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6610" tabRatio="1000"/>
  </bookViews>
  <sheets>
    <sheet name="INDEX" sheetId="21" r:id="rId1"/>
    <sheet name="医療法人社団恵愛会佐々木病院" sheetId="3" r:id="rId2"/>
    <sheet name="北海道立江差病院" sheetId="5" r:id="rId3"/>
    <sheet name="厚沢部町国民健康保険病院" sheetId="7" r:id="rId4"/>
    <sheet name="乙部町国民健康保険病院" sheetId="9" r:id="rId5"/>
    <sheet name="奥尻町国民健康保険病院" sheetId="11" r:id="rId6"/>
    <sheet name="医療法人雄心会江差脳神経外科クリニック" sheetId="13" r:id="rId7"/>
    <sheet name="上ノ国町立石崎診療所" sheetId="16" r:id="rId8"/>
    <sheet name="町立上ノ国診療所" sheetId="19" r:id="rId9"/>
  </sheets>
  <definedNames>
    <definedName name="_xlnm._FilterDatabase" localSheetId="6" hidden="1">医療法人雄心会江差脳神経外科クリニック!$B$1:$B$603</definedName>
    <definedName name="_xlnm._FilterDatabase" localSheetId="7" hidden="1">上ノ国町立石崎診療所!$B$1:$B$582</definedName>
    <definedName name="_xlnm._FilterDatabase" localSheetId="8" hidden="1">町立上ノ国診療所!$B$1:$B$603</definedName>
    <definedName name="_xlnm.Print_Area" localSheetId="1">医療法人社団恵愛会佐々木病院!$A$1:$Q$732</definedName>
    <definedName name="_xlnm.Print_Area" localSheetId="6">医療法人雄心会江差脳神経外科クリニック!$A$1:$P$583</definedName>
    <definedName name="_xlnm.Print_Area" localSheetId="5">奥尻町国民健康保険病院!$A$1:$Q$732</definedName>
    <definedName name="_xlnm.Print_Area" localSheetId="4">乙部町国民健康保険病院!$A$1:$Q$732</definedName>
    <definedName name="_xlnm.Print_Area" localSheetId="3">厚沢部町国民健康保険病院!$A$1:$R$732</definedName>
    <definedName name="_xlnm.Print_Area" localSheetId="7">上ノ国町立石崎診療所!$A$1:$P$582</definedName>
    <definedName name="_xlnm.Print_Area" localSheetId="8">町立上ノ国診療所!$A$1:$P$583</definedName>
    <definedName name="_xlnm.Print_Area" localSheetId="2">北海道立江差病院!$A$1:$Q$732</definedName>
  </definedNames>
  <calcPr calcId="162913"/>
</workbook>
</file>

<file path=xl/calcChain.xml><?xml version="1.0" encoding="utf-8"?>
<calcChain xmlns="http://schemas.openxmlformats.org/spreadsheetml/2006/main">
  <c r="K578" i="19" l="1"/>
  <c r="K577" i="19"/>
  <c r="K576" i="19"/>
  <c r="K575" i="19"/>
  <c r="K567" i="19"/>
  <c r="K566" i="19"/>
  <c r="K565" i="19"/>
  <c r="K564" i="19"/>
  <c r="K556" i="19"/>
  <c r="K555" i="19"/>
  <c r="K554" i="19"/>
  <c r="K546" i="19"/>
  <c r="K545" i="19"/>
  <c r="K544" i="19"/>
  <c r="K543" i="19"/>
  <c r="K542" i="19"/>
  <c r="K535" i="19"/>
  <c r="K534" i="19"/>
  <c r="K533" i="19"/>
  <c r="K532" i="19"/>
  <c r="K531" i="19"/>
  <c r="K530" i="19"/>
  <c r="K529" i="19"/>
  <c r="K528" i="19"/>
  <c r="K527" i="19"/>
  <c r="K526" i="19"/>
  <c r="K525" i="19"/>
  <c r="K524" i="19"/>
  <c r="K523" i="19"/>
  <c r="K522" i="19"/>
  <c r="K521" i="19"/>
  <c r="K513" i="19"/>
  <c r="K512" i="19"/>
  <c r="K511" i="19"/>
  <c r="K510" i="19"/>
  <c r="K509" i="19"/>
  <c r="K508" i="19"/>
  <c r="K507" i="19"/>
  <c r="K506" i="19"/>
  <c r="K498" i="19"/>
  <c r="K497" i="19"/>
  <c r="K496" i="19"/>
  <c r="K495" i="19"/>
  <c r="K494" i="19"/>
  <c r="K493" i="19"/>
  <c r="K492" i="19"/>
  <c r="K491" i="19"/>
  <c r="K490" i="19"/>
  <c r="K489" i="19"/>
  <c r="K488" i="19"/>
  <c r="K480" i="19"/>
  <c r="K479" i="19"/>
  <c r="K478" i="19"/>
  <c r="K477" i="19"/>
  <c r="K476" i="19"/>
  <c r="K475" i="19"/>
  <c r="K474" i="19"/>
  <c r="K473" i="19"/>
  <c r="K472" i="19"/>
  <c r="K471" i="19"/>
  <c r="K470" i="19"/>
  <c r="K469" i="19"/>
  <c r="K468" i="19"/>
  <c r="K467" i="19"/>
  <c r="K466" i="19"/>
  <c r="K465" i="19"/>
  <c r="K457" i="19"/>
  <c r="K456" i="19"/>
  <c r="K455" i="19"/>
  <c r="K454" i="19"/>
  <c r="K453" i="19"/>
  <c r="K452" i="19"/>
  <c r="K451" i="19"/>
  <c r="K450" i="19"/>
  <c r="K449" i="19"/>
  <c r="K448" i="19"/>
  <c r="K447" i="19"/>
  <c r="K446" i="19"/>
  <c r="K445" i="19"/>
  <c r="K437" i="19"/>
  <c r="K436" i="19"/>
  <c r="K435" i="19"/>
  <c r="K434" i="19"/>
  <c r="K433" i="19"/>
  <c r="K432" i="19"/>
  <c r="K431" i="19"/>
  <c r="K419" i="19"/>
  <c r="K413" i="19"/>
  <c r="K412" i="19"/>
  <c r="K411" i="19"/>
  <c r="K405" i="19"/>
  <c r="K404" i="19"/>
  <c r="K403" i="19"/>
  <c r="K402" i="19"/>
  <c r="K401" i="19"/>
  <c r="K400" i="19"/>
  <c r="K399" i="19"/>
  <c r="K398" i="19"/>
  <c r="K390" i="19"/>
  <c r="K389" i="19"/>
  <c r="K388" i="19"/>
  <c r="K387" i="19"/>
  <c r="K386" i="19"/>
  <c r="K385" i="19"/>
  <c r="K384" i="19"/>
  <c r="K383" i="19"/>
  <c r="K382" i="19"/>
  <c r="K381" i="19"/>
  <c r="K380" i="19"/>
  <c r="K379" i="19"/>
  <c r="K378" i="19"/>
  <c r="K377" i="19"/>
  <c r="K376" i="19"/>
  <c r="K375" i="19"/>
  <c r="K374" i="19"/>
  <c r="K373" i="19"/>
  <c r="K372" i="19"/>
  <c r="K371" i="19"/>
  <c r="K370" i="19"/>
  <c r="K369" i="19"/>
  <c r="K368" i="19"/>
  <c r="K367" i="19"/>
  <c r="K366" i="19"/>
  <c r="K365" i="19"/>
  <c r="K364" i="19"/>
  <c r="K363" i="19"/>
  <c r="K362" i="19"/>
  <c r="K354" i="19"/>
  <c r="K353" i="19"/>
  <c r="K352" i="19"/>
  <c r="K351" i="19"/>
  <c r="K350" i="19"/>
  <c r="K349" i="19"/>
  <c r="K330" i="19"/>
  <c r="K329" i="19"/>
  <c r="K328" i="19"/>
  <c r="K327" i="19"/>
  <c r="K326" i="19"/>
  <c r="K325" i="19"/>
  <c r="K317" i="19"/>
  <c r="K316" i="19"/>
  <c r="K308" i="19"/>
  <c r="K307" i="19"/>
  <c r="K306" i="19"/>
  <c r="K305" i="19"/>
  <c r="K304" i="19"/>
  <c r="J304" i="19"/>
  <c r="K296" i="19"/>
  <c r="K295" i="19"/>
  <c r="K294" i="19"/>
  <c r="K293" i="19"/>
  <c r="K292" i="19"/>
  <c r="K291" i="19"/>
  <c r="K290" i="19"/>
  <c r="K289" i="19"/>
  <c r="K288" i="19"/>
  <c r="K287" i="19"/>
  <c r="K286" i="19"/>
  <c r="K285" i="19"/>
  <c r="K284" i="19"/>
  <c r="K283" i="19"/>
  <c r="K282" i="19"/>
  <c r="K281" i="19"/>
  <c r="K273" i="19"/>
  <c r="K272" i="19"/>
  <c r="K271" i="19"/>
  <c r="K270" i="19"/>
  <c r="K269" i="19"/>
  <c r="K178" i="19"/>
  <c r="K177" i="19"/>
  <c r="K176" i="19"/>
  <c r="K175" i="19"/>
  <c r="K170" i="19"/>
  <c r="K169" i="19"/>
  <c r="K168" i="19"/>
  <c r="K167" i="19"/>
  <c r="K166" i="19"/>
  <c r="K165" i="19"/>
  <c r="K164" i="19"/>
  <c r="K163" i="19"/>
  <c r="K162" i="19"/>
  <c r="K161" i="19"/>
  <c r="K160" i="19"/>
  <c r="K159" i="19"/>
  <c r="K158" i="19"/>
  <c r="K157" i="19"/>
  <c r="K156" i="19"/>
  <c r="K155" i="19"/>
  <c r="K113" i="19"/>
  <c r="K112" i="19"/>
  <c r="K111" i="19"/>
  <c r="K110" i="19"/>
  <c r="K109" i="19"/>
  <c r="K108" i="19"/>
  <c r="K107" i="19"/>
  <c r="K106" i="19"/>
  <c r="K105" i="19"/>
  <c r="K104" i="19"/>
  <c r="K103" i="19"/>
  <c r="K102" i="19"/>
  <c r="K101" i="19"/>
  <c r="K578" i="16"/>
  <c r="K577" i="16"/>
  <c r="K576" i="16"/>
  <c r="K575" i="16"/>
  <c r="K567" i="16"/>
  <c r="K566" i="16"/>
  <c r="K565" i="16"/>
  <c r="K564" i="16"/>
  <c r="K556" i="16"/>
  <c r="K555" i="16"/>
  <c r="K554" i="16"/>
  <c r="K546" i="16"/>
  <c r="K545" i="16"/>
  <c r="K544" i="16"/>
  <c r="K543" i="16"/>
  <c r="K542" i="16"/>
  <c r="K535" i="16"/>
  <c r="K534" i="16"/>
  <c r="K533" i="16"/>
  <c r="K532" i="16"/>
  <c r="K531" i="16"/>
  <c r="K530" i="16"/>
  <c r="K529" i="16"/>
  <c r="K528" i="16"/>
  <c r="K527" i="16"/>
  <c r="K526" i="16"/>
  <c r="K525" i="16"/>
  <c r="K524" i="16"/>
  <c r="K523" i="16"/>
  <c r="K522" i="16"/>
  <c r="K521" i="16"/>
  <c r="K513" i="16"/>
  <c r="K512" i="16"/>
  <c r="K511" i="16"/>
  <c r="K510" i="16"/>
  <c r="K509" i="16"/>
  <c r="K508" i="16"/>
  <c r="K507" i="16"/>
  <c r="K506" i="16"/>
  <c r="K498" i="16"/>
  <c r="K497" i="16"/>
  <c r="K496" i="16"/>
  <c r="K495" i="16"/>
  <c r="K494" i="16"/>
  <c r="K493" i="16"/>
  <c r="K492" i="16"/>
  <c r="K491" i="16"/>
  <c r="K490" i="16"/>
  <c r="K489" i="16"/>
  <c r="K488" i="16"/>
  <c r="K480" i="16"/>
  <c r="K479" i="16"/>
  <c r="K478" i="16"/>
  <c r="K477" i="16"/>
  <c r="K476" i="16"/>
  <c r="K475" i="16"/>
  <c r="K474" i="16"/>
  <c r="K473" i="16"/>
  <c r="K472" i="16"/>
  <c r="K471" i="16"/>
  <c r="K470" i="16"/>
  <c r="K469" i="16"/>
  <c r="K468" i="16"/>
  <c r="K467" i="16"/>
  <c r="K466" i="16"/>
  <c r="K465" i="16"/>
  <c r="K457" i="16"/>
  <c r="K456" i="16"/>
  <c r="K455" i="16"/>
  <c r="K454" i="16"/>
  <c r="K453" i="16"/>
  <c r="K452" i="16"/>
  <c r="K451" i="16"/>
  <c r="K450" i="16"/>
  <c r="K449" i="16"/>
  <c r="K448" i="16"/>
  <c r="K447" i="16"/>
  <c r="K446" i="16"/>
  <c r="K445" i="16"/>
  <c r="K437" i="16"/>
  <c r="K436" i="16"/>
  <c r="K435" i="16"/>
  <c r="K434" i="16"/>
  <c r="K433" i="16"/>
  <c r="K432" i="16"/>
  <c r="K431" i="16"/>
  <c r="K419" i="16"/>
  <c r="K413" i="16"/>
  <c r="K412" i="16"/>
  <c r="K411" i="16"/>
  <c r="K405" i="16"/>
  <c r="K404" i="16"/>
  <c r="K403" i="16"/>
  <c r="K402" i="16"/>
  <c r="K401" i="16"/>
  <c r="K400" i="16"/>
  <c r="K399" i="16"/>
  <c r="K398" i="16"/>
  <c r="K390" i="16"/>
  <c r="K389" i="16"/>
  <c r="K388" i="16"/>
  <c r="K387" i="16"/>
  <c r="K386" i="16"/>
  <c r="K385" i="16"/>
  <c r="K384" i="16"/>
  <c r="K383" i="16"/>
  <c r="K382" i="16"/>
  <c r="K381" i="16"/>
  <c r="K380" i="16"/>
  <c r="K379" i="16"/>
  <c r="K378" i="16"/>
  <c r="K377" i="16"/>
  <c r="K376" i="16"/>
  <c r="K375" i="16"/>
  <c r="K374" i="16"/>
  <c r="K373" i="16"/>
  <c r="K372" i="16"/>
  <c r="K371" i="16"/>
  <c r="K370" i="16"/>
  <c r="K369" i="16"/>
  <c r="K368" i="16"/>
  <c r="K367" i="16"/>
  <c r="K366" i="16"/>
  <c r="K365" i="16"/>
  <c r="K364" i="16"/>
  <c r="K363" i="16"/>
  <c r="K362" i="16"/>
  <c r="K354" i="16"/>
  <c r="K353" i="16"/>
  <c r="K352" i="16"/>
  <c r="K351" i="16"/>
  <c r="K350" i="16"/>
  <c r="K349" i="16"/>
  <c r="K330" i="16"/>
  <c r="K329" i="16"/>
  <c r="K328" i="16"/>
  <c r="K327" i="16"/>
  <c r="K326" i="16"/>
  <c r="K325" i="16"/>
  <c r="K317" i="16"/>
  <c r="K316" i="16"/>
  <c r="K308" i="16"/>
  <c r="K307" i="16"/>
  <c r="K306" i="16"/>
  <c r="K305" i="16"/>
  <c r="J304" i="16"/>
  <c r="K304" i="16" s="1"/>
  <c r="K296" i="16"/>
  <c r="K295" i="16"/>
  <c r="K294" i="16"/>
  <c r="K293" i="16"/>
  <c r="K292" i="16"/>
  <c r="K291" i="16"/>
  <c r="K290" i="16"/>
  <c r="K289" i="16"/>
  <c r="K288" i="16"/>
  <c r="K287" i="16"/>
  <c r="K286" i="16"/>
  <c r="K285" i="16"/>
  <c r="K284" i="16"/>
  <c r="K283" i="16"/>
  <c r="K282" i="16"/>
  <c r="K281" i="16"/>
  <c r="K273" i="16"/>
  <c r="K272" i="16"/>
  <c r="K271" i="16"/>
  <c r="K270" i="16"/>
  <c r="K269" i="16"/>
  <c r="K178" i="16"/>
  <c r="K177" i="16"/>
  <c r="K176" i="16"/>
  <c r="K175" i="16"/>
  <c r="K170" i="16"/>
  <c r="K169" i="16"/>
  <c r="K168" i="16"/>
  <c r="K167" i="16"/>
  <c r="K166" i="16"/>
  <c r="K165" i="16"/>
  <c r="K164" i="16"/>
  <c r="K163" i="16"/>
  <c r="K162" i="16"/>
  <c r="K161" i="16"/>
  <c r="K160" i="16"/>
  <c r="K159" i="16"/>
  <c r="K158" i="16"/>
  <c r="K157" i="16"/>
  <c r="K156" i="16"/>
  <c r="K155" i="16"/>
  <c r="K113" i="16"/>
  <c r="K112" i="16"/>
  <c r="K111" i="16"/>
  <c r="K110" i="16"/>
  <c r="K109" i="16"/>
  <c r="K108" i="16"/>
  <c r="K107" i="16"/>
  <c r="K106" i="16"/>
  <c r="K105" i="16"/>
  <c r="K104" i="16"/>
  <c r="K103" i="16"/>
  <c r="K102" i="16"/>
  <c r="K101" i="16"/>
  <c r="K578" i="13"/>
  <c r="K577" i="13"/>
  <c r="K576" i="13"/>
  <c r="K575" i="13"/>
  <c r="K567" i="13"/>
  <c r="K566" i="13"/>
  <c r="K565" i="13"/>
  <c r="K564" i="13"/>
  <c r="K556" i="13"/>
  <c r="K555" i="13"/>
  <c r="K554" i="13"/>
  <c r="K546" i="13"/>
  <c r="K545" i="13"/>
  <c r="K544" i="13"/>
  <c r="K543" i="13"/>
  <c r="K542" i="13"/>
  <c r="K535" i="13"/>
  <c r="K534" i="13"/>
  <c r="K533" i="13"/>
  <c r="K532" i="13"/>
  <c r="K531" i="13"/>
  <c r="K530" i="13"/>
  <c r="K529" i="13"/>
  <c r="K528" i="13"/>
  <c r="K527" i="13"/>
  <c r="K526" i="13"/>
  <c r="K525" i="13"/>
  <c r="K524" i="13"/>
  <c r="K523" i="13"/>
  <c r="K522" i="13"/>
  <c r="K521" i="13"/>
  <c r="K513" i="13"/>
  <c r="K512" i="13"/>
  <c r="K511" i="13"/>
  <c r="K510" i="13"/>
  <c r="K509" i="13"/>
  <c r="K508" i="13"/>
  <c r="K507" i="13"/>
  <c r="K506" i="13"/>
  <c r="K498" i="13"/>
  <c r="K497" i="13"/>
  <c r="K496" i="13"/>
  <c r="K495" i="13"/>
  <c r="K494" i="13"/>
  <c r="K493" i="13"/>
  <c r="K492" i="13"/>
  <c r="K491" i="13"/>
  <c r="K490" i="13"/>
  <c r="K489" i="13"/>
  <c r="K488" i="13"/>
  <c r="K480" i="13"/>
  <c r="K479" i="13"/>
  <c r="K478" i="13"/>
  <c r="K477" i="13"/>
  <c r="K476" i="13"/>
  <c r="K475" i="13"/>
  <c r="K474" i="13"/>
  <c r="K473" i="13"/>
  <c r="K472" i="13"/>
  <c r="K471" i="13"/>
  <c r="K470" i="13"/>
  <c r="K469" i="13"/>
  <c r="K468" i="13"/>
  <c r="K467" i="13"/>
  <c r="K466" i="13"/>
  <c r="K465" i="13"/>
  <c r="K457" i="13"/>
  <c r="K456" i="13"/>
  <c r="K455" i="13"/>
  <c r="K454" i="13"/>
  <c r="K453" i="13"/>
  <c r="K452" i="13"/>
  <c r="K451" i="13"/>
  <c r="K450" i="13"/>
  <c r="K449" i="13"/>
  <c r="K448" i="13"/>
  <c r="K447" i="13"/>
  <c r="K446" i="13"/>
  <c r="K445" i="13"/>
  <c r="K437" i="13"/>
  <c r="K436" i="13"/>
  <c r="K435" i="13"/>
  <c r="K434" i="13"/>
  <c r="K433" i="13"/>
  <c r="K432" i="13"/>
  <c r="K431" i="13"/>
  <c r="K419" i="13"/>
  <c r="K413" i="13"/>
  <c r="K412" i="13"/>
  <c r="K411" i="13"/>
  <c r="K405" i="13"/>
  <c r="K404" i="13"/>
  <c r="K403" i="13"/>
  <c r="K402" i="13"/>
  <c r="K401" i="13"/>
  <c r="K400" i="13"/>
  <c r="K399" i="13"/>
  <c r="K398" i="13"/>
  <c r="K390" i="13"/>
  <c r="K389" i="13"/>
  <c r="K388" i="13"/>
  <c r="K387" i="13"/>
  <c r="K386" i="13"/>
  <c r="K385" i="13"/>
  <c r="K384" i="13"/>
  <c r="K383" i="13"/>
  <c r="K382" i="13"/>
  <c r="K381" i="13"/>
  <c r="K380" i="13"/>
  <c r="K379" i="13"/>
  <c r="K378" i="13"/>
  <c r="K377" i="13"/>
  <c r="K376" i="13"/>
  <c r="K375" i="13"/>
  <c r="K374" i="13"/>
  <c r="K373" i="13"/>
  <c r="K372" i="13"/>
  <c r="K371" i="13"/>
  <c r="K370" i="13"/>
  <c r="K369" i="13"/>
  <c r="K368" i="13"/>
  <c r="K367" i="13"/>
  <c r="K366" i="13"/>
  <c r="K365" i="13"/>
  <c r="K364" i="13"/>
  <c r="K363" i="13"/>
  <c r="K362" i="13"/>
  <c r="K354" i="13"/>
  <c r="K353" i="13"/>
  <c r="K352" i="13"/>
  <c r="K351" i="13"/>
  <c r="K350" i="13"/>
  <c r="K349" i="13"/>
  <c r="K330" i="13"/>
  <c r="K329" i="13"/>
  <c r="K328" i="13"/>
  <c r="K327" i="13"/>
  <c r="K326" i="13"/>
  <c r="K325" i="13"/>
  <c r="K317" i="13"/>
  <c r="K316" i="13"/>
  <c r="K308" i="13"/>
  <c r="K307" i="13"/>
  <c r="K306" i="13"/>
  <c r="K305" i="13"/>
  <c r="K304" i="13"/>
  <c r="J304" i="13"/>
  <c r="K296" i="13"/>
  <c r="K295" i="13"/>
  <c r="K294" i="13"/>
  <c r="K293" i="13"/>
  <c r="K292" i="13"/>
  <c r="K291" i="13"/>
  <c r="K290" i="13"/>
  <c r="K289" i="13"/>
  <c r="K288" i="13"/>
  <c r="K287" i="13"/>
  <c r="K286" i="13"/>
  <c r="K285" i="13"/>
  <c r="K284" i="13"/>
  <c r="K283" i="13"/>
  <c r="K282" i="13"/>
  <c r="K281" i="13"/>
  <c r="K273" i="13"/>
  <c r="K272" i="13"/>
  <c r="K271" i="13"/>
  <c r="K270" i="13"/>
  <c r="K269" i="13"/>
  <c r="K178" i="13"/>
  <c r="K177" i="13"/>
  <c r="K176" i="13"/>
  <c r="K175" i="13"/>
  <c r="K170" i="13"/>
  <c r="K169" i="13"/>
  <c r="K168" i="13"/>
  <c r="K167" i="13"/>
  <c r="K166" i="13"/>
  <c r="K165" i="13"/>
  <c r="K164" i="13"/>
  <c r="K163" i="13"/>
  <c r="K162" i="13"/>
  <c r="K161" i="13"/>
  <c r="K160" i="13"/>
  <c r="K159" i="13"/>
  <c r="K158" i="13"/>
  <c r="K157" i="13"/>
  <c r="K156" i="13"/>
  <c r="K155" i="13"/>
  <c r="K113" i="13"/>
  <c r="K112" i="13"/>
  <c r="K111" i="13"/>
  <c r="K110" i="13"/>
  <c r="K109" i="13"/>
  <c r="K108" i="13"/>
  <c r="K107" i="13"/>
  <c r="K106" i="13"/>
  <c r="K105" i="13"/>
  <c r="K104" i="13"/>
  <c r="K103" i="13"/>
  <c r="K102" i="13"/>
  <c r="K101" i="13"/>
  <c r="K727" i="11"/>
  <c r="J727" i="11"/>
  <c r="K726" i="11"/>
  <c r="J726" i="11"/>
  <c r="K725" i="11"/>
  <c r="J725" i="11"/>
  <c r="K724" i="11"/>
  <c r="J724" i="11"/>
  <c r="Q723" i="11"/>
  <c r="P723" i="11"/>
  <c r="O723" i="11"/>
  <c r="N723" i="11"/>
  <c r="M723" i="11"/>
  <c r="L723" i="11"/>
  <c r="Q722" i="11"/>
  <c r="P722" i="11"/>
  <c r="O722" i="11"/>
  <c r="N722" i="11"/>
  <c r="M722" i="11"/>
  <c r="L722" i="11"/>
  <c r="K715" i="11"/>
  <c r="J715" i="11"/>
  <c r="K714" i="11"/>
  <c r="J714" i="11"/>
  <c r="K713" i="11"/>
  <c r="J713" i="11"/>
  <c r="K712" i="11"/>
  <c r="J712" i="11"/>
  <c r="Q711" i="11"/>
  <c r="P711" i="11"/>
  <c r="O711" i="11"/>
  <c r="N711" i="11"/>
  <c r="M711" i="11"/>
  <c r="L711" i="11"/>
  <c r="Q710" i="11"/>
  <c r="P710" i="11"/>
  <c r="O710" i="11"/>
  <c r="N710" i="11"/>
  <c r="M710" i="11"/>
  <c r="L710" i="11"/>
  <c r="K704" i="11"/>
  <c r="J704" i="11"/>
  <c r="K703" i="11"/>
  <c r="J703" i="11"/>
  <c r="K702" i="11"/>
  <c r="J702" i="11"/>
  <c r="Q701" i="11"/>
  <c r="P701" i="11"/>
  <c r="O701" i="11"/>
  <c r="N701" i="11"/>
  <c r="M701" i="11"/>
  <c r="L701" i="11"/>
  <c r="Q700" i="11"/>
  <c r="P700" i="11"/>
  <c r="O700" i="11"/>
  <c r="N700" i="11"/>
  <c r="M700" i="11"/>
  <c r="L700" i="11"/>
  <c r="Q674" i="11"/>
  <c r="P674" i="11"/>
  <c r="O674" i="11"/>
  <c r="N674" i="11"/>
  <c r="M674" i="11"/>
  <c r="L674" i="11"/>
  <c r="Q673" i="11"/>
  <c r="P673" i="11"/>
  <c r="O673" i="11"/>
  <c r="N673" i="11"/>
  <c r="M673" i="11"/>
  <c r="L673" i="11"/>
  <c r="K668" i="11"/>
  <c r="J668" i="11"/>
  <c r="K667" i="11"/>
  <c r="J667" i="11"/>
  <c r="K666" i="11"/>
  <c r="J666" i="11"/>
  <c r="K665" i="11"/>
  <c r="J665" i="11"/>
  <c r="K664" i="11"/>
  <c r="J664" i="11"/>
  <c r="K663" i="11"/>
  <c r="J663" i="11"/>
  <c r="K662" i="11"/>
  <c r="J662" i="11"/>
  <c r="K661" i="11"/>
  <c r="J661" i="11"/>
  <c r="K660" i="11"/>
  <c r="J660" i="11"/>
  <c r="K659" i="11"/>
  <c r="J659" i="11"/>
  <c r="K658" i="11"/>
  <c r="J658" i="11"/>
  <c r="K657" i="11"/>
  <c r="J657" i="11"/>
  <c r="K656" i="11"/>
  <c r="J656" i="11"/>
  <c r="K655" i="11"/>
  <c r="J655" i="11"/>
  <c r="K654" i="11"/>
  <c r="J654" i="11"/>
  <c r="Q653" i="11"/>
  <c r="P653" i="11"/>
  <c r="O653" i="11"/>
  <c r="N653" i="11"/>
  <c r="M653" i="11"/>
  <c r="L653" i="11"/>
  <c r="Q652" i="11"/>
  <c r="P652" i="11"/>
  <c r="O652" i="11"/>
  <c r="N652" i="11"/>
  <c r="M652" i="11"/>
  <c r="L652" i="11"/>
  <c r="K646" i="11"/>
  <c r="J646" i="11"/>
  <c r="K645" i="11"/>
  <c r="J645" i="11"/>
  <c r="K644" i="11"/>
  <c r="J644" i="11"/>
  <c r="K643" i="11"/>
  <c r="J643" i="11"/>
  <c r="K642" i="11"/>
  <c r="J642" i="11"/>
  <c r="K641" i="11"/>
  <c r="J641" i="11"/>
  <c r="K640" i="11"/>
  <c r="J640" i="11"/>
  <c r="K639" i="11"/>
  <c r="J639" i="11"/>
  <c r="Q638" i="11"/>
  <c r="P638" i="11"/>
  <c r="O638" i="11"/>
  <c r="N638" i="11"/>
  <c r="M638" i="11"/>
  <c r="L638" i="11"/>
  <c r="Q637" i="11"/>
  <c r="P637" i="11"/>
  <c r="O637" i="11"/>
  <c r="N637" i="11"/>
  <c r="M637" i="11"/>
  <c r="L637" i="11"/>
  <c r="K631" i="11"/>
  <c r="J631" i="11"/>
  <c r="K630" i="11"/>
  <c r="J630" i="11"/>
  <c r="K629" i="11"/>
  <c r="J629" i="11"/>
  <c r="K628" i="11"/>
  <c r="J628" i="11"/>
  <c r="K627" i="11"/>
  <c r="J627" i="11"/>
  <c r="K626" i="11"/>
  <c r="J626" i="11"/>
  <c r="K625" i="11"/>
  <c r="J625" i="11"/>
  <c r="K624" i="11"/>
  <c r="J624" i="11"/>
  <c r="K623" i="11"/>
  <c r="J623" i="11"/>
  <c r="K622" i="11"/>
  <c r="J622" i="11"/>
  <c r="K621" i="11"/>
  <c r="J621" i="11"/>
  <c r="K620" i="11"/>
  <c r="J620" i="11"/>
  <c r="Q619" i="11"/>
  <c r="P619" i="11"/>
  <c r="O619" i="11"/>
  <c r="N619" i="11"/>
  <c r="M619" i="11"/>
  <c r="L619" i="11"/>
  <c r="Q618" i="11"/>
  <c r="P618" i="11"/>
  <c r="O618" i="11"/>
  <c r="N618" i="11"/>
  <c r="M618" i="11"/>
  <c r="L618" i="11"/>
  <c r="K612" i="11"/>
  <c r="J612" i="11"/>
  <c r="K611" i="11"/>
  <c r="J611" i="11"/>
  <c r="K610" i="11"/>
  <c r="J610" i="11"/>
  <c r="K609" i="11"/>
  <c r="J609" i="11"/>
  <c r="K608" i="11"/>
  <c r="J608" i="11"/>
  <c r="K607" i="11"/>
  <c r="J607" i="11"/>
  <c r="K606" i="11"/>
  <c r="K605" i="11"/>
  <c r="K604" i="11"/>
  <c r="K603" i="11"/>
  <c r="K602" i="11"/>
  <c r="K601" i="11"/>
  <c r="J601" i="11"/>
  <c r="K600" i="11"/>
  <c r="J600" i="11"/>
  <c r="K599" i="11"/>
  <c r="J599" i="11"/>
  <c r="K598" i="11"/>
  <c r="J598" i="11"/>
  <c r="K597" i="11"/>
  <c r="J597" i="11"/>
  <c r="Q596" i="11"/>
  <c r="P596" i="11"/>
  <c r="O596" i="11"/>
  <c r="N596" i="11"/>
  <c r="M596" i="11"/>
  <c r="L596" i="11"/>
  <c r="Q595" i="11"/>
  <c r="P595" i="11"/>
  <c r="O595" i="11"/>
  <c r="N595" i="11"/>
  <c r="M595" i="11"/>
  <c r="L595" i="11"/>
  <c r="Q567" i="11"/>
  <c r="P567" i="11"/>
  <c r="O567" i="11"/>
  <c r="N567" i="11"/>
  <c r="M567" i="11"/>
  <c r="L567" i="11"/>
  <c r="Q566" i="11"/>
  <c r="P566" i="11"/>
  <c r="O566" i="11"/>
  <c r="N566" i="11"/>
  <c r="M566" i="11"/>
  <c r="L566" i="11"/>
  <c r="K564" i="11"/>
  <c r="J564" i="11"/>
  <c r="K563" i="11"/>
  <c r="J563" i="11"/>
  <c r="K562" i="11"/>
  <c r="J562" i="11"/>
  <c r="K561" i="11"/>
  <c r="J561" i="11"/>
  <c r="K560" i="11"/>
  <c r="J560" i="11"/>
  <c r="K559" i="11"/>
  <c r="J559" i="11"/>
  <c r="K558" i="11"/>
  <c r="J558" i="11"/>
  <c r="K557" i="11"/>
  <c r="J557" i="11"/>
  <c r="K556" i="11"/>
  <c r="J556" i="11"/>
  <c r="K555" i="11"/>
  <c r="J555" i="11"/>
  <c r="K554" i="11"/>
  <c r="J554" i="11"/>
  <c r="K553" i="11"/>
  <c r="J553" i="11"/>
  <c r="K552" i="11"/>
  <c r="J552" i="11"/>
  <c r="Q551" i="11"/>
  <c r="P551" i="11"/>
  <c r="O551" i="11"/>
  <c r="N551" i="11"/>
  <c r="M551" i="11"/>
  <c r="L551" i="11"/>
  <c r="Q550" i="11"/>
  <c r="P550" i="11"/>
  <c r="O550" i="11"/>
  <c r="N550" i="11"/>
  <c r="M550" i="11"/>
  <c r="L550" i="11"/>
  <c r="K544" i="11"/>
  <c r="J544" i="11"/>
  <c r="K543" i="11"/>
  <c r="J543" i="11"/>
  <c r="K542" i="11"/>
  <c r="J542" i="11"/>
  <c r="K541" i="11"/>
  <c r="J541" i="11"/>
  <c r="K540" i="11"/>
  <c r="J540" i="11"/>
  <c r="K539" i="11"/>
  <c r="J539" i="11"/>
  <c r="K538" i="11"/>
  <c r="J538" i="11"/>
  <c r="Q537" i="11"/>
  <c r="P537" i="11"/>
  <c r="O537" i="11"/>
  <c r="N537" i="11"/>
  <c r="M537" i="11"/>
  <c r="L537" i="11"/>
  <c r="Q536" i="11"/>
  <c r="P536" i="11"/>
  <c r="O536" i="11"/>
  <c r="N536" i="11"/>
  <c r="M536" i="11"/>
  <c r="L536" i="11"/>
  <c r="K533" i="11"/>
  <c r="J533" i="11"/>
  <c r="Q532" i="11"/>
  <c r="P532" i="11"/>
  <c r="O532" i="11"/>
  <c r="N532" i="11"/>
  <c r="M532" i="11"/>
  <c r="L532" i="11"/>
  <c r="Q531" i="11"/>
  <c r="P531" i="11"/>
  <c r="O531" i="11"/>
  <c r="N531" i="11"/>
  <c r="M531" i="11"/>
  <c r="L531" i="11"/>
  <c r="K528" i="11"/>
  <c r="J528" i="11"/>
  <c r="Q527" i="11"/>
  <c r="P527" i="11"/>
  <c r="O527" i="11"/>
  <c r="N527" i="11"/>
  <c r="M527" i="11"/>
  <c r="L527" i="11"/>
  <c r="Q526" i="11"/>
  <c r="P526" i="11"/>
  <c r="O526" i="11"/>
  <c r="N526" i="11"/>
  <c r="M526" i="11"/>
  <c r="L526" i="11"/>
  <c r="K523" i="11"/>
  <c r="J523" i="11"/>
  <c r="K522" i="11"/>
  <c r="J522" i="11"/>
  <c r="K521" i="11"/>
  <c r="J521" i="11"/>
  <c r="Q520" i="11"/>
  <c r="P520" i="11"/>
  <c r="O520" i="11"/>
  <c r="N520" i="11"/>
  <c r="M520" i="11"/>
  <c r="L520" i="11"/>
  <c r="Q519" i="11"/>
  <c r="P519" i="11"/>
  <c r="O519" i="11"/>
  <c r="N519" i="11"/>
  <c r="M519" i="11"/>
  <c r="L519" i="11"/>
  <c r="K516" i="11"/>
  <c r="J516" i="11"/>
  <c r="K515" i="11"/>
  <c r="J515" i="11"/>
  <c r="K514" i="11"/>
  <c r="J514" i="11"/>
  <c r="K513" i="11"/>
  <c r="J513" i="11"/>
  <c r="K512" i="11"/>
  <c r="J512" i="11"/>
  <c r="K511" i="11"/>
  <c r="J511" i="11"/>
  <c r="K510" i="11"/>
  <c r="J510" i="11"/>
  <c r="K509" i="11"/>
  <c r="J509" i="11"/>
  <c r="Q508" i="11"/>
  <c r="P508" i="11"/>
  <c r="O508" i="11"/>
  <c r="N508" i="11"/>
  <c r="M508" i="11"/>
  <c r="L508" i="11"/>
  <c r="Q507" i="11"/>
  <c r="P507" i="11"/>
  <c r="O507" i="11"/>
  <c r="N507" i="11"/>
  <c r="M507" i="11"/>
  <c r="L507" i="11"/>
  <c r="K501" i="11"/>
  <c r="J501" i="11"/>
  <c r="K500" i="11"/>
  <c r="J500" i="11"/>
  <c r="K499" i="11"/>
  <c r="J499" i="11"/>
  <c r="K498" i="11"/>
  <c r="J498" i="11"/>
  <c r="K497" i="11"/>
  <c r="J497" i="11"/>
  <c r="K496" i="11"/>
  <c r="J496" i="11"/>
  <c r="K495" i="11"/>
  <c r="J495" i="11"/>
  <c r="K494" i="11"/>
  <c r="J494" i="11"/>
  <c r="K493" i="11"/>
  <c r="J493" i="11"/>
  <c r="K492" i="11"/>
  <c r="J492" i="11"/>
  <c r="K491" i="11"/>
  <c r="J491" i="11"/>
  <c r="K490" i="11"/>
  <c r="J490" i="11"/>
  <c r="K489" i="11"/>
  <c r="J489" i="11"/>
  <c r="K488" i="11"/>
  <c r="J488" i="11"/>
  <c r="K487" i="11"/>
  <c r="J487" i="11"/>
  <c r="K486" i="11"/>
  <c r="J486" i="11"/>
  <c r="K485" i="11"/>
  <c r="J485" i="11"/>
  <c r="K484" i="11"/>
  <c r="J484" i="11"/>
  <c r="K483" i="11"/>
  <c r="J483" i="11"/>
  <c r="K482" i="11"/>
  <c r="J482" i="11"/>
  <c r="K481" i="11"/>
  <c r="J481" i="11"/>
  <c r="K480" i="11"/>
  <c r="J480" i="11"/>
  <c r="K479" i="11"/>
  <c r="J479" i="11"/>
  <c r="K478" i="11"/>
  <c r="J478" i="11"/>
  <c r="K477" i="11"/>
  <c r="J477" i="11"/>
  <c r="K476" i="11"/>
  <c r="J476" i="11"/>
  <c r="K475" i="11"/>
  <c r="J475" i="11"/>
  <c r="K474" i="11"/>
  <c r="J474" i="11"/>
  <c r="K473" i="11"/>
  <c r="J473" i="11"/>
  <c r="Q472" i="11"/>
  <c r="P472" i="11"/>
  <c r="O472" i="11"/>
  <c r="N472" i="11"/>
  <c r="M472" i="11"/>
  <c r="L472" i="11"/>
  <c r="Q471" i="11"/>
  <c r="P471" i="11"/>
  <c r="O471" i="11"/>
  <c r="N471" i="11"/>
  <c r="M471" i="11"/>
  <c r="L471" i="11"/>
  <c r="K465" i="11"/>
  <c r="J465" i="11"/>
  <c r="K464" i="11"/>
  <c r="J464" i="11"/>
  <c r="K463" i="11"/>
  <c r="J463" i="11"/>
  <c r="K462" i="11"/>
  <c r="J462" i="11"/>
  <c r="K461" i="11"/>
  <c r="J461" i="11"/>
  <c r="K460" i="11"/>
  <c r="J460" i="11"/>
  <c r="K459" i="11"/>
  <c r="J459" i="11"/>
  <c r="K458" i="11"/>
  <c r="J458" i="11"/>
  <c r="K457" i="11"/>
  <c r="J457" i="11"/>
  <c r="K456" i="11"/>
  <c r="J456" i="11"/>
  <c r="K455" i="11"/>
  <c r="J455" i="11"/>
  <c r="K454" i="11"/>
  <c r="J454" i="11"/>
  <c r="K453" i="11"/>
  <c r="J453" i="11"/>
  <c r="K452" i="11"/>
  <c r="J452" i="11"/>
  <c r="K451" i="11"/>
  <c r="J451" i="11"/>
  <c r="K450" i="11"/>
  <c r="J450" i="11"/>
  <c r="K449" i="11"/>
  <c r="J449" i="11"/>
  <c r="K448" i="11"/>
  <c r="J448" i="11"/>
  <c r="K447" i="11"/>
  <c r="J447" i="11"/>
  <c r="K446" i="11"/>
  <c r="J446" i="11"/>
  <c r="K445" i="11"/>
  <c r="J445" i="11"/>
  <c r="K444" i="11"/>
  <c r="J444" i="11"/>
  <c r="K443" i="11"/>
  <c r="J443" i="11"/>
  <c r="K442" i="11"/>
  <c r="J442" i="11"/>
  <c r="K441" i="11"/>
  <c r="J441" i="11"/>
  <c r="K440" i="11"/>
  <c r="J440" i="11"/>
  <c r="K439" i="11"/>
  <c r="J439" i="11"/>
  <c r="K438" i="11"/>
  <c r="J438" i="11"/>
  <c r="K437" i="11"/>
  <c r="J437" i="11"/>
  <c r="K436" i="11"/>
  <c r="J436" i="11"/>
  <c r="K435" i="11"/>
  <c r="J435" i="11"/>
  <c r="K434" i="11"/>
  <c r="J434" i="11"/>
  <c r="K433" i="11"/>
  <c r="J433" i="11"/>
  <c r="K432" i="11"/>
  <c r="J432" i="11"/>
  <c r="K431" i="11"/>
  <c r="J431" i="11"/>
  <c r="K430" i="11"/>
  <c r="J430" i="11"/>
  <c r="K429" i="11"/>
  <c r="J429" i="11"/>
  <c r="K428" i="11"/>
  <c r="J428" i="11"/>
  <c r="K427" i="11"/>
  <c r="J427" i="11"/>
  <c r="K426" i="11"/>
  <c r="J426" i="11"/>
  <c r="K425" i="11"/>
  <c r="J425" i="11"/>
  <c r="K424" i="11"/>
  <c r="J424" i="11"/>
  <c r="K423" i="11"/>
  <c r="J423" i="11"/>
  <c r="K422" i="11"/>
  <c r="J422" i="11"/>
  <c r="K421" i="11"/>
  <c r="J421" i="11"/>
  <c r="K420" i="11"/>
  <c r="J420" i="11"/>
  <c r="K419" i="11"/>
  <c r="J419" i="11"/>
  <c r="K418" i="11"/>
  <c r="J418" i="11"/>
  <c r="K417" i="11"/>
  <c r="J417" i="11"/>
  <c r="K416" i="11"/>
  <c r="J416" i="11"/>
  <c r="K415" i="11"/>
  <c r="J415" i="11"/>
  <c r="K414" i="11"/>
  <c r="J414" i="11"/>
  <c r="K413" i="11"/>
  <c r="J413" i="11"/>
  <c r="K412" i="11"/>
  <c r="J412" i="11"/>
  <c r="K411" i="11"/>
  <c r="J411" i="11"/>
  <c r="K410" i="11"/>
  <c r="J410" i="11"/>
  <c r="K409" i="11"/>
  <c r="J409" i="11"/>
  <c r="K408" i="11"/>
  <c r="J408" i="11"/>
  <c r="K407" i="11"/>
  <c r="J407" i="11"/>
  <c r="K406" i="11"/>
  <c r="J406" i="11"/>
  <c r="K405" i="11"/>
  <c r="J405" i="11"/>
  <c r="K404" i="11"/>
  <c r="J404" i="11"/>
  <c r="K403" i="11"/>
  <c r="J403" i="11"/>
  <c r="K402" i="11"/>
  <c r="J402" i="11"/>
  <c r="K401" i="11"/>
  <c r="J401" i="11"/>
  <c r="K400" i="11"/>
  <c r="J400" i="11"/>
  <c r="K399" i="11"/>
  <c r="J399" i="11"/>
  <c r="K398" i="11"/>
  <c r="J398" i="11"/>
  <c r="K397" i="11"/>
  <c r="J397" i="11"/>
  <c r="K396" i="11"/>
  <c r="J396" i="11"/>
  <c r="K395" i="11"/>
  <c r="J395" i="11"/>
  <c r="K394" i="11"/>
  <c r="J394" i="11"/>
  <c r="K393" i="11"/>
  <c r="J393" i="11"/>
  <c r="K392" i="11"/>
  <c r="J392" i="11"/>
  <c r="K391" i="11"/>
  <c r="J391" i="11"/>
  <c r="K390" i="11"/>
  <c r="J390" i="11"/>
  <c r="K370" i="11"/>
  <c r="K369" i="11"/>
  <c r="K368" i="11"/>
  <c r="K367" i="11"/>
  <c r="K366" i="11"/>
  <c r="K365" i="11"/>
  <c r="Q364" i="11"/>
  <c r="P364" i="11"/>
  <c r="O364" i="11"/>
  <c r="N364" i="11"/>
  <c r="M364" i="11"/>
  <c r="L364" i="11"/>
  <c r="Q363" i="11"/>
  <c r="P363" i="11"/>
  <c r="O363" i="11"/>
  <c r="N363" i="11"/>
  <c r="M363" i="11"/>
  <c r="L363" i="11"/>
  <c r="K356" i="11"/>
  <c r="J356" i="11"/>
  <c r="K355" i="11"/>
  <c r="J355" i="11"/>
  <c r="K354" i="11"/>
  <c r="J354" i="11"/>
  <c r="K353" i="11"/>
  <c r="J353" i="11"/>
  <c r="K352" i="11"/>
  <c r="J352" i="11"/>
  <c r="Q351" i="11"/>
  <c r="P351" i="11"/>
  <c r="O351" i="11"/>
  <c r="N351" i="11"/>
  <c r="M351" i="11"/>
  <c r="L351" i="11"/>
  <c r="Q350" i="11"/>
  <c r="P350" i="11"/>
  <c r="O350" i="11"/>
  <c r="N350" i="11"/>
  <c r="M350" i="11"/>
  <c r="L350" i="11"/>
  <c r="K344" i="11"/>
  <c r="J344" i="11"/>
  <c r="K343" i="11"/>
  <c r="J343" i="11"/>
  <c r="K342" i="11"/>
  <c r="J342" i="11"/>
  <c r="K341" i="11"/>
  <c r="J341" i="11"/>
  <c r="K340" i="11"/>
  <c r="J340" i="11"/>
  <c r="K339" i="11"/>
  <c r="J339" i="11"/>
  <c r="K338" i="11"/>
  <c r="J338" i="11"/>
  <c r="K337" i="11"/>
  <c r="J337" i="11"/>
  <c r="K336" i="11"/>
  <c r="J336" i="11"/>
  <c r="K335" i="11"/>
  <c r="J335" i="11"/>
  <c r="K334" i="11"/>
  <c r="J334" i="11"/>
  <c r="K333" i="11"/>
  <c r="J333" i="11"/>
  <c r="K332" i="11"/>
  <c r="J332" i="11"/>
  <c r="K331" i="11"/>
  <c r="J331" i="11"/>
  <c r="K330" i="11"/>
  <c r="J330" i="11"/>
  <c r="K329" i="11"/>
  <c r="J329" i="11"/>
  <c r="K328" i="11"/>
  <c r="J328" i="11"/>
  <c r="K327" i="11"/>
  <c r="J327" i="11"/>
  <c r="Q326" i="11"/>
  <c r="P326" i="11"/>
  <c r="O326" i="11"/>
  <c r="N326" i="11"/>
  <c r="M326" i="11"/>
  <c r="L326" i="11"/>
  <c r="Q325" i="11"/>
  <c r="P325" i="11"/>
  <c r="O325" i="11"/>
  <c r="N325" i="11"/>
  <c r="M325" i="11"/>
  <c r="L325" i="11"/>
  <c r="K319" i="11"/>
  <c r="J319" i="11"/>
  <c r="K318" i="11"/>
  <c r="J318" i="11"/>
  <c r="K317" i="11"/>
  <c r="J317" i="11"/>
  <c r="K316" i="11"/>
  <c r="J316" i="11"/>
  <c r="K315" i="11"/>
  <c r="J315" i="11"/>
  <c r="K314" i="11"/>
  <c r="J314" i="11"/>
  <c r="Q313" i="11"/>
  <c r="P313" i="11"/>
  <c r="O313" i="11"/>
  <c r="N313" i="11"/>
  <c r="M313" i="11"/>
  <c r="L313" i="11"/>
  <c r="Q312" i="11"/>
  <c r="P312" i="11"/>
  <c r="O312" i="11"/>
  <c r="N312" i="11"/>
  <c r="M312" i="11"/>
  <c r="L312" i="11"/>
  <c r="Q293" i="11"/>
  <c r="P293" i="11"/>
  <c r="O293" i="11"/>
  <c r="N293" i="11"/>
  <c r="M293" i="11"/>
  <c r="L293" i="11"/>
  <c r="Q290" i="11"/>
  <c r="P290" i="11"/>
  <c r="O290" i="11"/>
  <c r="N290" i="11"/>
  <c r="M290" i="11"/>
  <c r="L290" i="11"/>
  <c r="Q289" i="11"/>
  <c r="P289" i="11"/>
  <c r="O289" i="11"/>
  <c r="N289" i="11"/>
  <c r="M289" i="11"/>
  <c r="L289" i="11"/>
  <c r="Q265" i="11"/>
  <c r="P265" i="11"/>
  <c r="O265" i="11"/>
  <c r="N265" i="11"/>
  <c r="M265" i="11"/>
  <c r="L265" i="11"/>
  <c r="Q264" i="11"/>
  <c r="P264" i="11"/>
  <c r="O264" i="11"/>
  <c r="N264" i="11"/>
  <c r="M264" i="11"/>
  <c r="L264" i="11"/>
  <c r="Q245" i="11"/>
  <c r="P245" i="11"/>
  <c r="O245" i="11"/>
  <c r="N245" i="11"/>
  <c r="M245" i="11"/>
  <c r="L245" i="11"/>
  <c r="Q244" i="11"/>
  <c r="P244" i="11"/>
  <c r="O244" i="11"/>
  <c r="N244" i="11"/>
  <c r="M244" i="11"/>
  <c r="L244" i="11"/>
  <c r="K214" i="11"/>
  <c r="J214" i="11"/>
  <c r="K213" i="11"/>
  <c r="J213" i="11"/>
  <c r="K212" i="11"/>
  <c r="J212" i="11"/>
  <c r="K211" i="11"/>
  <c r="J211" i="11"/>
  <c r="K210" i="11"/>
  <c r="K209" i="11"/>
  <c r="K208" i="11"/>
  <c r="K207" i="11"/>
  <c r="K206" i="11"/>
  <c r="J206" i="11"/>
  <c r="K205" i="11"/>
  <c r="J205" i="11"/>
  <c r="K204" i="11"/>
  <c r="J204" i="11"/>
  <c r="K203" i="11"/>
  <c r="J203" i="11"/>
  <c r="K202" i="11"/>
  <c r="J202" i="11"/>
  <c r="K201" i="11"/>
  <c r="J201" i="11"/>
  <c r="K200" i="11"/>
  <c r="J200" i="11"/>
  <c r="K199" i="11"/>
  <c r="J199" i="11"/>
  <c r="K198" i="11"/>
  <c r="J198" i="11"/>
  <c r="K197" i="11"/>
  <c r="J197" i="11"/>
  <c r="K196" i="11"/>
  <c r="J196" i="11"/>
  <c r="K195" i="11"/>
  <c r="J195" i="11"/>
  <c r="K194" i="11"/>
  <c r="J194" i="11"/>
  <c r="K193" i="11"/>
  <c r="J193" i="11"/>
  <c r="K192" i="11"/>
  <c r="J192" i="11"/>
  <c r="K191" i="11"/>
  <c r="J191" i="11"/>
  <c r="K190" i="11"/>
  <c r="K189" i="11"/>
  <c r="K188" i="11"/>
  <c r="K187" i="11"/>
  <c r="Q186" i="11"/>
  <c r="P186" i="11"/>
  <c r="O186" i="11"/>
  <c r="N186" i="11"/>
  <c r="M186" i="11"/>
  <c r="L186" i="11"/>
  <c r="Q185" i="11"/>
  <c r="P185" i="11"/>
  <c r="O185" i="11"/>
  <c r="N185" i="11"/>
  <c r="M185" i="11"/>
  <c r="L185" i="11"/>
  <c r="Q176" i="11"/>
  <c r="P176" i="11"/>
  <c r="O176" i="11"/>
  <c r="N176" i="11"/>
  <c r="M176" i="11"/>
  <c r="L176" i="11"/>
  <c r="Q175" i="11"/>
  <c r="P175" i="11"/>
  <c r="O175" i="11"/>
  <c r="N175" i="11"/>
  <c r="M175" i="11"/>
  <c r="L175" i="11"/>
  <c r="Q167" i="11"/>
  <c r="P167" i="11"/>
  <c r="O167" i="11"/>
  <c r="N167" i="11"/>
  <c r="M167" i="11"/>
  <c r="L167" i="11"/>
  <c r="Q166" i="11"/>
  <c r="P166" i="11"/>
  <c r="O166" i="11"/>
  <c r="N166" i="11"/>
  <c r="M166" i="11"/>
  <c r="L166" i="11"/>
  <c r="Q157" i="11"/>
  <c r="P157" i="11"/>
  <c r="O157" i="11"/>
  <c r="N157" i="11"/>
  <c r="M157" i="11"/>
  <c r="L157" i="11"/>
  <c r="Q156" i="11"/>
  <c r="P156" i="11"/>
  <c r="O156" i="11"/>
  <c r="N156" i="11"/>
  <c r="M156" i="11"/>
  <c r="L156" i="11"/>
  <c r="Q149" i="11"/>
  <c r="P149" i="11"/>
  <c r="O149" i="11"/>
  <c r="N149" i="11"/>
  <c r="M149" i="11"/>
  <c r="L149" i="11"/>
  <c r="Q148" i="11"/>
  <c r="P148" i="11"/>
  <c r="O148" i="11"/>
  <c r="N148" i="11"/>
  <c r="M148" i="11"/>
  <c r="L148" i="11"/>
  <c r="Q135" i="11"/>
  <c r="P135" i="11"/>
  <c r="O135" i="11"/>
  <c r="N135" i="11"/>
  <c r="M135" i="11"/>
  <c r="L135" i="11"/>
  <c r="Q134" i="11"/>
  <c r="P134" i="11"/>
  <c r="O134" i="11"/>
  <c r="N134" i="11"/>
  <c r="M134" i="11"/>
  <c r="L134" i="11"/>
  <c r="Q124" i="11"/>
  <c r="P124" i="11"/>
  <c r="O124" i="11"/>
  <c r="N124" i="11"/>
  <c r="M124" i="11"/>
  <c r="L124" i="11"/>
  <c r="Q123" i="11"/>
  <c r="P123" i="11"/>
  <c r="O123" i="11"/>
  <c r="N123" i="11"/>
  <c r="M123" i="11"/>
  <c r="L123" i="11"/>
  <c r="K116" i="11"/>
  <c r="J116" i="11"/>
  <c r="K115" i="11"/>
  <c r="J115" i="11"/>
  <c r="K114" i="11"/>
  <c r="J114" i="11"/>
  <c r="K113" i="11"/>
  <c r="J113" i="11"/>
  <c r="K112" i="11"/>
  <c r="J112" i="11"/>
  <c r="K111" i="11"/>
  <c r="J111" i="11"/>
  <c r="K110" i="11"/>
  <c r="J110" i="11"/>
  <c r="K109" i="11"/>
  <c r="J109" i="11"/>
  <c r="K108" i="11"/>
  <c r="J108" i="11"/>
  <c r="K107" i="11"/>
  <c r="J107" i="11"/>
  <c r="K106" i="11"/>
  <c r="J106" i="11"/>
  <c r="K105" i="11"/>
  <c r="J105" i="11"/>
  <c r="K104" i="11"/>
  <c r="J104" i="11"/>
  <c r="Q103" i="11"/>
  <c r="P103" i="11"/>
  <c r="O103" i="11"/>
  <c r="N103" i="11"/>
  <c r="M103" i="11"/>
  <c r="L103" i="11"/>
  <c r="Q102" i="11"/>
  <c r="P102" i="11"/>
  <c r="O102" i="11"/>
  <c r="N102" i="11"/>
  <c r="M102" i="11"/>
  <c r="L102" i="11"/>
  <c r="Q94" i="11"/>
  <c r="P94" i="11"/>
  <c r="O94" i="11"/>
  <c r="N94" i="11"/>
  <c r="M94" i="11"/>
  <c r="L94" i="11"/>
  <c r="Q49" i="11"/>
  <c r="P49" i="11"/>
  <c r="O49" i="11"/>
  <c r="N49" i="11"/>
  <c r="M49" i="11"/>
  <c r="L49" i="11"/>
  <c r="Q40" i="11"/>
  <c r="P40" i="11"/>
  <c r="O40" i="11"/>
  <c r="N40" i="11"/>
  <c r="M40" i="11"/>
  <c r="L40" i="11"/>
  <c r="Q27" i="11"/>
  <c r="P27" i="11"/>
  <c r="O27" i="11"/>
  <c r="N27" i="11"/>
  <c r="M27" i="11"/>
  <c r="L27" i="11"/>
  <c r="Q16" i="11"/>
  <c r="P16" i="11"/>
  <c r="O16" i="11"/>
  <c r="N16" i="11"/>
  <c r="M16" i="11"/>
  <c r="L16" i="11"/>
  <c r="K727" i="9"/>
  <c r="J727" i="9"/>
  <c r="K726" i="9"/>
  <c r="J726" i="9"/>
  <c r="K725" i="9"/>
  <c r="J725" i="9"/>
  <c r="K724" i="9"/>
  <c r="J724" i="9"/>
  <c r="Q723" i="9"/>
  <c r="P723" i="9"/>
  <c r="O723" i="9"/>
  <c r="N723" i="9"/>
  <c r="M723" i="9"/>
  <c r="L723" i="9"/>
  <c r="Q722" i="9"/>
  <c r="P722" i="9"/>
  <c r="O722" i="9"/>
  <c r="N722" i="9"/>
  <c r="M722" i="9"/>
  <c r="L722" i="9"/>
  <c r="K715" i="9"/>
  <c r="J715" i="9"/>
  <c r="K714" i="9"/>
  <c r="J714" i="9"/>
  <c r="K713" i="9"/>
  <c r="J713" i="9"/>
  <c r="K712" i="9"/>
  <c r="J712" i="9"/>
  <c r="Q711" i="9"/>
  <c r="P711" i="9"/>
  <c r="O711" i="9"/>
  <c r="N711" i="9"/>
  <c r="M711" i="9"/>
  <c r="L711" i="9"/>
  <c r="Q710" i="9"/>
  <c r="P710" i="9"/>
  <c r="O710" i="9"/>
  <c r="N710" i="9"/>
  <c r="M710" i="9"/>
  <c r="L710" i="9"/>
  <c r="K704" i="9"/>
  <c r="J704" i="9"/>
  <c r="K703" i="9"/>
  <c r="J703" i="9"/>
  <c r="K702" i="9"/>
  <c r="J702" i="9"/>
  <c r="Q701" i="9"/>
  <c r="P701" i="9"/>
  <c r="O701" i="9"/>
  <c r="N701" i="9"/>
  <c r="M701" i="9"/>
  <c r="L701" i="9"/>
  <c r="Q700" i="9"/>
  <c r="P700" i="9"/>
  <c r="O700" i="9"/>
  <c r="N700" i="9"/>
  <c r="M700" i="9"/>
  <c r="L700" i="9"/>
  <c r="Q674" i="9"/>
  <c r="P674" i="9"/>
  <c r="O674" i="9"/>
  <c r="N674" i="9"/>
  <c r="M674" i="9"/>
  <c r="L674" i="9"/>
  <c r="Q673" i="9"/>
  <c r="P673" i="9"/>
  <c r="O673" i="9"/>
  <c r="N673" i="9"/>
  <c r="M673" i="9"/>
  <c r="L673" i="9"/>
  <c r="K668" i="9"/>
  <c r="J668" i="9"/>
  <c r="K667" i="9"/>
  <c r="J667" i="9"/>
  <c r="K666" i="9"/>
  <c r="J666" i="9"/>
  <c r="K665" i="9"/>
  <c r="J665" i="9"/>
  <c r="K664" i="9"/>
  <c r="J664" i="9"/>
  <c r="K663" i="9"/>
  <c r="J663" i="9"/>
  <c r="K662" i="9"/>
  <c r="J662" i="9"/>
  <c r="K661" i="9"/>
  <c r="J661" i="9"/>
  <c r="K660" i="9"/>
  <c r="J660" i="9"/>
  <c r="K659" i="9"/>
  <c r="J659" i="9"/>
  <c r="K658" i="9"/>
  <c r="J658" i="9"/>
  <c r="K657" i="9"/>
  <c r="J657" i="9"/>
  <c r="K656" i="9"/>
  <c r="J656" i="9"/>
  <c r="K655" i="9"/>
  <c r="J655" i="9"/>
  <c r="K654" i="9"/>
  <c r="J654" i="9"/>
  <c r="Q653" i="9"/>
  <c r="P653" i="9"/>
  <c r="O653" i="9"/>
  <c r="N653" i="9"/>
  <c r="M653" i="9"/>
  <c r="L653" i="9"/>
  <c r="Q652" i="9"/>
  <c r="P652" i="9"/>
  <c r="O652" i="9"/>
  <c r="N652" i="9"/>
  <c r="M652" i="9"/>
  <c r="L652" i="9"/>
  <c r="K646" i="9"/>
  <c r="J646" i="9"/>
  <c r="K645" i="9"/>
  <c r="J645" i="9"/>
  <c r="K644" i="9"/>
  <c r="J644" i="9"/>
  <c r="K643" i="9"/>
  <c r="J643" i="9"/>
  <c r="K642" i="9"/>
  <c r="J642" i="9"/>
  <c r="K641" i="9"/>
  <c r="J641" i="9"/>
  <c r="K640" i="9"/>
  <c r="J640" i="9"/>
  <c r="K639" i="9"/>
  <c r="J639" i="9"/>
  <c r="Q638" i="9"/>
  <c r="P638" i="9"/>
  <c r="O638" i="9"/>
  <c r="N638" i="9"/>
  <c r="M638" i="9"/>
  <c r="L638" i="9"/>
  <c r="Q637" i="9"/>
  <c r="P637" i="9"/>
  <c r="O637" i="9"/>
  <c r="N637" i="9"/>
  <c r="M637" i="9"/>
  <c r="L637" i="9"/>
  <c r="K631" i="9"/>
  <c r="J631" i="9"/>
  <c r="K630" i="9"/>
  <c r="J630" i="9"/>
  <c r="K629" i="9"/>
  <c r="J629" i="9"/>
  <c r="K628" i="9"/>
  <c r="J628" i="9"/>
  <c r="K627" i="9"/>
  <c r="J627" i="9"/>
  <c r="K626" i="9"/>
  <c r="J626" i="9"/>
  <c r="K625" i="9"/>
  <c r="J625" i="9"/>
  <c r="K624" i="9"/>
  <c r="J624" i="9"/>
  <c r="K623" i="9"/>
  <c r="J623" i="9"/>
  <c r="K622" i="9"/>
  <c r="J622" i="9"/>
  <c r="K621" i="9"/>
  <c r="J621" i="9"/>
  <c r="K620" i="9"/>
  <c r="J620" i="9"/>
  <c r="Q619" i="9"/>
  <c r="P619" i="9"/>
  <c r="O619" i="9"/>
  <c r="N619" i="9"/>
  <c r="M619" i="9"/>
  <c r="L619" i="9"/>
  <c r="Q618" i="9"/>
  <c r="P618" i="9"/>
  <c r="O618" i="9"/>
  <c r="N618" i="9"/>
  <c r="M618" i="9"/>
  <c r="L618" i="9"/>
  <c r="K612" i="9"/>
  <c r="J612" i="9"/>
  <c r="K611" i="9"/>
  <c r="J611" i="9"/>
  <c r="K610" i="9"/>
  <c r="J610" i="9"/>
  <c r="K609" i="9"/>
  <c r="J609" i="9"/>
  <c r="K608" i="9"/>
  <c r="J608" i="9"/>
  <c r="K607" i="9"/>
  <c r="J607" i="9"/>
  <c r="K606" i="9"/>
  <c r="K605" i="9"/>
  <c r="K604" i="9"/>
  <c r="K603" i="9"/>
  <c r="K602" i="9"/>
  <c r="K601" i="9"/>
  <c r="J601" i="9"/>
  <c r="K600" i="9"/>
  <c r="J600" i="9"/>
  <c r="K599" i="9"/>
  <c r="J599" i="9"/>
  <c r="K598" i="9"/>
  <c r="J598" i="9"/>
  <c r="K597" i="9"/>
  <c r="J597" i="9"/>
  <c r="Q596" i="9"/>
  <c r="P596" i="9"/>
  <c r="O596" i="9"/>
  <c r="N596" i="9"/>
  <c r="M596" i="9"/>
  <c r="L596" i="9"/>
  <c r="Q595" i="9"/>
  <c r="P595" i="9"/>
  <c r="O595" i="9"/>
  <c r="N595" i="9"/>
  <c r="M595" i="9"/>
  <c r="L595" i="9"/>
  <c r="Q567" i="9"/>
  <c r="P567" i="9"/>
  <c r="O567" i="9"/>
  <c r="N567" i="9"/>
  <c r="M567" i="9"/>
  <c r="L567" i="9"/>
  <c r="Q566" i="9"/>
  <c r="P566" i="9"/>
  <c r="O566" i="9"/>
  <c r="N566" i="9"/>
  <c r="M566" i="9"/>
  <c r="L566" i="9"/>
  <c r="K564" i="9"/>
  <c r="J564" i="9"/>
  <c r="K563" i="9"/>
  <c r="J563" i="9"/>
  <c r="K562" i="9"/>
  <c r="J562" i="9"/>
  <c r="K561" i="9"/>
  <c r="J561" i="9"/>
  <c r="K560" i="9"/>
  <c r="J560" i="9"/>
  <c r="K559" i="9"/>
  <c r="J559" i="9"/>
  <c r="K558" i="9"/>
  <c r="J558" i="9"/>
  <c r="K557" i="9"/>
  <c r="J557" i="9"/>
  <c r="K556" i="9"/>
  <c r="J556" i="9"/>
  <c r="K555" i="9"/>
  <c r="J555" i="9"/>
  <c r="K554" i="9"/>
  <c r="J554" i="9"/>
  <c r="K553" i="9"/>
  <c r="J553" i="9"/>
  <c r="K552" i="9"/>
  <c r="J552" i="9"/>
  <c r="Q551" i="9"/>
  <c r="P551" i="9"/>
  <c r="O551" i="9"/>
  <c r="N551" i="9"/>
  <c r="M551" i="9"/>
  <c r="L551" i="9"/>
  <c r="Q550" i="9"/>
  <c r="P550" i="9"/>
  <c r="O550" i="9"/>
  <c r="N550" i="9"/>
  <c r="M550" i="9"/>
  <c r="L550" i="9"/>
  <c r="K544" i="9"/>
  <c r="J544" i="9"/>
  <c r="K543" i="9"/>
  <c r="J543" i="9"/>
  <c r="K542" i="9"/>
  <c r="J542" i="9"/>
  <c r="K541" i="9"/>
  <c r="J541" i="9"/>
  <c r="K540" i="9"/>
  <c r="J540" i="9"/>
  <c r="K539" i="9"/>
  <c r="J539" i="9"/>
  <c r="K538" i="9"/>
  <c r="J538" i="9"/>
  <c r="Q537" i="9"/>
  <c r="P537" i="9"/>
  <c r="O537" i="9"/>
  <c r="N537" i="9"/>
  <c r="M537" i="9"/>
  <c r="L537" i="9"/>
  <c r="Q536" i="9"/>
  <c r="P536" i="9"/>
  <c r="O536" i="9"/>
  <c r="N536" i="9"/>
  <c r="M536" i="9"/>
  <c r="L536" i="9"/>
  <c r="K533" i="9"/>
  <c r="J533" i="9"/>
  <c r="Q532" i="9"/>
  <c r="P532" i="9"/>
  <c r="O532" i="9"/>
  <c r="N532" i="9"/>
  <c r="M532" i="9"/>
  <c r="L532" i="9"/>
  <c r="Q531" i="9"/>
  <c r="P531" i="9"/>
  <c r="O531" i="9"/>
  <c r="N531" i="9"/>
  <c r="M531" i="9"/>
  <c r="L531" i="9"/>
  <c r="K528" i="9"/>
  <c r="J528" i="9"/>
  <c r="Q527" i="9"/>
  <c r="P527" i="9"/>
  <c r="O527" i="9"/>
  <c r="N527" i="9"/>
  <c r="M527" i="9"/>
  <c r="L527" i="9"/>
  <c r="Q526" i="9"/>
  <c r="P526" i="9"/>
  <c r="O526" i="9"/>
  <c r="N526" i="9"/>
  <c r="M526" i="9"/>
  <c r="L526" i="9"/>
  <c r="K523" i="9"/>
  <c r="J523" i="9"/>
  <c r="K522" i="9"/>
  <c r="J522" i="9"/>
  <c r="K521" i="9"/>
  <c r="J521" i="9"/>
  <c r="Q520" i="9"/>
  <c r="P520" i="9"/>
  <c r="O520" i="9"/>
  <c r="N520" i="9"/>
  <c r="M520" i="9"/>
  <c r="L520" i="9"/>
  <c r="Q519" i="9"/>
  <c r="P519" i="9"/>
  <c r="O519" i="9"/>
  <c r="N519" i="9"/>
  <c r="M519" i="9"/>
  <c r="L519" i="9"/>
  <c r="K516" i="9"/>
  <c r="J516" i="9"/>
  <c r="K515" i="9"/>
  <c r="J515" i="9"/>
  <c r="K514" i="9"/>
  <c r="J514" i="9"/>
  <c r="K513" i="9"/>
  <c r="J513" i="9"/>
  <c r="K512" i="9"/>
  <c r="J512" i="9"/>
  <c r="K511" i="9"/>
  <c r="J511" i="9"/>
  <c r="K510" i="9"/>
  <c r="J510" i="9"/>
  <c r="K509" i="9"/>
  <c r="J509" i="9"/>
  <c r="Q508" i="9"/>
  <c r="P508" i="9"/>
  <c r="O508" i="9"/>
  <c r="N508" i="9"/>
  <c r="M508" i="9"/>
  <c r="L508" i="9"/>
  <c r="Q507" i="9"/>
  <c r="P507" i="9"/>
  <c r="O507" i="9"/>
  <c r="N507" i="9"/>
  <c r="M507" i="9"/>
  <c r="L507" i="9"/>
  <c r="K501" i="9"/>
  <c r="J501" i="9"/>
  <c r="K500" i="9"/>
  <c r="J500" i="9"/>
  <c r="K499" i="9"/>
  <c r="J499" i="9"/>
  <c r="K498" i="9"/>
  <c r="J498" i="9"/>
  <c r="K497" i="9"/>
  <c r="J497" i="9"/>
  <c r="K496" i="9"/>
  <c r="J496" i="9"/>
  <c r="K495" i="9"/>
  <c r="J495" i="9"/>
  <c r="K494" i="9"/>
  <c r="J494" i="9"/>
  <c r="K493" i="9"/>
  <c r="J493" i="9"/>
  <c r="K492" i="9"/>
  <c r="J492" i="9"/>
  <c r="K491" i="9"/>
  <c r="J491" i="9"/>
  <c r="K490" i="9"/>
  <c r="J490" i="9"/>
  <c r="K489" i="9"/>
  <c r="J489" i="9"/>
  <c r="K488" i="9"/>
  <c r="J488" i="9"/>
  <c r="K487" i="9"/>
  <c r="J487" i="9"/>
  <c r="K486" i="9"/>
  <c r="J486" i="9"/>
  <c r="K485" i="9"/>
  <c r="J485" i="9"/>
  <c r="K484" i="9"/>
  <c r="J484" i="9"/>
  <c r="K483" i="9"/>
  <c r="J483" i="9"/>
  <c r="K482" i="9"/>
  <c r="J482" i="9"/>
  <c r="K481" i="9"/>
  <c r="J481" i="9"/>
  <c r="K480" i="9"/>
  <c r="J480" i="9"/>
  <c r="K479" i="9"/>
  <c r="J479" i="9"/>
  <c r="K478" i="9"/>
  <c r="J478" i="9"/>
  <c r="K477" i="9"/>
  <c r="J477" i="9"/>
  <c r="K476" i="9"/>
  <c r="J476" i="9"/>
  <c r="K475" i="9"/>
  <c r="J475" i="9"/>
  <c r="K474" i="9"/>
  <c r="J474" i="9"/>
  <c r="K473" i="9"/>
  <c r="J473" i="9"/>
  <c r="Q472" i="9"/>
  <c r="P472" i="9"/>
  <c r="O472" i="9"/>
  <c r="N472" i="9"/>
  <c r="M472" i="9"/>
  <c r="L472" i="9"/>
  <c r="Q471" i="9"/>
  <c r="P471" i="9"/>
  <c r="O471" i="9"/>
  <c r="N471" i="9"/>
  <c r="M471" i="9"/>
  <c r="L471" i="9"/>
  <c r="K465" i="9"/>
  <c r="J465" i="9"/>
  <c r="K464" i="9"/>
  <c r="J464" i="9"/>
  <c r="K463" i="9"/>
  <c r="J463" i="9"/>
  <c r="K462" i="9"/>
  <c r="J462" i="9"/>
  <c r="K461" i="9"/>
  <c r="J461" i="9"/>
  <c r="K460" i="9"/>
  <c r="J460" i="9"/>
  <c r="K459" i="9"/>
  <c r="J459" i="9"/>
  <c r="K458" i="9"/>
  <c r="J458" i="9"/>
  <c r="K457" i="9"/>
  <c r="J457" i="9"/>
  <c r="K456" i="9"/>
  <c r="J456" i="9"/>
  <c r="K455" i="9"/>
  <c r="J455" i="9"/>
  <c r="K454" i="9"/>
  <c r="J454" i="9"/>
  <c r="K453" i="9"/>
  <c r="J453" i="9"/>
  <c r="K452" i="9"/>
  <c r="J452" i="9"/>
  <c r="K451" i="9"/>
  <c r="J451" i="9"/>
  <c r="K450" i="9"/>
  <c r="J450" i="9"/>
  <c r="K449" i="9"/>
  <c r="J449" i="9"/>
  <c r="K448" i="9"/>
  <c r="J448" i="9"/>
  <c r="K447" i="9"/>
  <c r="J447" i="9"/>
  <c r="K446" i="9"/>
  <c r="J446" i="9"/>
  <c r="K445" i="9"/>
  <c r="J445" i="9"/>
  <c r="K444" i="9"/>
  <c r="J444" i="9"/>
  <c r="K443" i="9"/>
  <c r="J443" i="9"/>
  <c r="K442" i="9"/>
  <c r="J442" i="9"/>
  <c r="K441" i="9"/>
  <c r="J441" i="9"/>
  <c r="K440" i="9"/>
  <c r="J440" i="9"/>
  <c r="K439" i="9"/>
  <c r="J439" i="9"/>
  <c r="K438" i="9"/>
  <c r="J438" i="9"/>
  <c r="K437" i="9"/>
  <c r="J437" i="9"/>
  <c r="K436" i="9"/>
  <c r="J436" i="9"/>
  <c r="K435" i="9"/>
  <c r="J435" i="9"/>
  <c r="K434" i="9"/>
  <c r="J434" i="9"/>
  <c r="K433" i="9"/>
  <c r="J433" i="9"/>
  <c r="K432" i="9"/>
  <c r="J432" i="9"/>
  <c r="K431" i="9"/>
  <c r="J431" i="9"/>
  <c r="K430" i="9"/>
  <c r="J430" i="9"/>
  <c r="K429" i="9"/>
  <c r="J429" i="9"/>
  <c r="K428" i="9"/>
  <c r="J428" i="9"/>
  <c r="K427" i="9"/>
  <c r="J427" i="9"/>
  <c r="K426" i="9"/>
  <c r="J426" i="9"/>
  <c r="K425" i="9"/>
  <c r="J425" i="9"/>
  <c r="K424" i="9"/>
  <c r="J424" i="9"/>
  <c r="K423" i="9"/>
  <c r="J423" i="9"/>
  <c r="K422" i="9"/>
  <c r="J422" i="9"/>
  <c r="K421" i="9"/>
  <c r="J421" i="9"/>
  <c r="K420" i="9"/>
  <c r="J420" i="9"/>
  <c r="K419" i="9"/>
  <c r="J419" i="9"/>
  <c r="K418" i="9"/>
  <c r="J418" i="9"/>
  <c r="K417" i="9"/>
  <c r="J417" i="9"/>
  <c r="K416" i="9"/>
  <c r="J416" i="9"/>
  <c r="K415" i="9"/>
  <c r="J415" i="9"/>
  <c r="K414" i="9"/>
  <c r="J414" i="9"/>
  <c r="K413" i="9"/>
  <c r="J413" i="9"/>
  <c r="K412" i="9"/>
  <c r="J412" i="9"/>
  <c r="K411" i="9"/>
  <c r="J411" i="9"/>
  <c r="K410" i="9"/>
  <c r="J410" i="9"/>
  <c r="K409" i="9"/>
  <c r="J409" i="9"/>
  <c r="K408" i="9"/>
  <c r="J408" i="9"/>
  <c r="K407" i="9"/>
  <c r="J407" i="9"/>
  <c r="K406" i="9"/>
  <c r="J406" i="9"/>
  <c r="K405" i="9"/>
  <c r="J405" i="9"/>
  <c r="K404" i="9"/>
  <c r="J404" i="9"/>
  <c r="K403" i="9"/>
  <c r="J403" i="9"/>
  <c r="K402" i="9"/>
  <c r="J402" i="9"/>
  <c r="K401" i="9"/>
  <c r="J401" i="9"/>
  <c r="K400" i="9"/>
  <c r="J400" i="9"/>
  <c r="K399" i="9"/>
  <c r="J399" i="9"/>
  <c r="K398" i="9"/>
  <c r="J398" i="9"/>
  <c r="K397" i="9"/>
  <c r="J397" i="9"/>
  <c r="K396" i="9"/>
  <c r="J396" i="9"/>
  <c r="K395" i="9"/>
  <c r="J395" i="9"/>
  <c r="K394" i="9"/>
  <c r="J394" i="9"/>
  <c r="K393" i="9"/>
  <c r="J393" i="9"/>
  <c r="K392" i="9"/>
  <c r="J392" i="9"/>
  <c r="K391" i="9"/>
  <c r="J391" i="9"/>
  <c r="K390" i="9"/>
  <c r="J390" i="9"/>
  <c r="K370" i="9"/>
  <c r="K369" i="9"/>
  <c r="K368" i="9"/>
  <c r="K367" i="9"/>
  <c r="K366" i="9"/>
  <c r="K365" i="9"/>
  <c r="Q364" i="9"/>
  <c r="P364" i="9"/>
  <c r="O364" i="9"/>
  <c r="N364" i="9"/>
  <c r="M364" i="9"/>
  <c r="L364" i="9"/>
  <c r="Q363" i="9"/>
  <c r="P363" i="9"/>
  <c r="O363" i="9"/>
  <c r="N363" i="9"/>
  <c r="M363" i="9"/>
  <c r="L363" i="9"/>
  <c r="K356" i="9"/>
  <c r="J356" i="9"/>
  <c r="K355" i="9"/>
  <c r="J355" i="9"/>
  <c r="K354" i="9"/>
  <c r="J354" i="9"/>
  <c r="K353" i="9"/>
  <c r="J353" i="9"/>
  <c r="K352" i="9"/>
  <c r="J352" i="9"/>
  <c r="Q351" i="9"/>
  <c r="P351" i="9"/>
  <c r="O351" i="9"/>
  <c r="N351" i="9"/>
  <c r="M351" i="9"/>
  <c r="L351" i="9"/>
  <c r="Q350" i="9"/>
  <c r="P350" i="9"/>
  <c r="O350" i="9"/>
  <c r="N350" i="9"/>
  <c r="M350" i="9"/>
  <c r="L350" i="9"/>
  <c r="K344" i="9"/>
  <c r="J344" i="9"/>
  <c r="K343" i="9"/>
  <c r="J343" i="9"/>
  <c r="K342" i="9"/>
  <c r="J342" i="9"/>
  <c r="K341" i="9"/>
  <c r="J341" i="9"/>
  <c r="K340" i="9"/>
  <c r="J340" i="9"/>
  <c r="K339" i="9"/>
  <c r="J339" i="9"/>
  <c r="K338" i="9"/>
  <c r="J338" i="9"/>
  <c r="K337" i="9"/>
  <c r="J337" i="9"/>
  <c r="K336" i="9"/>
  <c r="J336" i="9"/>
  <c r="K335" i="9"/>
  <c r="J335" i="9"/>
  <c r="K334" i="9"/>
  <c r="J334" i="9"/>
  <c r="K333" i="9"/>
  <c r="J333" i="9"/>
  <c r="K332" i="9"/>
  <c r="J332" i="9"/>
  <c r="K331" i="9"/>
  <c r="J331" i="9"/>
  <c r="K330" i="9"/>
  <c r="J330" i="9"/>
  <c r="K329" i="9"/>
  <c r="J329" i="9"/>
  <c r="K328" i="9"/>
  <c r="J328" i="9"/>
  <c r="K327" i="9"/>
  <c r="J327" i="9"/>
  <c r="Q326" i="9"/>
  <c r="P326" i="9"/>
  <c r="O326" i="9"/>
  <c r="N326" i="9"/>
  <c r="M326" i="9"/>
  <c r="L326" i="9"/>
  <c r="Q325" i="9"/>
  <c r="P325" i="9"/>
  <c r="O325" i="9"/>
  <c r="N325" i="9"/>
  <c r="M325" i="9"/>
  <c r="L325" i="9"/>
  <c r="K319" i="9"/>
  <c r="J319" i="9"/>
  <c r="K318" i="9"/>
  <c r="J318" i="9"/>
  <c r="K317" i="9"/>
  <c r="J317" i="9"/>
  <c r="K316" i="9"/>
  <c r="J316" i="9"/>
  <c r="K315" i="9"/>
  <c r="J315" i="9"/>
  <c r="K314" i="9"/>
  <c r="J314" i="9"/>
  <c r="Q313" i="9"/>
  <c r="P313" i="9"/>
  <c r="O313" i="9"/>
  <c r="N313" i="9"/>
  <c r="M313" i="9"/>
  <c r="L313" i="9"/>
  <c r="Q312" i="9"/>
  <c r="P312" i="9"/>
  <c r="O312" i="9"/>
  <c r="N312" i="9"/>
  <c r="M312" i="9"/>
  <c r="L312" i="9"/>
  <c r="Q293" i="9"/>
  <c r="P293" i="9"/>
  <c r="O293" i="9"/>
  <c r="N293" i="9"/>
  <c r="M293" i="9"/>
  <c r="L293" i="9"/>
  <c r="Q290" i="9"/>
  <c r="P290" i="9"/>
  <c r="O290" i="9"/>
  <c r="N290" i="9"/>
  <c r="M290" i="9"/>
  <c r="L290" i="9"/>
  <c r="Q289" i="9"/>
  <c r="P289" i="9"/>
  <c r="O289" i="9"/>
  <c r="N289" i="9"/>
  <c r="M289" i="9"/>
  <c r="L289" i="9"/>
  <c r="Q265" i="9"/>
  <c r="P265" i="9"/>
  <c r="O265" i="9"/>
  <c r="N265" i="9"/>
  <c r="M265" i="9"/>
  <c r="L265" i="9"/>
  <c r="Q264" i="9"/>
  <c r="P264" i="9"/>
  <c r="O264" i="9"/>
  <c r="N264" i="9"/>
  <c r="M264" i="9"/>
  <c r="L264" i="9"/>
  <c r="Q245" i="9"/>
  <c r="P245" i="9"/>
  <c r="O245" i="9"/>
  <c r="N245" i="9"/>
  <c r="M245" i="9"/>
  <c r="L245" i="9"/>
  <c r="Q244" i="9"/>
  <c r="P244" i="9"/>
  <c r="O244" i="9"/>
  <c r="N244" i="9"/>
  <c r="M244" i="9"/>
  <c r="L244" i="9"/>
  <c r="K214" i="9"/>
  <c r="J214" i="9"/>
  <c r="K213" i="9"/>
  <c r="J213" i="9"/>
  <c r="K212" i="9"/>
  <c r="J212" i="9"/>
  <c r="K211" i="9"/>
  <c r="J211" i="9"/>
  <c r="K210" i="9"/>
  <c r="K209" i="9"/>
  <c r="K208" i="9"/>
  <c r="K207" i="9"/>
  <c r="K206" i="9"/>
  <c r="J206" i="9"/>
  <c r="K205" i="9"/>
  <c r="J205" i="9"/>
  <c r="K204" i="9"/>
  <c r="J204" i="9"/>
  <c r="K203" i="9"/>
  <c r="J203" i="9"/>
  <c r="K202" i="9"/>
  <c r="J202" i="9"/>
  <c r="K201" i="9"/>
  <c r="J201" i="9"/>
  <c r="K200" i="9"/>
  <c r="J200" i="9"/>
  <c r="K199" i="9"/>
  <c r="J199" i="9"/>
  <c r="K198" i="9"/>
  <c r="J198" i="9"/>
  <c r="K197" i="9"/>
  <c r="J197" i="9"/>
  <c r="K196" i="9"/>
  <c r="J196" i="9"/>
  <c r="K195" i="9"/>
  <c r="J195" i="9"/>
  <c r="K194" i="9"/>
  <c r="J194" i="9"/>
  <c r="K193" i="9"/>
  <c r="J193" i="9"/>
  <c r="K192" i="9"/>
  <c r="J192" i="9"/>
  <c r="K191" i="9"/>
  <c r="J191" i="9"/>
  <c r="K190" i="9"/>
  <c r="K189" i="9"/>
  <c r="K188" i="9"/>
  <c r="K187" i="9"/>
  <c r="Q186" i="9"/>
  <c r="P186" i="9"/>
  <c r="O186" i="9"/>
  <c r="N186" i="9"/>
  <c r="M186" i="9"/>
  <c r="L186" i="9"/>
  <c r="Q185" i="9"/>
  <c r="P185" i="9"/>
  <c r="O185" i="9"/>
  <c r="N185" i="9"/>
  <c r="M185" i="9"/>
  <c r="L185" i="9"/>
  <c r="Q176" i="9"/>
  <c r="P176" i="9"/>
  <c r="O176" i="9"/>
  <c r="N176" i="9"/>
  <c r="M176" i="9"/>
  <c r="L176" i="9"/>
  <c r="Q175" i="9"/>
  <c r="P175" i="9"/>
  <c r="O175" i="9"/>
  <c r="N175" i="9"/>
  <c r="M175" i="9"/>
  <c r="L175" i="9"/>
  <c r="Q167" i="9"/>
  <c r="P167" i="9"/>
  <c r="O167" i="9"/>
  <c r="N167" i="9"/>
  <c r="M167" i="9"/>
  <c r="L167" i="9"/>
  <c r="Q166" i="9"/>
  <c r="P166" i="9"/>
  <c r="O166" i="9"/>
  <c r="N166" i="9"/>
  <c r="M166" i="9"/>
  <c r="L166" i="9"/>
  <c r="Q157" i="9"/>
  <c r="P157" i="9"/>
  <c r="O157" i="9"/>
  <c r="N157" i="9"/>
  <c r="M157" i="9"/>
  <c r="L157" i="9"/>
  <c r="Q156" i="9"/>
  <c r="P156" i="9"/>
  <c r="O156" i="9"/>
  <c r="N156" i="9"/>
  <c r="M156" i="9"/>
  <c r="L156" i="9"/>
  <c r="Q149" i="9"/>
  <c r="P149" i="9"/>
  <c r="O149" i="9"/>
  <c r="N149" i="9"/>
  <c r="M149" i="9"/>
  <c r="L149" i="9"/>
  <c r="Q148" i="9"/>
  <c r="P148" i="9"/>
  <c r="O148" i="9"/>
  <c r="N148" i="9"/>
  <c r="M148" i="9"/>
  <c r="L148" i="9"/>
  <c r="Q135" i="9"/>
  <c r="P135" i="9"/>
  <c r="O135" i="9"/>
  <c r="N135" i="9"/>
  <c r="M135" i="9"/>
  <c r="L135" i="9"/>
  <c r="Q134" i="9"/>
  <c r="P134" i="9"/>
  <c r="O134" i="9"/>
  <c r="N134" i="9"/>
  <c r="M134" i="9"/>
  <c r="L134" i="9"/>
  <c r="Q124" i="9"/>
  <c r="P124" i="9"/>
  <c r="O124" i="9"/>
  <c r="N124" i="9"/>
  <c r="M124" i="9"/>
  <c r="L124" i="9"/>
  <c r="Q123" i="9"/>
  <c r="P123" i="9"/>
  <c r="O123" i="9"/>
  <c r="N123" i="9"/>
  <c r="M123" i="9"/>
  <c r="L123" i="9"/>
  <c r="K116" i="9"/>
  <c r="J116" i="9"/>
  <c r="K115" i="9"/>
  <c r="J115" i="9"/>
  <c r="K114" i="9"/>
  <c r="J114" i="9"/>
  <c r="K113" i="9"/>
  <c r="J113" i="9"/>
  <c r="K112" i="9"/>
  <c r="J112" i="9"/>
  <c r="K111" i="9"/>
  <c r="J111" i="9"/>
  <c r="K110" i="9"/>
  <c r="J110" i="9"/>
  <c r="K109" i="9"/>
  <c r="J109" i="9"/>
  <c r="K108" i="9"/>
  <c r="J108" i="9"/>
  <c r="K107" i="9"/>
  <c r="J107" i="9"/>
  <c r="K106" i="9"/>
  <c r="J106" i="9"/>
  <c r="K105" i="9"/>
  <c r="J105" i="9"/>
  <c r="K104" i="9"/>
  <c r="J104" i="9"/>
  <c r="Q103" i="9"/>
  <c r="P103" i="9"/>
  <c r="O103" i="9"/>
  <c r="N103" i="9"/>
  <c r="M103" i="9"/>
  <c r="L103" i="9"/>
  <c r="Q102" i="9"/>
  <c r="P102" i="9"/>
  <c r="O102" i="9"/>
  <c r="N102" i="9"/>
  <c r="M102" i="9"/>
  <c r="L102" i="9"/>
  <c r="Q94" i="9"/>
  <c r="P94" i="9"/>
  <c r="O94" i="9"/>
  <c r="N94" i="9"/>
  <c r="M94" i="9"/>
  <c r="L94" i="9"/>
  <c r="Q49" i="9"/>
  <c r="P49" i="9"/>
  <c r="O49" i="9"/>
  <c r="N49" i="9"/>
  <c r="M49" i="9"/>
  <c r="L49" i="9"/>
  <c r="Q40" i="9"/>
  <c r="P40" i="9"/>
  <c r="O40" i="9"/>
  <c r="N40" i="9"/>
  <c r="M40" i="9"/>
  <c r="L40" i="9"/>
  <c r="Q27" i="9"/>
  <c r="P27" i="9"/>
  <c r="O27" i="9"/>
  <c r="N27" i="9"/>
  <c r="M27" i="9"/>
  <c r="L27" i="9"/>
  <c r="Q16" i="9"/>
  <c r="P16" i="9"/>
  <c r="O16" i="9"/>
  <c r="N16" i="9"/>
  <c r="M16" i="9"/>
  <c r="L16" i="9"/>
  <c r="K727" i="7"/>
  <c r="J727" i="7"/>
  <c r="K726" i="7"/>
  <c r="J726" i="7"/>
  <c r="K725" i="7"/>
  <c r="J725" i="7"/>
  <c r="K724" i="7"/>
  <c r="J724" i="7"/>
  <c r="R723" i="7"/>
  <c r="Q723" i="7"/>
  <c r="P723" i="7"/>
  <c r="O723" i="7"/>
  <c r="N723" i="7"/>
  <c r="M723" i="7"/>
  <c r="L723" i="7"/>
  <c r="R722" i="7"/>
  <c r="Q722" i="7"/>
  <c r="P722" i="7"/>
  <c r="O722" i="7"/>
  <c r="N722" i="7"/>
  <c r="M722" i="7"/>
  <c r="L722" i="7"/>
  <c r="K715" i="7"/>
  <c r="J715" i="7"/>
  <c r="K714" i="7"/>
  <c r="J714" i="7"/>
  <c r="K713" i="7"/>
  <c r="J713" i="7"/>
  <c r="K712" i="7"/>
  <c r="J712" i="7"/>
  <c r="R711" i="7"/>
  <c r="Q711" i="7"/>
  <c r="P711" i="7"/>
  <c r="O711" i="7"/>
  <c r="N711" i="7"/>
  <c r="M711" i="7"/>
  <c r="L711" i="7"/>
  <c r="R710" i="7"/>
  <c r="Q710" i="7"/>
  <c r="P710" i="7"/>
  <c r="O710" i="7"/>
  <c r="N710" i="7"/>
  <c r="M710" i="7"/>
  <c r="L710" i="7"/>
  <c r="K704" i="7"/>
  <c r="J704" i="7"/>
  <c r="K703" i="7"/>
  <c r="J703" i="7"/>
  <c r="K702" i="7"/>
  <c r="J702" i="7"/>
  <c r="R701" i="7"/>
  <c r="Q701" i="7"/>
  <c r="P701" i="7"/>
  <c r="O701" i="7"/>
  <c r="N701" i="7"/>
  <c r="M701" i="7"/>
  <c r="L701" i="7"/>
  <c r="R700" i="7"/>
  <c r="Q700" i="7"/>
  <c r="P700" i="7"/>
  <c r="O700" i="7"/>
  <c r="N700" i="7"/>
  <c r="M700" i="7"/>
  <c r="L700" i="7"/>
  <c r="R674" i="7"/>
  <c r="Q674" i="7"/>
  <c r="P674" i="7"/>
  <c r="O674" i="7"/>
  <c r="N674" i="7"/>
  <c r="M674" i="7"/>
  <c r="L674" i="7"/>
  <c r="R673" i="7"/>
  <c r="Q673" i="7"/>
  <c r="P673" i="7"/>
  <c r="O673" i="7"/>
  <c r="N673" i="7"/>
  <c r="M673" i="7"/>
  <c r="L673" i="7"/>
  <c r="K668" i="7"/>
  <c r="J668" i="7"/>
  <c r="K667" i="7"/>
  <c r="J667" i="7"/>
  <c r="K666" i="7"/>
  <c r="J666" i="7"/>
  <c r="K665" i="7"/>
  <c r="J665" i="7"/>
  <c r="K664" i="7"/>
  <c r="J664" i="7"/>
  <c r="K663" i="7"/>
  <c r="J663" i="7"/>
  <c r="K662" i="7"/>
  <c r="J662" i="7"/>
  <c r="K661" i="7"/>
  <c r="J661" i="7"/>
  <c r="K660" i="7"/>
  <c r="J660" i="7"/>
  <c r="K659" i="7"/>
  <c r="J659" i="7"/>
  <c r="K658" i="7"/>
  <c r="J658" i="7"/>
  <c r="K657" i="7"/>
  <c r="J657" i="7"/>
  <c r="K656" i="7"/>
  <c r="J656" i="7"/>
  <c r="K655" i="7"/>
  <c r="J655" i="7"/>
  <c r="K654" i="7"/>
  <c r="J654" i="7"/>
  <c r="R653" i="7"/>
  <c r="Q653" i="7"/>
  <c r="P653" i="7"/>
  <c r="O653" i="7"/>
  <c r="N653" i="7"/>
  <c r="M653" i="7"/>
  <c r="L653" i="7"/>
  <c r="R652" i="7"/>
  <c r="Q652" i="7"/>
  <c r="P652" i="7"/>
  <c r="O652" i="7"/>
  <c r="N652" i="7"/>
  <c r="M652" i="7"/>
  <c r="L652" i="7"/>
  <c r="K646" i="7"/>
  <c r="J646" i="7"/>
  <c r="K645" i="7"/>
  <c r="J645" i="7"/>
  <c r="K644" i="7"/>
  <c r="J644" i="7"/>
  <c r="K643" i="7"/>
  <c r="J643" i="7"/>
  <c r="K642" i="7"/>
  <c r="J642" i="7"/>
  <c r="K641" i="7"/>
  <c r="J641" i="7"/>
  <c r="K640" i="7"/>
  <c r="J640" i="7"/>
  <c r="K639" i="7"/>
  <c r="J639" i="7"/>
  <c r="R638" i="7"/>
  <c r="Q638" i="7"/>
  <c r="P638" i="7"/>
  <c r="O638" i="7"/>
  <c r="N638" i="7"/>
  <c r="M638" i="7"/>
  <c r="L638" i="7"/>
  <c r="R637" i="7"/>
  <c r="Q637" i="7"/>
  <c r="P637" i="7"/>
  <c r="O637" i="7"/>
  <c r="N637" i="7"/>
  <c r="M637" i="7"/>
  <c r="L637" i="7"/>
  <c r="K631" i="7"/>
  <c r="J631" i="7"/>
  <c r="K630" i="7"/>
  <c r="J630" i="7"/>
  <c r="K629" i="7"/>
  <c r="J629" i="7"/>
  <c r="K628" i="7"/>
  <c r="J628" i="7"/>
  <c r="K627" i="7"/>
  <c r="J627" i="7"/>
  <c r="K626" i="7"/>
  <c r="J626" i="7"/>
  <c r="K625" i="7"/>
  <c r="J625" i="7"/>
  <c r="K624" i="7"/>
  <c r="J624" i="7"/>
  <c r="K623" i="7"/>
  <c r="J623" i="7"/>
  <c r="K622" i="7"/>
  <c r="J622" i="7"/>
  <c r="K621" i="7"/>
  <c r="J621" i="7"/>
  <c r="K620" i="7"/>
  <c r="J620" i="7"/>
  <c r="R619" i="7"/>
  <c r="Q619" i="7"/>
  <c r="P619" i="7"/>
  <c r="O619" i="7"/>
  <c r="N619" i="7"/>
  <c r="M619" i="7"/>
  <c r="L619" i="7"/>
  <c r="R618" i="7"/>
  <c r="Q618" i="7"/>
  <c r="P618" i="7"/>
  <c r="O618" i="7"/>
  <c r="N618" i="7"/>
  <c r="M618" i="7"/>
  <c r="L618" i="7"/>
  <c r="K612" i="7"/>
  <c r="J612" i="7"/>
  <c r="K611" i="7"/>
  <c r="J611" i="7"/>
  <c r="K610" i="7"/>
  <c r="J610" i="7"/>
  <c r="K609" i="7"/>
  <c r="J609" i="7"/>
  <c r="K608" i="7"/>
  <c r="J608" i="7"/>
  <c r="K607" i="7"/>
  <c r="J607" i="7"/>
  <c r="K606" i="7"/>
  <c r="K605" i="7"/>
  <c r="K604" i="7"/>
  <c r="K603" i="7"/>
  <c r="K602" i="7"/>
  <c r="K601" i="7"/>
  <c r="J601" i="7"/>
  <c r="K600" i="7"/>
  <c r="J600" i="7"/>
  <c r="K599" i="7"/>
  <c r="J599" i="7"/>
  <c r="K598" i="7"/>
  <c r="J598" i="7"/>
  <c r="K597" i="7"/>
  <c r="J597" i="7"/>
  <c r="R596" i="7"/>
  <c r="Q596" i="7"/>
  <c r="P596" i="7"/>
  <c r="O596" i="7"/>
  <c r="N596" i="7"/>
  <c r="M596" i="7"/>
  <c r="L596" i="7"/>
  <c r="R595" i="7"/>
  <c r="Q595" i="7"/>
  <c r="P595" i="7"/>
  <c r="O595" i="7"/>
  <c r="N595" i="7"/>
  <c r="M595" i="7"/>
  <c r="L595" i="7"/>
  <c r="R567" i="7"/>
  <c r="Q567" i="7"/>
  <c r="P567" i="7"/>
  <c r="O567" i="7"/>
  <c r="N567" i="7"/>
  <c r="M567" i="7"/>
  <c r="L567" i="7"/>
  <c r="R566" i="7"/>
  <c r="Q566" i="7"/>
  <c r="P566" i="7"/>
  <c r="O566" i="7"/>
  <c r="N566" i="7"/>
  <c r="M566" i="7"/>
  <c r="L566" i="7"/>
  <c r="K564" i="7"/>
  <c r="J564" i="7"/>
  <c r="K563" i="7"/>
  <c r="J563" i="7"/>
  <c r="K562" i="7"/>
  <c r="J562" i="7"/>
  <c r="K561" i="7"/>
  <c r="J561" i="7"/>
  <c r="K560" i="7"/>
  <c r="J560" i="7"/>
  <c r="K559" i="7"/>
  <c r="J559" i="7"/>
  <c r="K558" i="7"/>
  <c r="J558" i="7"/>
  <c r="K557" i="7"/>
  <c r="J557" i="7"/>
  <c r="K556" i="7"/>
  <c r="J556" i="7"/>
  <c r="K555" i="7"/>
  <c r="J555" i="7"/>
  <c r="K554" i="7"/>
  <c r="J554" i="7"/>
  <c r="K553" i="7"/>
  <c r="J553" i="7"/>
  <c r="K552" i="7"/>
  <c r="J552" i="7"/>
  <c r="R551" i="7"/>
  <c r="Q551" i="7"/>
  <c r="P551" i="7"/>
  <c r="O551" i="7"/>
  <c r="N551" i="7"/>
  <c r="M551" i="7"/>
  <c r="L551" i="7"/>
  <c r="R550" i="7"/>
  <c r="Q550" i="7"/>
  <c r="P550" i="7"/>
  <c r="O550" i="7"/>
  <c r="N550" i="7"/>
  <c r="M550" i="7"/>
  <c r="L550" i="7"/>
  <c r="K544" i="7"/>
  <c r="J544" i="7"/>
  <c r="K543" i="7"/>
  <c r="J543" i="7"/>
  <c r="K542" i="7"/>
  <c r="J542" i="7"/>
  <c r="K541" i="7"/>
  <c r="J541" i="7"/>
  <c r="K540" i="7"/>
  <c r="J540" i="7"/>
  <c r="K539" i="7"/>
  <c r="J539" i="7"/>
  <c r="K538" i="7"/>
  <c r="J538" i="7"/>
  <c r="R537" i="7"/>
  <c r="Q537" i="7"/>
  <c r="P537" i="7"/>
  <c r="O537" i="7"/>
  <c r="N537" i="7"/>
  <c r="M537" i="7"/>
  <c r="L537" i="7"/>
  <c r="R536" i="7"/>
  <c r="Q536" i="7"/>
  <c r="P536" i="7"/>
  <c r="O536" i="7"/>
  <c r="N536" i="7"/>
  <c r="M536" i="7"/>
  <c r="L536" i="7"/>
  <c r="K533" i="7"/>
  <c r="J533" i="7"/>
  <c r="R532" i="7"/>
  <c r="Q532" i="7"/>
  <c r="P532" i="7"/>
  <c r="O532" i="7"/>
  <c r="N532" i="7"/>
  <c r="M532" i="7"/>
  <c r="L532" i="7"/>
  <c r="R531" i="7"/>
  <c r="Q531" i="7"/>
  <c r="P531" i="7"/>
  <c r="O531" i="7"/>
  <c r="N531" i="7"/>
  <c r="M531" i="7"/>
  <c r="L531" i="7"/>
  <c r="K528" i="7"/>
  <c r="J528" i="7"/>
  <c r="R527" i="7"/>
  <c r="Q527" i="7"/>
  <c r="P527" i="7"/>
  <c r="O527" i="7"/>
  <c r="N527" i="7"/>
  <c r="M527" i="7"/>
  <c r="L527" i="7"/>
  <c r="R526" i="7"/>
  <c r="Q526" i="7"/>
  <c r="P526" i="7"/>
  <c r="O526" i="7"/>
  <c r="N526" i="7"/>
  <c r="M526" i="7"/>
  <c r="L526" i="7"/>
  <c r="K523" i="7"/>
  <c r="J523" i="7"/>
  <c r="K522" i="7"/>
  <c r="J522" i="7"/>
  <c r="K521" i="7"/>
  <c r="J521" i="7"/>
  <c r="R520" i="7"/>
  <c r="Q520" i="7"/>
  <c r="P520" i="7"/>
  <c r="O520" i="7"/>
  <c r="N520" i="7"/>
  <c r="M520" i="7"/>
  <c r="L520" i="7"/>
  <c r="R519" i="7"/>
  <c r="Q519" i="7"/>
  <c r="P519" i="7"/>
  <c r="O519" i="7"/>
  <c r="N519" i="7"/>
  <c r="M519" i="7"/>
  <c r="L519" i="7"/>
  <c r="K516" i="7"/>
  <c r="J516" i="7"/>
  <c r="K515" i="7"/>
  <c r="J515" i="7"/>
  <c r="K514" i="7"/>
  <c r="J514" i="7"/>
  <c r="K513" i="7"/>
  <c r="J513" i="7"/>
  <c r="K512" i="7"/>
  <c r="J512" i="7"/>
  <c r="K511" i="7"/>
  <c r="J511" i="7"/>
  <c r="K510" i="7"/>
  <c r="J510" i="7"/>
  <c r="K509" i="7"/>
  <c r="J509" i="7"/>
  <c r="R508" i="7"/>
  <c r="Q508" i="7"/>
  <c r="P508" i="7"/>
  <c r="O508" i="7"/>
  <c r="N508" i="7"/>
  <c r="M508" i="7"/>
  <c r="L508" i="7"/>
  <c r="R507" i="7"/>
  <c r="Q507" i="7"/>
  <c r="P507" i="7"/>
  <c r="O507" i="7"/>
  <c r="N507" i="7"/>
  <c r="M507" i="7"/>
  <c r="L507" i="7"/>
  <c r="K501" i="7"/>
  <c r="J501" i="7"/>
  <c r="K500" i="7"/>
  <c r="J500" i="7"/>
  <c r="K499" i="7"/>
  <c r="J499" i="7"/>
  <c r="K498" i="7"/>
  <c r="J498" i="7"/>
  <c r="K497" i="7"/>
  <c r="J497" i="7"/>
  <c r="K496" i="7"/>
  <c r="J496" i="7"/>
  <c r="K495" i="7"/>
  <c r="J495" i="7"/>
  <c r="K494" i="7"/>
  <c r="J494" i="7"/>
  <c r="K493" i="7"/>
  <c r="J493" i="7"/>
  <c r="K492" i="7"/>
  <c r="J492" i="7"/>
  <c r="K491" i="7"/>
  <c r="J491" i="7"/>
  <c r="K490" i="7"/>
  <c r="J490" i="7"/>
  <c r="K489" i="7"/>
  <c r="J489" i="7"/>
  <c r="K488" i="7"/>
  <c r="J488" i="7"/>
  <c r="K487" i="7"/>
  <c r="J487" i="7"/>
  <c r="K486" i="7"/>
  <c r="J486" i="7"/>
  <c r="K485" i="7"/>
  <c r="J485" i="7"/>
  <c r="K484" i="7"/>
  <c r="J484" i="7"/>
  <c r="K483" i="7"/>
  <c r="J483" i="7"/>
  <c r="K482" i="7"/>
  <c r="J482" i="7"/>
  <c r="K481" i="7"/>
  <c r="J481" i="7"/>
  <c r="K480" i="7"/>
  <c r="J480" i="7"/>
  <c r="K479" i="7"/>
  <c r="J479" i="7"/>
  <c r="K478" i="7"/>
  <c r="J478" i="7"/>
  <c r="K477" i="7"/>
  <c r="J477" i="7"/>
  <c r="K476" i="7"/>
  <c r="J476" i="7"/>
  <c r="K475" i="7"/>
  <c r="J475" i="7"/>
  <c r="K474" i="7"/>
  <c r="J474" i="7"/>
  <c r="K473" i="7"/>
  <c r="J473" i="7"/>
  <c r="R472" i="7"/>
  <c r="Q472" i="7"/>
  <c r="P472" i="7"/>
  <c r="O472" i="7"/>
  <c r="N472" i="7"/>
  <c r="M472" i="7"/>
  <c r="L472" i="7"/>
  <c r="R471" i="7"/>
  <c r="Q471" i="7"/>
  <c r="P471" i="7"/>
  <c r="O471" i="7"/>
  <c r="N471" i="7"/>
  <c r="M471" i="7"/>
  <c r="L471" i="7"/>
  <c r="K465" i="7"/>
  <c r="J465" i="7"/>
  <c r="K464" i="7"/>
  <c r="J464" i="7"/>
  <c r="K463" i="7"/>
  <c r="J463" i="7"/>
  <c r="K462" i="7"/>
  <c r="J462" i="7"/>
  <c r="K461" i="7"/>
  <c r="J461" i="7"/>
  <c r="K460" i="7"/>
  <c r="J460" i="7"/>
  <c r="K459" i="7"/>
  <c r="J459" i="7"/>
  <c r="K458" i="7"/>
  <c r="J458" i="7"/>
  <c r="K457" i="7"/>
  <c r="J457" i="7"/>
  <c r="K456" i="7"/>
  <c r="J456" i="7"/>
  <c r="K455" i="7"/>
  <c r="J455" i="7"/>
  <c r="K454" i="7"/>
  <c r="J454" i="7"/>
  <c r="K453" i="7"/>
  <c r="J453" i="7"/>
  <c r="K452" i="7"/>
  <c r="J452" i="7"/>
  <c r="K451" i="7"/>
  <c r="J451" i="7"/>
  <c r="K450" i="7"/>
  <c r="J450" i="7"/>
  <c r="K449" i="7"/>
  <c r="J449" i="7"/>
  <c r="K448" i="7"/>
  <c r="J448" i="7"/>
  <c r="K447" i="7"/>
  <c r="J447" i="7"/>
  <c r="K446" i="7"/>
  <c r="J446" i="7"/>
  <c r="K445" i="7"/>
  <c r="J445" i="7"/>
  <c r="K444" i="7"/>
  <c r="J444" i="7"/>
  <c r="K443" i="7"/>
  <c r="J443" i="7"/>
  <c r="K442" i="7"/>
  <c r="J442" i="7"/>
  <c r="K441" i="7"/>
  <c r="J441" i="7"/>
  <c r="K440" i="7"/>
  <c r="J440" i="7"/>
  <c r="K439" i="7"/>
  <c r="J439" i="7"/>
  <c r="K438" i="7"/>
  <c r="J438" i="7"/>
  <c r="K437" i="7"/>
  <c r="J437" i="7"/>
  <c r="K436" i="7"/>
  <c r="J436" i="7"/>
  <c r="K435" i="7"/>
  <c r="J435" i="7"/>
  <c r="K434" i="7"/>
  <c r="J434" i="7"/>
  <c r="K433" i="7"/>
  <c r="J433" i="7"/>
  <c r="K432" i="7"/>
  <c r="J432" i="7"/>
  <c r="K431" i="7"/>
  <c r="J431" i="7"/>
  <c r="K430" i="7"/>
  <c r="J430" i="7"/>
  <c r="K429" i="7"/>
  <c r="J429" i="7"/>
  <c r="K428" i="7"/>
  <c r="J428" i="7"/>
  <c r="K427" i="7"/>
  <c r="J427" i="7"/>
  <c r="K426" i="7"/>
  <c r="J426" i="7"/>
  <c r="K425" i="7"/>
  <c r="J425" i="7"/>
  <c r="K424" i="7"/>
  <c r="J424" i="7"/>
  <c r="K423" i="7"/>
  <c r="J423" i="7"/>
  <c r="K422" i="7"/>
  <c r="J422" i="7"/>
  <c r="K421" i="7"/>
  <c r="J421" i="7"/>
  <c r="K420" i="7"/>
  <c r="J420" i="7"/>
  <c r="K419" i="7"/>
  <c r="J419" i="7"/>
  <c r="K418" i="7"/>
  <c r="J418" i="7"/>
  <c r="K417" i="7"/>
  <c r="J417" i="7"/>
  <c r="K416" i="7"/>
  <c r="J416" i="7"/>
  <c r="K415" i="7"/>
  <c r="J415" i="7"/>
  <c r="K414" i="7"/>
  <c r="J414" i="7"/>
  <c r="K413" i="7"/>
  <c r="J413" i="7"/>
  <c r="K412" i="7"/>
  <c r="J412" i="7"/>
  <c r="K411" i="7"/>
  <c r="J411" i="7"/>
  <c r="K410" i="7"/>
  <c r="J410" i="7"/>
  <c r="K409" i="7"/>
  <c r="J409" i="7"/>
  <c r="K408" i="7"/>
  <c r="J408" i="7"/>
  <c r="K407" i="7"/>
  <c r="J407" i="7"/>
  <c r="K406" i="7"/>
  <c r="J406" i="7"/>
  <c r="K405" i="7"/>
  <c r="J405" i="7"/>
  <c r="K404" i="7"/>
  <c r="J404" i="7"/>
  <c r="K403" i="7"/>
  <c r="J403" i="7"/>
  <c r="K402" i="7"/>
  <c r="J402" i="7"/>
  <c r="K401" i="7"/>
  <c r="J401" i="7"/>
  <c r="K400" i="7"/>
  <c r="J400" i="7"/>
  <c r="K399" i="7"/>
  <c r="J399" i="7"/>
  <c r="K398" i="7"/>
  <c r="J398" i="7"/>
  <c r="K397" i="7"/>
  <c r="J397" i="7"/>
  <c r="K396" i="7"/>
  <c r="J396" i="7"/>
  <c r="K395" i="7"/>
  <c r="J395" i="7"/>
  <c r="K394" i="7"/>
  <c r="J394" i="7"/>
  <c r="K393" i="7"/>
  <c r="J393" i="7"/>
  <c r="K392" i="7"/>
  <c r="J392" i="7"/>
  <c r="K391" i="7"/>
  <c r="J391" i="7"/>
  <c r="K390" i="7"/>
  <c r="J390" i="7"/>
  <c r="K370" i="7"/>
  <c r="K369" i="7"/>
  <c r="K368" i="7"/>
  <c r="K367" i="7"/>
  <c r="K366" i="7"/>
  <c r="K365" i="7"/>
  <c r="R364" i="7"/>
  <c r="Q364" i="7"/>
  <c r="P364" i="7"/>
  <c r="O364" i="7"/>
  <c r="N364" i="7"/>
  <c r="M364" i="7"/>
  <c r="L364" i="7"/>
  <c r="R363" i="7"/>
  <c r="Q363" i="7"/>
  <c r="P363" i="7"/>
  <c r="O363" i="7"/>
  <c r="N363" i="7"/>
  <c r="M363" i="7"/>
  <c r="L363" i="7"/>
  <c r="K356" i="7"/>
  <c r="J356" i="7"/>
  <c r="K355" i="7"/>
  <c r="J355" i="7"/>
  <c r="K354" i="7"/>
  <c r="J354" i="7"/>
  <c r="K353" i="7"/>
  <c r="J353" i="7"/>
  <c r="K352" i="7"/>
  <c r="J352" i="7"/>
  <c r="R351" i="7"/>
  <c r="Q351" i="7"/>
  <c r="P351" i="7"/>
  <c r="O351" i="7"/>
  <c r="N351" i="7"/>
  <c r="M351" i="7"/>
  <c r="L351" i="7"/>
  <c r="R350" i="7"/>
  <c r="Q350" i="7"/>
  <c r="P350" i="7"/>
  <c r="O350" i="7"/>
  <c r="N350" i="7"/>
  <c r="M350" i="7"/>
  <c r="L350" i="7"/>
  <c r="K344" i="7"/>
  <c r="J344" i="7"/>
  <c r="K343" i="7"/>
  <c r="J343" i="7"/>
  <c r="K342" i="7"/>
  <c r="J342" i="7"/>
  <c r="K341" i="7"/>
  <c r="J341" i="7"/>
  <c r="K340" i="7"/>
  <c r="J340" i="7"/>
  <c r="K339" i="7"/>
  <c r="J339" i="7"/>
  <c r="K338" i="7"/>
  <c r="J338" i="7"/>
  <c r="K337" i="7"/>
  <c r="J337" i="7"/>
  <c r="K336" i="7"/>
  <c r="J336" i="7"/>
  <c r="K335" i="7"/>
  <c r="J335" i="7"/>
  <c r="K334" i="7"/>
  <c r="J334" i="7"/>
  <c r="K333" i="7"/>
  <c r="J333" i="7"/>
  <c r="K332" i="7"/>
  <c r="J332" i="7"/>
  <c r="K331" i="7"/>
  <c r="J331" i="7"/>
  <c r="K330" i="7"/>
  <c r="J330" i="7"/>
  <c r="K329" i="7"/>
  <c r="J329" i="7"/>
  <c r="K328" i="7"/>
  <c r="J328" i="7"/>
  <c r="K327" i="7"/>
  <c r="J327" i="7"/>
  <c r="R326" i="7"/>
  <c r="Q326" i="7"/>
  <c r="P326" i="7"/>
  <c r="O326" i="7"/>
  <c r="N326" i="7"/>
  <c r="M326" i="7"/>
  <c r="L326" i="7"/>
  <c r="R325" i="7"/>
  <c r="Q325" i="7"/>
  <c r="P325" i="7"/>
  <c r="O325" i="7"/>
  <c r="N325" i="7"/>
  <c r="M325" i="7"/>
  <c r="L325" i="7"/>
  <c r="K319" i="7"/>
  <c r="J319" i="7"/>
  <c r="K318" i="7"/>
  <c r="J318" i="7"/>
  <c r="K317" i="7"/>
  <c r="J317" i="7"/>
  <c r="K316" i="7"/>
  <c r="J316" i="7"/>
  <c r="K315" i="7"/>
  <c r="J315" i="7"/>
  <c r="K314" i="7"/>
  <c r="J314" i="7"/>
  <c r="R313" i="7"/>
  <c r="Q313" i="7"/>
  <c r="P313" i="7"/>
  <c r="O313" i="7"/>
  <c r="N313" i="7"/>
  <c r="M313" i="7"/>
  <c r="L313" i="7"/>
  <c r="R312" i="7"/>
  <c r="Q312" i="7"/>
  <c r="P312" i="7"/>
  <c r="O312" i="7"/>
  <c r="N312" i="7"/>
  <c r="M312" i="7"/>
  <c r="L312" i="7"/>
  <c r="R293" i="7"/>
  <c r="Q293" i="7"/>
  <c r="P293" i="7"/>
  <c r="O293" i="7"/>
  <c r="N293" i="7"/>
  <c r="M293" i="7"/>
  <c r="L293" i="7"/>
  <c r="R290" i="7"/>
  <c r="Q290" i="7"/>
  <c r="P290" i="7"/>
  <c r="O290" i="7"/>
  <c r="N290" i="7"/>
  <c r="M290" i="7"/>
  <c r="L290" i="7"/>
  <c r="R289" i="7"/>
  <c r="Q289" i="7"/>
  <c r="P289" i="7"/>
  <c r="O289" i="7"/>
  <c r="N289" i="7"/>
  <c r="M289" i="7"/>
  <c r="L289" i="7"/>
  <c r="R265" i="7"/>
  <c r="Q265" i="7"/>
  <c r="P265" i="7"/>
  <c r="O265" i="7"/>
  <c r="N265" i="7"/>
  <c r="M265" i="7"/>
  <c r="L265" i="7"/>
  <c r="R264" i="7"/>
  <c r="Q264" i="7"/>
  <c r="P264" i="7"/>
  <c r="O264" i="7"/>
  <c r="N264" i="7"/>
  <c r="M264" i="7"/>
  <c r="L264" i="7"/>
  <c r="R245" i="7"/>
  <c r="Q245" i="7"/>
  <c r="P245" i="7"/>
  <c r="O245" i="7"/>
  <c r="N245" i="7"/>
  <c r="M245" i="7"/>
  <c r="L245" i="7"/>
  <c r="R244" i="7"/>
  <c r="Q244" i="7"/>
  <c r="P244" i="7"/>
  <c r="O244" i="7"/>
  <c r="N244" i="7"/>
  <c r="M244" i="7"/>
  <c r="L244" i="7"/>
  <c r="K214" i="7"/>
  <c r="J214" i="7"/>
  <c r="K213" i="7"/>
  <c r="J213" i="7"/>
  <c r="K212" i="7"/>
  <c r="J212" i="7"/>
  <c r="K211" i="7"/>
  <c r="J211" i="7"/>
  <c r="K210" i="7"/>
  <c r="K209" i="7"/>
  <c r="K208" i="7"/>
  <c r="K207" i="7"/>
  <c r="K206" i="7"/>
  <c r="J206" i="7"/>
  <c r="K205" i="7"/>
  <c r="J205" i="7"/>
  <c r="K204" i="7"/>
  <c r="J204" i="7"/>
  <c r="K203" i="7"/>
  <c r="J203" i="7"/>
  <c r="K202" i="7"/>
  <c r="J202" i="7"/>
  <c r="K201" i="7"/>
  <c r="J201" i="7"/>
  <c r="K200" i="7"/>
  <c r="J200" i="7"/>
  <c r="K199" i="7"/>
  <c r="J199" i="7"/>
  <c r="K198" i="7"/>
  <c r="J198" i="7"/>
  <c r="K197" i="7"/>
  <c r="J197" i="7"/>
  <c r="K196" i="7"/>
  <c r="J196" i="7"/>
  <c r="K195" i="7"/>
  <c r="J195" i="7"/>
  <c r="K194" i="7"/>
  <c r="J194" i="7"/>
  <c r="K193" i="7"/>
  <c r="J193" i="7"/>
  <c r="K192" i="7"/>
  <c r="J192" i="7"/>
  <c r="K191" i="7"/>
  <c r="J191" i="7"/>
  <c r="K190" i="7"/>
  <c r="K189" i="7"/>
  <c r="K188" i="7"/>
  <c r="K187" i="7"/>
  <c r="R186" i="7"/>
  <c r="Q186" i="7"/>
  <c r="P186" i="7"/>
  <c r="O186" i="7"/>
  <c r="N186" i="7"/>
  <c r="M186" i="7"/>
  <c r="L186" i="7"/>
  <c r="R185" i="7"/>
  <c r="Q185" i="7"/>
  <c r="P185" i="7"/>
  <c r="O185" i="7"/>
  <c r="N185" i="7"/>
  <c r="M185" i="7"/>
  <c r="L185" i="7"/>
  <c r="R176" i="7"/>
  <c r="Q176" i="7"/>
  <c r="P176" i="7"/>
  <c r="O176" i="7"/>
  <c r="N176" i="7"/>
  <c r="M176" i="7"/>
  <c r="L176" i="7"/>
  <c r="R175" i="7"/>
  <c r="Q175" i="7"/>
  <c r="P175" i="7"/>
  <c r="O175" i="7"/>
  <c r="N175" i="7"/>
  <c r="M175" i="7"/>
  <c r="L175" i="7"/>
  <c r="R167" i="7"/>
  <c r="Q167" i="7"/>
  <c r="P167" i="7"/>
  <c r="O167" i="7"/>
  <c r="N167" i="7"/>
  <c r="M167" i="7"/>
  <c r="L167" i="7"/>
  <c r="R166" i="7"/>
  <c r="Q166" i="7"/>
  <c r="P166" i="7"/>
  <c r="O166" i="7"/>
  <c r="N166" i="7"/>
  <c r="M166" i="7"/>
  <c r="L166" i="7"/>
  <c r="R157" i="7"/>
  <c r="Q157" i="7"/>
  <c r="P157" i="7"/>
  <c r="O157" i="7"/>
  <c r="N157" i="7"/>
  <c r="M157" i="7"/>
  <c r="L157" i="7"/>
  <c r="R156" i="7"/>
  <c r="Q156" i="7"/>
  <c r="P156" i="7"/>
  <c r="O156" i="7"/>
  <c r="N156" i="7"/>
  <c r="M156" i="7"/>
  <c r="L156" i="7"/>
  <c r="R149" i="7"/>
  <c r="Q149" i="7"/>
  <c r="P149" i="7"/>
  <c r="O149" i="7"/>
  <c r="N149" i="7"/>
  <c r="M149" i="7"/>
  <c r="L149" i="7"/>
  <c r="R148" i="7"/>
  <c r="Q148" i="7"/>
  <c r="P148" i="7"/>
  <c r="O148" i="7"/>
  <c r="N148" i="7"/>
  <c r="M148" i="7"/>
  <c r="L148" i="7"/>
  <c r="R135" i="7"/>
  <c r="Q135" i="7"/>
  <c r="P135" i="7"/>
  <c r="O135" i="7"/>
  <c r="N135" i="7"/>
  <c r="M135" i="7"/>
  <c r="L135" i="7"/>
  <c r="R134" i="7"/>
  <c r="Q134" i="7"/>
  <c r="P134" i="7"/>
  <c r="O134" i="7"/>
  <c r="N134" i="7"/>
  <c r="M134" i="7"/>
  <c r="L134" i="7"/>
  <c r="R124" i="7"/>
  <c r="Q124" i="7"/>
  <c r="P124" i="7"/>
  <c r="O124" i="7"/>
  <c r="N124" i="7"/>
  <c r="M124" i="7"/>
  <c r="L124" i="7"/>
  <c r="R123" i="7"/>
  <c r="Q123" i="7"/>
  <c r="P123" i="7"/>
  <c r="O123" i="7"/>
  <c r="N123" i="7"/>
  <c r="M123" i="7"/>
  <c r="L123" i="7"/>
  <c r="K116" i="7"/>
  <c r="J116" i="7"/>
  <c r="K115" i="7"/>
  <c r="J115" i="7"/>
  <c r="K114" i="7"/>
  <c r="J114" i="7"/>
  <c r="K113" i="7"/>
  <c r="J113" i="7"/>
  <c r="K112" i="7"/>
  <c r="J112" i="7"/>
  <c r="K111" i="7"/>
  <c r="J111" i="7"/>
  <c r="K110" i="7"/>
  <c r="J110" i="7"/>
  <c r="K109" i="7"/>
  <c r="J109" i="7"/>
  <c r="K108" i="7"/>
  <c r="J108" i="7"/>
  <c r="K107" i="7"/>
  <c r="J107" i="7"/>
  <c r="K106" i="7"/>
  <c r="J106" i="7"/>
  <c r="K105" i="7"/>
  <c r="J105" i="7"/>
  <c r="K104" i="7"/>
  <c r="J104" i="7"/>
  <c r="R103" i="7"/>
  <c r="Q103" i="7"/>
  <c r="P103" i="7"/>
  <c r="O103" i="7"/>
  <c r="N103" i="7"/>
  <c r="M103" i="7"/>
  <c r="L103" i="7"/>
  <c r="R102" i="7"/>
  <c r="Q102" i="7"/>
  <c r="P102" i="7"/>
  <c r="O102" i="7"/>
  <c r="N102" i="7"/>
  <c r="M102" i="7"/>
  <c r="L102" i="7"/>
  <c r="R94" i="7"/>
  <c r="Q94" i="7"/>
  <c r="P94" i="7"/>
  <c r="O94" i="7"/>
  <c r="N94" i="7"/>
  <c r="M94" i="7"/>
  <c r="L94" i="7"/>
  <c r="R49" i="7"/>
  <c r="Q49" i="7"/>
  <c r="P49" i="7"/>
  <c r="O49" i="7"/>
  <c r="N49" i="7"/>
  <c r="M49" i="7"/>
  <c r="L49" i="7"/>
  <c r="R40" i="7"/>
  <c r="Q40" i="7"/>
  <c r="P40" i="7"/>
  <c r="O40" i="7"/>
  <c r="N40" i="7"/>
  <c r="M40" i="7"/>
  <c r="L40" i="7"/>
  <c r="R27" i="7"/>
  <c r="Q27" i="7"/>
  <c r="P27" i="7"/>
  <c r="O27" i="7"/>
  <c r="N27" i="7"/>
  <c r="M27" i="7"/>
  <c r="L27" i="7"/>
  <c r="R16" i="7"/>
  <c r="Q16" i="7"/>
  <c r="P16" i="7"/>
  <c r="O16" i="7"/>
  <c r="N16" i="7"/>
  <c r="M16" i="7"/>
  <c r="L16" i="7"/>
  <c r="K727" i="5"/>
  <c r="J727" i="5"/>
  <c r="K726" i="5"/>
  <c r="J726" i="5"/>
  <c r="K725" i="5"/>
  <c r="J725" i="5"/>
  <c r="K724" i="5"/>
  <c r="J724" i="5"/>
  <c r="Q723" i="5"/>
  <c r="P723" i="5"/>
  <c r="O723" i="5"/>
  <c r="N723" i="5"/>
  <c r="M723" i="5"/>
  <c r="L723" i="5"/>
  <c r="Q722" i="5"/>
  <c r="P722" i="5"/>
  <c r="O722" i="5"/>
  <c r="N722" i="5"/>
  <c r="M722" i="5"/>
  <c r="L722" i="5"/>
  <c r="K715" i="5"/>
  <c r="J715" i="5"/>
  <c r="K714" i="5"/>
  <c r="J714" i="5"/>
  <c r="K713" i="5"/>
  <c r="J713" i="5"/>
  <c r="K712" i="5"/>
  <c r="J712" i="5"/>
  <c r="Q711" i="5"/>
  <c r="P711" i="5"/>
  <c r="O711" i="5"/>
  <c r="N711" i="5"/>
  <c r="M711" i="5"/>
  <c r="L711" i="5"/>
  <c r="Q710" i="5"/>
  <c r="P710" i="5"/>
  <c r="O710" i="5"/>
  <c r="N710" i="5"/>
  <c r="M710" i="5"/>
  <c r="L710" i="5"/>
  <c r="K704" i="5"/>
  <c r="J704" i="5"/>
  <c r="K703" i="5"/>
  <c r="J703" i="5"/>
  <c r="K702" i="5"/>
  <c r="J702" i="5"/>
  <c r="Q701" i="5"/>
  <c r="P701" i="5"/>
  <c r="O701" i="5"/>
  <c r="N701" i="5"/>
  <c r="M701" i="5"/>
  <c r="L701" i="5"/>
  <c r="Q700" i="5"/>
  <c r="P700" i="5"/>
  <c r="O700" i="5"/>
  <c r="N700" i="5"/>
  <c r="M700" i="5"/>
  <c r="L700" i="5"/>
  <c r="Q674" i="5"/>
  <c r="P674" i="5"/>
  <c r="O674" i="5"/>
  <c r="N674" i="5"/>
  <c r="M674" i="5"/>
  <c r="L674" i="5"/>
  <c r="Q673" i="5"/>
  <c r="P673" i="5"/>
  <c r="O673" i="5"/>
  <c r="N673" i="5"/>
  <c r="M673" i="5"/>
  <c r="L673" i="5"/>
  <c r="K668" i="5"/>
  <c r="J668" i="5"/>
  <c r="K667" i="5"/>
  <c r="J667" i="5"/>
  <c r="K666" i="5"/>
  <c r="J666" i="5"/>
  <c r="K665" i="5"/>
  <c r="J665" i="5"/>
  <c r="K664" i="5"/>
  <c r="J664" i="5"/>
  <c r="K663" i="5"/>
  <c r="J663" i="5"/>
  <c r="K662" i="5"/>
  <c r="J662" i="5"/>
  <c r="K661" i="5"/>
  <c r="J661" i="5"/>
  <c r="K660" i="5"/>
  <c r="J660" i="5"/>
  <c r="K659" i="5"/>
  <c r="J659" i="5"/>
  <c r="K658" i="5"/>
  <c r="J658" i="5"/>
  <c r="K657" i="5"/>
  <c r="J657" i="5"/>
  <c r="K656" i="5"/>
  <c r="J656" i="5"/>
  <c r="K655" i="5"/>
  <c r="J655" i="5"/>
  <c r="K654" i="5"/>
  <c r="J654" i="5"/>
  <c r="Q653" i="5"/>
  <c r="P653" i="5"/>
  <c r="O653" i="5"/>
  <c r="N653" i="5"/>
  <c r="M653" i="5"/>
  <c r="L653" i="5"/>
  <c r="Q652" i="5"/>
  <c r="P652" i="5"/>
  <c r="O652" i="5"/>
  <c r="N652" i="5"/>
  <c r="M652" i="5"/>
  <c r="L652" i="5"/>
  <c r="K646" i="5"/>
  <c r="J646" i="5"/>
  <c r="K645" i="5"/>
  <c r="J645" i="5"/>
  <c r="K644" i="5"/>
  <c r="J644" i="5"/>
  <c r="K643" i="5"/>
  <c r="J643" i="5"/>
  <c r="K642" i="5"/>
  <c r="J642" i="5"/>
  <c r="K641" i="5"/>
  <c r="J641" i="5"/>
  <c r="K640" i="5"/>
  <c r="J640" i="5"/>
  <c r="K639" i="5"/>
  <c r="J639" i="5"/>
  <c r="Q638" i="5"/>
  <c r="P638" i="5"/>
  <c r="O638" i="5"/>
  <c r="N638" i="5"/>
  <c r="M638" i="5"/>
  <c r="L638" i="5"/>
  <c r="Q637" i="5"/>
  <c r="P637" i="5"/>
  <c r="O637" i="5"/>
  <c r="N637" i="5"/>
  <c r="M637" i="5"/>
  <c r="L637" i="5"/>
  <c r="K631" i="5"/>
  <c r="J631" i="5"/>
  <c r="K630" i="5"/>
  <c r="J630" i="5"/>
  <c r="K629" i="5"/>
  <c r="J629" i="5"/>
  <c r="K628" i="5"/>
  <c r="J628" i="5"/>
  <c r="K627" i="5"/>
  <c r="J627" i="5"/>
  <c r="K626" i="5"/>
  <c r="J626" i="5"/>
  <c r="K625" i="5"/>
  <c r="J625" i="5"/>
  <c r="K624" i="5"/>
  <c r="J624" i="5"/>
  <c r="K623" i="5"/>
  <c r="J623" i="5"/>
  <c r="K622" i="5"/>
  <c r="J622" i="5"/>
  <c r="K621" i="5"/>
  <c r="J621" i="5"/>
  <c r="K620" i="5"/>
  <c r="J620" i="5"/>
  <c r="Q619" i="5"/>
  <c r="P619" i="5"/>
  <c r="O619" i="5"/>
  <c r="N619" i="5"/>
  <c r="M619" i="5"/>
  <c r="L619" i="5"/>
  <c r="Q618" i="5"/>
  <c r="P618" i="5"/>
  <c r="O618" i="5"/>
  <c r="N618" i="5"/>
  <c r="M618" i="5"/>
  <c r="L618" i="5"/>
  <c r="K612" i="5"/>
  <c r="J612" i="5"/>
  <c r="K611" i="5"/>
  <c r="J611" i="5"/>
  <c r="K610" i="5"/>
  <c r="J610" i="5"/>
  <c r="K609" i="5"/>
  <c r="J609" i="5"/>
  <c r="K608" i="5"/>
  <c r="J608" i="5"/>
  <c r="K607" i="5"/>
  <c r="J607" i="5"/>
  <c r="K606" i="5"/>
  <c r="K605" i="5"/>
  <c r="K604" i="5"/>
  <c r="K603" i="5"/>
  <c r="K602" i="5"/>
  <c r="K601" i="5"/>
  <c r="J601" i="5"/>
  <c r="K600" i="5"/>
  <c r="J600" i="5"/>
  <c r="K599" i="5"/>
  <c r="J599" i="5"/>
  <c r="K598" i="5"/>
  <c r="J598" i="5"/>
  <c r="K597" i="5"/>
  <c r="J597" i="5"/>
  <c r="Q596" i="5"/>
  <c r="P596" i="5"/>
  <c r="O596" i="5"/>
  <c r="N596" i="5"/>
  <c r="M596" i="5"/>
  <c r="L596" i="5"/>
  <c r="Q595" i="5"/>
  <c r="P595" i="5"/>
  <c r="O595" i="5"/>
  <c r="N595" i="5"/>
  <c r="M595" i="5"/>
  <c r="L595" i="5"/>
  <c r="Q567" i="5"/>
  <c r="P567" i="5"/>
  <c r="O567" i="5"/>
  <c r="N567" i="5"/>
  <c r="M567" i="5"/>
  <c r="L567" i="5"/>
  <c r="Q566" i="5"/>
  <c r="P566" i="5"/>
  <c r="O566" i="5"/>
  <c r="N566" i="5"/>
  <c r="M566" i="5"/>
  <c r="L566" i="5"/>
  <c r="K564" i="5"/>
  <c r="J564" i="5"/>
  <c r="K563" i="5"/>
  <c r="J563" i="5"/>
  <c r="K562" i="5"/>
  <c r="J562" i="5"/>
  <c r="K561" i="5"/>
  <c r="J561" i="5"/>
  <c r="K560" i="5"/>
  <c r="J560" i="5"/>
  <c r="K559" i="5"/>
  <c r="J559" i="5"/>
  <c r="K558" i="5"/>
  <c r="J558" i="5"/>
  <c r="K557" i="5"/>
  <c r="J557" i="5"/>
  <c r="K556" i="5"/>
  <c r="J556" i="5"/>
  <c r="K555" i="5"/>
  <c r="J555" i="5"/>
  <c r="K554" i="5"/>
  <c r="J554" i="5"/>
  <c r="K553" i="5"/>
  <c r="J553" i="5"/>
  <c r="K552" i="5"/>
  <c r="J552" i="5"/>
  <c r="Q551" i="5"/>
  <c r="P551" i="5"/>
  <c r="O551" i="5"/>
  <c r="N551" i="5"/>
  <c r="M551" i="5"/>
  <c r="L551" i="5"/>
  <c r="Q550" i="5"/>
  <c r="P550" i="5"/>
  <c r="O550" i="5"/>
  <c r="N550" i="5"/>
  <c r="M550" i="5"/>
  <c r="L550" i="5"/>
  <c r="K544" i="5"/>
  <c r="J544" i="5"/>
  <c r="K543" i="5"/>
  <c r="J543" i="5"/>
  <c r="K542" i="5"/>
  <c r="J542" i="5"/>
  <c r="K541" i="5"/>
  <c r="J541" i="5"/>
  <c r="K540" i="5"/>
  <c r="J540" i="5"/>
  <c r="K539" i="5"/>
  <c r="J539" i="5"/>
  <c r="K538" i="5"/>
  <c r="J538" i="5"/>
  <c r="Q537" i="5"/>
  <c r="P537" i="5"/>
  <c r="O537" i="5"/>
  <c r="N537" i="5"/>
  <c r="M537" i="5"/>
  <c r="L537" i="5"/>
  <c r="Q536" i="5"/>
  <c r="P536" i="5"/>
  <c r="O536" i="5"/>
  <c r="N536" i="5"/>
  <c r="M536" i="5"/>
  <c r="L536" i="5"/>
  <c r="K533" i="5"/>
  <c r="J533" i="5"/>
  <c r="Q532" i="5"/>
  <c r="P532" i="5"/>
  <c r="O532" i="5"/>
  <c r="N532" i="5"/>
  <c r="M532" i="5"/>
  <c r="L532" i="5"/>
  <c r="Q531" i="5"/>
  <c r="P531" i="5"/>
  <c r="O531" i="5"/>
  <c r="N531" i="5"/>
  <c r="M531" i="5"/>
  <c r="L531" i="5"/>
  <c r="K528" i="5"/>
  <c r="J528" i="5"/>
  <c r="Q527" i="5"/>
  <c r="P527" i="5"/>
  <c r="O527" i="5"/>
  <c r="N527" i="5"/>
  <c r="M527" i="5"/>
  <c r="L527" i="5"/>
  <c r="Q526" i="5"/>
  <c r="P526" i="5"/>
  <c r="O526" i="5"/>
  <c r="N526" i="5"/>
  <c r="M526" i="5"/>
  <c r="L526" i="5"/>
  <c r="K523" i="5"/>
  <c r="J523" i="5"/>
  <c r="K522" i="5"/>
  <c r="J522" i="5"/>
  <c r="K521" i="5"/>
  <c r="J521" i="5"/>
  <c r="Q520" i="5"/>
  <c r="P520" i="5"/>
  <c r="O520" i="5"/>
  <c r="N520" i="5"/>
  <c r="M520" i="5"/>
  <c r="L520" i="5"/>
  <c r="Q519" i="5"/>
  <c r="P519" i="5"/>
  <c r="O519" i="5"/>
  <c r="N519" i="5"/>
  <c r="M519" i="5"/>
  <c r="L519" i="5"/>
  <c r="K516" i="5"/>
  <c r="J516" i="5"/>
  <c r="K515" i="5"/>
  <c r="J515" i="5"/>
  <c r="K514" i="5"/>
  <c r="J514" i="5"/>
  <c r="K513" i="5"/>
  <c r="J513" i="5"/>
  <c r="K512" i="5"/>
  <c r="J512" i="5"/>
  <c r="K511" i="5"/>
  <c r="J511" i="5"/>
  <c r="K510" i="5"/>
  <c r="J510" i="5"/>
  <c r="K509" i="5"/>
  <c r="J509" i="5"/>
  <c r="Q508" i="5"/>
  <c r="P508" i="5"/>
  <c r="O508" i="5"/>
  <c r="N508" i="5"/>
  <c r="M508" i="5"/>
  <c r="L508" i="5"/>
  <c r="Q507" i="5"/>
  <c r="P507" i="5"/>
  <c r="O507" i="5"/>
  <c r="N507" i="5"/>
  <c r="M507" i="5"/>
  <c r="L507" i="5"/>
  <c r="K501" i="5"/>
  <c r="J501" i="5"/>
  <c r="K500" i="5"/>
  <c r="J500" i="5"/>
  <c r="K499" i="5"/>
  <c r="J499" i="5"/>
  <c r="K498" i="5"/>
  <c r="J498" i="5"/>
  <c r="K497" i="5"/>
  <c r="J497" i="5"/>
  <c r="K496" i="5"/>
  <c r="J496" i="5"/>
  <c r="K495" i="5"/>
  <c r="J495" i="5"/>
  <c r="K494" i="5"/>
  <c r="J494" i="5"/>
  <c r="K493" i="5"/>
  <c r="J493" i="5"/>
  <c r="K492" i="5"/>
  <c r="J492" i="5"/>
  <c r="K491" i="5"/>
  <c r="J491" i="5"/>
  <c r="K490" i="5"/>
  <c r="J490" i="5"/>
  <c r="K489" i="5"/>
  <c r="J489" i="5"/>
  <c r="K488" i="5"/>
  <c r="J488" i="5"/>
  <c r="K487" i="5"/>
  <c r="J487" i="5"/>
  <c r="K486" i="5"/>
  <c r="J486" i="5"/>
  <c r="K485" i="5"/>
  <c r="J485" i="5"/>
  <c r="K484" i="5"/>
  <c r="J484" i="5"/>
  <c r="K483" i="5"/>
  <c r="J483" i="5"/>
  <c r="K482" i="5"/>
  <c r="J482" i="5"/>
  <c r="K481" i="5"/>
  <c r="J481" i="5"/>
  <c r="K480" i="5"/>
  <c r="J480" i="5"/>
  <c r="K479" i="5"/>
  <c r="J479" i="5"/>
  <c r="K478" i="5"/>
  <c r="J478" i="5"/>
  <c r="K477" i="5"/>
  <c r="J477" i="5"/>
  <c r="K476" i="5"/>
  <c r="J476" i="5"/>
  <c r="K475" i="5"/>
  <c r="J475" i="5"/>
  <c r="K474" i="5"/>
  <c r="J474" i="5"/>
  <c r="K473" i="5"/>
  <c r="J473" i="5"/>
  <c r="Q472" i="5"/>
  <c r="P472" i="5"/>
  <c r="O472" i="5"/>
  <c r="N472" i="5"/>
  <c r="M472" i="5"/>
  <c r="L472" i="5"/>
  <c r="Q471" i="5"/>
  <c r="P471" i="5"/>
  <c r="O471" i="5"/>
  <c r="N471" i="5"/>
  <c r="M471" i="5"/>
  <c r="L471" i="5"/>
  <c r="K465" i="5"/>
  <c r="J465" i="5"/>
  <c r="K464" i="5"/>
  <c r="J464" i="5"/>
  <c r="K463" i="5"/>
  <c r="J463" i="5"/>
  <c r="K462" i="5"/>
  <c r="J462" i="5"/>
  <c r="K461" i="5"/>
  <c r="J461" i="5"/>
  <c r="K460" i="5"/>
  <c r="J460" i="5"/>
  <c r="K459" i="5"/>
  <c r="J459" i="5"/>
  <c r="K458" i="5"/>
  <c r="J458" i="5"/>
  <c r="K457" i="5"/>
  <c r="J457" i="5"/>
  <c r="K456" i="5"/>
  <c r="J456" i="5"/>
  <c r="K455" i="5"/>
  <c r="J455" i="5"/>
  <c r="K454" i="5"/>
  <c r="J454" i="5"/>
  <c r="K453" i="5"/>
  <c r="J453" i="5"/>
  <c r="K452" i="5"/>
  <c r="J452" i="5"/>
  <c r="K451" i="5"/>
  <c r="J451" i="5"/>
  <c r="K450" i="5"/>
  <c r="J450" i="5"/>
  <c r="K449" i="5"/>
  <c r="J449" i="5"/>
  <c r="K448" i="5"/>
  <c r="J448" i="5"/>
  <c r="K447" i="5"/>
  <c r="J447" i="5"/>
  <c r="K446" i="5"/>
  <c r="J446" i="5"/>
  <c r="K445" i="5"/>
  <c r="J445" i="5"/>
  <c r="K444" i="5"/>
  <c r="J444" i="5"/>
  <c r="K443" i="5"/>
  <c r="J443" i="5"/>
  <c r="K442" i="5"/>
  <c r="J442" i="5"/>
  <c r="K441" i="5"/>
  <c r="J441" i="5"/>
  <c r="K440" i="5"/>
  <c r="J440" i="5"/>
  <c r="K439" i="5"/>
  <c r="J439" i="5"/>
  <c r="K438" i="5"/>
  <c r="J438" i="5"/>
  <c r="K437" i="5"/>
  <c r="J437" i="5"/>
  <c r="K436" i="5"/>
  <c r="J436" i="5"/>
  <c r="K435" i="5"/>
  <c r="J435" i="5"/>
  <c r="K434" i="5"/>
  <c r="J434" i="5"/>
  <c r="K433" i="5"/>
  <c r="J433" i="5"/>
  <c r="K432" i="5"/>
  <c r="J432" i="5"/>
  <c r="K431" i="5"/>
  <c r="J431" i="5"/>
  <c r="K430" i="5"/>
  <c r="J430" i="5"/>
  <c r="K429" i="5"/>
  <c r="J429" i="5"/>
  <c r="K428" i="5"/>
  <c r="J428" i="5"/>
  <c r="K427" i="5"/>
  <c r="J427" i="5"/>
  <c r="K426" i="5"/>
  <c r="J426" i="5"/>
  <c r="K425" i="5"/>
  <c r="J425" i="5"/>
  <c r="K424" i="5"/>
  <c r="J424" i="5"/>
  <c r="K423" i="5"/>
  <c r="J423" i="5"/>
  <c r="K422" i="5"/>
  <c r="J422" i="5"/>
  <c r="K421" i="5"/>
  <c r="J421" i="5"/>
  <c r="K420" i="5"/>
  <c r="J420" i="5"/>
  <c r="K419" i="5"/>
  <c r="J419" i="5"/>
  <c r="K418" i="5"/>
  <c r="J418" i="5"/>
  <c r="K417" i="5"/>
  <c r="J417" i="5"/>
  <c r="K416" i="5"/>
  <c r="J416" i="5"/>
  <c r="K415" i="5"/>
  <c r="J415" i="5"/>
  <c r="K414" i="5"/>
  <c r="J414" i="5"/>
  <c r="K413" i="5"/>
  <c r="J413" i="5"/>
  <c r="K412" i="5"/>
  <c r="J412" i="5"/>
  <c r="K411" i="5"/>
  <c r="J411" i="5"/>
  <c r="K410" i="5"/>
  <c r="J410" i="5"/>
  <c r="K409" i="5"/>
  <c r="J409" i="5"/>
  <c r="K408" i="5"/>
  <c r="J408" i="5"/>
  <c r="K407" i="5"/>
  <c r="J407" i="5"/>
  <c r="K406" i="5"/>
  <c r="J406" i="5"/>
  <c r="K405" i="5"/>
  <c r="J405" i="5"/>
  <c r="K404" i="5"/>
  <c r="J404" i="5"/>
  <c r="K403" i="5"/>
  <c r="J403" i="5"/>
  <c r="K402" i="5"/>
  <c r="J402" i="5"/>
  <c r="K401" i="5"/>
  <c r="J401" i="5"/>
  <c r="K400" i="5"/>
  <c r="J400" i="5"/>
  <c r="K399" i="5"/>
  <c r="J399" i="5"/>
  <c r="K398" i="5"/>
  <c r="J398" i="5"/>
  <c r="K397" i="5"/>
  <c r="J397" i="5"/>
  <c r="K396" i="5"/>
  <c r="J396" i="5"/>
  <c r="K395" i="5"/>
  <c r="J395" i="5"/>
  <c r="K394" i="5"/>
  <c r="J394" i="5"/>
  <c r="K393" i="5"/>
  <c r="J393" i="5"/>
  <c r="K392" i="5"/>
  <c r="J392" i="5"/>
  <c r="K391" i="5"/>
  <c r="J391" i="5"/>
  <c r="K390" i="5"/>
  <c r="J390" i="5"/>
  <c r="K370" i="5"/>
  <c r="K369" i="5"/>
  <c r="K368" i="5"/>
  <c r="K367" i="5"/>
  <c r="K366" i="5"/>
  <c r="K365" i="5"/>
  <c r="Q364" i="5"/>
  <c r="P364" i="5"/>
  <c r="O364" i="5"/>
  <c r="N364" i="5"/>
  <c r="M364" i="5"/>
  <c r="L364" i="5"/>
  <c r="Q363" i="5"/>
  <c r="P363" i="5"/>
  <c r="O363" i="5"/>
  <c r="N363" i="5"/>
  <c r="M363" i="5"/>
  <c r="L363" i="5"/>
  <c r="K356" i="5"/>
  <c r="J356" i="5"/>
  <c r="K355" i="5"/>
  <c r="J355" i="5"/>
  <c r="K354" i="5"/>
  <c r="J354" i="5"/>
  <c r="K353" i="5"/>
  <c r="J353" i="5"/>
  <c r="K352" i="5"/>
  <c r="J352" i="5"/>
  <c r="Q351" i="5"/>
  <c r="P351" i="5"/>
  <c r="O351" i="5"/>
  <c r="N351" i="5"/>
  <c r="M351" i="5"/>
  <c r="L351" i="5"/>
  <c r="Q350" i="5"/>
  <c r="P350" i="5"/>
  <c r="O350" i="5"/>
  <c r="N350" i="5"/>
  <c r="M350" i="5"/>
  <c r="L350" i="5"/>
  <c r="K344" i="5"/>
  <c r="J344" i="5"/>
  <c r="K343" i="5"/>
  <c r="J343" i="5"/>
  <c r="K342" i="5"/>
  <c r="J342" i="5"/>
  <c r="K341" i="5"/>
  <c r="J341" i="5"/>
  <c r="K340" i="5"/>
  <c r="J340" i="5"/>
  <c r="K339" i="5"/>
  <c r="J339" i="5"/>
  <c r="K338" i="5"/>
  <c r="J338" i="5"/>
  <c r="K337" i="5"/>
  <c r="J337" i="5"/>
  <c r="K336" i="5"/>
  <c r="J336" i="5"/>
  <c r="K335" i="5"/>
  <c r="J335" i="5"/>
  <c r="K334" i="5"/>
  <c r="J334" i="5"/>
  <c r="K333" i="5"/>
  <c r="J333" i="5"/>
  <c r="K332" i="5"/>
  <c r="J332" i="5"/>
  <c r="K331" i="5"/>
  <c r="J331" i="5"/>
  <c r="K330" i="5"/>
  <c r="J330" i="5"/>
  <c r="K329" i="5"/>
  <c r="J329" i="5"/>
  <c r="K328" i="5"/>
  <c r="J328" i="5"/>
  <c r="K327" i="5"/>
  <c r="J327" i="5"/>
  <c r="Q326" i="5"/>
  <c r="P326" i="5"/>
  <c r="O326" i="5"/>
  <c r="N326" i="5"/>
  <c r="M326" i="5"/>
  <c r="L326" i="5"/>
  <c r="Q325" i="5"/>
  <c r="P325" i="5"/>
  <c r="O325" i="5"/>
  <c r="N325" i="5"/>
  <c r="M325" i="5"/>
  <c r="L325" i="5"/>
  <c r="K319" i="5"/>
  <c r="J319" i="5"/>
  <c r="K318" i="5"/>
  <c r="J318" i="5"/>
  <c r="K317" i="5"/>
  <c r="J317" i="5"/>
  <c r="K316" i="5"/>
  <c r="J316" i="5"/>
  <c r="K315" i="5"/>
  <c r="J315" i="5"/>
  <c r="K314" i="5"/>
  <c r="J314" i="5"/>
  <c r="Q313" i="5"/>
  <c r="P313" i="5"/>
  <c r="O313" i="5"/>
  <c r="N313" i="5"/>
  <c r="M313" i="5"/>
  <c r="L313" i="5"/>
  <c r="Q312" i="5"/>
  <c r="P312" i="5"/>
  <c r="O312" i="5"/>
  <c r="N312" i="5"/>
  <c r="M312" i="5"/>
  <c r="L312" i="5"/>
  <c r="Q293" i="5"/>
  <c r="P293" i="5"/>
  <c r="O293" i="5"/>
  <c r="N293" i="5"/>
  <c r="M293" i="5"/>
  <c r="L293" i="5"/>
  <c r="Q290" i="5"/>
  <c r="P290" i="5"/>
  <c r="O290" i="5"/>
  <c r="N290" i="5"/>
  <c r="M290" i="5"/>
  <c r="L290" i="5"/>
  <c r="Q289" i="5"/>
  <c r="P289" i="5"/>
  <c r="O289" i="5"/>
  <c r="N289" i="5"/>
  <c r="M289" i="5"/>
  <c r="L289" i="5"/>
  <c r="Q265" i="5"/>
  <c r="P265" i="5"/>
  <c r="O265" i="5"/>
  <c r="N265" i="5"/>
  <c r="M265" i="5"/>
  <c r="L265" i="5"/>
  <c r="Q264" i="5"/>
  <c r="P264" i="5"/>
  <c r="O264" i="5"/>
  <c r="N264" i="5"/>
  <c r="M264" i="5"/>
  <c r="L264" i="5"/>
  <c r="Q245" i="5"/>
  <c r="P245" i="5"/>
  <c r="O245" i="5"/>
  <c r="N245" i="5"/>
  <c r="M245" i="5"/>
  <c r="L245" i="5"/>
  <c r="Q244" i="5"/>
  <c r="P244" i="5"/>
  <c r="O244" i="5"/>
  <c r="N244" i="5"/>
  <c r="M244" i="5"/>
  <c r="L244" i="5"/>
  <c r="K214" i="5"/>
  <c r="J214" i="5"/>
  <c r="K213" i="5"/>
  <c r="J213" i="5"/>
  <c r="K212" i="5"/>
  <c r="J212" i="5"/>
  <c r="K211" i="5"/>
  <c r="J211" i="5"/>
  <c r="K210" i="5"/>
  <c r="K209" i="5"/>
  <c r="K208" i="5"/>
  <c r="K207" i="5"/>
  <c r="K206" i="5"/>
  <c r="J206" i="5"/>
  <c r="K205" i="5"/>
  <c r="J205" i="5"/>
  <c r="K204" i="5"/>
  <c r="J204" i="5"/>
  <c r="K203" i="5"/>
  <c r="J203" i="5"/>
  <c r="K202" i="5"/>
  <c r="J202" i="5"/>
  <c r="K201" i="5"/>
  <c r="J201" i="5"/>
  <c r="K200" i="5"/>
  <c r="J200" i="5"/>
  <c r="K199" i="5"/>
  <c r="J199" i="5"/>
  <c r="K198" i="5"/>
  <c r="J198" i="5"/>
  <c r="K197" i="5"/>
  <c r="J197" i="5"/>
  <c r="K196" i="5"/>
  <c r="J196" i="5"/>
  <c r="K195" i="5"/>
  <c r="J195" i="5"/>
  <c r="K194" i="5"/>
  <c r="J194" i="5"/>
  <c r="K193" i="5"/>
  <c r="J193" i="5"/>
  <c r="K192" i="5"/>
  <c r="J192" i="5"/>
  <c r="K191" i="5"/>
  <c r="J191" i="5"/>
  <c r="K190" i="5"/>
  <c r="K189" i="5"/>
  <c r="K188" i="5"/>
  <c r="K187" i="5"/>
  <c r="Q186" i="5"/>
  <c r="P186" i="5"/>
  <c r="O186" i="5"/>
  <c r="N186" i="5"/>
  <c r="M186" i="5"/>
  <c r="L186" i="5"/>
  <c r="Q185" i="5"/>
  <c r="P185" i="5"/>
  <c r="O185" i="5"/>
  <c r="N185" i="5"/>
  <c r="M185" i="5"/>
  <c r="L185" i="5"/>
  <c r="Q176" i="5"/>
  <c r="P176" i="5"/>
  <c r="O176" i="5"/>
  <c r="N176" i="5"/>
  <c r="M176" i="5"/>
  <c r="L176" i="5"/>
  <c r="Q175" i="5"/>
  <c r="P175" i="5"/>
  <c r="O175" i="5"/>
  <c r="N175" i="5"/>
  <c r="M175" i="5"/>
  <c r="L175" i="5"/>
  <c r="Q167" i="5"/>
  <c r="P167" i="5"/>
  <c r="O167" i="5"/>
  <c r="N167" i="5"/>
  <c r="M167" i="5"/>
  <c r="L167" i="5"/>
  <c r="Q166" i="5"/>
  <c r="P166" i="5"/>
  <c r="O166" i="5"/>
  <c r="N166" i="5"/>
  <c r="M166" i="5"/>
  <c r="L166" i="5"/>
  <c r="Q157" i="5"/>
  <c r="P157" i="5"/>
  <c r="O157" i="5"/>
  <c r="N157" i="5"/>
  <c r="M157" i="5"/>
  <c r="L157" i="5"/>
  <c r="Q156" i="5"/>
  <c r="P156" i="5"/>
  <c r="O156" i="5"/>
  <c r="N156" i="5"/>
  <c r="M156" i="5"/>
  <c r="L156" i="5"/>
  <c r="Q149" i="5"/>
  <c r="P149" i="5"/>
  <c r="O149" i="5"/>
  <c r="N149" i="5"/>
  <c r="M149" i="5"/>
  <c r="L149" i="5"/>
  <c r="Q148" i="5"/>
  <c r="P148" i="5"/>
  <c r="O148" i="5"/>
  <c r="N148" i="5"/>
  <c r="M148" i="5"/>
  <c r="L148" i="5"/>
  <c r="Q135" i="5"/>
  <c r="P135" i="5"/>
  <c r="O135" i="5"/>
  <c r="N135" i="5"/>
  <c r="M135" i="5"/>
  <c r="L135" i="5"/>
  <c r="Q134" i="5"/>
  <c r="P134" i="5"/>
  <c r="O134" i="5"/>
  <c r="N134" i="5"/>
  <c r="M134" i="5"/>
  <c r="L134" i="5"/>
  <c r="Q124" i="5"/>
  <c r="P124" i="5"/>
  <c r="O124" i="5"/>
  <c r="N124" i="5"/>
  <c r="M124" i="5"/>
  <c r="L124" i="5"/>
  <c r="Q123" i="5"/>
  <c r="P123" i="5"/>
  <c r="O123" i="5"/>
  <c r="N123" i="5"/>
  <c r="M123" i="5"/>
  <c r="L123" i="5"/>
  <c r="K116" i="5"/>
  <c r="J116" i="5"/>
  <c r="K115" i="5"/>
  <c r="J115" i="5"/>
  <c r="K114" i="5"/>
  <c r="J114" i="5"/>
  <c r="K113" i="5"/>
  <c r="J113" i="5"/>
  <c r="K112" i="5"/>
  <c r="J112" i="5"/>
  <c r="K111" i="5"/>
  <c r="J111" i="5"/>
  <c r="K110" i="5"/>
  <c r="J110" i="5"/>
  <c r="K109" i="5"/>
  <c r="J109" i="5"/>
  <c r="K108" i="5"/>
  <c r="J108" i="5"/>
  <c r="K107" i="5"/>
  <c r="J107" i="5"/>
  <c r="K106" i="5"/>
  <c r="J106" i="5"/>
  <c r="K105" i="5"/>
  <c r="J105" i="5"/>
  <c r="K104" i="5"/>
  <c r="J104" i="5"/>
  <c r="Q103" i="5"/>
  <c r="P103" i="5"/>
  <c r="O103" i="5"/>
  <c r="N103" i="5"/>
  <c r="M103" i="5"/>
  <c r="L103" i="5"/>
  <c r="Q102" i="5"/>
  <c r="P102" i="5"/>
  <c r="O102" i="5"/>
  <c r="N102" i="5"/>
  <c r="M102" i="5"/>
  <c r="L102" i="5"/>
  <c r="Q94" i="5"/>
  <c r="P94" i="5"/>
  <c r="O94" i="5"/>
  <c r="N94" i="5"/>
  <c r="M94" i="5"/>
  <c r="L94" i="5"/>
  <c r="Q49" i="5"/>
  <c r="P49" i="5"/>
  <c r="O49" i="5"/>
  <c r="N49" i="5"/>
  <c r="M49" i="5"/>
  <c r="L49" i="5"/>
  <c r="Q40" i="5"/>
  <c r="P40" i="5"/>
  <c r="O40" i="5"/>
  <c r="N40" i="5"/>
  <c r="M40" i="5"/>
  <c r="L40" i="5"/>
  <c r="Q27" i="5"/>
  <c r="P27" i="5"/>
  <c r="O27" i="5"/>
  <c r="N27" i="5"/>
  <c r="M27" i="5"/>
  <c r="L27" i="5"/>
  <c r="Q16" i="5"/>
  <c r="P16" i="5"/>
  <c r="O16" i="5"/>
  <c r="N16" i="5"/>
  <c r="M16" i="5"/>
  <c r="L16" i="5"/>
  <c r="K727" i="3"/>
  <c r="J727" i="3"/>
  <c r="K726" i="3"/>
  <c r="J726" i="3"/>
  <c r="K725" i="3"/>
  <c r="J725" i="3"/>
  <c r="K724" i="3"/>
  <c r="J724" i="3"/>
  <c r="Q723" i="3"/>
  <c r="P723" i="3"/>
  <c r="O723" i="3"/>
  <c r="N723" i="3"/>
  <c r="M723" i="3"/>
  <c r="L723" i="3"/>
  <c r="Q722" i="3"/>
  <c r="P722" i="3"/>
  <c r="O722" i="3"/>
  <c r="N722" i="3"/>
  <c r="M722" i="3"/>
  <c r="L722" i="3"/>
  <c r="K715" i="3"/>
  <c r="J715" i="3"/>
  <c r="K714" i="3"/>
  <c r="J714" i="3"/>
  <c r="K713" i="3"/>
  <c r="J713" i="3"/>
  <c r="K712" i="3"/>
  <c r="J712" i="3"/>
  <c r="Q711" i="3"/>
  <c r="P711" i="3"/>
  <c r="O711" i="3"/>
  <c r="N711" i="3"/>
  <c r="M711" i="3"/>
  <c r="L711" i="3"/>
  <c r="Q710" i="3"/>
  <c r="P710" i="3"/>
  <c r="O710" i="3"/>
  <c r="N710" i="3"/>
  <c r="M710" i="3"/>
  <c r="L710" i="3"/>
  <c r="K704" i="3"/>
  <c r="J704" i="3"/>
  <c r="K703" i="3"/>
  <c r="J703" i="3"/>
  <c r="K702" i="3"/>
  <c r="J702" i="3"/>
  <c r="Q701" i="3"/>
  <c r="P701" i="3"/>
  <c r="O701" i="3"/>
  <c r="N701" i="3"/>
  <c r="M701" i="3"/>
  <c r="L701" i="3"/>
  <c r="Q700" i="3"/>
  <c r="P700" i="3"/>
  <c r="O700" i="3"/>
  <c r="N700" i="3"/>
  <c r="M700" i="3"/>
  <c r="L700" i="3"/>
  <c r="Q674" i="3"/>
  <c r="P674" i="3"/>
  <c r="O674" i="3"/>
  <c r="N674" i="3"/>
  <c r="M674" i="3"/>
  <c r="L674" i="3"/>
  <c r="Q673" i="3"/>
  <c r="P673" i="3"/>
  <c r="O673" i="3"/>
  <c r="N673" i="3"/>
  <c r="M673" i="3"/>
  <c r="L673" i="3"/>
  <c r="K668" i="3"/>
  <c r="J668" i="3"/>
  <c r="K667" i="3"/>
  <c r="J667" i="3"/>
  <c r="K666" i="3"/>
  <c r="J666" i="3"/>
  <c r="K665" i="3"/>
  <c r="J665" i="3"/>
  <c r="K664" i="3"/>
  <c r="J664" i="3"/>
  <c r="K663" i="3"/>
  <c r="J663" i="3"/>
  <c r="K662" i="3"/>
  <c r="J662" i="3"/>
  <c r="K661" i="3"/>
  <c r="J661" i="3"/>
  <c r="K660" i="3"/>
  <c r="J660" i="3"/>
  <c r="K659" i="3"/>
  <c r="J659" i="3"/>
  <c r="K658" i="3"/>
  <c r="J658" i="3"/>
  <c r="K657" i="3"/>
  <c r="J657" i="3"/>
  <c r="K656" i="3"/>
  <c r="J656" i="3"/>
  <c r="K655" i="3"/>
  <c r="J655" i="3"/>
  <c r="K654" i="3"/>
  <c r="J654" i="3"/>
  <c r="Q653" i="3"/>
  <c r="P653" i="3"/>
  <c r="O653" i="3"/>
  <c r="N653" i="3"/>
  <c r="M653" i="3"/>
  <c r="L653" i="3"/>
  <c r="Q652" i="3"/>
  <c r="P652" i="3"/>
  <c r="O652" i="3"/>
  <c r="N652" i="3"/>
  <c r="M652" i="3"/>
  <c r="L652" i="3"/>
  <c r="K646" i="3"/>
  <c r="J646" i="3"/>
  <c r="K645" i="3"/>
  <c r="J645" i="3"/>
  <c r="K644" i="3"/>
  <c r="J644" i="3"/>
  <c r="K643" i="3"/>
  <c r="J643" i="3"/>
  <c r="K642" i="3"/>
  <c r="J642" i="3"/>
  <c r="K641" i="3"/>
  <c r="J641" i="3"/>
  <c r="K640" i="3"/>
  <c r="J640" i="3"/>
  <c r="K639" i="3"/>
  <c r="J639" i="3"/>
  <c r="Q638" i="3"/>
  <c r="P638" i="3"/>
  <c r="O638" i="3"/>
  <c r="N638" i="3"/>
  <c r="M638" i="3"/>
  <c r="L638" i="3"/>
  <c r="Q637" i="3"/>
  <c r="P637" i="3"/>
  <c r="O637" i="3"/>
  <c r="N637" i="3"/>
  <c r="M637" i="3"/>
  <c r="L637" i="3"/>
  <c r="K631" i="3"/>
  <c r="J631" i="3"/>
  <c r="K630" i="3"/>
  <c r="J630" i="3"/>
  <c r="K629" i="3"/>
  <c r="J629" i="3"/>
  <c r="K628" i="3"/>
  <c r="J628" i="3"/>
  <c r="K627" i="3"/>
  <c r="J627" i="3"/>
  <c r="K626" i="3"/>
  <c r="J626" i="3"/>
  <c r="K625" i="3"/>
  <c r="J625" i="3"/>
  <c r="K624" i="3"/>
  <c r="J624" i="3"/>
  <c r="K623" i="3"/>
  <c r="J623" i="3"/>
  <c r="K622" i="3"/>
  <c r="J622" i="3"/>
  <c r="K621" i="3"/>
  <c r="J621" i="3"/>
  <c r="K620" i="3"/>
  <c r="J620" i="3"/>
  <c r="Q619" i="3"/>
  <c r="P619" i="3"/>
  <c r="O619" i="3"/>
  <c r="N619" i="3"/>
  <c r="M619" i="3"/>
  <c r="L619" i="3"/>
  <c r="Q618" i="3"/>
  <c r="P618" i="3"/>
  <c r="O618" i="3"/>
  <c r="N618" i="3"/>
  <c r="M618" i="3"/>
  <c r="L618" i="3"/>
  <c r="K612" i="3"/>
  <c r="J612" i="3"/>
  <c r="K611" i="3"/>
  <c r="J611" i="3"/>
  <c r="K610" i="3"/>
  <c r="J610" i="3"/>
  <c r="K609" i="3"/>
  <c r="J609" i="3"/>
  <c r="K608" i="3"/>
  <c r="J608" i="3"/>
  <c r="K607" i="3"/>
  <c r="J607" i="3"/>
  <c r="K606" i="3"/>
  <c r="K605" i="3"/>
  <c r="K604" i="3"/>
  <c r="K603" i="3"/>
  <c r="K602" i="3"/>
  <c r="K601" i="3"/>
  <c r="J601" i="3"/>
  <c r="K600" i="3"/>
  <c r="J600" i="3"/>
  <c r="K599" i="3"/>
  <c r="J599" i="3"/>
  <c r="K598" i="3"/>
  <c r="J598" i="3"/>
  <c r="K597" i="3"/>
  <c r="J597" i="3"/>
  <c r="Q596" i="3"/>
  <c r="P596" i="3"/>
  <c r="O596" i="3"/>
  <c r="N596" i="3"/>
  <c r="M596" i="3"/>
  <c r="L596" i="3"/>
  <c r="Q595" i="3"/>
  <c r="P595" i="3"/>
  <c r="O595" i="3"/>
  <c r="N595" i="3"/>
  <c r="M595" i="3"/>
  <c r="L595" i="3"/>
  <c r="Q567" i="3"/>
  <c r="P567" i="3"/>
  <c r="O567" i="3"/>
  <c r="N567" i="3"/>
  <c r="M567" i="3"/>
  <c r="L567" i="3"/>
  <c r="Q566" i="3"/>
  <c r="P566" i="3"/>
  <c r="O566" i="3"/>
  <c r="N566" i="3"/>
  <c r="M566" i="3"/>
  <c r="L566" i="3"/>
  <c r="K564" i="3"/>
  <c r="J564" i="3"/>
  <c r="K563" i="3"/>
  <c r="J563" i="3"/>
  <c r="K562" i="3"/>
  <c r="J562" i="3"/>
  <c r="K561" i="3"/>
  <c r="J561" i="3"/>
  <c r="K560" i="3"/>
  <c r="J560" i="3"/>
  <c r="K559" i="3"/>
  <c r="J559" i="3"/>
  <c r="K558" i="3"/>
  <c r="J558" i="3"/>
  <c r="K557" i="3"/>
  <c r="J557" i="3"/>
  <c r="K556" i="3"/>
  <c r="J556" i="3"/>
  <c r="K555" i="3"/>
  <c r="J555" i="3"/>
  <c r="K554" i="3"/>
  <c r="J554" i="3"/>
  <c r="K553" i="3"/>
  <c r="J553" i="3"/>
  <c r="K552" i="3"/>
  <c r="J552" i="3"/>
  <c r="Q551" i="3"/>
  <c r="P551" i="3"/>
  <c r="O551" i="3"/>
  <c r="N551" i="3"/>
  <c r="M551" i="3"/>
  <c r="L551" i="3"/>
  <c r="Q550" i="3"/>
  <c r="P550" i="3"/>
  <c r="O550" i="3"/>
  <c r="N550" i="3"/>
  <c r="M550" i="3"/>
  <c r="L550" i="3"/>
  <c r="K544" i="3"/>
  <c r="J544" i="3"/>
  <c r="K543" i="3"/>
  <c r="J543" i="3"/>
  <c r="K542" i="3"/>
  <c r="J542" i="3"/>
  <c r="K541" i="3"/>
  <c r="J541" i="3"/>
  <c r="K540" i="3"/>
  <c r="J540" i="3"/>
  <c r="K539" i="3"/>
  <c r="J539" i="3"/>
  <c r="K538" i="3"/>
  <c r="J538" i="3"/>
  <c r="Q537" i="3"/>
  <c r="P537" i="3"/>
  <c r="O537" i="3"/>
  <c r="N537" i="3"/>
  <c r="M537" i="3"/>
  <c r="L537" i="3"/>
  <c r="Q536" i="3"/>
  <c r="P536" i="3"/>
  <c r="O536" i="3"/>
  <c r="N536" i="3"/>
  <c r="M536" i="3"/>
  <c r="L536" i="3"/>
  <c r="K533" i="3"/>
  <c r="J533" i="3"/>
  <c r="Q532" i="3"/>
  <c r="P532" i="3"/>
  <c r="O532" i="3"/>
  <c r="N532" i="3"/>
  <c r="M532" i="3"/>
  <c r="L532" i="3"/>
  <c r="Q531" i="3"/>
  <c r="P531" i="3"/>
  <c r="O531" i="3"/>
  <c r="N531" i="3"/>
  <c r="M531" i="3"/>
  <c r="L531" i="3"/>
  <c r="K528" i="3"/>
  <c r="J528" i="3"/>
  <c r="Q527" i="3"/>
  <c r="P527" i="3"/>
  <c r="O527" i="3"/>
  <c r="N527" i="3"/>
  <c r="M527" i="3"/>
  <c r="L527" i="3"/>
  <c r="Q526" i="3"/>
  <c r="P526" i="3"/>
  <c r="O526" i="3"/>
  <c r="N526" i="3"/>
  <c r="M526" i="3"/>
  <c r="L526" i="3"/>
  <c r="K523" i="3"/>
  <c r="J523" i="3"/>
  <c r="K522" i="3"/>
  <c r="J522" i="3"/>
  <c r="K521" i="3"/>
  <c r="J521" i="3"/>
  <c r="Q520" i="3"/>
  <c r="P520" i="3"/>
  <c r="O520" i="3"/>
  <c r="N520" i="3"/>
  <c r="M520" i="3"/>
  <c r="L520" i="3"/>
  <c r="Q519" i="3"/>
  <c r="P519" i="3"/>
  <c r="O519" i="3"/>
  <c r="N519" i="3"/>
  <c r="M519" i="3"/>
  <c r="L519" i="3"/>
  <c r="K516" i="3"/>
  <c r="J516" i="3"/>
  <c r="K515" i="3"/>
  <c r="J515" i="3"/>
  <c r="K514" i="3"/>
  <c r="J514" i="3"/>
  <c r="K513" i="3"/>
  <c r="J513" i="3"/>
  <c r="K512" i="3"/>
  <c r="J512" i="3"/>
  <c r="K511" i="3"/>
  <c r="J511" i="3"/>
  <c r="K510" i="3"/>
  <c r="J510" i="3"/>
  <c r="K509" i="3"/>
  <c r="J509" i="3"/>
  <c r="Q508" i="3"/>
  <c r="P508" i="3"/>
  <c r="O508" i="3"/>
  <c r="N508" i="3"/>
  <c r="M508" i="3"/>
  <c r="L508" i="3"/>
  <c r="Q507" i="3"/>
  <c r="P507" i="3"/>
  <c r="O507" i="3"/>
  <c r="N507" i="3"/>
  <c r="M507" i="3"/>
  <c r="L507" i="3"/>
  <c r="K501" i="3"/>
  <c r="J501" i="3"/>
  <c r="K500" i="3"/>
  <c r="J500" i="3"/>
  <c r="K499" i="3"/>
  <c r="J499" i="3"/>
  <c r="K498" i="3"/>
  <c r="J498" i="3"/>
  <c r="K497" i="3"/>
  <c r="J497" i="3"/>
  <c r="K496" i="3"/>
  <c r="J496" i="3"/>
  <c r="K495" i="3"/>
  <c r="J495" i="3"/>
  <c r="K494" i="3"/>
  <c r="J494" i="3"/>
  <c r="K493" i="3"/>
  <c r="J493" i="3"/>
  <c r="K492" i="3"/>
  <c r="J492" i="3"/>
  <c r="K491" i="3"/>
  <c r="J491" i="3"/>
  <c r="K490" i="3"/>
  <c r="J490" i="3"/>
  <c r="K489" i="3"/>
  <c r="J489" i="3"/>
  <c r="K488" i="3"/>
  <c r="J488" i="3"/>
  <c r="K487" i="3"/>
  <c r="J487" i="3"/>
  <c r="K486" i="3"/>
  <c r="J486" i="3"/>
  <c r="K485" i="3"/>
  <c r="J485" i="3"/>
  <c r="K484" i="3"/>
  <c r="J484" i="3"/>
  <c r="K483" i="3"/>
  <c r="J483" i="3"/>
  <c r="K482" i="3"/>
  <c r="J482" i="3"/>
  <c r="K481" i="3"/>
  <c r="J481" i="3"/>
  <c r="K480" i="3"/>
  <c r="J480" i="3"/>
  <c r="K479" i="3"/>
  <c r="J479" i="3"/>
  <c r="K478" i="3"/>
  <c r="J478" i="3"/>
  <c r="K477" i="3"/>
  <c r="J477" i="3"/>
  <c r="K476" i="3"/>
  <c r="J476" i="3"/>
  <c r="K475" i="3"/>
  <c r="J475" i="3"/>
  <c r="K474" i="3"/>
  <c r="J474" i="3"/>
  <c r="K473" i="3"/>
  <c r="J473" i="3"/>
  <c r="Q472" i="3"/>
  <c r="P472" i="3"/>
  <c r="O472" i="3"/>
  <c r="N472" i="3"/>
  <c r="M472" i="3"/>
  <c r="L472" i="3"/>
  <c r="Q471" i="3"/>
  <c r="P471" i="3"/>
  <c r="O471" i="3"/>
  <c r="N471" i="3"/>
  <c r="M471" i="3"/>
  <c r="L471" i="3"/>
  <c r="K465" i="3"/>
  <c r="J465" i="3"/>
  <c r="K464" i="3"/>
  <c r="J464" i="3"/>
  <c r="K463" i="3"/>
  <c r="J463" i="3"/>
  <c r="K462" i="3"/>
  <c r="J462" i="3"/>
  <c r="K461" i="3"/>
  <c r="J461" i="3"/>
  <c r="K460" i="3"/>
  <c r="J460" i="3"/>
  <c r="K459" i="3"/>
  <c r="J459" i="3"/>
  <c r="K458" i="3"/>
  <c r="J458" i="3"/>
  <c r="K457" i="3"/>
  <c r="J457" i="3"/>
  <c r="K456" i="3"/>
  <c r="J456" i="3"/>
  <c r="K455" i="3"/>
  <c r="J455" i="3"/>
  <c r="K454" i="3"/>
  <c r="J454" i="3"/>
  <c r="K453" i="3"/>
  <c r="J453" i="3"/>
  <c r="K452" i="3"/>
  <c r="J452" i="3"/>
  <c r="K451" i="3"/>
  <c r="J451" i="3"/>
  <c r="K450" i="3"/>
  <c r="J450" i="3"/>
  <c r="K449" i="3"/>
  <c r="J449" i="3"/>
  <c r="K448" i="3"/>
  <c r="J448" i="3"/>
  <c r="K447" i="3"/>
  <c r="J447" i="3"/>
  <c r="K446" i="3"/>
  <c r="J446" i="3"/>
  <c r="K445" i="3"/>
  <c r="J445" i="3"/>
  <c r="K444" i="3"/>
  <c r="J444" i="3"/>
  <c r="K443" i="3"/>
  <c r="J443" i="3"/>
  <c r="K442" i="3"/>
  <c r="J442" i="3"/>
  <c r="K441" i="3"/>
  <c r="J441" i="3"/>
  <c r="K440" i="3"/>
  <c r="J440" i="3"/>
  <c r="K439" i="3"/>
  <c r="J439" i="3"/>
  <c r="K438" i="3"/>
  <c r="J438" i="3"/>
  <c r="K437" i="3"/>
  <c r="J437" i="3"/>
  <c r="K436" i="3"/>
  <c r="J436" i="3"/>
  <c r="K435" i="3"/>
  <c r="J435" i="3"/>
  <c r="K434" i="3"/>
  <c r="J434" i="3"/>
  <c r="K433" i="3"/>
  <c r="J433" i="3"/>
  <c r="K432" i="3"/>
  <c r="J432" i="3"/>
  <c r="K431" i="3"/>
  <c r="J431" i="3"/>
  <c r="K430" i="3"/>
  <c r="J430" i="3"/>
  <c r="K429" i="3"/>
  <c r="J429" i="3"/>
  <c r="K428" i="3"/>
  <c r="J428" i="3"/>
  <c r="K427" i="3"/>
  <c r="J427" i="3"/>
  <c r="K426" i="3"/>
  <c r="J426" i="3"/>
  <c r="K425" i="3"/>
  <c r="J425" i="3"/>
  <c r="K424" i="3"/>
  <c r="J424" i="3"/>
  <c r="K423" i="3"/>
  <c r="J423" i="3"/>
  <c r="K422" i="3"/>
  <c r="J422" i="3"/>
  <c r="K421" i="3"/>
  <c r="J421" i="3"/>
  <c r="K420" i="3"/>
  <c r="J420" i="3"/>
  <c r="K419" i="3"/>
  <c r="J419" i="3"/>
  <c r="K418" i="3"/>
  <c r="J418" i="3"/>
  <c r="K417" i="3"/>
  <c r="J417" i="3"/>
  <c r="K416" i="3"/>
  <c r="J416" i="3"/>
  <c r="K415" i="3"/>
  <c r="J415" i="3"/>
  <c r="K414" i="3"/>
  <c r="J414" i="3"/>
  <c r="K413" i="3"/>
  <c r="J413" i="3"/>
  <c r="K412" i="3"/>
  <c r="J412" i="3"/>
  <c r="K411" i="3"/>
  <c r="J411" i="3"/>
  <c r="K410" i="3"/>
  <c r="J410" i="3"/>
  <c r="K409" i="3"/>
  <c r="J409" i="3"/>
  <c r="K408" i="3"/>
  <c r="J408" i="3"/>
  <c r="K407" i="3"/>
  <c r="J407" i="3"/>
  <c r="K406" i="3"/>
  <c r="J406" i="3"/>
  <c r="K405" i="3"/>
  <c r="J405" i="3"/>
  <c r="K404" i="3"/>
  <c r="J404" i="3"/>
  <c r="K403" i="3"/>
  <c r="J403" i="3"/>
  <c r="K402" i="3"/>
  <c r="J402" i="3"/>
  <c r="K401" i="3"/>
  <c r="J401" i="3"/>
  <c r="K400" i="3"/>
  <c r="J400" i="3"/>
  <c r="K399" i="3"/>
  <c r="J399" i="3"/>
  <c r="K398" i="3"/>
  <c r="J398" i="3"/>
  <c r="K397" i="3"/>
  <c r="J397" i="3"/>
  <c r="K396" i="3"/>
  <c r="J396" i="3"/>
  <c r="K395" i="3"/>
  <c r="J395" i="3"/>
  <c r="K394" i="3"/>
  <c r="J394" i="3"/>
  <c r="K393" i="3"/>
  <c r="J393" i="3"/>
  <c r="K392" i="3"/>
  <c r="J392" i="3"/>
  <c r="K391" i="3"/>
  <c r="J391" i="3"/>
  <c r="K390" i="3"/>
  <c r="J390" i="3"/>
  <c r="K370" i="3"/>
  <c r="K369" i="3"/>
  <c r="K368" i="3"/>
  <c r="K367" i="3"/>
  <c r="K366" i="3"/>
  <c r="K365" i="3"/>
  <c r="Q364" i="3"/>
  <c r="P364" i="3"/>
  <c r="O364" i="3"/>
  <c r="N364" i="3"/>
  <c r="M364" i="3"/>
  <c r="L364" i="3"/>
  <c r="Q363" i="3"/>
  <c r="P363" i="3"/>
  <c r="O363" i="3"/>
  <c r="N363" i="3"/>
  <c r="M363" i="3"/>
  <c r="L363" i="3"/>
  <c r="K356" i="3"/>
  <c r="J356" i="3"/>
  <c r="K355" i="3"/>
  <c r="J355" i="3"/>
  <c r="K354" i="3"/>
  <c r="J354" i="3"/>
  <c r="K353" i="3"/>
  <c r="J353" i="3"/>
  <c r="K352" i="3"/>
  <c r="J352" i="3"/>
  <c r="Q351" i="3"/>
  <c r="P351" i="3"/>
  <c r="O351" i="3"/>
  <c r="N351" i="3"/>
  <c r="M351" i="3"/>
  <c r="L351" i="3"/>
  <c r="Q350" i="3"/>
  <c r="P350" i="3"/>
  <c r="O350" i="3"/>
  <c r="N350" i="3"/>
  <c r="M350" i="3"/>
  <c r="L350" i="3"/>
  <c r="K344" i="3"/>
  <c r="J344" i="3"/>
  <c r="K343" i="3"/>
  <c r="J343" i="3"/>
  <c r="K342" i="3"/>
  <c r="J342" i="3"/>
  <c r="K341" i="3"/>
  <c r="J341" i="3"/>
  <c r="K340" i="3"/>
  <c r="J340" i="3"/>
  <c r="K339" i="3"/>
  <c r="J339" i="3"/>
  <c r="K338" i="3"/>
  <c r="J338" i="3"/>
  <c r="K337" i="3"/>
  <c r="J337" i="3"/>
  <c r="K336" i="3"/>
  <c r="J336" i="3"/>
  <c r="K335" i="3"/>
  <c r="J335" i="3"/>
  <c r="K334" i="3"/>
  <c r="J334" i="3"/>
  <c r="K333" i="3"/>
  <c r="J333" i="3"/>
  <c r="K332" i="3"/>
  <c r="J332" i="3"/>
  <c r="K331" i="3"/>
  <c r="J331" i="3"/>
  <c r="K330" i="3"/>
  <c r="J330" i="3"/>
  <c r="K329" i="3"/>
  <c r="J329" i="3"/>
  <c r="K328" i="3"/>
  <c r="J328" i="3"/>
  <c r="K327" i="3"/>
  <c r="J327" i="3"/>
  <c r="Q326" i="3"/>
  <c r="P326" i="3"/>
  <c r="O326" i="3"/>
  <c r="N326" i="3"/>
  <c r="M326" i="3"/>
  <c r="L326" i="3"/>
  <c r="Q325" i="3"/>
  <c r="P325" i="3"/>
  <c r="O325" i="3"/>
  <c r="N325" i="3"/>
  <c r="M325" i="3"/>
  <c r="L325" i="3"/>
  <c r="K319" i="3"/>
  <c r="J319" i="3"/>
  <c r="K318" i="3"/>
  <c r="J318" i="3"/>
  <c r="K317" i="3"/>
  <c r="J317" i="3"/>
  <c r="K316" i="3"/>
  <c r="J316" i="3"/>
  <c r="K315" i="3"/>
  <c r="J315" i="3"/>
  <c r="K314" i="3"/>
  <c r="J314" i="3"/>
  <c r="Q313" i="3"/>
  <c r="P313" i="3"/>
  <c r="O313" i="3"/>
  <c r="N313" i="3"/>
  <c r="M313" i="3"/>
  <c r="L313" i="3"/>
  <c r="Q312" i="3"/>
  <c r="P312" i="3"/>
  <c r="O312" i="3"/>
  <c r="N312" i="3"/>
  <c r="M312" i="3"/>
  <c r="L312" i="3"/>
  <c r="Q293" i="3"/>
  <c r="P293" i="3"/>
  <c r="O293" i="3"/>
  <c r="N293" i="3"/>
  <c r="M293" i="3"/>
  <c r="L293" i="3"/>
  <c r="Q290" i="3"/>
  <c r="P290" i="3"/>
  <c r="O290" i="3"/>
  <c r="N290" i="3"/>
  <c r="M290" i="3"/>
  <c r="L290" i="3"/>
  <c r="Q289" i="3"/>
  <c r="P289" i="3"/>
  <c r="O289" i="3"/>
  <c r="N289" i="3"/>
  <c r="M289" i="3"/>
  <c r="L289" i="3"/>
  <c r="Q265" i="3"/>
  <c r="P265" i="3"/>
  <c r="O265" i="3"/>
  <c r="N265" i="3"/>
  <c r="M265" i="3"/>
  <c r="L265" i="3"/>
  <c r="Q264" i="3"/>
  <c r="P264" i="3"/>
  <c r="O264" i="3"/>
  <c r="N264" i="3"/>
  <c r="M264" i="3"/>
  <c r="L264" i="3"/>
  <c r="Q245" i="3"/>
  <c r="P245" i="3"/>
  <c r="O245" i="3"/>
  <c r="N245" i="3"/>
  <c r="M245" i="3"/>
  <c r="L245" i="3"/>
  <c r="Q244" i="3"/>
  <c r="P244" i="3"/>
  <c r="O244" i="3"/>
  <c r="N244" i="3"/>
  <c r="M244" i="3"/>
  <c r="L244" i="3"/>
  <c r="K214" i="3"/>
  <c r="J214" i="3"/>
  <c r="K213" i="3"/>
  <c r="J213" i="3"/>
  <c r="K212" i="3"/>
  <c r="J212" i="3"/>
  <c r="K211" i="3"/>
  <c r="J211" i="3"/>
  <c r="K210" i="3"/>
  <c r="K209" i="3"/>
  <c r="K208" i="3"/>
  <c r="K207" i="3"/>
  <c r="K206" i="3"/>
  <c r="J206" i="3"/>
  <c r="K205" i="3"/>
  <c r="J205" i="3"/>
  <c r="K204" i="3"/>
  <c r="J204" i="3"/>
  <c r="K203" i="3"/>
  <c r="J203" i="3"/>
  <c r="K202" i="3"/>
  <c r="J202" i="3"/>
  <c r="K201" i="3"/>
  <c r="J201" i="3"/>
  <c r="K200" i="3"/>
  <c r="J200" i="3"/>
  <c r="K199" i="3"/>
  <c r="J199" i="3"/>
  <c r="K198" i="3"/>
  <c r="J198" i="3"/>
  <c r="K197" i="3"/>
  <c r="J197" i="3"/>
  <c r="K196" i="3"/>
  <c r="J196" i="3"/>
  <c r="K195" i="3"/>
  <c r="J195" i="3"/>
  <c r="K194" i="3"/>
  <c r="J194" i="3"/>
  <c r="K193" i="3"/>
  <c r="J193" i="3"/>
  <c r="K192" i="3"/>
  <c r="J192" i="3"/>
  <c r="K191" i="3"/>
  <c r="J191" i="3"/>
  <c r="K190" i="3"/>
  <c r="K189" i="3"/>
  <c r="K188" i="3"/>
  <c r="K187" i="3"/>
  <c r="Q186" i="3"/>
  <c r="P186" i="3"/>
  <c r="O186" i="3"/>
  <c r="N186" i="3"/>
  <c r="M186" i="3"/>
  <c r="L186" i="3"/>
  <c r="Q185" i="3"/>
  <c r="P185" i="3"/>
  <c r="O185" i="3"/>
  <c r="N185" i="3"/>
  <c r="M185" i="3"/>
  <c r="L185" i="3"/>
  <c r="Q176" i="3"/>
  <c r="P176" i="3"/>
  <c r="O176" i="3"/>
  <c r="N176" i="3"/>
  <c r="M176" i="3"/>
  <c r="L176" i="3"/>
  <c r="Q175" i="3"/>
  <c r="P175" i="3"/>
  <c r="O175" i="3"/>
  <c r="N175" i="3"/>
  <c r="M175" i="3"/>
  <c r="L175" i="3"/>
  <c r="Q167" i="3"/>
  <c r="P167" i="3"/>
  <c r="O167" i="3"/>
  <c r="N167" i="3"/>
  <c r="M167" i="3"/>
  <c r="L167" i="3"/>
  <c r="Q166" i="3"/>
  <c r="P166" i="3"/>
  <c r="O166" i="3"/>
  <c r="N166" i="3"/>
  <c r="M166" i="3"/>
  <c r="L166" i="3"/>
  <c r="Q157" i="3"/>
  <c r="P157" i="3"/>
  <c r="O157" i="3"/>
  <c r="N157" i="3"/>
  <c r="M157" i="3"/>
  <c r="L157" i="3"/>
  <c r="Q156" i="3"/>
  <c r="P156" i="3"/>
  <c r="O156" i="3"/>
  <c r="N156" i="3"/>
  <c r="M156" i="3"/>
  <c r="L156" i="3"/>
  <c r="Q149" i="3"/>
  <c r="P149" i="3"/>
  <c r="O149" i="3"/>
  <c r="N149" i="3"/>
  <c r="M149" i="3"/>
  <c r="L149" i="3"/>
  <c r="Q148" i="3"/>
  <c r="P148" i="3"/>
  <c r="O148" i="3"/>
  <c r="N148" i="3"/>
  <c r="M148" i="3"/>
  <c r="L148" i="3"/>
  <c r="Q135" i="3"/>
  <c r="P135" i="3"/>
  <c r="O135" i="3"/>
  <c r="N135" i="3"/>
  <c r="M135" i="3"/>
  <c r="L135" i="3"/>
  <c r="Q134" i="3"/>
  <c r="P134" i="3"/>
  <c r="O134" i="3"/>
  <c r="N134" i="3"/>
  <c r="M134" i="3"/>
  <c r="L134" i="3"/>
  <c r="Q124" i="3"/>
  <c r="P124" i="3"/>
  <c r="O124" i="3"/>
  <c r="N124" i="3"/>
  <c r="M124" i="3"/>
  <c r="L124" i="3"/>
  <c r="Q123" i="3"/>
  <c r="P123" i="3"/>
  <c r="O123" i="3"/>
  <c r="N123" i="3"/>
  <c r="M123" i="3"/>
  <c r="L123" i="3"/>
  <c r="K116" i="3"/>
  <c r="J116" i="3"/>
  <c r="K115" i="3"/>
  <c r="J115" i="3"/>
  <c r="K114" i="3"/>
  <c r="J114" i="3"/>
  <c r="K113" i="3"/>
  <c r="J113" i="3"/>
  <c r="K112" i="3"/>
  <c r="J112" i="3"/>
  <c r="K111" i="3"/>
  <c r="J111" i="3"/>
  <c r="K110" i="3"/>
  <c r="J110" i="3"/>
  <c r="K109" i="3"/>
  <c r="J109" i="3"/>
  <c r="K108" i="3"/>
  <c r="J108" i="3"/>
  <c r="K107" i="3"/>
  <c r="J107" i="3"/>
  <c r="K106" i="3"/>
  <c r="J106" i="3"/>
  <c r="K105" i="3"/>
  <c r="J105" i="3"/>
  <c r="K104" i="3"/>
  <c r="J104" i="3"/>
  <c r="Q103" i="3"/>
  <c r="P103" i="3"/>
  <c r="O103" i="3"/>
  <c r="N103" i="3"/>
  <c r="M103" i="3"/>
  <c r="L103" i="3"/>
  <c r="Q102" i="3"/>
  <c r="P102" i="3"/>
  <c r="O102" i="3"/>
  <c r="N102" i="3"/>
  <c r="M102" i="3"/>
  <c r="L102" i="3"/>
  <c r="Q94" i="3"/>
  <c r="P94" i="3"/>
  <c r="O94" i="3"/>
  <c r="N94" i="3"/>
  <c r="M94" i="3"/>
  <c r="L94" i="3"/>
  <c r="Q49" i="3"/>
  <c r="P49" i="3"/>
  <c r="O49" i="3"/>
  <c r="N49" i="3"/>
  <c r="M49" i="3"/>
  <c r="L49" i="3"/>
  <c r="Q40" i="3"/>
  <c r="P40" i="3"/>
  <c r="O40" i="3"/>
  <c r="N40" i="3"/>
  <c r="M40" i="3"/>
  <c r="L40" i="3"/>
  <c r="Q27" i="3"/>
  <c r="P27" i="3"/>
  <c r="O27" i="3"/>
  <c r="N27" i="3"/>
  <c r="M27" i="3"/>
  <c r="L27" i="3"/>
  <c r="Q16" i="3"/>
  <c r="P16" i="3"/>
  <c r="O16" i="3"/>
  <c r="N16" i="3"/>
  <c r="M16" i="3"/>
  <c r="L16" i="3"/>
</calcChain>
</file>

<file path=xl/sharedStrings.xml><?xml version="1.0" encoding="utf-8"?>
<sst xmlns="http://schemas.openxmlformats.org/spreadsheetml/2006/main" count="8464" uniqueCount="1055">
  <si>
    <t>医療法人社団恵愛会佐々木病院</t>
  </si>
  <si>
    <t>〒043-0041 北海道 檜山郡江差町字姥神町３１番地</t>
  </si>
  <si>
    <t>病棟の建築時期と構造</t>
  </si>
  <si>
    <t>建物情報＼病棟名</t>
  </si>
  <si>
    <t>療養病棟</t>
  </si>
  <si>
    <t>様式１病院病棟票(1)</t>
  </si>
  <si>
    <t>建築時期</t>
  </si>
  <si>
    <t>2005</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</si>
  <si>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</si>
  <si>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</si>
  <si>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</si>
  <si>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</si>
  <si>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</si>
  <si>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</si>
  <si>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</si>
  <si>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</si>
  <si>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</si>
  <si>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</si>
  <si>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</si>
  <si>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</si>
  <si>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</si>
  <si>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</si>
  <si>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</si>
  <si>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</si>
  <si>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</si>
  <si>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</si>
  <si>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</si>
  <si>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</si>
  <si>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</si>
  <si>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</si>
  <si>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</si>
  <si>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</si>
  <si>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</si>
  <si>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</si>
  <si>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</si>
  <si>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</si>
  <si>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</si>
  <si>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</si>
  <si>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</si>
  <si>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</si>
  <si>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</si>
  <si>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</si>
  <si>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</si>
  <si>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</si>
  <si>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</si>
  <si>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</si>
  <si>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</si>
  <si>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</si>
  <si>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</si>
  <si>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</si>
  <si>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</si>
  <si>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</si>
  <si>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</si>
  <si>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</si>
  <si>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</si>
  <si>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</si>
  <si>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</si>
  <si>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</si>
  <si>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</si>
  <si>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</si>
  <si>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</si>
  <si>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</si>
  <si>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</si>
  <si>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</si>
  <si>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</si>
  <si>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</si>
  <si>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</si>
  <si>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</si>
  <si>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</si>
  <si>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</si>
  <si>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</si>
  <si>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</si>
  <si>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</si>
  <si>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</si>
  <si>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</si>
  <si>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</si>
  <si>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</si>
  <si>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</si>
  <si>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</si>
  <si>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</si>
  <si>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</si>
  <si>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</si>
  <si>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</si>
  <si>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</si>
  <si>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</si>
  <si>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</si>
  <si>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</si>
  <si>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</si>
  <si>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</si>
  <si>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</si>
  <si>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</si>
  <si>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</si>
  <si>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</si>
  <si>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</si>
  <si>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</si>
  <si>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</si>
  <si>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</si>
  <si>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</si>
  <si>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</si>
  <si>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</si>
  <si>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</si>
  <si>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</si>
  <si>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</si>
  <si>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</si>
  <si>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</si>
  <si>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</si>
  <si>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呼吸器内科</t>
  </si>
  <si>
    <t>様式１病院施設票(43)-3</t>
  </si>
  <si>
    <t>消化器内科（胃腸内科）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</si>
  <si>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</si>
  <si>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</si>
  <si>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</si>
  <si>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</si>
  <si>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</si>
  <si>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</si>
  <si>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</si>
  <si>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</si>
  <si>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</si>
  <si>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</si>
  <si>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</si>
  <si>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</si>
  <si>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</si>
  <si>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</si>
  <si>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</si>
  <si>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</si>
  <si>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</si>
  <si>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</si>
  <si>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</si>
  <si>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</si>
  <si>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</si>
  <si>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</si>
  <si>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</si>
  <si>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</si>
  <si>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</si>
  <si>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</si>
  <si>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</si>
  <si>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</si>
  <si>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</si>
  <si>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</si>
  <si>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</si>
  <si>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</si>
  <si>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</si>
  <si>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</si>
  <si>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</si>
  <si>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</si>
  <si>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</si>
  <si>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</si>
  <si>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</si>
  <si>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</si>
  <si>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</si>
  <si>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</si>
  <si>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</si>
  <si>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</si>
  <si>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</si>
  <si>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</si>
  <si>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</si>
  <si>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</si>
  <si>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</si>
  <si>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</si>
  <si>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</si>
  <si>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</si>
  <si>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</si>
  <si>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</si>
  <si>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</si>
  <si>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</si>
  <si>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</si>
  <si>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</si>
  <si>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</si>
  <si>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</si>
  <si>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</si>
  <si>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</si>
  <si>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</si>
  <si>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</si>
  <si>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</si>
  <si>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</si>
  <si>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</si>
  <si>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</si>
  <si>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</si>
  <si>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</si>
  <si>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</si>
  <si>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</si>
  <si>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</si>
  <si>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</si>
  <si>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</si>
  <si>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</si>
  <si>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</si>
  <si>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</si>
  <si>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</si>
  <si>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</si>
  <si>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</si>
  <si>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</si>
  <si>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</si>
  <si>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</si>
  <si>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</si>
  <si>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</si>
  <si>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</si>
  <si>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</si>
  <si>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</si>
  <si>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</si>
  <si>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</si>
  <si>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</si>
  <si>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</si>
  <si>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</si>
  <si>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</si>
  <si>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</si>
  <si>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</si>
  <si>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</si>
  <si>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</si>
  <si>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</si>
  <si>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</si>
  <si>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</si>
  <si>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</si>
  <si>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</si>
  <si>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</si>
  <si>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</si>
  <si>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</si>
  <si>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</si>
  <si>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</si>
  <si>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</si>
  <si>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</si>
  <si>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</si>
  <si>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</si>
  <si>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</si>
  <si>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</si>
  <si>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</si>
  <si>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</si>
  <si>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</si>
  <si>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</si>
  <si>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</si>
  <si>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</si>
  <si>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</si>
  <si>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</si>
  <si>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</si>
  <si>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</si>
  <si>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</si>
  <si>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</si>
  <si>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</si>
  <si>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</si>
  <si>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</si>
  <si>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</si>
  <si>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</si>
  <si>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</si>
  <si>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</si>
  <si>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</si>
  <si>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</si>
  <si>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</si>
  <si>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</si>
  <si>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</si>
  <si>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</si>
  <si>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</si>
  <si>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</si>
  <si>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</si>
  <si>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</si>
  <si>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</si>
  <si>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</si>
  <si>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</si>
  <si>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</si>
  <si>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</si>
  <si>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</si>
  <si>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</si>
  <si>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</si>
  <si>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</si>
  <si>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</si>
  <si>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</si>
  <si>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</si>
  <si>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</si>
  <si>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</si>
  <si>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</si>
  <si>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</si>
  <si>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</si>
  <si>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</si>
  <si>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</si>
  <si>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</si>
  <si>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</si>
  <si>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</si>
  <si>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</si>
  <si>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</si>
  <si>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</si>
  <si>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</si>
  <si>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</si>
  <si>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</si>
  <si>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</si>
  <si>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</si>
  <si>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</si>
  <si>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</si>
  <si>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</si>
  <si>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</si>
  <si>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</si>
  <si>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</si>
  <si>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</si>
  <si>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</si>
  <si>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</si>
  <si>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</si>
  <si>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</si>
  <si>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</si>
  <si>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</si>
  <si>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</si>
  <si>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</si>
  <si>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</si>
  <si>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</si>
  <si>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</si>
  <si>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</si>
  <si>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</si>
  <si>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</si>
  <si>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</si>
  <si>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</si>
  <si>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</si>
  <si>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</si>
  <si>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</si>
  <si>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</si>
  <si>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</si>
  <si>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</si>
  <si>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</si>
  <si>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</si>
  <si>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</si>
  <si>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</si>
  <si>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</si>
  <si>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</si>
  <si>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</si>
  <si>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</si>
  <si>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</si>
  <si>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</si>
  <si>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</si>
  <si>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</si>
  <si>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</si>
  <si>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</si>
  <si>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</si>
  <si>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</si>
  <si>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</si>
  <si>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</si>
  <si>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</si>
  <si>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</si>
  <si>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</si>
  <si>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</si>
  <si>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</si>
  <si>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</si>
  <si>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</si>
  <si>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</si>
  <si>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</si>
  <si>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</si>
  <si>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</si>
  <si>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</si>
  <si>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</si>
  <si>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</si>
  <si>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</si>
  <si>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</si>
  <si>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</si>
  <si>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</si>
  <si>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</si>
  <si>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</si>
  <si>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</si>
  <si>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</si>
  <si>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</si>
  <si>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</si>
  <si>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</si>
  <si>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</si>
  <si>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</si>
  <si>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</si>
  <si>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</si>
  <si>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</si>
  <si>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</si>
  <si>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</si>
  <si>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</si>
  <si>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</si>
  <si>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</si>
  <si>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</si>
  <si>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</si>
  <si>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</si>
  <si>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</si>
  <si>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</si>
  <si>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</si>
  <si>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</si>
  <si>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</si>
  <si>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</si>
  <si>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</si>
  <si>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</si>
  <si>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</si>
  <si>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</si>
  <si>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</si>
  <si>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</si>
  <si>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</si>
  <si>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</si>
  <si>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</si>
  <si>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</si>
  <si>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</si>
  <si>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</si>
  <si>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</si>
  <si>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</si>
  <si>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</si>
  <si>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</si>
  <si>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</si>
  <si>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</si>
  <si>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</si>
  <si>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</si>
  <si>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</si>
  <si>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</si>
  <si>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</si>
  <si>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</si>
  <si>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</si>
  <si>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</si>
  <si>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</si>
  <si>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</si>
  <si>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</si>
  <si>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</si>
  <si>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</si>
  <si>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</si>
  <si>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</si>
  <si>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</si>
  <si>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</si>
  <si>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</si>
  <si>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</si>
  <si>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</si>
  <si>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</si>
  <si>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</si>
  <si>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</si>
  <si>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</si>
  <si>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</si>
  <si>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</si>
  <si>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</si>
  <si>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</si>
  <si>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</si>
  <si>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</si>
  <si>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</si>
  <si>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</si>
  <si>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</si>
  <si>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</si>
  <si>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</si>
  <si>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</si>
  <si>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</si>
  <si>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</si>
  <si>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</si>
  <si>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</si>
  <si>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</si>
  <si>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</si>
  <si>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</si>
  <si>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</si>
  <si>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</si>
  <si>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</si>
  <si>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</si>
  <si>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</si>
  <si>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</si>
  <si>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</si>
  <si>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</si>
  <si>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</si>
  <si>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</si>
  <si>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</si>
  <si>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</si>
  <si>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</si>
  <si>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</si>
  <si>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</si>
  <si>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</si>
  <si>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</si>
  <si>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</si>
  <si>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</si>
  <si>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</si>
  <si>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</si>
  <si>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</si>
  <si>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</si>
  <si>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</si>
  <si>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</si>
  <si>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</si>
  <si>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</si>
  <si>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</si>
  <si>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</si>
  <si>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</si>
  <si>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</si>
  <si>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</si>
  <si>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</si>
  <si>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</si>
  <si>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</si>
  <si>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</si>
  <si>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</si>
  <si>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</si>
  <si>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</si>
  <si>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</si>
  <si>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</si>
  <si>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</si>
  <si>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</si>
  <si>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</si>
  <si>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</si>
  <si>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</si>
  <si>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</si>
  <si>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</si>
  <si>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</si>
  <si>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</si>
  <si>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</si>
  <si>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</si>
  <si>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</si>
  <si>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</si>
  <si>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</si>
  <si>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</si>
  <si>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</si>
  <si>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</si>
  <si>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</si>
  <si>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</si>
  <si>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</si>
  <si>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</si>
  <si>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</si>
  <si>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</si>
  <si>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</si>
  <si>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</si>
  <si>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</si>
  <si>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</si>
  <si>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</si>
  <si>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</si>
  <si>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</si>
  <si>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</si>
  <si>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</si>
  <si>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</si>
  <si>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</si>
  <si>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</si>
  <si>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</si>
  <si>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</si>
  <si>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</si>
  <si>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</si>
  <si>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</si>
  <si>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</si>
  <si>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</si>
  <si>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</si>
  <si>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</si>
  <si>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</si>
  <si>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</si>
  <si>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</si>
  <si>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</si>
  <si>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</si>
  <si>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</si>
  <si>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</si>
  <si>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</si>
  <si>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</si>
  <si>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</si>
  <si>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</si>
  <si>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</si>
  <si>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</si>
  <si>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</si>
  <si>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</si>
  <si>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</si>
  <si>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</si>
  <si>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</si>
  <si>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</si>
  <si>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</si>
  <si>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</si>
  <si>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</si>
  <si>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</si>
  <si>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</si>
  <si>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</si>
  <si>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</si>
  <si>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</si>
  <si>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</si>
  <si>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</si>
  <si>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</si>
  <si>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</si>
  <si>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</si>
  <si>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</si>
  <si>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</si>
  <si>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</si>
  <si>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</si>
  <si>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</si>
  <si>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</si>
  <si>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</si>
  <si>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</si>
  <si>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</si>
  <si>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</si>
  <si>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</si>
  <si>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</si>
  <si>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</si>
  <si>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</si>
  <si>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</si>
  <si>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</si>
  <si>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</si>
  <si>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</si>
  <si>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</si>
  <si>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</si>
  <si>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</si>
  <si>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</si>
  <si>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</si>
  <si>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</si>
  <si>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</si>
  <si>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</si>
  <si>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</si>
  <si>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</si>
  <si>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</si>
  <si>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</si>
  <si>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</si>
  <si>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</si>
  <si>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</si>
  <si>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</si>
  <si>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</si>
  <si>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</si>
  <si>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</si>
  <si>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</si>
  <si>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</si>
  <si>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</si>
  <si>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</si>
  <si>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</si>
  <si>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</si>
  <si>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</si>
  <si>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</si>
  <si>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</si>
  <si>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</si>
  <si>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</si>
  <si>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</si>
  <si>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</si>
  <si>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</si>
  <si>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</si>
  <si>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</si>
  <si>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</si>
  <si>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</si>
  <si>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</si>
  <si>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</si>
  <si>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</si>
  <si>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</si>
  <si>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</si>
  <si>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</si>
  <si>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</si>
  <si>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</si>
  <si>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</si>
  <si>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</si>
  <si>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</si>
  <si>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</si>
  <si>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</si>
  <si>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</si>
  <si>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</si>
  <si>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</si>
  <si>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</si>
  <si>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</si>
  <si>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</si>
  <si>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</si>
  <si>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</si>
  <si>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</si>
  <si>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</si>
  <si>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</si>
  <si>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</si>
  <si>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</si>
  <si>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</si>
  <si>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</si>
  <si>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</si>
  <si>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</si>
  <si>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</si>
  <si>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</si>
  <si>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</si>
  <si>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</si>
  <si>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</si>
  <si>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</si>
  <si>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</si>
  <si>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</si>
  <si>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</si>
  <si>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</si>
  <si>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</si>
  <si>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</si>
  <si>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</si>
  <si>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</si>
  <si>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</si>
  <si>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</si>
  <si>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</si>
  <si>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</si>
  <si>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</si>
  <si>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</si>
  <si>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</si>
  <si>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</si>
  <si>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</si>
  <si>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</si>
  <si>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</si>
  <si>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</si>
  <si>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</si>
  <si>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</si>
  <si>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</si>
  <si>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</si>
  <si>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</si>
  <si>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</si>
  <si>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</si>
  <si>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</si>
  <si>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</si>
  <si>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</si>
  <si>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</si>
  <si>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</si>
  <si>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</si>
  <si>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</si>
  <si>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</si>
  <si>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</si>
  <si>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</si>
  <si>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</si>
  <si>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</si>
  <si>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</si>
  <si>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</si>
  <si>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</si>
  <si>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</si>
  <si>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</si>
  <si>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</si>
  <si>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</si>
  <si>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</si>
  <si>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</si>
  <si>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</si>
  <si>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</si>
  <si>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</si>
  <si>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</si>
  <si>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</si>
  <si>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</si>
  <si>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</si>
  <si>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</si>
  <si>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</si>
  <si>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</si>
  <si>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</si>
  <si>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</si>
  <si>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</si>
  <si>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</si>
  <si>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</si>
  <si>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</si>
  <si>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</si>
  <si>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</si>
  <si>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</si>
  <si>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</si>
  <si>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</si>
  <si>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</si>
  <si>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</si>
  <si>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</si>
  <si>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</si>
  <si>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</si>
  <si>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</si>
  <si>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</si>
  <si>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</si>
  <si>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</si>
  <si>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</si>
  <si>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</si>
  <si>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</si>
  <si>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</si>
  <si>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</si>
  <si>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</si>
  <si>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</si>
  <si>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</si>
  <si>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</si>
  <si>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</si>
  <si>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</si>
  <si>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</si>
  <si>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</si>
  <si>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</si>
  <si>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</si>
  <si>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</si>
  <si>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</si>
  <si>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</si>
  <si>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</si>
  <si>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</si>
  <si>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</si>
  <si>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</si>
  <si>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</si>
  <si>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</si>
  <si>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</si>
  <si>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</si>
  <si>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</si>
  <si>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</si>
  <si>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</si>
  <si>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</si>
  <si>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</si>
  <si>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</si>
  <si>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</si>
  <si>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</si>
  <si>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</si>
  <si>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</si>
  <si>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</si>
  <si>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</si>
  <si>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</si>
  <si>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</si>
  <si>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</si>
  <si>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</si>
  <si>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</si>
  <si>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</si>
  <si>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</si>
  <si>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</si>
  <si>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</si>
  <si>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</si>
  <si>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</si>
  <si>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</si>
  <si>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</si>
  <si>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</si>
  <si>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</si>
  <si>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</si>
  <si>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</si>
  <si>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</si>
  <si>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</si>
  <si>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</si>
  <si>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</si>
  <si>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</si>
  <si>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</si>
  <si>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</si>
  <si>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</si>
  <si>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</si>
  <si>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</si>
  <si>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</si>
  <si>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</si>
  <si>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</si>
  <si>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</si>
  <si>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</si>
  <si>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</si>
  <si>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</si>
  <si>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</si>
  <si>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</si>
  <si>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</si>
  <si>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</si>
  <si>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</si>
  <si>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</si>
  <si>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</si>
  <si>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</si>
  <si>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</si>
  <si>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</si>
  <si>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</si>
  <si>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</si>
  <si>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</si>
  <si>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</si>
  <si>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</si>
  <si>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</si>
  <si>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</si>
  <si>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</si>
  <si>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</si>
  <si>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</si>
  <si>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</si>
  <si>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</si>
  <si>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</si>
  <si>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</si>
  <si>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</si>
  <si>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</si>
  <si>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</si>
  <si>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</si>
  <si>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</si>
  <si>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</si>
  <si>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</si>
  <si>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</si>
  <si>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</si>
  <si>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</si>
  <si>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</si>
  <si>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</si>
  <si>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</si>
  <si>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</si>
  <si>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</si>
  <si>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</si>
  <si>
    <t>圏域topへ</t>
  </si>
  <si>
    <t>医療法人社団恵愛会佐々木病院</t>
    <phoneticPr fontId="6"/>
  </si>
  <si>
    <t>北海道立江差病院</t>
  </si>
  <si>
    <t>〒043-0022 北海道 檜山郡江差町字伏木戸町４８４番地</t>
  </si>
  <si>
    <t>２階病棟</t>
  </si>
  <si>
    <t>３階病棟</t>
  </si>
  <si>
    <t>４階病棟</t>
  </si>
  <si>
    <t>1998</t>
  </si>
  <si>
    <t>鉄筋コンクリート造</t>
  </si>
  <si>
    <t>休棟中（今後再開する予定）</t>
  </si>
  <si>
    <t>都道府県</t>
  </si>
  <si>
    <t>病棟を新型コロナウイルス感染症病床として確保しているため、疑似症及び感染症患者が発生していない場合による。</t>
  </si>
  <si>
    <t>休棟のため</t>
  </si>
  <si>
    <t>循環器内科</t>
  </si>
  <si>
    <t>整形外科</t>
  </si>
  <si>
    <t>有り</t>
  </si>
  <si>
    <t>2階病棟</t>
  </si>
  <si>
    <t>3階病棟</t>
  </si>
  <si>
    <t>4階病棟</t>
  </si>
  <si>
    <t>一般病棟用の重症度、医療・看護必要度Ⅱ</t>
  </si>
  <si>
    <t>北海道立江差病院</t>
    <phoneticPr fontId="6"/>
  </si>
  <si>
    <t>厚沢部町国民健康保険病院</t>
  </si>
  <si>
    <t>〒043-1113 北海道 檜山郡厚沢部町新町１４番地１</t>
  </si>
  <si>
    <t>医療用療養病棟</t>
  </si>
  <si>
    <t>一般病棟</t>
  </si>
  <si>
    <t>市町村</t>
  </si>
  <si>
    <t>療養病床を利用する患者がいないため</t>
  </si>
  <si>
    <t>外科</t>
  </si>
  <si>
    <t>眼科</t>
  </si>
  <si>
    <t>3</t>
  </si>
  <si>
    <t>厚沢部町国民健康保険病院</t>
    <phoneticPr fontId="6"/>
  </si>
  <si>
    <t>乙部町国民健康保険病院</t>
  </si>
  <si>
    <t>〒043-0103 北海道 爾志郡乙部町字緑町７０４番地の１</t>
  </si>
  <si>
    <t>1963</t>
  </si>
  <si>
    <t>国民健康保険団体連合会</t>
  </si>
  <si>
    <t>現在休床中のため</t>
  </si>
  <si>
    <t>乙部町国民健康保険病院</t>
    <phoneticPr fontId="6"/>
  </si>
  <si>
    <t>奥尻町国民健康保険病院</t>
  </si>
  <si>
    <t>〒043-1401 北海道 奥尻郡奥尻町字奥尻４６２番地</t>
  </si>
  <si>
    <t>1964</t>
  </si>
  <si>
    <t>消化器外科（胃腸外科）</t>
  </si>
  <si>
    <t>一般病棟用の重症度、医療・看護必要度Ⅰ</t>
  </si>
  <si>
    <t>奥尻町国民健康保険病院</t>
    <phoneticPr fontId="6"/>
  </si>
  <si>
    <t>医療法人雄心会江差脳神経外科クリニック</t>
  </si>
  <si>
    <t>〒043-0022 北海道 檜山郡江差町字伏木戸町５５０番１</t>
  </si>
  <si>
    <t>機能区分の選択状況（2021（令和3）年7月1日時点の機能）</t>
  </si>
  <si>
    <t>病床の機能区分</t>
  </si>
  <si>
    <t>様式１診療所票(8)</t>
  </si>
  <si>
    <t>休棟中(今後再開する予定)</t>
  </si>
  <si>
    <t>休棟中(今後廃止する予定)</t>
  </si>
  <si>
    <t>機能区分の選択状況（2025年7月1日時点における病床の機能の予定）</t>
  </si>
  <si>
    <t>様式１診療所票(9)</t>
  </si>
  <si>
    <t>移行予定先の区分</t>
  </si>
  <si>
    <t>様式１診療所票(10)</t>
  </si>
  <si>
    <t>様式１診療所票(11)</t>
  </si>
  <si>
    <t>・算定する入院基本料の状況</t>
  </si>
  <si>
    <t>・入院患者の状況（月間／入院前の場所・退院先の場所の状況）</t>
  </si>
  <si>
    <t>・入院基本料及び届出病床数</t>
  </si>
  <si>
    <t>・在宅医療を行った患者数</t>
  </si>
  <si>
    <t>・在宅療養支援診療所の届出状況</t>
  </si>
  <si>
    <t>・有床診療所の病床の役割</t>
  </si>
  <si>
    <t>様式１診療所票(5)</t>
  </si>
  <si>
    <t>様式１診療所票(13)</t>
  </si>
  <si>
    <t>様式１診療所票(14)</t>
  </si>
  <si>
    <t>様式１診療所票(15)</t>
  </si>
  <si>
    <t>様式１診療所票(16)</t>
  </si>
  <si>
    <t>様式１診療所票(17)</t>
  </si>
  <si>
    <t>様式１診療所票(17)後</t>
  </si>
  <si>
    <t>当院の病床は、北海道の「救急告知医療機関」の指定を受けるための病床で、入院実態はありません。</t>
  </si>
  <si>
    <t>様式１診療所票(77)</t>
  </si>
  <si>
    <t>脳神経外科</t>
  </si>
  <si>
    <t>様式１診療所票(77)-1</t>
  </si>
  <si>
    <t>様式１診療所票(77)-2</t>
  </si>
  <si>
    <t>様式１診療所票(77)-3</t>
  </si>
  <si>
    <t>入院基本料及び届出病床数</t>
  </si>
  <si>
    <t>様式１診療所票(18)</t>
  </si>
  <si>
    <t>有床診療所入院基本料</t>
  </si>
  <si>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この項目は、医療機関において、どの入院基本料の病床がいくつ設定されているか（届出病床数）を示します。</t>
  </si>
  <si>
    <t>様式１診療所票(19)</t>
  </si>
  <si>
    <t>有床診療所療養病床入院基本料</t>
  </si>
  <si>
    <t>様式１診療所票(20)</t>
  </si>
  <si>
    <t>介護療養病床における診療所型介護療養施設サービス費等</t>
  </si>
  <si>
    <t>在宅療養支援診療所の届出状況</t>
  </si>
  <si>
    <t>様式１診療所票(103)</t>
  </si>
  <si>
    <t>在宅療養支援診療所の届出の有無</t>
  </si>
  <si>
    <t xml:space="preserve">在宅療養支援診療所とは、24時間往診が可能な体制を確保し、また訪問看護ステーションとの連携により24時間訪問看護の提供が可能な体制を確保している診療所のことです。
</t>
  </si>
  <si>
    <t>入院部門の職員数</t>
  </si>
  <si>
    <t>様式１診療所票(22)</t>
  </si>
  <si>
    <t>様式１診療所票(23)</t>
  </si>
  <si>
    <t>様式１診療所票(24)</t>
  </si>
  <si>
    <t>様式１診療所票(25)</t>
  </si>
  <si>
    <t>様式１診療所票(26)</t>
  </si>
  <si>
    <t>様式１診療所票(27)</t>
  </si>
  <si>
    <t>様式１診療所票(28)</t>
  </si>
  <si>
    <t>様式１診療所票(29)</t>
  </si>
  <si>
    <t>様式１診療所票(30)</t>
  </si>
  <si>
    <t>様式１診療所票(31)</t>
  </si>
  <si>
    <t>様式１診療所票(32)</t>
  </si>
  <si>
    <t>様式１診療所票(33)</t>
  </si>
  <si>
    <t>様式１診療所票(34)</t>
  </si>
  <si>
    <t>様式１診療所票(35)</t>
  </si>
  <si>
    <t>様式１診療所票(140)</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</si>
  <si>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
</t>
  </si>
  <si>
    <t>様式１診療所票(141)</t>
  </si>
  <si>
    <t>様式１診療所票(142)</t>
  </si>
  <si>
    <t>様式１診療所票(143)</t>
  </si>
  <si>
    <t>様式１診療所票(144)</t>
  </si>
  <si>
    <t>様式１診療所票(145)</t>
  </si>
  <si>
    <t>様式１診療所票(146)</t>
  </si>
  <si>
    <t>様式１診療所票(123)</t>
  </si>
  <si>
    <t>様式１診療所票(124)</t>
  </si>
  <si>
    <t>様式１診療所票(125)</t>
  </si>
  <si>
    <t>様式１診療所票(126)</t>
  </si>
  <si>
    <t>様式１診療所票(127)</t>
  </si>
  <si>
    <t>様式１診療所票(128)</t>
  </si>
  <si>
    <t>様式１診療所票(129)</t>
  </si>
  <si>
    <t>様式１診療所票(130)</t>
  </si>
  <si>
    <t>様式１診療所票(131)</t>
  </si>
  <si>
    <t>様式１診療所票(132)</t>
  </si>
  <si>
    <t>様式１診療所票(133)</t>
  </si>
  <si>
    <t>様式１診療所票(134)</t>
  </si>
  <si>
    <t>様式１診療所票(135)</t>
  </si>
  <si>
    <t>様式１診療所票(136)</t>
  </si>
  <si>
    <t>様式１診療所票(137)</t>
  </si>
  <si>
    <t>様式１診療所票(138)</t>
  </si>
  <si>
    <t>様式１診療所票(139)</t>
  </si>
  <si>
    <t>有床診療所の病床の役割</t>
  </si>
  <si>
    <t>様式１診療所票(12)</t>
  </si>
  <si>
    <t>病院からの早期退院患者の在宅・介護施設への受け渡し機能</t>
  </si>
  <si>
    <t xml:space="preserve">有床診療所の病床の役割は、列挙した機能のうち具体的にどのような機能を担っているかを示しています。なお、病床（ベッド）の数が20床以上の医療機関を「病院」、病床がなく外来診療のみを行うものや病床が19床以下の医療機関を「診療所」と呼びます。診療所のうち、病床をもつ診療所を「有床診療所」と呼びます。診療所は、地域のニーズに対応して多様な役割を担っています。
</t>
  </si>
  <si>
    <t>専門医療を担って病院の役割を補完する機能</t>
  </si>
  <si>
    <t>緊急時に対応する機能</t>
  </si>
  <si>
    <t>在宅医療の拠点としての機能</t>
  </si>
  <si>
    <t>終末期医療を担う機能</t>
  </si>
  <si>
    <t>上記のいずれにも該当しない</t>
  </si>
  <si>
    <t>令和２年４月１日～令和３年７月１日の間に入院部門の再編・見直しがあった場合の報告対象期間</t>
  </si>
  <si>
    <t xml:space="preserve">入院部門の再編・見直しがあった場合の報告対象期間は、令和2年4月1日～令和3年7月１日の期間内に病棟の再編・見直しを行ったことで、【令和２年4月1日～令和３年3月31日】の1年間分の状況を報告することが困難な場合に、令和3年7月1日時点の病棟単位で「月単位」で報告が可能な過去の期間です。
</t>
  </si>
  <si>
    <t>様式１診療所票(146)後</t>
  </si>
  <si>
    <t>様式１診療所票(78)</t>
  </si>
  <si>
    <t>新規入院患者数（年間）</t>
  </si>
  <si>
    <t>様式１診療所票(79)</t>
  </si>
  <si>
    <t>うち急変による入院患者</t>
  </si>
  <si>
    <t>様式１診療所票(80)</t>
  </si>
  <si>
    <t>うち他の急性期医療を担う病院の一般病棟からの受入割合</t>
  </si>
  <si>
    <t>様式１診療所票(81)</t>
  </si>
  <si>
    <t>在院患者延べ数（年間）</t>
  </si>
  <si>
    <t>様式１診療所票(82)</t>
  </si>
  <si>
    <t>入院患者の状況（年間／入院前の場所・退院先の場所の状況）</t>
  </si>
  <si>
    <t>様式１診療所票(83)</t>
  </si>
  <si>
    <t xml:space="preserve">年間の入院患者の状況は、令和2年４月１日～令和3年３月31日の１年間に入院を受け入れた患者の入院前の場所、退院した患者の退院先の場所を示す項目です。
</t>
  </si>
  <si>
    <t>様式１診療所票(84)</t>
  </si>
  <si>
    <t>入院前の場所</t>
  </si>
  <si>
    <t>様式１診療所票(85)</t>
  </si>
  <si>
    <t>様式１診療所票(86)</t>
  </si>
  <si>
    <t>様式１診療所票(87)</t>
  </si>
  <si>
    <t>様式１診療所票(88)</t>
  </si>
  <si>
    <t>様式１診療所票(89)</t>
  </si>
  <si>
    <t>様式１診療所票(90)</t>
  </si>
  <si>
    <t>様式１診療所票(91)</t>
  </si>
  <si>
    <t>退院先の場所</t>
  </si>
  <si>
    <t>様式１診療所票(92)</t>
  </si>
  <si>
    <t>様式１診療所票(93)</t>
  </si>
  <si>
    <t>様式１診療所票(94)</t>
  </si>
  <si>
    <t>様式１診療所票(95)</t>
  </si>
  <si>
    <t>様式１診療所票(96)</t>
  </si>
  <si>
    <t>様式１診療所票(97)</t>
  </si>
  <si>
    <t>様式１診療所票(98)</t>
  </si>
  <si>
    <t xml:space="preserve">退院後に在宅医療を必要とする患者の状況は、令和2年４月１日～令和3年３月31日の１年間に退院した患者に対する、在宅医療の提供の必要性に関する項目です。
</t>
  </si>
  <si>
    <t>様式１診療所票(100)</t>
  </si>
  <si>
    <t>退院後１か月以内に在宅医療を必要としない患者（死亡退院を含む）</t>
  </si>
  <si>
    <t>様式１診療所票(101)</t>
  </si>
  <si>
    <t>様式１診療所票(99)</t>
  </si>
  <si>
    <t>様式１診療所票(102)</t>
  </si>
  <si>
    <t>在宅医療を行った患者数</t>
  </si>
  <si>
    <t>様式１診療所票(104)</t>
  </si>
  <si>
    <t>往診を実施した患者延べ数（年間）</t>
  </si>
  <si>
    <t xml:space="preserve">訪問診療、往診のうち、定期的・計画的に患者宅を訪問して診療することを訪問診療といい、緊急時などに患者の求めに応じて訪問して診療することを往診といいます。値は、これらの診療を行った患者の延べ数です。
</t>
  </si>
  <si>
    <t>様式１診療所票(105)</t>
  </si>
  <si>
    <t>訪問診療を実施した患者延べ数（年間）</t>
  </si>
  <si>
    <t>様式１診療所票(106)</t>
  </si>
  <si>
    <t xml:space="preserve">看取りとは、患者の死期まで見守り臨終に付きそうことをいいます。値は、令和2年4月から令和3年3月までの１年間に在宅療養を担当し、看取りまで支援した患者について、その看取りを行った場所や数を示しています。
</t>
  </si>
  <si>
    <t>様式１診療所票(107)</t>
  </si>
  <si>
    <t>様式１診療所票(108)</t>
  </si>
  <si>
    <t>様式１診療所票(109)</t>
  </si>
  <si>
    <t>様式１診療所票(110)</t>
  </si>
  <si>
    <t>様式１診療所票(111)</t>
  </si>
  <si>
    <t>算定する入院基本料の状況</t>
  </si>
  <si>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この項目は、医療機関において、どの入院基本料の病床が、実際にどれだけの患者に適用されているか（レセプト件数）を示します。</t>
  </si>
  <si>
    <t>有床診療所入院基本料（有床診療所療養病床入院基本料の例により算定）</t>
  </si>
  <si>
    <t>有床診療所療養病床特別入院基本料</t>
  </si>
  <si>
    <t>有床診療所療養病床入院基本料（有床診療所入院基本料の例により算定）</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</si>
  <si>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</si>
  <si>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様式１診療所票(112)</t>
  </si>
  <si>
    <t>様式１診療所票(113)</t>
  </si>
  <si>
    <t>様式１診療所票(114)</t>
  </si>
  <si>
    <t>様式１診療所票(115)</t>
  </si>
  <si>
    <t>様式１診療所票(116)</t>
  </si>
  <si>
    <t>様式１診療所票(117)</t>
  </si>
  <si>
    <t xml:space="preserve">入退院支援加算は、患者が安心・納得して退院し、早期に住み慣れた地域で療養や生活を継続できるように、施設間の連携を推進したうえで支援を実施していることを示す項目です。値は入退院支援を行った患者数です。
</t>
  </si>
  <si>
    <t>入院時支援加算</t>
  </si>
  <si>
    <r>
      <rPr>
        <sz val="12"/>
        <rFont val="ＭＳ Ｐゴシック"/>
        <family val="3"/>
        <charset val="128"/>
        <scheme val="minor"/>
      </rPr>
      <t>救急・在宅等支援（療養）病床初期加算及び有床診療所一般病床初期加算</t>
    </r>
    <r>
      <rPr>
        <sz val="12"/>
        <color theme="1"/>
        <rFont val="ＭＳ Ｐゴシック"/>
        <family val="3"/>
        <charset val="128"/>
        <scheme val="minor"/>
      </rPr>
      <t xml:space="preserve">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r>
    <phoneticPr fontId="31"/>
  </si>
  <si>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</si>
  <si>
    <t>様式１診療所票(118)</t>
  </si>
  <si>
    <t>様式１診療所票(119)</t>
  </si>
  <si>
    <t>様式１診療所票(120)</t>
  </si>
  <si>
    <t xml:space="preserve">過去１年間の総退院患者数等は、令和2年7月から令和3年6月までの1年間に、退院した患者の数と、日常生活機能評価に応じた患者の数です。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</si>
  <si>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様式１診療所票(121)</t>
  </si>
  <si>
    <t>うち入院時の日常生活機能評価10点以上の患者数</t>
  </si>
  <si>
    <t>様式１診療所票(122)</t>
  </si>
  <si>
    <t>うち退院時の日常生活機能評価が、入院時に比較して３点以上（※）改善していた患者数
※回復期ﾘﾊﾋﾞﾘﾃｰｼｮﾝ病棟入院料１の場合は４点以上</t>
  </si>
  <si>
    <t>医療法人雄心会江差脳神経外科クリニック</t>
    <phoneticPr fontId="6"/>
  </si>
  <si>
    <t>上ノ国町立石崎診療所</t>
  </si>
  <si>
    <t>〒049-0741 北海道 檜山郡上ノ国町字石崎２４３番地</t>
  </si>
  <si>
    <t>休床中の為</t>
  </si>
  <si>
    <t>上ノ国町立石崎診療所</t>
    <phoneticPr fontId="6"/>
  </si>
  <si>
    <t>町立上ノ国診療所</t>
  </si>
  <si>
    <t>〒049-0612 北海道 檜山郡上ノ国町上ノ国２７４番地の４</t>
  </si>
  <si>
    <t>個人</t>
  </si>
  <si>
    <t>現在休床中(１９床)</t>
  </si>
  <si>
    <t>町立上ノ国診療所</t>
    <phoneticPr fontId="6"/>
  </si>
  <si>
    <t>【注意事項】
「職員数の状況」について、施設全体の人数は、各病棟の合計であり、病棟以外の部門（手術室、外来部門及びその他）の人数は含まれていませんので、ご注意ください。</t>
    <rPh sb="1" eb="3">
      <t>チュウイ</t>
    </rPh>
    <rPh sb="3" eb="5">
      <t>ジコウ</t>
    </rPh>
    <rPh sb="8" eb="11">
      <t>ショクインスウ</t>
    </rPh>
    <rPh sb="12" eb="14">
      <t>ジョウキョウ</t>
    </rPh>
    <rPh sb="20" eb="22">
      <t>シセツ</t>
    </rPh>
    <rPh sb="22" eb="24">
      <t>ゼンタイ</t>
    </rPh>
    <rPh sb="25" eb="27">
      <t>ニンズウ</t>
    </rPh>
    <rPh sb="29" eb="30">
      <t>カク</t>
    </rPh>
    <rPh sb="30" eb="32">
      <t>ビョウトウ</t>
    </rPh>
    <rPh sb="33" eb="35">
      <t>ゴウケイ</t>
    </rPh>
    <rPh sb="39" eb="41">
      <t>ビョウトウ</t>
    </rPh>
    <rPh sb="41" eb="43">
      <t>イガイ</t>
    </rPh>
    <rPh sb="44" eb="46">
      <t>ブモン</t>
    </rPh>
    <rPh sb="47" eb="50">
      <t>シュジュツシツ</t>
    </rPh>
    <rPh sb="51" eb="53">
      <t>ガイライ</t>
    </rPh>
    <rPh sb="53" eb="55">
      <t>ブモン</t>
    </rPh>
    <rPh sb="55" eb="56">
      <t>オヨ</t>
    </rPh>
    <rPh sb="59" eb="60">
      <t>タ</t>
    </rPh>
    <rPh sb="62" eb="64">
      <t>ニンズウ</t>
    </rPh>
    <rPh sb="65" eb="66">
      <t>フク</t>
    </rPh>
    <rPh sb="77" eb="79">
      <t>チュウイ</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</si>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</sst>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General&quot;人&quot;"/>
    <numFmt numFmtId="178" formatCode="#,##0&quot;人&quot;"/>
    <numFmt numFmtId="179" formatCode="#,##0.0&quot;人&quot;"/>
    <numFmt numFmtId="180" formatCode="#,##0&quot;台&quot;"/>
    <numFmt numFmtId="181" formatCode="#,##0&quot;件&quot;"/>
    <numFmt numFmtId="182" formatCode="0&quot;年&quot;"/>
    <numFmt numFmtId="183" formatCode="#0&quot;月&quot;"/>
    <numFmt numFmtId="184" formatCode="0.0\%"/>
    <numFmt numFmtId="185" formatCode="#,##0.0&quot;単位&quot;"/>
    <numFmt numFmtId="186" formatCode="#,##0.0&quot;点&quot;"/>
    <numFmt numFmtId="187" formatCode="&quot;平成&quot;#0&quot;年&quot;"/>
  </numFmts>
  <fonts count="49"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1"/>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6"/>
      <name val="ＭＳ Ｐゴシック"/>
      <family val="3"/>
      <charset val="128"/>
      <scheme val="minor"/>
    </font>
    <font>
      <b/>
      <sz val="13"/>
      <color rgb="FF00B050"/>
      <name val="ＭＳ Ｐゴシック"/>
      <family val="3"/>
      <charset val="128"/>
      <scheme val="minor"/>
    </font>
    <font>
      <b/>
      <sz val="14"/>
      <name val="ＭＳ Ｐゴシック"/>
      <family val="3"/>
      <charset val="128"/>
      <scheme val="minor"/>
    </font>
    <font>
      <u/>
      <sz val="11"/>
      <color theme="10"/>
      <name val="ＭＳ Ｐゴシック"/>
      <family val="2"/>
      <charset val="128"/>
      <scheme val="minor"/>
    </font>
    <font>
      <u/>
      <sz val="11"/>
      <color rgb="FF0066FF"/>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color theme="0" tint="-0.34998626667073579"/>
      <name val="ＭＳ Ｐゴシック"/>
      <family val="3"/>
      <charset val="128"/>
      <scheme val="minor"/>
    </font>
    <font>
      <sz val="11"/>
      <name val="ＭＳ Ｐゴシック"/>
      <family val="3"/>
      <charset val="128"/>
      <scheme val="minor"/>
    </font>
    <font>
      <b/>
      <sz val="12"/>
      <color rgb="FFFF00FF"/>
      <name val="ＭＳ Ｐゴシック"/>
      <family val="3"/>
      <charset val="128"/>
      <scheme val="minor"/>
    </font>
    <font>
      <sz val="14"/>
      <color rgb="FFFF0000"/>
      <name val="ＭＳ Ｐゴシック"/>
      <family val="3"/>
      <charset val="128"/>
      <scheme val="minor"/>
    </font>
    <font>
      <u/>
      <sz val="11"/>
      <color rgb="FF0000FF"/>
      <name val="ＭＳ Ｐゴシック"/>
      <family val="3"/>
      <charset val="128"/>
      <scheme val="minor"/>
    </font>
    <font>
      <sz val="12"/>
      <color rgb="FFFF0000"/>
      <name val="ＭＳ Ｐゴシック"/>
      <family val="3"/>
      <charset val="128"/>
      <scheme val="minor"/>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11"/>
      <color rgb="FF00B05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FF0000"/>
      <name val="ＭＳ Ｐゴシック"/>
      <family val="3"/>
      <charset val="128"/>
      <scheme val="minor"/>
    </font>
    <font>
      <u/>
      <sz val="11"/>
      <color theme="1"/>
      <name val="ＭＳ Ｐゴシック"/>
      <family val="3"/>
      <charset val="128"/>
      <scheme val="minor"/>
    </font>
    <font>
      <sz val="12"/>
      <name val="ＭＳ Ｐゴシック"/>
      <family val="3"/>
      <charset val="128"/>
    </font>
    <font>
      <i/>
      <sz val="11"/>
      <color theme="1"/>
      <name val="ＭＳ Ｐゴシック"/>
      <family val="3"/>
      <charset val="128"/>
      <scheme val="minor"/>
    </font>
    <font>
      <b/>
      <sz val="12"/>
      <color rgb="FF00B050"/>
      <name val="ＭＳ Ｐゴシック"/>
      <family val="3"/>
      <charset val="128"/>
      <scheme val="minor"/>
    </font>
    <font>
      <sz val="14"/>
      <color indexed="12"/>
      <name val="ＭＳ Ｐゴシック"/>
      <family val="3"/>
      <charset val="128"/>
    </font>
    <font>
      <sz val="9"/>
      <color theme="1"/>
      <name val="ＭＳ Ｐゴシック"/>
      <family val="3"/>
      <charset val="128"/>
      <scheme val="minor"/>
    </font>
    <font>
      <sz val="11"/>
      <color rgb="FFFF0000"/>
      <name val="ＭＳ Ｐゴシック"/>
      <family val="3"/>
      <charset val="128"/>
      <scheme val="minor"/>
    </font>
    <font>
      <b/>
      <u/>
      <sz val="14"/>
      <color theme="10"/>
      <name val="ＭＳ Ｐゴシック"/>
      <family val="3"/>
      <charset val="128"/>
      <scheme val="minor"/>
    </font>
    <font>
      <b/>
      <u/>
      <sz val="14"/>
      <color rgb="FF0000FF"/>
      <name val="ＭＳ Ｐゴシック"/>
      <family val="3"/>
      <charset val="128"/>
      <scheme val="minor"/>
    </font>
    <font>
      <sz val="11"/>
      <color theme="10"/>
      <name val="ＭＳ Ｐゴシック"/>
      <family val="2"/>
      <charset val="128"/>
      <scheme val="minor"/>
    </font>
    <font>
      <i/>
      <sz val="11"/>
      <color theme="0"/>
      <name val="ＭＳ Ｐゴシック"/>
      <family val="3"/>
      <charset val="128"/>
      <scheme val="minor"/>
    </font>
    <font>
      <i/>
      <sz val="11"/>
      <name val="ＭＳ Ｐゴシック"/>
      <family val="3"/>
      <charset val="128"/>
      <scheme val="minor"/>
    </font>
    <font>
      <sz val="9"/>
      <color rgb="FFFF0000"/>
      <name val="ＭＳ Ｐゴシック"/>
      <family val="3"/>
      <charset val="128"/>
      <scheme val="minor"/>
    </font>
    <font>
      <b/>
      <sz val="11"/>
      <color theme="1"/>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0" fontId="8" fillId="0" borderId="0">
      <alignment vertical="center"/>
    </xf>
    <xf numFmtId="0" fontId="9"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6" fillId="0" borderId="0">
      <alignment vertical="center"/>
    </xf>
    <xf numFmtId="0" fontId="1" fillId="0" borderId="0">
      <alignment vertical="center"/>
    </xf>
  </cellStyleXfs>
  <cellXfs count="472">
    <xf numFmtId="0" fontId="0" fillId="0" borderId="0" xfId="0"/>
    <xf numFmtId="0" fontId="10" fillId="0" borderId="0" xfId="1" applyNumberFormat="1" applyFont="1" applyFill="1" applyBorder="1" applyAlignment="1" applyProtection="1">
      <alignment vertical="center"/>
    </xf>
    <xf numFmtId="0" fontId="11" fillId="2" borderId="0" xfId="1" applyNumberFormat="1" applyFont="1" applyFill="1" applyBorder="1" applyAlignment="1" applyProtection="1">
      <alignment vertical="center"/>
    </xf>
    <xf numFmtId="0" fontId="10" fillId="2" borderId="0" xfId="1" applyNumberFormat="1" applyFont="1" applyFill="1" applyBorder="1" applyAlignment="1" applyProtection="1">
      <alignment vertical="center"/>
    </xf>
    <xf numFmtId="0" fontId="10" fillId="2" borderId="0" xfId="1" applyNumberFormat="1" applyFont="1" applyFill="1" applyBorder="1" applyAlignment="1" applyProtection="1">
      <alignment horizontal="left" vertical="center"/>
    </xf>
    <xf numFmtId="49" fontId="12" fillId="2" borderId="0" xfId="1" applyNumberFormat="1" applyFont="1" applyFill="1" applyBorder="1" applyAlignment="1" applyProtection="1">
      <alignment horizontal="left" vertical="center"/>
    </xf>
    <xf numFmtId="0" fontId="8" fillId="2" borderId="0" xfId="1" applyNumberFormat="1" applyFont="1" applyFill="1" applyBorder="1" applyAlignment="1" applyProtection="1">
      <alignment vertical="center"/>
    </xf>
    <xf numFmtId="0" fontId="8" fillId="2" borderId="0" xfId="1" applyNumberFormat="1" applyFont="1" applyFill="1" applyBorder="1" applyAlignment="1" applyProtection="1">
      <alignment horizontal="center" vertical="center"/>
    </xf>
    <xf numFmtId="0" fontId="8" fillId="2" borderId="0" xfId="1" applyNumberFormat="1" applyFont="1" applyFill="1" applyBorder="1" applyAlignment="1" applyProtection="1">
      <alignment horizontal="right" vertical="center"/>
    </xf>
    <xf numFmtId="0" fontId="13" fillId="2" borderId="0" xfId="1" applyNumberFormat="1" applyFont="1" applyFill="1" applyBorder="1" applyAlignment="1" applyProtection="1">
      <alignment vertical="center"/>
    </xf>
    <xf numFmtId="49" fontId="14" fillId="2" borderId="0" xfId="1" applyNumberFormat="1" applyFont="1" applyFill="1" applyBorder="1" applyAlignment="1" applyProtection="1">
      <alignment vertical="center"/>
    </xf>
    <xf numFmtId="0" fontId="15" fillId="2" borderId="0" xfId="1" applyNumberFormat="1" applyFont="1" applyFill="1" applyBorder="1" applyAlignment="1" applyProtection="1">
      <alignment vertical="center"/>
    </xf>
    <xf numFmtId="0" fontId="14" fillId="2" borderId="0" xfId="1" applyNumberFormat="1" applyFont="1" applyFill="1" applyBorder="1" applyAlignment="1" applyProtection="1">
      <alignment vertical="center"/>
    </xf>
    <xf numFmtId="0" fontId="12" fillId="2" borderId="0" xfId="1" applyNumberFormat="1" applyFont="1" applyFill="1" applyBorder="1" applyAlignment="1" applyProtection="1">
      <alignment horizontal="left" vertical="center"/>
    </xf>
    <xf numFmtId="0" fontId="18" fillId="2" borderId="0" xfId="1" applyNumberFormat="1" applyFont="1" applyFill="1" applyBorder="1" applyAlignment="1" applyProtection="1">
      <alignment vertical="center"/>
    </xf>
    <xf numFmtId="0" fontId="19" fillId="2" borderId="0" xfId="1" applyNumberFormat="1" applyFont="1" applyFill="1" applyBorder="1" applyAlignment="1" applyProtection="1">
      <alignment horizontal="left" vertical="center"/>
    </xf>
    <xf numFmtId="0" fontId="16" fillId="0" borderId="0" xfId="7" applyNumberFormat="1" applyFont="1" applyFill="1" applyBorder="1" applyAlignment="1" applyProtection="1">
      <alignment vertical="center"/>
    </xf>
    <xf numFmtId="0" fontId="17" fillId="0" borderId="0" xfId="8" applyNumberFormat="1" applyFont="1" applyFill="1" applyBorder="1" applyAlignment="1" applyProtection="1">
      <alignment vertical="center"/>
    </xf>
    <xf numFmtId="0" fontId="7" fillId="2" borderId="0" xfId="1" applyNumberFormat="1" applyFont="1" applyFill="1" applyBorder="1" applyAlignment="1" applyProtection="1">
      <alignment vertical="center"/>
    </xf>
    <xf numFmtId="0" fontId="11" fillId="2" borderId="0" xfId="1"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0" fillId="3" borderId="9" xfId="1" applyNumberFormat="1" applyFont="1" applyFill="1" applyBorder="1" applyAlignment="1" applyProtection="1">
      <alignment horizontal="center" vertical="center"/>
    </xf>
    <xf numFmtId="0" fontId="10" fillId="4" borderId="0" xfId="1" applyNumberFormat="1" applyFont="1" applyFill="1" applyBorder="1" applyAlignment="1" applyProtection="1">
      <alignment vertical="center"/>
    </xf>
    <xf numFmtId="0" fontId="11" fillId="2" borderId="0" xfId="1" applyNumberFormat="1" applyFont="1" applyFill="1" applyBorder="1" applyAlignment="1" applyProtection="1">
      <alignment horizontal="left" vertical="center"/>
    </xf>
    <xf numFmtId="49" fontId="20" fillId="2" borderId="9" xfId="1" applyNumberFormat="1" applyFont="1" applyFill="1" applyBorder="1" applyAlignment="1" applyProtection="1">
      <alignment horizontal="center" vertical="center" wrapText="1"/>
    </xf>
    <xf numFmtId="0" fontId="21" fillId="2" borderId="0" xfId="1" applyNumberFormat="1" applyFont="1" applyFill="1" applyBorder="1" applyAlignment="1" applyProtection="1">
      <alignment horizontal="left" vertical="center"/>
    </xf>
    <xf numFmtId="0" fontId="22" fillId="2" borderId="0" xfId="1" applyNumberFormat="1" applyFont="1" applyFill="1" applyBorder="1" applyAlignment="1" applyProtection="1">
      <alignment vertical="center"/>
    </xf>
    <xf numFmtId="49" fontId="23" fillId="0" borderId="9" xfId="1" applyNumberFormat="1" applyFont="1" applyFill="1" applyBorder="1" applyAlignment="1" applyProtection="1">
      <alignment horizontal="center" vertical="center" wrapText="1"/>
    </xf>
    <xf numFmtId="49" fontId="20" fillId="0" borderId="9" xfId="1" applyNumberFormat="1" applyFont="1" applyFill="1" applyBorder="1" applyAlignment="1" applyProtection="1">
      <alignment horizontal="center" vertical="center" wrapText="1"/>
    </xf>
    <xf numFmtId="0" fontId="23" fillId="0" borderId="0" xfId="1" applyNumberFormat="1" applyFont="1" applyFill="1" applyBorder="1" applyAlignment="1" applyProtection="1">
      <alignment horizontal="center" vertical="center"/>
    </xf>
    <xf numFmtId="0" fontId="11" fillId="0" borderId="0" xfId="1" applyNumberFormat="1" applyFont="1" applyFill="1" applyBorder="1" applyAlignment="1" applyProtection="1">
      <alignment horizontal="left" vertical="center" wrapText="1"/>
    </xf>
    <xf numFmtId="0" fontId="23" fillId="2" borderId="0" xfId="1" applyNumberFormat="1" applyFont="1" applyFill="1" applyBorder="1" applyAlignment="1" applyProtection="1">
      <alignment horizontal="center" vertical="center"/>
    </xf>
    <xf numFmtId="0" fontId="24" fillId="2" borderId="0" xfId="1" applyNumberFormat="1" applyFont="1" applyFill="1" applyBorder="1" applyAlignment="1" applyProtection="1">
      <alignment horizontal="left" vertical="center"/>
    </xf>
    <xf numFmtId="0" fontId="20" fillId="4" borderId="0" xfId="1" applyNumberFormat="1" applyFont="1" applyFill="1" applyBorder="1" applyAlignment="1" applyProtection="1">
      <alignment vertical="center"/>
    </xf>
    <xf numFmtId="0" fontId="25" fillId="2" borderId="0" xfId="1" applyNumberFormat="1" applyFont="1" applyFill="1" applyBorder="1" applyAlignment="1" applyProtection="1">
      <alignment vertical="center"/>
    </xf>
    <xf numFmtId="0" fontId="16" fillId="2" borderId="0" xfId="7" applyNumberFormat="1" applyFont="1" applyFill="1" applyBorder="1" applyAlignment="1" applyProtection="1">
      <alignment horizontal="left" vertical="center"/>
    </xf>
    <xf numFmtId="0" fontId="26" fillId="2" borderId="0" xfId="1" applyNumberFormat="1" applyFont="1" applyFill="1" applyBorder="1" applyAlignment="1" applyProtection="1">
      <alignment vertical="center"/>
    </xf>
    <xf numFmtId="0" fontId="27" fillId="2" borderId="0" xfId="1" applyNumberFormat="1" applyFont="1" applyFill="1" applyBorder="1" applyAlignment="1" applyProtection="1">
      <alignment vertical="top" wrapText="1"/>
    </xf>
    <xf numFmtId="0" fontId="10" fillId="2" borderId="0" xfId="1" applyNumberFormat="1" applyFont="1" applyFill="1" applyBorder="1" applyAlignment="1" applyProtection="1">
      <alignment vertical="center" wrapText="1"/>
    </xf>
    <xf numFmtId="0" fontId="10" fillId="2" borderId="0" xfId="1" applyNumberFormat="1" applyFont="1" applyFill="1" applyBorder="1" applyAlignment="1" applyProtection="1">
      <alignment horizontal="left" vertical="center" wrapText="1"/>
    </xf>
    <xf numFmtId="0" fontId="27" fillId="2" borderId="0" xfId="1" applyNumberFormat="1" applyFont="1" applyFill="1" applyBorder="1" applyAlignment="1" applyProtection="1">
      <alignment vertical="center" wrapText="1"/>
    </xf>
    <xf numFmtId="0" fontId="12" fillId="0" borderId="0" xfId="1" applyNumberFormat="1" applyFont="1" applyFill="1" applyBorder="1" applyAlignment="1" applyProtection="1">
      <alignment vertical="center"/>
    </xf>
    <xf numFmtId="0" fontId="7" fillId="2" borderId="0" xfId="2" applyNumberFormat="1" applyFont="1" applyFill="1" applyBorder="1" applyAlignment="1" applyProtection="1">
      <alignment vertical="center"/>
    </xf>
    <xf numFmtId="0" fontId="7" fillId="2" borderId="0" xfId="1" applyNumberFormat="1" applyFont="1" applyFill="1" applyBorder="1" applyAlignment="1" applyProtection="1">
      <alignment horizontal="left" vertical="center" wrapText="1"/>
    </xf>
    <xf numFmtId="0" fontId="7" fillId="2" borderId="0" xfId="1" applyNumberFormat="1" applyFont="1" applyFill="1" applyBorder="1" applyAlignment="1" applyProtection="1">
      <alignment horizontal="left" vertical="center"/>
    </xf>
    <xf numFmtId="0" fontId="7" fillId="0" borderId="0" xfId="8" applyNumberFormat="1" applyFont="1" applyFill="1" applyBorder="1" applyAlignment="1" applyProtection="1">
      <alignment vertical="center"/>
    </xf>
    <xf numFmtId="0" fontId="7" fillId="0" borderId="0" xfId="8" applyNumberFormat="1" applyFont="1" applyFill="1" applyBorder="1" applyAlignment="1" applyProtection="1">
      <alignment horizontal="center" vertical="center"/>
    </xf>
    <xf numFmtId="0" fontId="16" fillId="2" borderId="0" xfId="7" applyNumberFormat="1" applyFont="1" applyFill="1" applyBorder="1" applyAlignment="1" applyProtection="1">
      <alignment vertical="center"/>
    </xf>
    <xf numFmtId="0" fontId="28" fillId="2" borderId="0" xfId="7" applyNumberFormat="1" applyFont="1" applyFill="1" applyBorder="1" applyAlignment="1" applyProtection="1">
      <alignment vertical="center"/>
    </xf>
    <xf numFmtId="0" fontId="26" fillId="2" borderId="0" xfId="1" applyNumberFormat="1" applyFont="1" applyFill="1" applyBorder="1" applyAlignment="1" applyProtection="1">
      <alignment horizontal="left" vertical="center"/>
    </xf>
    <xf numFmtId="0" fontId="10" fillId="2" borderId="0" xfId="1" applyNumberFormat="1" applyFont="1" applyFill="1" applyBorder="1" applyAlignment="1" applyProtection="1">
      <alignment horizontal="center" vertical="center" wrapText="1"/>
    </xf>
    <xf numFmtId="0" fontId="26" fillId="2" borderId="0" xfId="1" applyNumberFormat="1" applyFont="1" applyFill="1" applyBorder="1" applyAlignment="1" applyProtection="1">
      <alignment horizontal="center" vertical="center"/>
    </xf>
    <xf numFmtId="0" fontId="29" fillId="2" borderId="7" xfId="1" applyNumberFormat="1" applyFont="1" applyFill="1" applyBorder="1" applyAlignment="1" applyProtection="1">
      <alignment vertical="center"/>
    </xf>
    <xf numFmtId="0" fontId="10" fillId="2" borderId="7" xfId="1" applyNumberFormat="1" applyFont="1" applyFill="1" applyBorder="1" applyAlignment="1" applyProtection="1">
      <alignment vertical="center" wrapText="1"/>
    </xf>
    <xf numFmtId="0" fontId="10" fillId="2" borderId="7" xfId="1" applyNumberFormat="1" applyFont="1" applyFill="1" applyBorder="1" applyAlignment="1" applyProtection="1">
      <alignment vertical="center"/>
    </xf>
    <xf numFmtId="0" fontId="10" fillId="2" borderId="7" xfId="1" applyNumberFormat="1" applyFont="1" applyFill="1" applyBorder="1" applyAlignment="1" applyProtection="1">
      <alignment horizontal="left" vertical="center"/>
    </xf>
    <xf numFmtId="0" fontId="8" fillId="2" borderId="7" xfId="1" applyNumberFormat="1" applyFont="1" applyFill="1" applyBorder="1" applyAlignment="1" applyProtection="1">
      <alignment vertical="center"/>
    </xf>
    <xf numFmtId="0" fontId="8" fillId="2" borderId="7" xfId="1" applyNumberFormat="1" applyFont="1" applyFill="1" applyBorder="1" applyAlignment="1" applyProtection="1">
      <alignment horizontal="right" vertical="center"/>
    </xf>
    <xf numFmtId="0" fontId="8" fillId="3" borderId="4" xfId="1" applyNumberFormat="1" applyFont="1" applyFill="1" applyBorder="1" applyAlignment="1" applyProtection="1">
      <alignment horizontal="center" vertical="center" wrapText="1"/>
    </xf>
    <xf numFmtId="0" fontId="8" fillId="3" borderId="3" xfId="1" applyNumberFormat="1" applyFont="1" applyFill="1" applyBorder="1" applyAlignment="1" applyProtection="1">
      <alignment vertical="center"/>
    </xf>
    <xf numFmtId="0" fontId="10" fillId="3" borderId="4" xfId="1" applyNumberFormat="1" applyFont="1" applyFill="1" applyBorder="1" applyAlignment="1" applyProtection="1">
      <alignment horizontal="center" vertical="center"/>
    </xf>
    <xf numFmtId="0" fontId="10" fillId="2" borderId="0" xfId="1" applyNumberFormat="1" applyFont="1" applyFill="1" applyBorder="1" applyAlignment="1" applyProtection="1">
      <alignment horizontal="center" vertical="center"/>
    </xf>
    <xf numFmtId="0" fontId="8" fillId="3" borderId="6" xfId="1" applyNumberFormat="1" applyFont="1" applyFill="1" applyBorder="1" applyAlignment="1" applyProtection="1">
      <alignment horizontal="right" vertical="center" wrapText="1"/>
    </xf>
    <xf numFmtId="0" fontId="8" fillId="3" borderId="8" xfId="1" applyNumberFormat="1" applyFont="1" applyFill="1" applyBorder="1" applyAlignment="1" applyProtection="1">
      <alignment vertical="center"/>
    </xf>
    <xf numFmtId="49" fontId="23" fillId="3" borderId="9" xfId="1" applyNumberFormat="1" applyFont="1" applyFill="1" applyBorder="1" applyAlignment="1" applyProtection="1">
      <alignment horizontal="center" vertical="center" wrapText="1"/>
    </xf>
    <xf numFmtId="0" fontId="20" fillId="6" borderId="9" xfId="1" applyNumberFormat="1" applyFont="1" applyFill="1" applyBorder="1" applyAlignment="1" applyProtection="1">
      <alignment horizontal="left" vertical="top" wrapText="1"/>
    </xf>
    <xf numFmtId="0" fontId="23" fillId="2" borderId="10" xfId="1" applyNumberFormat="1" applyFont="1" applyFill="1" applyBorder="1" applyAlignment="1" applyProtection="1">
      <alignment horizontal="center" vertical="center" wrapText="1"/>
    </xf>
    <xf numFmtId="0" fontId="8" fillId="2" borderId="8" xfId="1" applyNumberFormat="1" applyFont="1" applyFill="1" applyBorder="1" applyAlignment="1" applyProtection="1">
      <alignment horizontal="center" vertical="center" shrinkToFit="1"/>
    </xf>
    <xf numFmtId="0" fontId="8" fillId="7" borderId="10" xfId="1" applyNumberFormat="1" applyFont="1" applyFill="1" applyBorder="1" applyAlignment="1" applyProtection="1">
      <alignment horizontal="center" vertical="center"/>
    </xf>
    <xf numFmtId="176" fontId="23" fillId="2" borderId="13" xfId="1" applyNumberFormat="1" applyFont="1" applyFill="1" applyBorder="1" applyAlignment="1" applyProtection="1">
      <alignment horizontal="center" vertical="center" shrinkToFit="1"/>
    </xf>
    <xf numFmtId="0" fontId="29" fillId="2" borderId="0" xfId="1" applyNumberFormat="1" applyFont="1" applyFill="1" applyBorder="1" applyAlignment="1" applyProtection="1">
      <alignment vertical="center"/>
    </xf>
    <xf numFmtId="0" fontId="30" fillId="2" borderId="0" xfId="1" applyNumberFormat="1" applyFont="1" applyFill="1" applyBorder="1" applyAlignment="1" applyProtection="1">
      <alignment horizontal="right" vertical="center"/>
    </xf>
    <xf numFmtId="0" fontId="8" fillId="3" borderId="1" xfId="1" applyNumberFormat="1" applyFont="1" applyFill="1" applyBorder="1" applyAlignment="1" applyProtection="1">
      <alignment horizontal="center" vertical="center" wrapText="1"/>
    </xf>
    <xf numFmtId="0" fontId="8" fillId="3" borderId="3" xfId="1" applyNumberFormat="1" applyFont="1" applyFill="1" applyBorder="1" applyAlignment="1" applyProtection="1">
      <alignment horizontal="center" vertical="center"/>
    </xf>
    <xf numFmtId="0" fontId="10" fillId="3" borderId="12" xfId="1" applyNumberFormat="1" applyFont="1" applyFill="1" applyBorder="1" applyAlignment="1" applyProtection="1">
      <alignment horizontal="center" vertical="center"/>
    </xf>
    <xf numFmtId="0" fontId="8" fillId="3" borderId="8" xfId="1" applyNumberFormat="1" applyFont="1" applyFill="1" applyBorder="1" applyAlignment="1" applyProtection="1">
      <alignment horizontal="center" vertical="center" wrapText="1"/>
    </xf>
    <xf numFmtId="0" fontId="8" fillId="3" borderId="13" xfId="1" applyNumberFormat="1" applyFont="1" applyFill="1" applyBorder="1" applyAlignment="1" applyProtection="1">
      <alignment horizontal="center" vertical="center" wrapText="1"/>
    </xf>
    <xf numFmtId="176" fontId="23" fillId="2" borderId="10" xfId="1" applyNumberFormat="1" applyFont="1" applyFill="1" applyBorder="1" applyAlignment="1" applyProtection="1">
      <alignment horizontal="right" vertical="center" shrinkToFit="1"/>
    </xf>
    <xf numFmtId="0" fontId="31" fillId="2" borderId="12" xfId="1" applyNumberFormat="1" applyFont="1" applyFill="1" applyBorder="1" applyAlignment="1" applyProtection="1">
      <alignment horizontal="center" vertical="center" shrinkToFit="1"/>
    </xf>
    <xf numFmtId="176" fontId="23" fillId="2" borderId="9" xfId="1" applyNumberFormat="1" applyFont="1" applyFill="1" applyBorder="1" applyAlignment="1" applyProtection="1">
      <alignment horizontal="right" vertical="center" shrinkToFit="1"/>
    </xf>
    <xf numFmtId="176" fontId="23" fillId="2" borderId="13" xfId="1" applyNumberFormat="1" applyFont="1" applyFill="1" applyBorder="1" applyAlignment="1" applyProtection="1">
      <alignment horizontal="right" vertical="center" shrinkToFit="1"/>
    </xf>
    <xf numFmtId="0" fontId="11" fillId="2" borderId="0" xfId="1" applyNumberFormat="1" applyFont="1" applyFill="1" applyBorder="1" applyAlignment="1" applyProtection="1">
      <alignment vertical="center" wrapText="1"/>
    </xf>
    <xf numFmtId="176" fontId="8" fillId="8" borderId="10" xfId="1" applyNumberFormat="1" applyFont="1" applyFill="1" applyBorder="1" applyAlignment="1" applyProtection="1">
      <alignment horizontal="right" vertical="center" shrinkToFit="1"/>
    </xf>
    <xf numFmtId="0" fontId="8" fillId="8" borderId="12" xfId="1" applyNumberFormat="1" applyFont="1" applyFill="1" applyBorder="1" applyAlignment="1" applyProtection="1">
      <alignment horizontal="center" vertical="center" shrinkToFit="1"/>
    </xf>
    <xf numFmtId="0" fontId="32" fillId="2" borderId="9" xfId="1" applyNumberFormat="1" applyFont="1" applyFill="1" applyBorder="1" applyAlignment="1" applyProtection="1">
      <alignment horizontal="left" vertical="center" wrapText="1"/>
    </xf>
    <xf numFmtId="0" fontId="8" fillId="2" borderId="0" xfId="1" applyNumberFormat="1" applyFont="1" applyFill="1" applyBorder="1" applyAlignment="1" applyProtection="1">
      <alignment horizontal="right" vertical="center" shrinkToFit="1"/>
    </xf>
    <xf numFmtId="0" fontId="8" fillId="2" borderId="0" xfId="1" applyNumberFormat="1" applyFont="1" applyFill="1" applyBorder="1" applyAlignment="1" applyProtection="1">
      <alignment horizontal="center" vertical="center" shrinkToFit="1"/>
    </xf>
    <xf numFmtId="0" fontId="8" fillId="3" borderId="1" xfId="1" applyNumberFormat="1" applyFont="1" applyFill="1" applyBorder="1" applyAlignment="1" applyProtection="1">
      <alignment horizontal="center" vertical="center"/>
    </xf>
    <xf numFmtId="0" fontId="8" fillId="3" borderId="6" xfId="1" applyNumberFormat="1" applyFont="1" applyFill="1" applyBorder="1" applyAlignment="1" applyProtection="1">
      <alignment horizontal="right" vertical="center"/>
    </xf>
    <xf numFmtId="0" fontId="8" fillId="8" borderId="1" xfId="1" applyNumberFormat="1" applyFont="1" applyFill="1" applyBorder="1" applyAlignment="1" applyProtection="1">
      <alignment horizontal="right" vertical="center" shrinkToFit="1"/>
    </xf>
    <xf numFmtId="0" fontId="8" fillId="8" borderId="3" xfId="1" applyNumberFormat="1" applyFont="1" applyFill="1" applyBorder="1" applyAlignment="1" applyProtection="1">
      <alignment horizontal="center" vertical="center" shrinkToFit="1"/>
    </xf>
    <xf numFmtId="0" fontId="23" fillId="2" borderId="9" xfId="1" applyNumberFormat="1" applyFont="1" applyFill="1" applyBorder="1" applyAlignment="1" applyProtection="1">
      <alignment horizontal="center" vertical="center" wrapText="1"/>
    </xf>
    <xf numFmtId="0" fontId="10" fillId="5" borderId="4" xfId="1" applyNumberFormat="1" applyFont="1" applyFill="1" applyBorder="1" applyAlignment="1" applyProtection="1">
      <alignment horizontal="left" vertical="center" wrapText="1"/>
    </xf>
    <xf numFmtId="0" fontId="10" fillId="5" borderId="0" xfId="1" applyNumberFormat="1" applyFont="1" applyFill="1" applyBorder="1" applyAlignment="1" applyProtection="1">
      <alignment horizontal="left" vertical="center" wrapText="1"/>
    </xf>
    <xf numFmtId="0" fontId="8" fillId="7" borderId="4" xfId="1" applyNumberFormat="1" applyFont="1" applyFill="1" applyBorder="1" applyAlignment="1" applyProtection="1">
      <alignment horizontal="right" vertical="center" shrinkToFit="1"/>
    </xf>
    <xf numFmtId="0" fontId="8" fillId="8" borderId="5" xfId="1" applyNumberFormat="1" applyFont="1" applyFill="1" applyBorder="1" applyAlignment="1" applyProtection="1">
      <alignment horizontal="center" vertical="center" shrinkToFit="1"/>
    </xf>
    <xf numFmtId="0" fontId="10" fillId="5" borderId="6" xfId="1" applyNumberFormat="1" applyFont="1" applyFill="1" applyBorder="1" applyAlignment="1" applyProtection="1">
      <alignment horizontal="left" vertical="center" wrapText="1"/>
    </xf>
    <xf numFmtId="0" fontId="10" fillId="5" borderId="7" xfId="1" applyNumberFormat="1" applyFont="1" applyFill="1" applyBorder="1" applyAlignment="1" applyProtection="1">
      <alignment horizontal="left" vertical="center" wrapText="1"/>
    </xf>
    <xf numFmtId="0" fontId="8" fillId="7" borderId="6" xfId="1" applyNumberFormat="1" applyFont="1" applyFill="1" applyBorder="1" applyAlignment="1" applyProtection="1">
      <alignment horizontal="right" vertical="center" shrinkToFit="1"/>
    </xf>
    <xf numFmtId="0" fontId="8" fillId="8" borderId="8" xfId="1" applyNumberFormat="1" applyFont="1" applyFill="1" applyBorder="1" applyAlignment="1" applyProtection="1">
      <alignment horizontal="center" vertical="center" shrinkToFit="1"/>
    </xf>
    <xf numFmtId="0" fontId="33" fillId="0" borderId="0" xfId="1" applyNumberFormat="1" applyFont="1" applyFill="1" applyBorder="1" applyAlignment="1" applyProtection="1">
      <alignment vertical="center"/>
    </xf>
    <xf numFmtId="0" fontId="8" fillId="7" borderId="1" xfId="1" applyNumberFormat="1" applyFont="1" applyFill="1" applyBorder="1" applyAlignment="1" applyProtection="1">
      <alignment horizontal="right" vertical="center" shrinkToFit="1"/>
    </xf>
    <xf numFmtId="0" fontId="8" fillId="2" borderId="9" xfId="1" applyNumberFormat="1" applyFont="1" applyFill="1" applyBorder="1" applyAlignment="1" applyProtection="1">
      <alignment horizontal="center" vertical="center" wrapText="1"/>
    </xf>
    <xf numFmtId="0" fontId="10" fillId="5" borderId="4" xfId="1" applyNumberFormat="1" applyFont="1" applyFill="1" applyBorder="1" applyAlignment="1" applyProtection="1">
      <alignment horizontal="left" vertical="center"/>
    </xf>
    <xf numFmtId="0" fontId="10" fillId="5" borderId="0" xfId="1" applyNumberFormat="1" applyFont="1" applyFill="1" applyBorder="1" applyAlignment="1" applyProtection="1">
      <alignment horizontal="left" vertical="center"/>
    </xf>
    <xf numFmtId="0" fontId="10" fillId="5" borderId="6" xfId="1" applyNumberFormat="1" applyFont="1" applyFill="1" applyBorder="1" applyAlignment="1" applyProtection="1">
      <alignment horizontal="left" vertical="center"/>
    </xf>
    <xf numFmtId="0" fontId="10" fillId="5" borderId="7" xfId="1" applyNumberFormat="1" applyFont="1" applyFill="1" applyBorder="1" applyAlignment="1" applyProtection="1">
      <alignment horizontal="left" vertical="center"/>
    </xf>
    <xf numFmtId="0" fontId="11" fillId="2" borderId="0" xfId="1" applyNumberFormat="1" applyFont="1" applyFill="1" applyBorder="1" applyAlignment="1" applyProtection="1">
      <alignment horizontal="center" vertical="center"/>
    </xf>
    <xf numFmtId="0" fontId="10" fillId="6" borderId="10" xfId="1" applyNumberFormat="1" applyFont="1" applyFill="1" applyBorder="1" applyAlignment="1" applyProtection="1">
      <alignment horizontal="left" vertical="top" wrapText="1"/>
    </xf>
    <xf numFmtId="0" fontId="8" fillId="2" borderId="10" xfId="1" applyNumberFormat="1" applyFont="1" applyFill="1" applyBorder="1" applyAlignment="1" applyProtection="1">
      <alignment horizontal="center" vertical="center"/>
    </xf>
    <xf numFmtId="0" fontId="8" fillId="2" borderId="12" xfId="1" applyNumberFormat="1" applyFont="1" applyFill="1" applyBorder="1" applyAlignment="1" applyProtection="1">
      <alignment horizontal="center" vertical="center" shrinkToFit="1"/>
    </xf>
    <xf numFmtId="0" fontId="8" fillId="7" borderId="10" xfId="1" applyNumberFormat="1" applyFont="1" applyFill="1" applyBorder="1" applyAlignment="1" applyProtection="1">
      <alignment horizontal="right" vertical="center" shrinkToFit="1"/>
    </xf>
    <xf numFmtId="0" fontId="24" fillId="0" borderId="0" xfId="1" applyNumberFormat="1" applyFont="1" applyFill="1" applyBorder="1" applyAlignment="1" applyProtection="1">
      <alignment vertical="center"/>
    </xf>
    <xf numFmtId="0" fontId="27" fillId="0" borderId="0" xfId="1" applyNumberFormat="1" applyFont="1" applyFill="1" applyBorder="1" applyAlignment="1" applyProtection="1">
      <alignment vertical="center"/>
    </xf>
    <xf numFmtId="0" fontId="27" fillId="4" borderId="0" xfId="1" applyNumberFormat="1" applyFont="1" applyFill="1" applyBorder="1" applyAlignment="1" applyProtection="1">
      <alignment vertical="center"/>
    </xf>
    <xf numFmtId="0" fontId="34" fillId="2" borderId="0" xfId="1" applyNumberFormat="1" applyFont="1" applyFill="1" applyBorder="1" applyAlignment="1" applyProtection="1">
      <alignment horizontal="left" vertical="center"/>
    </xf>
    <xf numFmtId="0" fontId="10" fillId="6" borderId="14" xfId="1" applyNumberFormat="1" applyFont="1" applyFill="1" applyBorder="1" applyAlignment="1" applyProtection="1">
      <alignment horizontal="left" vertical="top" wrapText="1"/>
    </xf>
    <xf numFmtId="0" fontId="10" fillId="6" borderId="9" xfId="1" applyNumberFormat="1" applyFont="1" applyFill="1" applyBorder="1" applyAlignment="1" applyProtection="1">
      <alignment horizontal="left" vertical="top" wrapText="1"/>
    </xf>
    <xf numFmtId="0" fontId="10" fillId="2" borderId="0" xfId="1" applyNumberFormat="1" applyFont="1" applyFill="1" applyBorder="1" applyAlignment="1" applyProtection="1">
      <alignment vertical="center" shrinkToFit="1"/>
    </xf>
    <xf numFmtId="0" fontId="10" fillId="2" borderId="0" xfId="1" applyNumberFormat="1" applyFont="1" applyFill="1" applyBorder="1" applyAlignment="1" applyProtection="1">
      <alignment horizontal="left" vertical="center" shrinkToFit="1"/>
    </xf>
    <xf numFmtId="0" fontId="20" fillId="6" borderId="10" xfId="1" applyNumberFormat="1" applyFont="1" applyFill="1" applyBorder="1" applyAlignment="1" applyProtection="1">
      <alignment horizontal="left" vertical="top" wrapText="1"/>
    </xf>
    <xf numFmtId="178" fontId="23" fillId="2" borderId="10" xfId="1" applyNumberFormat="1" applyFont="1" applyFill="1" applyBorder="1" applyAlignment="1" applyProtection="1">
      <alignment horizontal="right" vertical="center" shrinkToFit="1"/>
    </xf>
    <xf numFmtId="178" fontId="8" fillId="7" borderId="0" xfId="1" applyNumberFormat="1" applyFont="1" applyFill="1" applyBorder="1" applyAlignment="1" applyProtection="1">
      <alignment horizontal="right" vertical="center" shrinkToFit="1"/>
    </xf>
    <xf numFmtId="179" fontId="23" fillId="2" borderId="9" xfId="1" applyNumberFormat="1" applyFont="1" applyFill="1" applyBorder="1" applyAlignment="1" applyProtection="1">
      <alignment horizontal="right" vertical="center"/>
    </xf>
    <xf numFmtId="179" fontId="23" fillId="2" borderId="10" xfId="1" applyNumberFormat="1" applyFont="1" applyFill="1" applyBorder="1" applyAlignment="1" applyProtection="1">
      <alignment horizontal="right" vertical="center" shrinkToFit="1"/>
    </xf>
    <xf numFmtId="179" fontId="8" fillId="7" borderId="0" xfId="1" applyNumberFormat="1" applyFont="1" applyFill="1" applyBorder="1" applyAlignment="1" applyProtection="1">
      <alignment horizontal="right" vertical="center" shrinkToFit="1"/>
    </xf>
    <xf numFmtId="0" fontId="10" fillId="4" borderId="0" xfId="1" applyNumberFormat="1" applyFont="1" applyFill="1" applyBorder="1" applyAlignment="1" applyProtection="1">
      <alignment vertical="center" wrapText="1"/>
    </xf>
    <xf numFmtId="0" fontId="8" fillId="2" borderId="0" xfId="1" applyNumberFormat="1" applyFont="1" applyFill="1" applyBorder="1" applyAlignment="1" applyProtection="1">
      <alignment vertical="center" wrapText="1"/>
    </xf>
    <xf numFmtId="178" fontId="8" fillId="2" borderId="9" xfId="1" applyNumberFormat="1" applyFont="1" applyFill="1" applyBorder="1" applyAlignment="1" applyProtection="1">
      <alignment horizontal="right" vertical="center" shrinkToFit="1"/>
    </xf>
    <xf numFmtId="178" fontId="23" fillId="2" borderId="9" xfId="1" applyNumberFormat="1" applyFont="1" applyFill="1" applyBorder="1" applyAlignment="1" applyProtection="1">
      <alignment horizontal="right" vertical="center"/>
    </xf>
    <xf numFmtId="179" fontId="8" fillId="2" borderId="9" xfId="1" applyNumberFormat="1" applyFont="1" applyFill="1" applyBorder="1" applyAlignment="1" applyProtection="1">
      <alignment horizontal="right" vertical="center" shrinkToFit="1"/>
    </xf>
    <xf numFmtId="0" fontId="23" fillId="2" borderId="0" xfId="1" applyNumberFormat="1" applyFont="1" applyFill="1" applyBorder="1" applyAlignment="1" applyProtection="1">
      <alignment horizontal="right" vertical="center"/>
    </xf>
    <xf numFmtId="0" fontId="8" fillId="3" borderId="9" xfId="1" applyNumberFormat="1" applyFont="1" applyFill="1" applyBorder="1" applyAlignment="1" applyProtection="1">
      <alignment horizontal="center" vertical="center" wrapText="1"/>
    </xf>
    <xf numFmtId="0" fontId="10" fillId="7" borderId="4" xfId="1" applyNumberFormat="1" applyFont="1" applyFill="1" applyBorder="1" applyAlignment="1" applyProtection="1">
      <alignment vertical="center"/>
    </xf>
    <xf numFmtId="178" fontId="8" fillId="8" borderId="5" xfId="1" applyNumberFormat="1" applyFont="1" applyFill="1" applyBorder="1" applyAlignment="1" applyProtection="1">
      <alignment horizontal="center" vertical="center" shrinkToFit="1"/>
    </xf>
    <xf numFmtId="179" fontId="8" fillId="8" borderId="5" xfId="1" applyNumberFormat="1" applyFont="1" applyFill="1" applyBorder="1" applyAlignment="1" applyProtection="1">
      <alignment horizontal="center" vertical="center" shrinkToFit="1"/>
    </xf>
    <xf numFmtId="178" fontId="8" fillId="7" borderId="5" xfId="1" applyNumberFormat="1" applyFont="1" applyFill="1" applyBorder="1" applyAlignment="1" applyProtection="1">
      <alignment horizontal="center" vertical="center" shrinkToFit="1"/>
    </xf>
    <xf numFmtId="0" fontId="10" fillId="7" borderId="6" xfId="1" applyNumberFormat="1" applyFont="1" applyFill="1" applyBorder="1" applyAlignment="1" applyProtection="1">
      <alignment vertical="center"/>
    </xf>
    <xf numFmtId="179" fontId="8" fillId="7" borderId="8" xfId="1" applyNumberFormat="1" applyFont="1" applyFill="1" applyBorder="1" applyAlignment="1" applyProtection="1">
      <alignment horizontal="center" vertical="center" shrinkToFit="1"/>
    </xf>
    <xf numFmtId="0" fontId="8" fillId="7" borderId="1" xfId="1" applyNumberFormat="1" applyFont="1" applyFill="1" applyBorder="1" applyAlignment="1" applyProtection="1">
      <alignment horizontal="center" vertical="center" shrinkToFit="1"/>
    </xf>
    <xf numFmtId="0" fontId="11" fillId="2" borderId="0" xfId="1" applyNumberFormat="1" applyFont="1" applyFill="1" applyBorder="1" applyAlignment="1" applyProtection="1">
      <alignment vertical="center" shrinkToFit="1"/>
    </xf>
    <xf numFmtId="0" fontId="10" fillId="5" borderId="9" xfId="1" applyNumberFormat="1" applyFont="1" applyFill="1" applyBorder="1" applyAlignment="1" applyProtection="1">
      <alignment horizontal="left" vertical="center" wrapText="1"/>
    </xf>
    <xf numFmtId="0" fontId="8" fillId="7" borderId="4" xfId="1" applyNumberFormat="1" applyFont="1" applyFill="1" applyBorder="1" applyAlignment="1" applyProtection="1">
      <alignment horizontal="center" vertical="center" shrinkToFit="1"/>
    </xf>
    <xf numFmtId="0" fontId="8" fillId="7" borderId="6" xfId="1" applyNumberFormat="1" applyFont="1" applyFill="1" applyBorder="1" applyAlignment="1" applyProtection="1">
      <alignment horizontal="center" vertical="center" shrinkToFit="1"/>
    </xf>
    <xf numFmtId="180" fontId="23" fillId="2" borderId="10" xfId="1" applyNumberFormat="1" applyFont="1" applyFill="1" applyBorder="1" applyAlignment="1" applyProtection="1">
      <alignment horizontal="right" vertical="center" shrinkToFit="1"/>
    </xf>
    <xf numFmtId="0" fontId="16" fillId="0" borderId="0" xfId="7" applyNumberFormat="1" applyFont="1" applyFill="1" applyBorder="1" applyAlignment="1" applyProtection="1">
      <alignment horizontal="right" vertical="center"/>
    </xf>
    <xf numFmtId="0" fontId="15" fillId="2" borderId="0" xfId="8" applyNumberFormat="1" applyFont="1" applyFill="1" applyBorder="1" applyAlignment="1" applyProtection="1">
      <alignment vertical="center"/>
    </xf>
    <xf numFmtId="0" fontId="1" fillId="2" borderId="0" xfId="8" applyNumberFormat="1" applyFont="1" applyFill="1" applyBorder="1" applyAlignment="1" applyProtection="1">
      <alignment vertical="center"/>
    </xf>
    <xf numFmtId="0" fontId="8" fillId="3" borderId="4" xfId="1" applyNumberFormat="1" applyFont="1" applyFill="1" applyBorder="1" applyAlignment="1" applyProtection="1">
      <alignment horizontal="right" vertical="center" wrapText="1"/>
    </xf>
    <xf numFmtId="181" fontId="8" fillId="8" borderId="1" xfId="1" applyNumberFormat="1" applyFont="1" applyFill="1" applyBorder="1" applyAlignment="1" applyProtection="1">
      <alignment vertical="center"/>
    </xf>
    <xf numFmtId="182" fontId="23" fillId="2" borderId="14" xfId="1" applyNumberFormat="1" applyFont="1" applyFill="1" applyBorder="1" applyAlignment="1" applyProtection="1">
      <alignment horizontal="center" vertical="center" shrinkToFit="1"/>
    </xf>
    <xf numFmtId="182" fontId="23" fillId="2" borderId="9" xfId="1" applyNumberFormat="1" applyFont="1" applyFill="1" applyBorder="1" applyAlignment="1" applyProtection="1">
      <alignment horizontal="center" vertical="center"/>
    </xf>
    <xf numFmtId="181" fontId="8" fillId="8" borderId="4" xfId="1" applyNumberFormat="1" applyFont="1" applyFill="1" applyBorder="1" applyAlignment="1" applyProtection="1">
      <alignment vertical="center"/>
    </xf>
    <xf numFmtId="183" fontId="23" fillId="2" borderId="15" xfId="1" applyNumberFormat="1" applyFont="1" applyFill="1" applyBorder="1" applyAlignment="1" applyProtection="1">
      <alignment horizontal="center" vertical="center" shrinkToFit="1"/>
    </xf>
    <xf numFmtId="178" fontId="23" fillId="2" borderId="15" xfId="1" applyNumberFormat="1" applyFont="1" applyFill="1" applyBorder="1" applyAlignment="1" applyProtection="1">
      <alignment horizontal="center" vertical="center" shrinkToFit="1"/>
    </xf>
    <xf numFmtId="182" fontId="23" fillId="2" borderId="15" xfId="1" applyNumberFormat="1" applyFont="1" applyFill="1" applyBorder="1" applyAlignment="1" applyProtection="1">
      <alignment horizontal="center" vertical="center" shrinkToFit="1"/>
    </xf>
    <xf numFmtId="181" fontId="8" fillId="8" borderId="6" xfId="1" applyNumberFormat="1" applyFont="1" applyFill="1" applyBorder="1" applyAlignment="1" applyProtection="1">
      <alignment vertical="center"/>
    </xf>
    <xf numFmtId="183" fontId="23" fillId="2" borderId="13" xfId="1" applyNumberFormat="1" applyFont="1" applyFill="1" applyBorder="1" applyAlignment="1" applyProtection="1">
      <alignment horizontal="center" vertical="center" shrinkToFit="1"/>
    </xf>
    <xf numFmtId="0" fontId="29" fillId="2" borderId="7" xfId="8" applyNumberFormat="1" applyFont="1" applyFill="1" applyBorder="1" applyAlignment="1" applyProtection="1">
      <alignment vertical="center"/>
    </xf>
    <xf numFmtId="0" fontId="10" fillId="2" borderId="7" xfId="1" applyNumberFormat="1" applyFont="1" applyFill="1" applyBorder="1" applyAlignment="1" applyProtection="1">
      <alignment horizontal="center" vertical="center"/>
    </xf>
    <xf numFmtId="0" fontId="8" fillId="2" borderId="7" xfId="1" applyNumberFormat="1" applyFont="1" applyFill="1" applyBorder="1" applyAlignment="1" applyProtection="1">
      <alignment horizontal="center" vertical="center"/>
    </xf>
    <xf numFmtId="178" fontId="8" fillId="2" borderId="10" xfId="1" applyNumberFormat="1" applyFont="1" applyFill="1" applyBorder="1" applyAlignment="1" applyProtection="1">
      <alignment horizontal="right" vertical="center" shrinkToFit="1"/>
    </xf>
    <xf numFmtId="0" fontId="27" fillId="4" borderId="0" xfId="1" applyNumberFormat="1" applyFont="1" applyFill="1" applyBorder="1" applyAlignment="1" applyProtection="1">
      <alignment vertical="center" wrapText="1"/>
    </xf>
    <xf numFmtId="0" fontId="10" fillId="2" borderId="0" xfId="1" applyNumberFormat="1" applyFont="1" applyFill="1" applyBorder="1" applyAlignment="1" applyProtection="1">
      <alignment horizontal="center" vertical="center" textRotation="255"/>
    </xf>
    <xf numFmtId="0" fontId="20" fillId="4" borderId="0" xfId="1" applyNumberFormat="1" applyFont="1" applyFill="1" applyBorder="1" applyAlignment="1" applyProtection="1">
      <alignment vertical="center" wrapText="1"/>
    </xf>
    <xf numFmtId="0" fontId="10" fillId="2" borderId="0" xfId="1" applyNumberFormat="1" applyFont="1" applyFill="1" applyBorder="1" applyAlignment="1" applyProtection="1">
      <alignment horizontal="center" vertical="top" textRotation="255"/>
    </xf>
    <xf numFmtId="0" fontId="8" fillId="3" borderId="3" xfId="1" applyNumberFormat="1" applyFont="1" applyFill="1" applyBorder="1" applyAlignment="1" applyProtection="1">
      <alignment horizontal="center" vertical="center" wrapText="1"/>
    </xf>
    <xf numFmtId="178" fontId="8" fillId="2" borderId="6" xfId="1" applyNumberFormat="1" applyFont="1" applyFill="1" applyBorder="1" applyAlignment="1" applyProtection="1">
      <alignment horizontal="right" vertical="center" shrinkToFit="1"/>
    </xf>
    <xf numFmtId="178" fontId="8" fillId="2" borderId="8" xfId="1" applyNumberFormat="1" applyFont="1" applyFill="1" applyBorder="1" applyAlignment="1" applyProtection="1">
      <alignment horizontal="center" vertical="center" shrinkToFit="1"/>
    </xf>
    <xf numFmtId="0" fontId="10" fillId="5" borderId="4" xfId="1" applyNumberFormat="1" applyFont="1" applyFill="1" applyBorder="1" applyAlignment="1" applyProtection="1">
      <alignment vertical="center"/>
    </xf>
    <xf numFmtId="0" fontId="10" fillId="5" borderId="0" xfId="1" applyNumberFormat="1" applyFont="1" applyFill="1" applyBorder="1" applyAlignment="1" applyProtection="1">
      <alignment vertical="center"/>
    </xf>
    <xf numFmtId="0" fontId="10" fillId="5" borderId="6" xfId="1" applyNumberFormat="1" applyFont="1" applyFill="1" applyBorder="1" applyAlignment="1" applyProtection="1">
      <alignment vertical="center"/>
    </xf>
    <xf numFmtId="0" fontId="10" fillId="5" borderId="7" xfId="1" applyNumberFormat="1" applyFont="1" applyFill="1" applyBorder="1" applyAlignment="1" applyProtection="1">
      <alignment vertical="center"/>
    </xf>
    <xf numFmtId="0" fontId="10" fillId="2" borderId="0" xfId="8" applyNumberFormat="1" applyFont="1" applyFill="1" applyBorder="1" applyAlignment="1" applyProtection="1">
      <alignment vertical="center"/>
    </xf>
    <xf numFmtId="0" fontId="20" fillId="2" borderId="0" xfId="1" applyNumberFormat="1" applyFont="1" applyFill="1" applyBorder="1" applyAlignment="1" applyProtection="1">
      <alignment vertical="top" wrapText="1"/>
    </xf>
    <xf numFmtId="178" fontId="8" fillId="2" borderId="12" xfId="1" applyNumberFormat="1" applyFont="1" applyFill="1" applyBorder="1" applyAlignment="1" applyProtection="1">
      <alignment horizontal="center" vertical="center" shrinkToFit="1"/>
    </xf>
    <xf numFmtId="0" fontId="23" fillId="2" borderId="13" xfId="1" applyNumberFormat="1" applyFont="1" applyFill="1" applyBorder="1" applyAlignment="1" applyProtection="1">
      <alignment horizontal="center" vertical="center" shrinkToFit="1"/>
    </xf>
    <xf numFmtId="0" fontId="10" fillId="5" borderId="5" xfId="1" applyNumberFormat="1" applyFont="1" applyFill="1" applyBorder="1" applyAlignment="1" applyProtection="1">
      <alignment vertical="center"/>
    </xf>
    <xf numFmtId="0" fontId="10" fillId="5" borderId="8" xfId="1" applyNumberFormat="1" applyFont="1" applyFill="1" applyBorder="1" applyAlignment="1" applyProtection="1">
      <alignment vertical="center"/>
    </xf>
    <xf numFmtId="0" fontId="35" fillId="2" borderId="0" xfId="1" applyNumberFormat="1" applyFont="1" applyFill="1" applyBorder="1" applyAlignment="1" applyProtection="1">
      <alignment vertical="center"/>
    </xf>
    <xf numFmtId="0" fontId="1" fillId="2" borderId="7" xfId="8" applyNumberFormat="1" applyFont="1" applyFill="1" applyBorder="1" applyAlignment="1" applyProtection="1">
      <alignment vertical="center"/>
    </xf>
    <xf numFmtId="49" fontId="8" fillId="3" borderId="13" xfId="1" applyNumberFormat="1" applyFont="1" applyFill="1" applyBorder="1" applyAlignment="1" applyProtection="1">
      <alignment horizontal="center" vertical="center" wrapText="1"/>
    </xf>
    <xf numFmtId="181" fontId="23" fillId="2" borderId="10" xfId="1" applyNumberFormat="1" applyFont="1" applyFill="1" applyBorder="1" applyAlignment="1" applyProtection="1">
      <alignment horizontal="right" vertical="center" shrinkToFit="1"/>
    </xf>
    <xf numFmtId="0" fontId="23" fillId="2" borderId="12" xfId="1" applyNumberFormat="1" applyFont="1" applyFill="1" applyBorder="1" applyAlignment="1" applyProtection="1">
      <alignment horizontal="center" vertical="center" shrinkToFit="1"/>
    </xf>
    <xf numFmtId="181" fontId="8" fillId="2" borderId="9" xfId="1" applyNumberFormat="1" applyFont="1" applyFill="1" applyBorder="1" applyAlignment="1" applyProtection="1">
      <alignment horizontal="right" vertical="center" shrinkToFit="1"/>
    </xf>
    <xf numFmtId="181" fontId="23" fillId="2" borderId="9" xfId="1" applyNumberFormat="1" applyFont="1" applyFill="1" applyBorder="1" applyAlignment="1" applyProtection="1">
      <alignment horizontal="right" vertical="center"/>
    </xf>
    <xf numFmtId="0" fontId="29" fillId="2" borderId="0" xfId="8" applyNumberFormat="1" applyFont="1" applyFill="1" applyBorder="1" applyAlignment="1" applyProtection="1">
      <alignment vertical="center"/>
    </xf>
    <xf numFmtId="0" fontId="20" fillId="9" borderId="0" xfId="1" applyNumberFormat="1" applyFont="1" applyFill="1" applyBorder="1" applyAlignment="1" applyProtection="1">
      <alignment vertical="center" wrapText="1"/>
    </xf>
    <xf numFmtId="181" fontId="8" fillId="2" borderId="10" xfId="1" applyNumberFormat="1" applyFont="1" applyFill="1" applyBorder="1" applyAlignment="1" applyProtection="1">
      <alignment horizontal="right" vertical="center" shrinkToFit="1"/>
    </xf>
    <xf numFmtId="181" fontId="8" fillId="2" borderId="12" xfId="1" applyNumberFormat="1" applyFont="1" applyFill="1" applyBorder="1" applyAlignment="1" applyProtection="1">
      <alignment horizontal="center" vertical="center" shrinkToFit="1"/>
    </xf>
    <xf numFmtId="0" fontId="10" fillId="5" borderId="15" xfId="1" applyNumberFormat="1" applyFont="1" applyFill="1" applyBorder="1" applyAlignment="1" applyProtection="1">
      <alignment vertical="center"/>
    </xf>
    <xf numFmtId="0" fontId="11" fillId="2" borderId="0" xfId="1" applyNumberFormat="1" applyFont="1" applyFill="1" applyBorder="1" applyAlignment="1" applyProtection="1">
      <alignment horizontal="center" vertical="center" shrinkToFit="1"/>
    </xf>
    <xf numFmtId="0" fontId="11" fillId="2" borderId="0" xfId="1" applyNumberFormat="1" applyFont="1" applyFill="1" applyBorder="1" applyAlignment="1" applyProtection="1">
      <alignment vertical="center" wrapText="1" shrinkToFit="1"/>
    </xf>
    <xf numFmtId="181" fontId="8" fillId="0" borderId="10" xfId="1" applyNumberFormat="1" applyFont="1" applyFill="1" applyBorder="1" applyAlignment="1" applyProtection="1">
      <alignment horizontal="right" vertical="center" shrinkToFit="1"/>
    </xf>
    <xf numFmtId="0" fontId="20" fillId="6" borderId="1" xfId="1" applyNumberFormat="1" applyFont="1" applyFill="1" applyBorder="1" applyAlignment="1" applyProtection="1">
      <alignment horizontal="left" vertical="top" wrapText="1"/>
    </xf>
    <xf numFmtId="0" fontId="8" fillId="7" borderId="10" xfId="1" applyNumberFormat="1" applyFont="1" applyFill="1" applyBorder="1" applyAlignment="1" applyProtection="1">
      <alignment horizontal="right" vertical="center"/>
    </xf>
    <xf numFmtId="0" fontId="8" fillId="7" borderId="12" xfId="1" applyNumberFormat="1" applyFont="1" applyFill="1" applyBorder="1" applyAlignment="1" applyProtection="1">
      <alignment horizontal="center" vertical="center" shrinkToFit="1"/>
    </xf>
    <xf numFmtId="184" fontId="8" fillId="2" borderId="9" xfId="1" applyNumberFormat="1" applyFont="1" applyFill="1" applyBorder="1" applyAlignment="1" applyProtection="1">
      <alignment horizontal="right" vertical="center" wrapText="1" shrinkToFit="1"/>
    </xf>
    <xf numFmtId="184" fontId="23" fillId="2" borderId="9" xfId="1" applyNumberFormat="1" applyFont="1" applyFill="1" applyBorder="1" applyAlignment="1" applyProtection="1">
      <alignment horizontal="right" vertical="center" wrapText="1"/>
    </xf>
    <xf numFmtId="0" fontId="8" fillId="7" borderId="9" xfId="1" applyNumberFormat="1" applyFont="1" applyFill="1" applyBorder="1" applyAlignment="1" applyProtection="1">
      <alignment horizontal="right" vertical="center" shrinkToFit="1"/>
    </xf>
    <xf numFmtId="0" fontId="32" fillId="2" borderId="9" xfId="1" applyNumberFormat="1" applyFont="1" applyFill="1" applyBorder="1" applyAlignment="1" applyProtection="1">
      <alignment horizontal="right" vertical="center"/>
    </xf>
    <xf numFmtId="0" fontId="10" fillId="5" borderId="4" xfId="1" applyNumberFormat="1" applyFont="1" applyFill="1" applyBorder="1" applyAlignment="1" applyProtection="1">
      <alignment vertical="center" wrapText="1"/>
    </xf>
    <xf numFmtId="184" fontId="8" fillId="2" borderId="9" xfId="1" applyNumberFormat="1" applyFont="1" applyFill="1" applyBorder="1" applyAlignment="1" applyProtection="1">
      <alignment horizontal="right" vertical="center" shrinkToFit="1"/>
    </xf>
    <xf numFmtId="184" fontId="23" fillId="2" borderId="9" xfId="1" applyNumberFormat="1" applyFont="1" applyFill="1" applyBorder="1" applyAlignment="1" applyProtection="1">
      <alignment horizontal="right" vertical="center"/>
    </xf>
    <xf numFmtId="0" fontId="20" fillId="5" borderId="4" xfId="1" applyNumberFormat="1" applyFont="1" applyFill="1" applyBorder="1" applyAlignment="1" applyProtection="1">
      <alignment vertical="center" wrapText="1"/>
    </xf>
    <xf numFmtId="0" fontId="10" fillId="5" borderId="13" xfId="1" applyNumberFormat="1" applyFont="1" applyFill="1" applyBorder="1" applyAlignment="1" applyProtection="1">
      <alignment vertical="center" wrapText="1"/>
    </xf>
    <xf numFmtId="0" fontId="20" fillId="5" borderId="6" xfId="1" applyNumberFormat="1" applyFont="1" applyFill="1" applyBorder="1" applyAlignment="1" applyProtection="1">
      <alignment horizontal="left" vertical="center" wrapText="1"/>
    </xf>
    <xf numFmtId="0" fontId="20" fillId="5" borderId="8" xfId="1" applyNumberFormat="1" applyFont="1" applyFill="1" applyBorder="1" applyAlignment="1" applyProtection="1">
      <alignment horizontal="left" vertical="center" wrapText="1"/>
    </xf>
    <xf numFmtId="0" fontId="36" fillId="6" borderId="10" xfId="8" applyNumberFormat="1" applyFont="1" applyFill="1" applyBorder="1" applyAlignment="1" applyProtection="1">
      <alignment horizontal="left" vertical="top" wrapText="1"/>
    </xf>
    <xf numFmtId="0" fontId="8" fillId="3" borderId="3" xfId="1" applyNumberFormat="1" applyFont="1" applyFill="1" applyBorder="1" applyAlignment="1" applyProtection="1">
      <alignment horizontal="center" vertical="center" shrinkToFit="1"/>
    </xf>
    <xf numFmtId="0" fontId="8" fillId="3" borderId="8" xfId="1" applyNumberFormat="1" applyFont="1" applyFill="1" applyBorder="1" applyAlignment="1" applyProtection="1">
      <alignment horizontal="center" vertical="center" shrinkToFit="1"/>
    </xf>
    <xf numFmtId="181" fontId="8" fillId="8" borderId="12" xfId="1" applyNumberFormat="1" applyFont="1" applyFill="1" applyBorder="1" applyAlignment="1" applyProtection="1">
      <alignment horizontal="center" vertical="center" shrinkToFit="1"/>
    </xf>
    <xf numFmtId="184" fontId="8" fillId="2" borderId="9" xfId="1" applyNumberFormat="1" applyFont="1" applyFill="1" applyBorder="1" applyAlignment="1" applyProtection="1">
      <alignment horizontal="center" vertical="center" wrapText="1"/>
    </xf>
    <xf numFmtId="185" fontId="8" fillId="2" borderId="9" xfId="1" applyNumberFormat="1" applyFont="1" applyFill="1" applyBorder="1" applyAlignment="1" applyProtection="1">
      <alignment horizontal="center" vertical="center" wrapText="1"/>
    </xf>
    <xf numFmtId="178" fontId="8" fillId="2" borderId="9" xfId="1" applyNumberFormat="1" applyFont="1" applyFill="1" applyBorder="1" applyAlignment="1" applyProtection="1">
      <alignment horizontal="center" vertical="center" wrapText="1"/>
    </xf>
    <xf numFmtId="0" fontId="20" fillId="5" borderId="4" xfId="1" applyNumberFormat="1" applyFont="1" applyFill="1" applyBorder="1" applyAlignment="1" applyProtection="1">
      <alignment vertical="center"/>
    </xf>
    <xf numFmtId="0" fontId="20" fillId="5" borderId="0" xfId="1" applyNumberFormat="1" applyFont="1" applyFill="1" applyBorder="1" applyAlignment="1" applyProtection="1">
      <alignment vertical="center"/>
    </xf>
    <xf numFmtId="0" fontId="20" fillId="5" borderId="4" xfId="1" applyNumberFormat="1" applyFont="1" applyFill="1" applyBorder="1" applyAlignment="1" applyProtection="1">
      <alignment horizontal="left" vertical="center" wrapText="1"/>
    </xf>
    <xf numFmtId="0" fontId="20" fillId="5" borderId="0" xfId="1" applyNumberFormat="1" applyFont="1" applyFill="1" applyBorder="1" applyAlignment="1" applyProtection="1">
      <alignment horizontal="left" vertical="center" wrapText="1"/>
    </xf>
    <xf numFmtId="0" fontId="20" fillId="5" borderId="6" xfId="1" applyNumberFormat="1" applyFont="1" applyFill="1" applyBorder="1" applyAlignment="1" applyProtection="1">
      <alignment vertical="center"/>
    </xf>
    <xf numFmtId="0" fontId="20" fillId="5" borderId="7" xfId="1" applyNumberFormat="1" applyFont="1" applyFill="1" applyBorder="1" applyAlignment="1" applyProtection="1">
      <alignment vertical="center" wrapText="1"/>
    </xf>
    <xf numFmtId="0" fontId="20" fillId="5" borderId="11" xfId="1" applyNumberFormat="1" applyFont="1" applyFill="1" applyBorder="1" applyAlignment="1" applyProtection="1">
      <alignment vertical="center" wrapText="1"/>
    </xf>
    <xf numFmtId="0" fontId="20" fillId="5" borderId="9" xfId="1" applyNumberFormat="1" applyFont="1" applyFill="1" applyBorder="1" applyAlignment="1" applyProtection="1">
      <alignment vertical="center" wrapText="1"/>
    </xf>
    <xf numFmtId="0" fontId="20" fillId="5" borderId="7" xfId="1" applyNumberFormat="1" applyFont="1" applyFill="1" applyBorder="1" applyAlignment="1" applyProtection="1">
      <alignment horizontal="left" vertical="center" wrapText="1"/>
    </xf>
    <xf numFmtId="0" fontId="8" fillId="7" borderId="11" xfId="1" applyNumberFormat="1" applyFont="1" applyFill="1" applyBorder="1" applyAlignment="1" applyProtection="1">
      <alignment horizontal="right" vertical="center"/>
    </xf>
    <xf numFmtId="186" fontId="8" fillId="2" borderId="9" xfId="1" applyNumberFormat="1" applyFont="1" applyFill="1" applyBorder="1" applyAlignment="1" applyProtection="1">
      <alignment horizontal="center" vertical="center" wrapText="1"/>
    </xf>
    <xf numFmtId="0" fontId="10" fillId="0" borderId="0" xfId="1" applyNumberFormat="1" applyFont="1" applyFill="1" applyBorder="1" applyAlignment="1" applyProtection="1">
      <alignment horizontal="center" vertical="center"/>
    </xf>
    <xf numFmtId="0" fontId="16" fillId="0" borderId="0" xfId="7">
      <alignment vertical="center"/>
    </xf>
    <xf numFmtId="0" fontId="16" fillId="0" borderId="0" xfId="7" quotePrefix="1">
      <alignment vertical="center"/>
    </xf>
    <xf numFmtId="0" fontId="11" fillId="0" borderId="0" xfId="1" applyNumberFormat="1" applyFont="1" applyFill="1" applyBorder="1" applyAlignment="1" applyProtection="1">
      <alignment vertical="center"/>
    </xf>
    <xf numFmtId="0" fontId="37" fillId="2" borderId="0" xfId="1" applyNumberFormat="1" applyFont="1" applyFill="1" applyBorder="1" applyAlignment="1" applyProtection="1">
      <alignment horizontal="right" vertical="center"/>
    </xf>
    <xf numFmtId="49" fontId="38" fillId="2" borderId="0" xfId="1" applyNumberFormat="1" applyFont="1" applyFill="1" applyBorder="1" applyAlignment="1" applyProtection="1">
      <alignment horizontal="left" vertical="center"/>
    </xf>
    <xf numFmtId="0" fontId="38" fillId="2" borderId="0" xfId="1" applyNumberFormat="1" applyFont="1" applyFill="1" applyBorder="1" applyAlignment="1" applyProtection="1">
      <alignment horizontal="left" vertical="center"/>
    </xf>
    <xf numFmtId="0" fontId="39" fillId="2" borderId="0" xfId="1" applyNumberFormat="1" applyFont="1" applyFill="1" applyBorder="1" applyAlignment="1" applyProtection="1">
      <alignment vertical="center"/>
    </xf>
    <xf numFmtId="0" fontId="40" fillId="4" borderId="0" xfId="1" applyNumberFormat="1" applyFont="1" applyFill="1" applyBorder="1" applyAlignment="1" applyProtection="1">
      <alignment vertical="center"/>
    </xf>
    <xf numFmtId="0" fontId="20" fillId="2" borderId="13" xfId="1" applyNumberFormat="1" applyFont="1" applyFill="1" applyBorder="1" applyAlignment="1" applyProtection="1">
      <alignment horizontal="center" vertical="center"/>
    </xf>
    <xf numFmtId="0" fontId="20" fillId="2" borderId="9" xfId="1" applyNumberFormat="1" applyFont="1" applyFill="1" applyBorder="1" applyAlignment="1" applyProtection="1">
      <alignment horizontal="center" vertical="center"/>
    </xf>
    <xf numFmtId="0" fontId="23" fillId="0" borderId="9" xfId="1" applyNumberFormat="1" applyFont="1" applyFill="1" applyBorder="1" applyAlignment="1" applyProtection="1">
      <alignment horizontal="center" vertical="center"/>
    </xf>
    <xf numFmtId="0" fontId="20" fillId="0" borderId="9" xfId="1" applyNumberFormat="1" applyFont="1" applyFill="1" applyBorder="1" applyAlignment="1" applyProtection="1">
      <alignment horizontal="center" vertical="center"/>
    </xf>
    <xf numFmtId="0" fontId="23" fillId="2" borderId="0" xfId="1" applyNumberFormat="1" applyFont="1" applyFill="1" applyBorder="1" applyAlignment="1" applyProtection="1">
      <alignment vertical="center"/>
    </xf>
    <xf numFmtId="0" fontId="41" fillId="2" borderId="0" xfId="1" applyNumberFormat="1" applyFont="1" applyFill="1" applyBorder="1" applyAlignment="1" applyProtection="1">
      <alignment horizontal="right" vertical="center"/>
    </xf>
    <xf numFmtId="0" fontId="41" fillId="2" borderId="0" xfId="1" applyNumberFormat="1" applyFont="1" applyFill="1" applyBorder="1" applyAlignment="1" applyProtection="1">
      <alignment horizontal="left" vertical="center"/>
    </xf>
    <xf numFmtId="0" fontId="23" fillId="0" borderId="0" xfId="1" applyNumberFormat="1" applyFont="1" applyFill="1" applyBorder="1" applyAlignment="1" applyProtection="1">
      <alignment vertical="center"/>
    </xf>
    <xf numFmtId="0" fontId="23" fillId="2" borderId="9" xfId="1" applyNumberFormat="1" applyFont="1" applyFill="1" applyBorder="1" applyAlignment="1" applyProtection="1">
      <alignment horizontal="center" vertical="center"/>
    </xf>
    <xf numFmtId="0" fontId="20" fillId="3" borderId="9"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0" fontId="8" fillId="0" borderId="0" xfId="1" applyNumberFormat="1" applyFont="1" applyFill="1" applyBorder="1" applyAlignment="1" applyProtection="1">
      <alignment vertical="center"/>
    </xf>
    <xf numFmtId="0" fontId="7" fillId="2" borderId="0" xfId="1" applyNumberFormat="1" applyFont="1" applyFill="1" applyBorder="1" applyAlignment="1" applyProtection="1">
      <alignment horizontal="center" vertical="center"/>
    </xf>
    <xf numFmtId="0" fontId="42" fillId="2" borderId="0" xfId="7" applyNumberFormat="1" applyFont="1" applyFill="1" applyBorder="1" applyAlignment="1" applyProtection="1">
      <alignment vertical="center"/>
    </xf>
    <xf numFmtId="0" fontId="43" fillId="2" borderId="0" xfId="1" applyNumberFormat="1" applyFont="1" applyFill="1" applyBorder="1" applyAlignment="1" applyProtection="1">
      <alignment horizontal="left" vertical="center"/>
    </xf>
    <xf numFmtId="0" fontId="44" fillId="2" borderId="0" xfId="7" applyNumberFormat="1" applyFont="1" applyFill="1" applyBorder="1" applyAlignment="1" applyProtection="1">
      <alignment vertical="center"/>
    </xf>
    <xf numFmtId="0" fontId="16" fillId="2" borderId="0" xfId="7" applyNumberFormat="1" applyFont="1" applyFill="1" applyBorder="1" applyAlignment="1" applyProtection="1">
      <alignment horizontal="center" vertical="center"/>
    </xf>
    <xf numFmtId="0" fontId="37" fillId="2" borderId="7" xfId="1" applyNumberFormat="1" applyFont="1" applyFill="1" applyBorder="1" applyAlignment="1" applyProtection="1">
      <alignment horizontal="right" vertical="center"/>
    </xf>
    <xf numFmtId="0" fontId="45" fillId="2" borderId="0" xfId="1" applyNumberFormat="1" applyFont="1" applyFill="1" applyBorder="1" applyAlignment="1" applyProtection="1">
      <alignment horizontal="right" vertical="center"/>
    </xf>
    <xf numFmtId="0" fontId="8" fillId="2" borderId="0" xfId="1" applyNumberFormat="1" applyFont="1" applyFill="1" applyBorder="1" applyAlignment="1" applyProtection="1">
      <alignment horizontal="center" vertical="center" wrapText="1"/>
    </xf>
    <xf numFmtId="176" fontId="23" fillId="2" borderId="10" xfId="1" applyNumberFormat="1" applyFont="1" applyFill="1" applyBorder="1" applyAlignment="1" applyProtection="1">
      <alignment horizontal="center" vertical="center" wrapText="1" shrinkToFit="1"/>
    </xf>
    <xf numFmtId="176" fontId="8" fillId="2" borderId="12" xfId="1" applyNumberFormat="1" applyFont="1" applyFill="1" applyBorder="1" applyAlignment="1" applyProtection="1">
      <alignment horizontal="center" vertical="center"/>
    </xf>
    <xf numFmtId="0" fontId="32" fillId="2" borderId="10" xfId="1" applyNumberFormat="1" applyFont="1" applyFill="1" applyBorder="1" applyAlignment="1" applyProtection="1">
      <alignment horizontal="left" vertical="center" wrapText="1"/>
    </xf>
    <xf numFmtId="0" fontId="8" fillId="2" borderId="12" xfId="1" applyNumberFormat="1" applyFont="1" applyFill="1" applyBorder="1" applyAlignment="1" applyProtection="1">
      <alignment horizontal="center" vertical="center" wrapText="1"/>
    </xf>
    <xf numFmtId="0" fontId="37" fillId="2" borderId="0" xfId="1" applyNumberFormat="1" applyFont="1" applyFill="1" applyBorder="1" applyAlignment="1" applyProtection="1">
      <alignment horizontal="center" vertical="center" shrinkToFit="1"/>
    </xf>
    <xf numFmtId="0" fontId="37" fillId="2" borderId="0" xfId="1" applyNumberFormat="1" applyFont="1" applyFill="1" applyBorder="1" applyAlignment="1" applyProtection="1">
      <alignment horizontal="center" vertical="center"/>
    </xf>
    <xf numFmtId="0" fontId="10" fillId="2" borderId="0" xfId="1" applyNumberFormat="1" applyFont="1" applyFill="1" applyBorder="1" applyAlignment="1" applyProtection="1">
      <alignment horizontal="left"/>
    </xf>
    <xf numFmtId="0" fontId="10" fillId="2" borderId="0" xfId="1" applyNumberFormat="1" applyFont="1" applyFill="1" applyBorder="1" applyAlignment="1" applyProtection="1">
      <alignment horizontal="center"/>
    </xf>
    <xf numFmtId="0" fontId="23" fillId="2" borderId="10" xfId="1" applyNumberFormat="1" applyFont="1" applyFill="1" applyBorder="1" applyAlignment="1" applyProtection="1">
      <alignment horizontal="center" vertical="center" shrinkToFit="1"/>
    </xf>
    <xf numFmtId="0" fontId="45" fillId="2" borderId="0" xfId="1" applyNumberFormat="1" applyFont="1" applyFill="1" applyBorder="1" applyAlignment="1" applyProtection="1">
      <alignment horizontal="center" vertical="center"/>
    </xf>
    <xf numFmtId="0" fontId="46" fillId="2" borderId="0" xfId="1" applyNumberFormat="1" applyFont="1" applyFill="1" applyBorder="1" applyAlignment="1" applyProtection="1">
      <alignment horizontal="right" vertical="center"/>
    </xf>
    <xf numFmtId="0" fontId="8" fillId="3" borderId="14" xfId="1" applyNumberFormat="1" applyFont="1" applyFill="1" applyBorder="1" applyAlignment="1" applyProtection="1">
      <alignment horizontal="center" vertical="center" wrapText="1"/>
    </xf>
    <xf numFmtId="0" fontId="8" fillId="3" borderId="15" xfId="1" applyNumberFormat="1" applyFont="1" applyFill="1" applyBorder="1" applyAlignment="1" applyProtection="1">
      <alignment horizontal="center" vertical="center" wrapText="1"/>
    </xf>
    <xf numFmtId="178" fontId="8" fillId="2" borderId="12" xfId="1" applyNumberFormat="1" applyFont="1" applyFill="1" applyBorder="1" applyAlignment="1" applyProtection="1">
      <alignment horizontal="center" vertical="center"/>
    </xf>
    <xf numFmtId="178" fontId="8" fillId="10" borderId="2" xfId="1" applyNumberFormat="1" applyFont="1" applyFill="1" applyBorder="1" applyAlignment="1" applyProtection="1">
      <alignment horizontal="right" vertical="center" shrinkToFit="1"/>
    </xf>
    <xf numFmtId="178" fontId="8" fillId="10" borderId="3" xfId="1" applyNumberFormat="1" applyFont="1" applyFill="1" applyBorder="1" applyAlignment="1" applyProtection="1">
      <alignment horizontal="right" vertical="center" shrinkToFit="1"/>
    </xf>
    <xf numFmtId="179" fontId="8" fillId="2" borderId="12" xfId="1" applyNumberFormat="1" applyFont="1" applyFill="1" applyBorder="1" applyAlignment="1" applyProtection="1">
      <alignment horizontal="center" vertical="center"/>
    </xf>
    <xf numFmtId="179" fontId="8" fillId="10" borderId="0" xfId="1" applyNumberFormat="1" applyFont="1" applyFill="1" applyBorder="1" applyAlignment="1" applyProtection="1">
      <alignment horizontal="right" vertical="center" shrinkToFit="1"/>
    </xf>
    <xf numFmtId="179" fontId="8" fillId="10" borderId="5" xfId="1" applyNumberFormat="1" applyFont="1" applyFill="1" applyBorder="1" applyAlignment="1" applyProtection="1">
      <alignment horizontal="right" vertical="center" shrinkToFit="1"/>
    </xf>
    <xf numFmtId="178" fontId="8" fillId="10" borderId="0" xfId="1" applyNumberFormat="1" applyFont="1" applyFill="1" applyBorder="1" applyAlignment="1" applyProtection="1">
      <alignment horizontal="right" vertical="center" shrinkToFit="1"/>
    </xf>
    <xf numFmtId="178" fontId="8" fillId="10" borderId="5" xfId="1" applyNumberFormat="1" applyFont="1" applyFill="1" applyBorder="1" applyAlignment="1" applyProtection="1">
      <alignment horizontal="right" vertical="center" shrinkToFit="1"/>
    </xf>
    <xf numFmtId="178" fontId="23" fillId="2" borderId="9" xfId="1" applyNumberFormat="1" applyFont="1" applyFill="1" applyBorder="1" applyAlignment="1" applyProtection="1">
      <alignment horizontal="right" vertical="center" shrinkToFit="1"/>
    </xf>
    <xf numFmtId="179" fontId="23" fillId="2" borderId="9" xfId="1" applyNumberFormat="1" applyFont="1" applyFill="1" applyBorder="1" applyAlignment="1" applyProtection="1">
      <alignment horizontal="right" vertical="center" shrinkToFit="1"/>
    </xf>
    <xf numFmtId="0" fontId="8" fillId="2" borderId="12" xfId="1" applyNumberFormat="1" applyFont="1" applyFill="1" applyBorder="1" applyAlignment="1" applyProtection="1">
      <alignment horizontal="center" vertical="center"/>
    </xf>
    <xf numFmtId="0" fontId="41" fillId="2"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horizontal="left" vertical="center"/>
    </xf>
    <xf numFmtId="0" fontId="23" fillId="0" borderId="10" xfId="1" applyNumberFormat="1" applyFont="1" applyFill="1" applyBorder="1" applyAlignment="1" applyProtection="1">
      <alignment horizontal="center" vertical="center" shrinkToFit="1"/>
    </xf>
    <xf numFmtId="187" fontId="23" fillId="2" borderId="1" xfId="1" applyNumberFormat="1" applyFont="1" applyFill="1" applyBorder="1" applyAlignment="1" applyProtection="1">
      <alignment horizontal="center" vertical="center" shrinkToFit="1"/>
    </xf>
    <xf numFmtId="176" fontId="8" fillId="2" borderId="3" xfId="1" applyNumberFormat="1" applyFont="1" applyFill="1" applyBorder="1" applyAlignment="1" applyProtection="1">
      <alignment horizontal="center" vertical="center"/>
    </xf>
    <xf numFmtId="183" fontId="23" fillId="2" borderId="4" xfId="1" applyNumberFormat="1" applyFont="1" applyFill="1" applyBorder="1" applyAlignment="1" applyProtection="1">
      <alignment horizontal="center" vertical="center" shrinkToFit="1"/>
    </xf>
    <xf numFmtId="176" fontId="8" fillId="2" borderId="5" xfId="1" applyNumberFormat="1" applyFont="1" applyFill="1" applyBorder="1" applyAlignment="1" applyProtection="1">
      <alignment horizontal="center" vertical="center"/>
    </xf>
    <xf numFmtId="178" fontId="23" fillId="2" borderId="4" xfId="1" applyNumberFormat="1" applyFont="1" applyFill="1" applyBorder="1" applyAlignment="1" applyProtection="1">
      <alignment horizontal="center" vertical="center" wrapText="1"/>
    </xf>
    <xf numFmtId="187" fontId="23" fillId="2" borderId="4" xfId="1" applyNumberFormat="1" applyFont="1" applyFill="1" applyBorder="1" applyAlignment="1" applyProtection="1">
      <alignment horizontal="center" vertical="center" shrinkToFit="1"/>
    </xf>
    <xf numFmtId="183" fontId="23" fillId="2" borderId="6" xfId="1" applyNumberFormat="1" applyFont="1" applyFill="1" applyBorder="1" applyAlignment="1" applyProtection="1">
      <alignment horizontal="center" vertical="center" shrinkToFit="1"/>
    </xf>
    <xf numFmtId="176" fontId="8" fillId="2" borderId="8" xfId="1" applyNumberFormat="1" applyFont="1" applyFill="1" applyBorder="1" applyAlignment="1" applyProtection="1">
      <alignment horizontal="center" vertical="center"/>
    </xf>
    <xf numFmtId="0" fontId="29" fillId="0" borderId="7" xfId="8" applyNumberFormat="1" applyFont="1" applyFill="1" applyBorder="1" applyAlignment="1" applyProtection="1">
      <alignment vertical="center"/>
    </xf>
    <xf numFmtId="0" fontId="37" fillId="2" borderId="7" xfId="1" applyNumberFormat="1" applyFont="1" applyFill="1" applyBorder="1" applyAlignment="1" applyProtection="1">
      <alignment horizontal="center" vertical="center"/>
    </xf>
    <xf numFmtId="184" fontId="23" fillId="2" borderId="10" xfId="1" applyNumberFormat="1" applyFont="1" applyFill="1" applyBorder="1" applyAlignment="1" applyProtection="1">
      <alignment horizontal="right" vertical="center" shrinkToFit="1"/>
    </xf>
    <xf numFmtId="0" fontId="47" fillId="0" borderId="0" xfId="1" applyNumberFormat="1" applyFont="1" applyFill="1" applyBorder="1" applyAlignment="1" applyProtection="1">
      <alignment vertical="center"/>
    </xf>
    <xf numFmtId="0" fontId="32" fillId="4" borderId="0" xfId="1" applyNumberFormat="1" applyFont="1" applyFill="1" applyBorder="1" applyAlignment="1" applyProtection="1">
      <alignment vertical="center"/>
    </xf>
    <xf numFmtId="0" fontId="47" fillId="4" borderId="0" xfId="1" applyNumberFormat="1" applyFont="1" applyFill="1" applyBorder="1" applyAlignment="1" applyProtection="1">
      <alignment vertical="center"/>
    </xf>
    <xf numFmtId="0" fontId="8" fillId="2" borderId="0" xfId="1" applyNumberFormat="1" applyFont="1" applyFill="1" applyBorder="1" applyAlignment="1" applyProtection="1">
      <alignment horizontal="left" vertical="center"/>
    </xf>
    <xf numFmtId="178" fontId="23" fillId="2" borderId="6" xfId="1" applyNumberFormat="1" applyFont="1" applyFill="1" applyBorder="1" applyAlignment="1" applyProtection="1">
      <alignment horizontal="right" vertical="center" shrinkToFit="1"/>
    </xf>
    <xf numFmtId="181" fontId="8" fillId="2" borderId="12" xfId="1" applyNumberFormat="1" applyFont="1" applyFill="1" applyBorder="1" applyAlignment="1" applyProtection="1">
      <alignment horizontal="center" vertical="center"/>
    </xf>
    <xf numFmtId="0" fontId="32" fillId="9" borderId="0" xfId="1" applyNumberFormat="1" applyFont="1" applyFill="1" applyBorder="1" applyAlignment="1" applyProtection="1">
      <alignment vertical="center" wrapText="1"/>
    </xf>
    <xf numFmtId="178" fontId="23" fillId="2" borderId="12" xfId="1" applyNumberFormat="1" applyFont="1" applyFill="1" applyBorder="1" applyAlignment="1" applyProtection="1">
      <alignment horizontal="center" vertical="center"/>
    </xf>
    <xf numFmtId="0" fontId="10" fillId="5" borderId="8" xfId="1" applyNumberFormat="1" applyFont="1" applyFill="1" applyBorder="1" applyAlignment="1" applyProtection="1">
      <alignment horizontal="left" vertical="center" wrapText="1"/>
    </xf>
    <xf numFmtId="0" fontId="20" fillId="6" borderId="6" xfId="1" applyNumberFormat="1" applyFont="1" applyFill="1" applyBorder="1" applyAlignment="1" applyProtection="1">
      <alignment vertical="top" wrapText="1"/>
    </xf>
    <xf numFmtId="185" fontId="23" fillId="2" borderId="10" xfId="1" applyNumberFormat="1" applyFont="1" applyFill="1" applyBorder="1" applyAlignment="1" applyProtection="1">
      <alignment horizontal="right" vertical="center" shrinkToFit="1"/>
    </xf>
    <xf numFmtId="0" fontId="10" fillId="5" borderId="7" xfId="1" applyNumberFormat="1" applyFont="1" applyFill="1" applyBorder="1" applyAlignment="1" applyProtection="1">
      <alignment vertical="center" wrapText="1"/>
    </xf>
    <xf numFmtId="0" fontId="11" fillId="0" borderId="0" xfId="1" applyNumberFormat="1" applyFont="1" applyFill="1" applyBorder="1" applyAlignment="1" applyProtection="1">
      <alignment horizontal="center" vertical="center"/>
    </xf>
    <xf numFmtId="0" fontId="48" fillId="0" borderId="0" xfId="0" applyFont="1" applyAlignment="1">
      <alignment wrapText="1"/>
    </xf>
    <xf numFmtId="176" fontId="23" fillId="0" borderId="9" xfId="1" applyNumberFormat="1" applyFont="1" applyFill="1" applyBorder="1" applyAlignment="1" applyProtection="1">
      <alignment horizontal="right" vertical="center" shrinkToFit="1"/>
    </xf>
    <xf numFmtId="176" fontId="23" fillId="0" borderId="10" xfId="1" applyNumberFormat="1" applyFont="1" applyFill="1" applyBorder="1" applyAlignment="1" applyProtection="1">
      <alignment horizontal="right" vertical="center" shrinkToFit="1"/>
    </xf>
    <xf numFmtId="0" fontId="31" fillId="0" borderId="12" xfId="1" applyNumberFormat="1" applyFont="1" applyFill="1" applyBorder="1" applyAlignment="1" applyProtection="1">
      <alignment horizontal="center" vertical="center" shrinkToFit="1"/>
    </xf>
    <xf numFmtId="0" fontId="10" fillId="5" borderId="9" xfId="1" applyNumberFormat="1" applyFont="1" applyFill="1" applyBorder="1" applyAlignment="1" applyProtection="1">
      <alignment horizontal="center" vertical="center"/>
    </xf>
    <xf numFmtId="0" fontId="10" fillId="3" borderId="10" xfId="1" applyNumberFormat="1" applyFont="1" applyFill="1" applyBorder="1" applyAlignment="1" applyProtection="1">
      <alignment horizontal="center" vertical="center"/>
    </xf>
    <xf numFmtId="0" fontId="10" fillId="3" borderId="11" xfId="1" applyNumberFormat="1" applyFont="1" applyFill="1" applyBorder="1" applyAlignment="1" applyProtection="1">
      <alignment horizontal="center" vertical="center"/>
    </xf>
    <xf numFmtId="0" fontId="10" fillId="3" borderId="12" xfId="1" applyNumberFormat="1" applyFont="1" applyFill="1" applyBorder="1" applyAlignment="1" applyProtection="1">
      <alignment horizontal="center" vertical="center"/>
    </xf>
    <xf numFmtId="0" fontId="16" fillId="0" borderId="0" xfId="7" applyNumberFormat="1" applyFont="1" applyFill="1" applyBorder="1" applyAlignment="1" applyProtection="1">
      <alignment vertical="center"/>
    </xf>
    <xf numFmtId="0" fontId="17" fillId="0" borderId="0" xfId="8" applyNumberFormat="1" applyFont="1" applyFill="1" applyBorder="1" applyAlignment="1" applyProtection="1">
      <alignment vertical="center"/>
    </xf>
    <xf numFmtId="0" fontId="10" fillId="3" borderId="9" xfId="1" applyNumberFormat="1" applyFont="1" applyFill="1" applyBorder="1" applyAlignment="1" applyProtection="1">
      <alignment horizontal="center" vertical="center"/>
    </xf>
    <xf numFmtId="0" fontId="20" fillId="5" borderId="10" xfId="1" applyNumberFormat="1" applyFont="1" applyFill="1" applyBorder="1" applyAlignment="1" applyProtection="1">
      <alignment horizontal="center" vertical="center"/>
    </xf>
    <xf numFmtId="0" fontId="20" fillId="5" borderId="11" xfId="1" applyNumberFormat="1" applyFont="1" applyFill="1" applyBorder="1" applyAlignment="1" applyProtection="1">
      <alignment horizontal="center" vertical="center"/>
    </xf>
    <xf numFmtId="0" fontId="20" fillId="5" borderId="12" xfId="1" applyNumberFormat="1" applyFont="1" applyFill="1" applyBorder="1" applyAlignment="1" applyProtection="1">
      <alignment horizontal="center" vertical="center"/>
    </xf>
    <xf numFmtId="0" fontId="20" fillId="5" borderId="9" xfId="1" applyNumberFormat="1" applyFont="1" applyFill="1" applyBorder="1" applyAlignment="1" applyProtection="1">
      <alignment horizontal="center" vertical="center"/>
    </xf>
    <xf numFmtId="0" fontId="10" fillId="5" borderId="10" xfId="1" applyNumberFormat="1" applyFont="1" applyFill="1" applyBorder="1" applyAlignment="1" applyProtection="1">
      <alignment horizontal="center" vertical="center"/>
    </xf>
    <xf numFmtId="0" fontId="10" fillId="5" borderId="11" xfId="1" applyNumberFormat="1" applyFont="1" applyFill="1" applyBorder="1" applyAlignment="1" applyProtection="1">
      <alignment horizontal="center" vertical="center"/>
    </xf>
    <xf numFmtId="0" fontId="10" fillId="5" borderId="12" xfId="1" applyNumberFormat="1" applyFont="1" applyFill="1" applyBorder="1" applyAlignment="1" applyProtection="1">
      <alignment horizontal="center" vertical="center"/>
    </xf>
    <xf numFmtId="0" fontId="27" fillId="2" borderId="0" xfId="1" applyNumberFormat="1" applyFont="1" applyFill="1" applyBorder="1" applyAlignment="1" applyProtection="1">
      <alignment horizontal="left" vertical="top" wrapText="1"/>
    </xf>
    <xf numFmtId="0" fontId="20" fillId="3" borderId="1" xfId="1" applyNumberFormat="1" applyFont="1" applyFill="1" applyBorder="1" applyAlignment="1" applyProtection="1">
      <alignment horizontal="center" vertical="center"/>
    </xf>
    <xf numFmtId="0" fontId="20" fillId="3" borderId="2" xfId="1" applyNumberFormat="1" applyFont="1" applyFill="1" applyBorder="1" applyAlignment="1" applyProtection="1">
      <alignment horizontal="center" vertical="center"/>
    </xf>
    <xf numFmtId="0" fontId="20" fillId="3" borderId="3" xfId="1" applyNumberFormat="1" applyFont="1" applyFill="1" applyBorder="1" applyAlignment="1" applyProtection="1">
      <alignment horizontal="center" vertical="center"/>
    </xf>
    <xf numFmtId="0" fontId="16" fillId="0" borderId="0" xfId="7">
      <alignment vertical="center"/>
    </xf>
    <xf numFmtId="0" fontId="16" fillId="0" borderId="0" xfId="7" applyNumberFormat="1" applyFont="1" applyFill="1" applyBorder="1" applyAlignment="1" applyProtection="1">
      <alignment horizontal="left" vertical="center"/>
    </xf>
    <xf numFmtId="0" fontId="27" fillId="2" borderId="0" xfId="1" applyNumberFormat="1" applyFont="1" applyFill="1" applyBorder="1" applyAlignment="1" applyProtection="1">
      <alignment horizontal="left" vertical="center" wrapText="1"/>
    </xf>
    <xf numFmtId="0" fontId="10" fillId="5" borderId="10" xfId="1" applyNumberFormat="1" applyFont="1" applyFill="1" applyBorder="1" applyAlignment="1" applyProtection="1">
      <alignment horizontal="left" vertical="center" wrapText="1"/>
    </xf>
    <xf numFmtId="0" fontId="10" fillId="5" borderId="11" xfId="1" applyNumberFormat="1" applyFont="1" applyFill="1" applyBorder="1" applyAlignment="1" applyProtection="1">
      <alignment horizontal="left" vertical="center" wrapText="1"/>
    </xf>
    <xf numFmtId="0" fontId="10" fillId="5" borderId="12" xfId="1" applyNumberFormat="1" applyFont="1" applyFill="1" applyBorder="1" applyAlignment="1" applyProtection="1">
      <alignment horizontal="left" vertical="center" wrapText="1"/>
    </xf>
    <xf numFmtId="0" fontId="10" fillId="5" borderId="1" xfId="1" applyNumberFormat="1" applyFont="1" applyFill="1" applyBorder="1" applyAlignment="1" applyProtection="1">
      <alignment horizontal="left" vertical="center" wrapText="1"/>
    </xf>
    <xf numFmtId="0" fontId="10" fillId="5" borderId="3" xfId="1" applyNumberFormat="1" applyFont="1" applyFill="1" applyBorder="1" applyAlignment="1" applyProtection="1">
      <alignment horizontal="left" vertical="center" wrapText="1"/>
    </xf>
    <xf numFmtId="0" fontId="10" fillId="5" borderId="4" xfId="1" applyNumberFormat="1" applyFont="1" applyFill="1" applyBorder="1" applyAlignment="1" applyProtection="1">
      <alignment horizontal="left" vertical="center" wrapText="1"/>
    </xf>
    <xf numFmtId="0" fontId="10" fillId="5" borderId="5" xfId="1" applyNumberFormat="1" applyFont="1" applyFill="1" applyBorder="1" applyAlignment="1" applyProtection="1">
      <alignment horizontal="left" vertical="center" wrapText="1"/>
    </xf>
    <xf numFmtId="0" fontId="10" fillId="5" borderId="6" xfId="1" applyNumberFormat="1" applyFont="1" applyFill="1" applyBorder="1" applyAlignment="1" applyProtection="1">
      <alignment horizontal="left" vertical="center" wrapText="1"/>
    </xf>
    <xf numFmtId="0" fontId="10" fillId="5" borderId="8" xfId="1" applyNumberFormat="1" applyFont="1" applyFill="1" applyBorder="1" applyAlignment="1" applyProtection="1">
      <alignment horizontal="left" vertical="center" wrapText="1"/>
    </xf>
    <xf numFmtId="0" fontId="10" fillId="5" borderId="1" xfId="1" applyNumberFormat="1" applyFont="1" applyFill="1" applyBorder="1" applyAlignment="1" applyProtection="1">
      <alignment vertical="center" wrapText="1"/>
    </xf>
    <xf numFmtId="0" fontId="10" fillId="5" borderId="2" xfId="1" applyNumberFormat="1" applyFont="1" applyFill="1" applyBorder="1" applyAlignment="1" applyProtection="1">
      <alignment vertical="center" wrapText="1"/>
    </xf>
    <xf numFmtId="0" fontId="10" fillId="5" borderId="3" xfId="1" applyNumberFormat="1" applyFont="1" applyFill="1" applyBorder="1" applyAlignment="1" applyProtection="1">
      <alignment vertical="center" wrapText="1"/>
    </xf>
    <xf numFmtId="0" fontId="10" fillId="6" borderId="1" xfId="1" applyNumberFormat="1" applyFont="1" applyFill="1" applyBorder="1" applyAlignment="1" applyProtection="1">
      <alignment horizontal="left" vertical="top" wrapText="1"/>
    </xf>
    <xf numFmtId="0" fontId="10" fillId="6" borderId="4" xfId="1" applyNumberFormat="1" applyFont="1" applyFill="1" applyBorder="1" applyAlignment="1" applyProtection="1">
      <alignment horizontal="left" vertical="top" wrapText="1"/>
    </xf>
    <xf numFmtId="0" fontId="10" fillId="6" borderId="6" xfId="1" applyNumberFormat="1" applyFont="1" applyFill="1" applyBorder="1" applyAlignment="1" applyProtection="1">
      <alignment horizontal="left" vertical="top" wrapText="1"/>
    </xf>
    <xf numFmtId="0" fontId="10" fillId="5" borderId="6" xfId="1" applyNumberFormat="1" applyFont="1" applyFill="1" applyBorder="1" applyAlignment="1" applyProtection="1">
      <alignment horizontal="center" vertical="center" wrapText="1"/>
    </xf>
    <xf numFmtId="0" fontId="10" fillId="5" borderId="8" xfId="1" applyNumberFormat="1" applyFont="1" applyFill="1" applyBorder="1" applyAlignment="1" applyProtection="1">
      <alignment horizontal="center" vertical="center" wrapText="1"/>
    </xf>
    <xf numFmtId="0" fontId="10" fillId="5" borderId="10" xfId="1" applyNumberFormat="1" applyFont="1" applyFill="1" applyBorder="1" applyAlignment="1" applyProtection="1">
      <alignment vertical="center" wrapText="1"/>
    </xf>
    <xf numFmtId="0" fontId="10" fillId="5" borderId="12" xfId="1" applyNumberFormat="1" applyFont="1" applyFill="1" applyBorder="1" applyAlignment="1" applyProtection="1">
      <alignment vertical="center" wrapText="1"/>
    </xf>
    <xf numFmtId="0" fontId="20" fillId="5" borderId="1" xfId="1" applyNumberFormat="1" applyFont="1" applyFill="1" applyBorder="1" applyAlignment="1" applyProtection="1">
      <alignment horizontal="left" vertical="center" wrapText="1"/>
    </xf>
    <xf numFmtId="0" fontId="20" fillId="5" borderId="2" xfId="1" applyNumberFormat="1" applyFont="1" applyFill="1" applyBorder="1" applyAlignment="1" applyProtection="1">
      <alignment horizontal="left" vertical="center" wrapText="1"/>
    </xf>
    <xf numFmtId="0" fontId="20" fillId="5" borderId="3" xfId="1" applyNumberFormat="1" applyFont="1" applyFill="1" applyBorder="1" applyAlignment="1" applyProtection="1">
      <alignment horizontal="left" vertical="center" wrapText="1"/>
    </xf>
    <xf numFmtId="0" fontId="20" fillId="5" borderId="4" xfId="1" applyNumberFormat="1" applyFont="1" applyFill="1" applyBorder="1" applyAlignment="1" applyProtection="1">
      <alignment horizontal="center" vertical="center" wrapText="1"/>
    </xf>
    <xf numFmtId="0" fontId="20" fillId="5" borderId="5" xfId="1" applyNumberFormat="1" applyFont="1" applyFill="1" applyBorder="1" applyAlignment="1" applyProtection="1">
      <alignment horizontal="center" vertical="center" wrapText="1"/>
    </xf>
    <xf numFmtId="0" fontId="20" fillId="5" borderId="10" xfId="1" applyNumberFormat="1" applyFont="1" applyFill="1" applyBorder="1" applyAlignment="1" applyProtection="1">
      <alignment horizontal="left" vertical="center" wrapText="1"/>
    </xf>
    <xf numFmtId="0" fontId="20" fillId="5" borderId="12" xfId="1" applyNumberFormat="1" applyFont="1" applyFill="1" applyBorder="1" applyAlignment="1" applyProtection="1">
      <alignment horizontal="left" vertical="center" wrapText="1"/>
    </xf>
    <xf numFmtId="0" fontId="20" fillId="5" borderId="6" xfId="1" applyNumberFormat="1" applyFont="1" applyFill="1" applyBorder="1" applyAlignment="1" applyProtection="1">
      <alignment horizontal="center" vertical="center" wrapText="1"/>
    </xf>
    <xf numFmtId="0" fontId="20" fillId="5" borderId="8" xfId="1" applyNumberFormat="1" applyFont="1" applyFill="1" applyBorder="1" applyAlignment="1" applyProtection="1">
      <alignment horizontal="center" vertical="center" wrapText="1"/>
    </xf>
    <xf numFmtId="0" fontId="20" fillId="5" borderId="11" xfId="1" applyNumberFormat="1" applyFont="1" applyFill="1" applyBorder="1" applyAlignment="1" applyProtection="1">
      <alignment horizontal="left" vertical="center" wrapText="1"/>
    </xf>
    <xf numFmtId="0" fontId="10" fillId="5" borderId="2" xfId="1" applyNumberFormat="1" applyFont="1" applyFill="1" applyBorder="1" applyAlignment="1" applyProtection="1">
      <alignment horizontal="left" vertical="center" wrapText="1"/>
    </xf>
    <xf numFmtId="0" fontId="10" fillId="5" borderId="4" xfId="1" applyNumberFormat="1" applyFont="1" applyFill="1" applyBorder="1" applyAlignment="1" applyProtection="1">
      <alignment horizontal="center" vertical="center" wrapText="1"/>
    </xf>
    <xf numFmtId="0" fontId="10" fillId="5" borderId="5" xfId="1" applyNumberFormat="1" applyFont="1" applyFill="1" applyBorder="1" applyAlignment="1" applyProtection="1">
      <alignment horizontal="center" vertical="center" wrapText="1"/>
    </xf>
    <xf numFmtId="0" fontId="20" fillId="6" borderId="1" xfId="1" applyNumberFormat="1" applyFont="1" applyFill="1" applyBorder="1" applyAlignment="1" applyProtection="1">
      <alignment horizontal="left" vertical="top" wrapText="1"/>
    </xf>
    <xf numFmtId="0" fontId="20" fillId="6" borderId="4" xfId="1" applyNumberFormat="1" applyFont="1" applyFill="1" applyBorder="1" applyAlignment="1" applyProtection="1">
      <alignment horizontal="left" vertical="top" wrapText="1"/>
    </xf>
    <xf numFmtId="0" fontId="20" fillId="6" borderId="6" xfId="1" applyNumberFormat="1" applyFont="1" applyFill="1" applyBorder="1" applyAlignment="1" applyProtection="1">
      <alignment horizontal="left" vertical="top" wrapText="1"/>
    </xf>
    <xf numFmtId="0" fontId="10" fillId="5" borderId="11" xfId="1" applyNumberFormat="1" applyFont="1" applyFill="1" applyBorder="1" applyAlignment="1" applyProtection="1">
      <alignment vertical="center" wrapText="1"/>
    </xf>
    <xf numFmtId="0" fontId="20" fillId="6" borderId="14" xfId="1" applyNumberFormat="1" applyFont="1" applyFill="1" applyBorder="1" applyAlignment="1" applyProtection="1">
      <alignment horizontal="left" vertical="top" wrapText="1"/>
    </xf>
    <xf numFmtId="0" fontId="1" fillId="0" borderId="15" xfId="8" applyNumberFormat="1" applyFont="1" applyFill="1" applyBorder="1" applyAlignment="1" applyProtection="1">
      <alignment horizontal="left" vertical="top" wrapText="1"/>
    </xf>
    <xf numFmtId="0" fontId="1" fillId="0" borderId="13" xfId="8" applyNumberFormat="1" applyFont="1" applyFill="1" applyBorder="1" applyAlignment="1" applyProtection="1">
      <alignment horizontal="left" vertical="top" wrapText="1"/>
    </xf>
    <xf numFmtId="0" fontId="10" fillId="5" borderId="0" xfId="1" applyNumberFormat="1" applyFont="1" applyFill="1" applyBorder="1" applyAlignment="1" applyProtection="1">
      <alignment horizontal="left" vertical="center" wrapText="1"/>
    </xf>
    <xf numFmtId="0" fontId="10" fillId="5" borderId="7" xfId="1" applyNumberFormat="1" applyFont="1" applyFill="1" applyBorder="1" applyAlignment="1" applyProtection="1">
      <alignment horizontal="left" vertical="center" wrapText="1"/>
    </xf>
    <xf numFmtId="0" fontId="20" fillId="6" borderId="9" xfId="1" applyNumberFormat="1" applyFont="1" applyFill="1" applyBorder="1" applyAlignment="1" applyProtection="1">
      <alignment horizontal="left" vertical="top" wrapText="1"/>
    </xf>
    <xf numFmtId="0" fontId="10" fillId="5" borderId="9" xfId="1" applyNumberFormat="1" applyFont="1" applyFill="1" applyBorder="1" applyAlignment="1" applyProtection="1">
      <alignment horizontal="left" vertical="center" wrapText="1"/>
    </xf>
    <xf numFmtId="0" fontId="1" fillId="5" borderId="9" xfId="8" applyNumberFormat="1" applyFont="1" applyFill="1" applyBorder="1" applyAlignment="1" applyProtection="1">
      <alignment horizontal="left" vertical="center" wrapText="1"/>
    </xf>
    <xf numFmtId="0" fontId="1" fillId="0" borderId="9" xfId="8" applyNumberFormat="1" applyFont="1" applyFill="1" applyBorder="1" applyAlignment="1" applyProtection="1">
      <alignment horizontal="left" vertical="center" wrapText="1"/>
    </xf>
    <xf numFmtId="177" fontId="10" fillId="6" borderId="1" xfId="1" applyNumberFormat="1" applyFont="1" applyFill="1" applyBorder="1" applyAlignment="1" applyProtection="1">
      <alignment horizontal="left" vertical="top" wrapText="1"/>
    </xf>
    <xf numFmtId="177" fontId="10" fillId="6" borderId="4" xfId="1" applyNumberFormat="1" applyFont="1" applyFill="1" applyBorder="1" applyAlignment="1" applyProtection="1">
      <alignment horizontal="left" vertical="top" wrapText="1"/>
    </xf>
    <xf numFmtId="177" fontId="10" fillId="6" borderId="6" xfId="1" applyNumberFormat="1" applyFont="1" applyFill="1" applyBorder="1" applyAlignment="1" applyProtection="1">
      <alignment horizontal="left" vertical="top" wrapText="1"/>
    </xf>
    <xf numFmtId="177" fontId="10" fillId="6" borderId="14" xfId="1" applyNumberFormat="1" applyFont="1" applyFill="1" applyBorder="1" applyAlignment="1" applyProtection="1">
      <alignment horizontal="left" vertical="top" wrapText="1"/>
    </xf>
    <xf numFmtId="177" fontId="10" fillId="6" borderId="15" xfId="1" applyNumberFormat="1" applyFont="1" applyFill="1" applyBorder="1" applyAlignment="1" applyProtection="1">
      <alignment horizontal="left" vertical="top" wrapText="1"/>
    </xf>
    <xf numFmtId="177" fontId="10" fillId="6" borderId="13" xfId="1" applyNumberFormat="1" applyFont="1" applyFill="1" applyBorder="1" applyAlignment="1" applyProtection="1">
      <alignment horizontal="left" vertical="top" wrapText="1"/>
    </xf>
    <xf numFmtId="0" fontId="10" fillId="6" borderId="14" xfId="1" applyNumberFormat="1" applyFont="1" applyFill="1" applyBorder="1" applyAlignment="1" applyProtection="1">
      <alignment horizontal="left" vertical="top" wrapText="1"/>
    </xf>
    <xf numFmtId="0" fontId="10" fillId="5" borderId="13" xfId="1" applyNumberFormat="1" applyFont="1" applyFill="1" applyBorder="1" applyAlignment="1" applyProtection="1">
      <alignment horizontal="left" vertical="center" wrapText="1"/>
    </xf>
    <xf numFmtId="0" fontId="1" fillId="0" borderId="13" xfId="8" applyNumberFormat="1" applyFont="1" applyFill="1" applyBorder="1" applyAlignment="1" applyProtection="1">
      <alignment horizontal="left" vertical="center" wrapText="1"/>
    </xf>
    <xf numFmtId="0" fontId="8" fillId="5" borderId="9" xfId="1" applyNumberFormat="1" applyFont="1" applyFill="1" applyBorder="1" applyAlignment="1" applyProtection="1">
      <alignment horizontal="left" vertical="center" wrapText="1"/>
    </xf>
    <xf numFmtId="0" fontId="10" fillId="5" borderId="9" xfId="1" applyNumberFormat="1" applyFont="1" applyFill="1" applyBorder="1" applyAlignment="1" applyProtection="1">
      <alignment horizontal="center" vertical="center" textRotation="255" wrapText="1"/>
    </xf>
    <xf numFmtId="0" fontId="10" fillId="0" borderId="9" xfId="8" applyNumberFormat="1" applyFont="1" applyFill="1" applyBorder="1" applyAlignment="1" applyProtection="1">
      <alignment horizontal="center" vertical="center" textRotation="255" wrapText="1"/>
    </xf>
    <xf numFmtId="0" fontId="1" fillId="0" borderId="3" xfId="8" applyNumberFormat="1" applyFont="1" applyFill="1" applyBorder="1" applyAlignment="1" applyProtection="1">
      <alignment horizontal="left" vertical="center" wrapText="1"/>
    </xf>
    <xf numFmtId="0" fontId="1" fillId="0" borderId="4" xfId="8" applyNumberFormat="1" applyFont="1" applyFill="1" applyBorder="1" applyAlignment="1" applyProtection="1">
      <alignment horizontal="left" vertical="center" wrapText="1"/>
    </xf>
    <xf numFmtId="0" fontId="1" fillId="0" borderId="5" xfId="8" applyNumberFormat="1" applyFont="1" applyFill="1" applyBorder="1" applyAlignment="1" applyProtection="1">
      <alignment horizontal="left" vertical="center" wrapText="1"/>
    </xf>
    <xf numFmtId="0" fontId="1" fillId="0" borderId="6" xfId="8" applyNumberFormat="1" applyFont="1" applyFill="1" applyBorder="1" applyAlignment="1" applyProtection="1">
      <alignment horizontal="left" vertical="center" wrapText="1"/>
    </xf>
    <xf numFmtId="0" fontId="1" fillId="0" borderId="8" xfId="8" applyNumberFormat="1" applyFont="1" applyFill="1" applyBorder="1" applyAlignment="1" applyProtection="1">
      <alignment horizontal="left" vertical="center" wrapText="1"/>
    </xf>
    <xf numFmtId="0" fontId="20" fillId="6" borderId="13" xfId="1" applyNumberFormat="1" applyFont="1" applyFill="1" applyBorder="1" applyAlignment="1" applyProtection="1">
      <alignment horizontal="left" vertical="top" wrapText="1"/>
    </xf>
    <xf numFmtId="0" fontId="20" fillId="5" borderId="4" xfId="1" applyNumberFormat="1" applyFont="1" applyFill="1" applyBorder="1" applyAlignment="1" applyProtection="1">
      <alignment horizontal="left" vertical="center" wrapText="1"/>
    </xf>
    <xf numFmtId="0" fontId="20" fillId="5" borderId="0" xfId="1" applyNumberFormat="1" applyFont="1" applyFill="1" applyBorder="1" applyAlignment="1" applyProtection="1">
      <alignment horizontal="left" vertical="center" wrapText="1"/>
    </xf>
    <xf numFmtId="0" fontId="20" fillId="5" borderId="5" xfId="1" applyNumberFormat="1" applyFont="1" applyFill="1" applyBorder="1" applyAlignment="1" applyProtection="1">
      <alignment horizontal="left" vertical="center" wrapText="1"/>
    </xf>
    <xf numFmtId="0" fontId="20" fillId="5" borderId="6" xfId="1" applyNumberFormat="1" applyFont="1" applyFill="1" applyBorder="1" applyAlignment="1" applyProtection="1">
      <alignment horizontal="left" vertical="center" wrapText="1"/>
    </xf>
    <xf numFmtId="0" fontId="20" fillId="5" borderId="7" xfId="1" applyNumberFormat="1" applyFont="1" applyFill="1" applyBorder="1" applyAlignment="1" applyProtection="1">
      <alignment horizontal="left" vertical="center" wrapText="1"/>
    </xf>
    <xf numFmtId="0" fontId="20" fillId="5" borderId="8" xfId="1" applyNumberFormat="1" applyFont="1" applyFill="1" applyBorder="1" applyAlignment="1" applyProtection="1">
      <alignment horizontal="left" vertical="center" wrapText="1"/>
    </xf>
    <xf numFmtId="0" fontId="10" fillId="5" borderId="9" xfId="1" applyNumberFormat="1" applyFont="1" applyFill="1" applyBorder="1" applyAlignment="1" applyProtection="1">
      <alignment horizontal="center" vertical="center" wrapText="1"/>
    </xf>
    <xf numFmtId="0" fontId="1" fillId="0" borderId="9" xfId="8" applyNumberFormat="1" applyFont="1" applyFill="1" applyBorder="1" applyAlignment="1" applyProtection="1">
      <alignment horizontal="center" vertical="center" wrapText="1"/>
    </xf>
    <xf numFmtId="0" fontId="20" fillId="6" borderId="15" xfId="1" applyNumberFormat="1" applyFont="1" applyFill="1" applyBorder="1" applyAlignment="1" applyProtection="1">
      <alignment horizontal="left" vertical="top" wrapText="1"/>
    </xf>
    <xf numFmtId="0" fontId="8" fillId="5" borderId="13" xfId="1" applyNumberFormat="1" applyFont="1" applyFill="1" applyBorder="1" applyAlignment="1" applyProtection="1">
      <alignment horizontal="center" vertical="center" textRotation="255" wrapText="1"/>
    </xf>
    <xf numFmtId="0" fontId="8" fillId="5" borderId="9" xfId="1" applyNumberFormat="1" applyFont="1" applyFill="1" applyBorder="1" applyAlignment="1" applyProtection="1">
      <alignment horizontal="center" vertical="center" textRotation="255" wrapText="1"/>
    </xf>
    <xf numFmtId="0" fontId="8" fillId="5" borderId="14" xfId="1" applyNumberFormat="1" applyFont="1" applyFill="1" applyBorder="1" applyAlignment="1" applyProtection="1">
      <alignment horizontal="center" vertical="center" textRotation="255" wrapText="1"/>
    </xf>
    <xf numFmtId="0" fontId="10" fillId="5" borderId="13" xfId="1" applyNumberFormat="1" applyFont="1" applyFill="1" applyBorder="1" applyAlignment="1" applyProtection="1">
      <alignment horizontal="center" vertical="center" wrapText="1"/>
    </xf>
    <xf numFmtId="0" fontId="8" fillId="5" borderId="1" xfId="1" applyNumberFormat="1" applyFont="1" applyFill="1" applyBorder="1" applyAlignment="1" applyProtection="1">
      <alignment horizontal="left" vertical="center" shrinkToFit="1"/>
    </xf>
    <xf numFmtId="0" fontId="8" fillId="5" borderId="2" xfId="1" applyNumberFormat="1" applyFont="1" applyFill="1" applyBorder="1" applyAlignment="1" applyProtection="1">
      <alignment horizontal="left" vertical="center" shrinkToFit="1"/>
    </xf>
    <xf numFmtId="0" fontId="8" fillId="5" borderId="3" xfId="1" applyNumberFormat="1" applyFont="1" applyFill="1" applyBorder="1" applyAlignment="1" applyProtection="1">
      <alignment horizontal="left" vertical="center" shrinkToFit="1"/>
    </xf>
    <xf numFmtId="0" fontId="23" fillId="0" borderId="15" xfId="8" applyNumberFormat="1" applyFont="1" applyFill="1" applyBorder="1" applyAlignment="1" applyProtection="1">
      <alignment horizontal="left" vertical="top" wrapText="1"/>
    </xf>
    <xf numFmtId="0" fontId="23" fillId="0" borderId="13" xfId="8" applyNumberFormat="1" applyFont="1" applyFill="1" applyBorder="1" applyAlignment="1" applyProtection="1">
      <alignment horizontal="left" vertical="top" wrapText="1"/>
    </xf>
    <xf numFmtId="0" fontId="8" fillId="5" borderId="4" xfId="1" applyNumberFormat="1" applyFont="1" applyFill="1" applyBorder="1" applyAlignment="1" applyProtection="1">
      <alignment horizontal="left" vertical="center" wrapText="1"/>
    </xf>
    <xf numFmtId="0" fontId="8" fillId="5" borderId="0" xfId="1" applyNumberFormat="1" applyFont="1" applyFill="1" applyBorder="1" applyAlignment="1" applyProtection="1">
      <alignment horizontal="left" vertical="center" wrapText="1"/>
    </xf>
    <xf numFmtId="0" fontId="8" fillId="5" borderId="5" xfId="1" applyNumberFormat="1" applyFont="1" applyFill="1" applyBorder="1" applyAlignment="1" applyProtection="1">
      <alignment horizontal="left" vertical="center" wrapText="1"/>
    </xf>
    <xf numFmtId="0" fontId="23" fillId="6" borderId="15" xfId="8" applyNumberFormat="1" applyFont="1" applyFill="1" applyBorder="1" applyAlignment="1" applyProtection="1">
      <alignment horizontal="left" vertical="top" wrapText="1"/>
    </xf>
    <xf numFmtId="0" fontId="23" fillId="6" borderId="13" xfId="8" applyNumberFormat="1" applyFont="1" applyFill="1" applyBorder="1" applyAlignment="1" applyProtection="1">
      <alignment horizontal="left" vertical="top" wrapText="1"/>
    </xf>
    <xf numFmtId="0" fontId="8" fillId="5" borderId="10" xfId="1" applyNumberFormat="1" applyFont="1" applyFill="1" applyBorder="1" applyAlignment="1" applyProtection="1">
      <alignment horizontal="left" vertical="center" wrapText="1"/>
    </xf>
    <xf numFmtId="0" fontId="8" fillId="5" borderId="11" xfId="1" applyNumberFormat="1" applyFont="1" applyFill="1" applyBorder="1" applyAlignment="1" applyProtection="1">
      <alignment horizontal="left" vertical="center" wrapText="1"/>
    </xf>
    <xf numFmtId="0" fontId="8" fillId="5" borderId="12" xfId="1" applyNumberFormat="1" applyFont="1" applyFill="1" applyBorder="1" applyAlignment="1" applyProtection="1">
      <alignment horizontal="left" vertical="center" wrapText="1"/>
    </xf>
    <xf numFmtId="0" fontId="10" fillId="5" borderId="14" xfId="1" applyNumberFormat="1" applyFont="1" applyFill="1" applyBorder="1" applyAlignment="1" applyProtection="1">
      <alignment horizontal="center" vertical="center" wrapText="1"/>
    </xf>
    <xf numFmtId="0" fontId="10" fillId="6" borderId="15" xfId="1" applyNumberFormat="1" applyFont="1" applyFill="1" applyBorder="1" applyAlignment="1" applyProtection="1">
      <alignment horizontal="left" vertical="top" wrapText="1"/>
    </xf>
    <xf numFmtId="0" fontId="10" fillId="6" borderId="13" xfId="1" applyNumberFormat="1" applyFont="1" applyFill="1" applyBorder="1" applyAlignment="1" applyProtection="1">
      <alignment horizontal="left" vertical="top" wrapText="1"/>
    </xf>
    <xf numFmtId="0" fontId="10" fillId="5" borderId="14" xfId="1" applyNumberFormat="1" applyFont="1" applyFill="1" applyBorder="1" applyAlignment="1" applyProtection="1">
      <alignment horizontal="left" vertical="center" wrapText="1"/>
    </xf>
    <xf numFmtId="0" fontId="1" fillId="0" borderId="15" xfId="8" applyNumberFormat="1" applyFont="1" applyFill="1" applyBorder="1" applyAlignment="1" applyProtection="1">
      <alignment horizontal="left" vertical="center" wrapText="1"/>
    </xf>
    <xf numFmtId="0" fontId="10" fillId="2" borderId="7" xfId="1" applyNumberFormat="1" applyFont="1" applyFill="1" applyBorder="1" applyAlignment="1" applyProtection="1">
      <alignment horizontal="left" vertical="center" wrapText="1"/>
    </xf>
    <xf numFmtId="0" fontId="8" fillId="0" borderId="7" xfId="8" applyNumberFormat="1" applyFont="1" applyFill="1" applyBorder="1" applyAlignment="1" applyProtection="1">
      <alignment horizontal="left" vertical="center"/>
    </xf>
    <xf numFmtId="0" fontId="10" fillId="5" borderId="10" xfId="1" applyNumberFormat="1" applyFont="1" applyFill="1" applyBorder="1" applyAlignment="1" applyProtection="1">
      <alignment horizontal="left" vertical="center"/>
    </xf>
    <xf numFmtId="0" fontId="10" fillId="5" borderId="11" xfId="1" applyNumberFormat="1" applyFont="1" applyFill="1" applyBorder="1" applyAlignment="1" applyProtection="1">
      <alignment horizontal="left" vertical="center"/>
    </xf>
    <xf numFmtId="0" fontId="10" fillId="5" borderId="12" xfId="1" applyNumberFormat="1" applyFont="1" applyFill="1" applyBorder="1" applyAlignment="1" applyProtection="1">
      <alignment horizontal="left" vertical="center"/>
    </xf>
    <xf numFmtId="0" fontId="10" fillId="2" borderId="0" xfId="1" applyNumberFormat="1" applyFont="1" applyFill="1" applyBorder="1" applyAlignment="1" applyProtection="1">
      <alignment horizontal="left" vertical="center"/>
    </xf>
    <xf numFmtId="0" fontId="8" fillId="0" borderId="0" xfId="8" applyNumberFormat="1" applyFont="1" applyFill="1" applyBorder="1" applyAlignment="1" applyProtection="1">
      <alignment horizontal="left" vertical="center"/>
    </xf>
    <xf numFmtId="0" fontId="20" fillId="5" borderId="10" xfId="1" applyNumberFormat="1" applyFont="1" applyFill="1" applyBorder="1" applyAlignment="1" applyProtection="1">
      <alignment vertical="center" wrapText="1"/>
    </xf>
    <xf numFmtId="0" fontId="20" fillId="5" borderId="11" xfId="1" applyNumberFormat="1" applyFont="1" applyFill="1" applyBorder="1" applyAlignment="1" applyProtection="1">
      <alignment vertical="center" wrapText="1"/>
    </xf>
    <xf numFmtId="0" fontId="20" fillId="5" borderId="12" xfId="1" applyNumberFormat="1" applyFont="1" applyFill="1" applyBorder="1" applyAlignment="1" applyProtection="1">
      <alignment vertical="center" wrapText="1"/>
    </xf>
    <xf numFmtId="0" fontId="8" fillId="7" borderId="10" xfId="1" applyNumberFormat="1" applyFont="1" applyFill="1" applyBorder="1" applyAlignment="1" applyProtection="1">
      <alignment horizontal="center" vertical="center"/>
    </xf>
    <xf numFmtId="0" fontId="8" fillId="7" borderId="12" xfId="1" applyNumberFormat="1" applyFont="1" applyFill="1" applyBorder="1" applyAlignment="1" applyProtection="1">
      <alignment horizontal="center" vertical="center"/>
    </xf>
    <xf numFmtId="0" fontId="10" fillId="6" borderId="14" xfId="1" applyNumberFormat="1" applyFont="1" applyFill="1" applyBorder="1" applyAlignment="1" applyProtection="1">
      <alignment vertical="top" wrapText="1"/>
    </xf>
    <xf numFmtId="0" fontId="10" fillId="6" borderId="15" xfId="1" applyNumberFormat="1" applyFont="1" applyFill="1" applyBorder="1" applyAlignment="1" applyProtection="1">
      <alignment vertical="top" wrapText="1"/>
    </xf>
    <xf numFmtId="0" fontId="10" fillId="6" borderId="13" xfId="1" applyNumberFormat="1" applyFont="1" applyFill="1" applyBorder="1" applyAlignment="1" applyProtection="1">
      <alignment vertical="top" wrapText="1"/>
    </xf>
    <xf numFmtId="0" fontId="20" fillId="6" borderId="14" xfId="1" applyNumberFormat="1" applyFont="1" applyFill="1" applyBorder="1" applyAlignment="1" applyProtection="1">
      <alignment horizontal="center" vertical="top" wrapText="1"/>
    </xf>
    <xf numFmtId="0" fontId="20" fillId="6" borderId="13" xfId="1" applyNumberFormat="1" applyFont="1" applyFill="1" applyBorder="1" applyAlignment="1" applyProtection="1">
      <alignment horizontal="center" vertical="top" wrapText="1"/>
    </xf>
    <xf numFmtId="0" fontId="20" fillId="5" borderId="9" xfId="1" applyNumberFormat="1" applyFont="1" applyFill="1" applyBorder="1" applyAlignment="1" applyProtection="1">
      <alignment horizontal="center" vertical="center" wrapText="1"/>
    </xf>
    <xf numFmtId="0" fontId="20" fillId="5" borderId="6" xfId="1" applyNumberFormat="1" applyFont="1" applyFill="1" applyBorder="1" applyAlignment="1" applyProtection="1">
      <alignment vertical="center" wrapText="1"/>
    </xf>
    <xf numFmtId="0" fontId="20" fillId="5" borderId="7" xfId="1" applyNumberFormat="1" applyFont="1" applyFill="1" applyBorder="1" applyAlignment="1" applyProtection="1">
      <alignment vertical="center" wrapText="1"/>
    </xf>
    <xf numFmtId="0" fontId="10" fillId="5" borderId="6" xfId="1" applyNumberFormat="1" applyFont="1" applyFill="1" applyBorder="1" applyAlignment="1" applyProtection="1">
      <alignment vertical="center" wrapText="1"/>
    </xf>
    <xf numFmtId="0" fontId="10" fillId="5" borderId="7" xfId="1" applyNumberFormat="1" applyFont="1" applyFill="1" applyBorder="1" applyAlignment="1" applyProtection="1">
      <alignment vertical="center" wrapText="1"/>
    </xf>
    <xf numFmtId="0" fontId="8" fillId="0" borderId="9" xfId="8" applyNumberFormat="1" applyFont="1" applyFill="1" applyBorder="1" applyAlignment="1" applyProtection="1">
      <alignment horizontal="left" vertical="center" wrapText="1"/>
    </xf>
    <xf numFmtId="0" fontId="1" fillId="0" borderId="14" xfId="8" applyNumberFormat="1" applyFont="1" applyFill="1" applyBorder="1" applyAlignment="1" applyProtection="1">
      <alignment horizontal="left" vertical="center" wrapText="1"/>
    </xf>
    <xf numFmtId="0" fontId="8" fillId="0" borderId="14" xfId="8" applyNumberFormat="1" applyFont="1" applyFill="1" applyBorder="1" applyAlignment="1" applyProtection="1">
      <alignment horizontal="left" vertical="center" wrapText="1"/>
    </xf>
    <xf numFmtId="0" fontId="10" fillId="5" borderId="9" xfId="1" applyNumberFormat="1" applyFont="1" applyFill="1" applyBorder="1" applyAlignment="1" applyProtection="1">
      <alignment horizontal="center" vertical="center" textRotation="255" shrinkToFit="1"/>
    </xf>
    <xf numFmtId="0" fontId="10" fillId="0" borderId="9" xfId="8" applyNumberFormat="1" applyFont="1" applyFill="1" applyBorder="1" applyAlignment="1" applyProtection="1">
      <alignment horizontal="center" vertical="center" textRotation="255" shrinkToFit="1"/>
    </xf>
    <xf numFmtId="0" fontId="16" fillId="2" borderId="0" xfId="7" applyNumberFormat="1" applyFont="1" applyFill="1" applyBorder="1" applyAlignment="1" applyProtection="1">
      <alignment vertical="center"/>
    </xf>
    <xf numFmtId="0" fontId="1" fillId="5" borderId="14" xfId="8" applyNumberFormat="1" applyFont="1" applyFill="1" applyBorder="1" applyAlignment="1" applyProtection="1">
      <alignment horizontal="left" vertical="center" wrapText="1"/>
    </xf>
    <xf numFmtId="0" fontId="1" fillId="5" borderId="13" xfId="8" applyNumberFormat="1" applyFont="1" applyFill="1" applyBorder="1" applyAlignment="1" applyProtection="1">
      <alignment horizontal="left" vertical="center" wrapText="1"/>
    </xf>
    <xf numFmtId="0" fontId="8" fillId="5" borderId="9" xfId="8" applyNumberFormat="1" applyFont="1" applyFill="1" applyBorder="1" applyAlignment="1" applyProtection="1">
      <alignment horizontal="left" vertical="center" wrapText="1"/>
    </xf>
    <xf numFmtId="0" fontId="10" fillId="5" borderId="9" xfId="8" applyNumberFormat="1" applyFont="1" applyFill="1" applyBorder="1" applyAlignment="1" applyProtection="1">
      <alignment horizontal="left" vertical="center" wrapText="1"/>
    </xf>
    <xf numFmtId="0" fontId="8" fillId="5" borderId="1" xfId="1" applyNumberFormat="1" applyFont="1" applyFill="1" applyBorder="1" applyAlignment="1" applyProtection="1">
      <alignment horizontal="left" vertical="center" wrapText="1"/>
    </xf>
    <xf numFmtId="0" fontId="1" fillId="0" borderId="2" xfId="8" applyNumberFormat="1" applyFont="1" applyFill="1" applyBorder="1" applyAlignment="1" applyProtection="1">
      <alignment horizontal="left" vertical="center" wrapText="1"/>
    </xf>
    <xf numFmtId="0" fontId="1" fillId="0" borderId="11" xfId="8" applyNumberFormat="1" applyFont="1" applyFill="1" applyBorder="1" applyAlignment="1" applyProtection="1">
      <alignment horizontal="left" vertical="center" wrapText="1"/>
    </xf>
    <xf numFmtId="0" fontId="1" fillId="0" borderId="12" xfId="8" applyNumberFormat="1" applyFont="1" applyFill="1" applyBorder="1" applyAlignment="1" applyProtection="1">
      <alignment horizontal="left" vertical="center" wrapText="1"/>
    </xf>
    <xf numFmtId="0" fontId="1" fillId="0" borderId="0" xfId="8" applyNumberFormat="1" applyFont="1" applyFill="1" applyBorder="1" applyAlignment="1" applyProtection="1">
      <alignment horizontal="left" vertical="center" wrapText="1"/>
    </xf>
    <xf numFmtId="0" fontId="1" fillId="0" borderId="15" xfId="8" applyNumberFormat="1" applyFont="1" applyFill="1" applyBorder="1" applyAlignment="1" applyProtection="1">
      <alignment horizontal="center" vertical="center" wrapText="1"/>
    </xf>
    <xf numFmtId="0" fontId="1" fillId="0" borderId="13" xfId="8" applyNumberFormat="1" applyFont="1" applyFill="1" applyBorder="1" applyAlignment="1" applyProtection="1">
      <alignment horizontal="center" vertical="center" wrapText="1"/>
    </xf>
    <xf numFmtId="0" fontId="8" fillId="0" borderId="11" xfId="8" applyNumberFormat="1" applyFont="1" applyFill="1" applyBorder="1" applyAlignment="1" applyProtection="1">
      <alignment horizontal="left" vertical="center" wrapText="1"/>
    </xf>
    <xf numFmtId="0" fontId="8" fillId="0" borderId="12" xfId="8" applyNumberFormat="1" applyFont="1" applyFill="1" applyBorder="1" applyAlignment="1" applyProtection="1">
      <alignment horizontal="left" vertical="center" wrapText="1"/>
    </xf>
    <xf numFmtId="0" fontId="1" fillId="0" borderId="11" xfId="8" applyNumberFormat="1" applyFont="1" applyFill="1" applyBorder="1" applyAlignment="1" applyProtection="1">
      <alignment horizontal="left" vertical="center"/>
    </xf>
    <xf numFmtId="0" fontId="1" fillId="0" borderId="12" xfId="8" applyNumberFormat="1" applyFont="1" applyFill="1" applyBorder="1" applyAlignment="1" applyProtection="1">
      <alignment horizontal="left" vertical="center"/>
    </xf>
    <xf numFmtId="0" fontId="8" fillId="0" borderId="2" xfId="8" applyNumberFormat="1" applyFont="1" applyFill="1" applyBorder="1" applyAlignment="1" applyProtection="1">
      <alignment horizontal="left" vertical="center" wrapText="1"/>
    </xf>
    <xf numFmtId="0" fontId="8" fillId="0" borderId="3" xfId="8" applyNumberFormat="1" applyFont="1" applyFill="1" applyBorder="1" applyAlignment="1" applyProtection="1">
      <alignment horizontal="left" vertical="center" wrapText="1"/>
    </xf>
    <xf numFmtId="0" fontId="8" fillId="0" borderId="15" xfId="8" applyNumberFormat="1" applyFont="1" applyFill="1" applyBorder="1" applyAlignment="1" applyProtection="1">
      <alignment horizontal="left" vertical="top" wrapText="1"/>
    </xf>
    <xf numFmtId="0" fontId="8" fillId="0" borderId="13" xfId="8" applyNumberFormat="1" applyFont="1" applyFill="1" applyBorder="1" applyAlignment="1" applyProtection="1">
      <alignment horizontal="left" vertical="top" wrapText="1"/>
    </xf>
  </cellXfs>
  <cellStyles count="9">
    <cellStyle name="ハイパーリンク" xfId="7" builtinId="8"/>
    <cellStyle name="標準" xfId="0" builtinId="0"/>
    <cellStyle name="標準 2" xfId="2"/>
    <cellStyle name="標準 2 2" xfId="1"/>
    <cellStyle name="標準 3" xfId="3"/>
    <cellStyle name="標準 4" xfId="4"/>
    <cellStyle name="標準 5" xfId="5"/>
    <cellStyle name="標準 6" xfId="6"/>
    <cellStyle name="標準 7" xfId="8"/>
  </cellStyles>
  <dxfs count="5356">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election activeCell="B6" sqref="B6"/>
    </sheetView>
  </sheetViews>
  <sheetFormatPr defaultRowHeight="13" x14ac:dyDescent="0.2"/>
  <cols>
    <col min="1" max="1" width="39.26953125" bestFit="1" customWidth="1"/>
  </cols>
  <sheetData>
    <row r="1" spans="1:1" ht="65" x14ac:dyDescent="0.2">
      <c r="A1" s="306" t="s">
        <v>1053</v>
      </c>
    </row>
    <row r="2" spans="1:1" x14ac:dyDescent="0.2">
      <c r="A2" s="228"/>
    </row>
    <row r="3" spans="1:1" x14ac:dyDescent="0.2">
      <c r="A3" s="228"/>
    </row>
    <row r="4" spans="1:1" x14ac:dyDescent="0.2">
      <c r="A4" s="228" t="s">
        <v>834</v>
      </c>
    </row>
    <row r="5" spans="1:1" x14ac:dyDescent="0.2">
      <c r="A5" s="228" t="s">
        <v>853</v>
      </c>
    </row>
    <row r="6" spans="1:1" x14ac:dyDescent="0.2">
      <c r="A6" s="228" t="s">
        <v>863</v>
      </c>
    </row>
    <row r="7" spans="1:1" x14ac:dyDescent="0.2">
      <c r="A7" s="228" t="s">
        <v>869</v>
      </c>
    </row>
    <row r="8" spans="1:1" x14ac:dyDescent="0.2">
      <c r="A8" s="228" t="s">
        <v>875</v>
      </c>
    </row>
    <row r="9" spans="1:1" x14ac:dyDescent="0.2">
      <c r="A9" s="228" t="s">
        <v>1043</v>
      </c>
    </row>
    <row r="10" spans="1:1" x14ac:dyDescent="0.2">
      <c r="A10" s="228" t="s">
        <v>1047</v>
      </c>
    </row>
    <row r="11" spans="1:1" x14ac:dyDescent="0.2">
      <c r="A11" s="228" t="s">
        <v>1052</v>
      </c>
    </row>
  </sheetData>
  <phoneticPr fontId="6"/>
  <hyperlinks>
    <hyperlink ref="A4" location="'医療法人社団恵愛会佐々木病院'!A1" display="'医療法人社団恵愛会佐々木病院'!A1"/>
    <hyperlink ref="A5" location="'北海道立江差病院'!A1" display="'北海道立江差病院'!A1"/>
    <hyperlink ref="A6" location="'厚沢部町国民健康保険病院'!A1" display="'厚沢部町国民健康保険病院'!A1"/>
    <hyperlink ref="A7" location="'乙部町国民健康保険病院'!A1" display="'乙部町国民健康保険病院'!A1"/>
    <hyperlink ref="A8" location="'奥尻町国民健康保険病院'!A1" display="'奥尻町国民健康保険病院'!A1"/>
    <hyperlink ref="A9" location="'医療法人雄心会江差脳神経外科クリニック'!A1" display="'医療法人雄心会江差脳神経外科クリニック'!A1"/>
    <hyperlink ref="A10" location="'上ノ国町立石崎診療所'!A1" display="'上ノ国町立石崎診療所'!A1"/>
    <hyperlink ref="A11" location="'町立上ノ国診療所'!A1" display="'町立上ノ国診療所'!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740"/>
  <sheetViews>
    <sheetView showGridLines="0" topLeftCell="B718" zoomScale="50" zoomScaleNormal="50" workbookViewId="0">
      <selection activeCell="B697" sqref="B697"/>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4" customWidth="1"/>
    <col min="9" max="9" width="56.1796875" style="4" customWidth="1"/>
    <col min="10" max="10" width="12.1796875" style="6" customWidth="1"/>
    <col min="11" max="11" width="3.90625" style="7" customWidth="1"/>
    <col min="12" max="13" width="11.36328125" style="6" customWidth="1"/>
    <col min="14" max="17" width="11.36328125" style="8" customWidth="1"/>
    <col min="18" max="16384" width="9" style="2"/>
  </cols>
  <sheetData>
    <row r="1" spans="1:17" x14ac:dyDescent="0.2">
      <c r="C1" s="227" t="s">
        <v>833</v>
      </c>
      <c r="I1" s="5"/>
    </row>
    <row r="2" spans="1:17" ht="19" x14ac:dyDescent="0.2">
      <c r="B2" s="9" t="s">
        <v>0</v>
      </c>
      <c r="C2" s="10"/>
      <c r="D2" s="10"/>
      <c r="E2" s="10"/>
      <c r="F2" s="10"/>
      <c r="G2" s="10"/>
      <c r="H2" s="5"/>
    </row>
    <row r="3" spans="1:17" x14ac:dyDescent="0.2">
      <c r="B3" s="11" t="s">
        <v>1</v>
      </c>
      <c r="C3" s="12"/>
      <c r="D3" s="12"/>
      <c r="E3" s="12"/>
      <c r="F3" s="12"/>
      <c r="G3" s="12"/>
      <c r="H3" s="13"/>
      <c r="I3" s="13"/>
    </row>
    <row r="4" spans="1:17" x14ac:dyDescent="0.2">
      <c r="B4" s="314"/>
      <c r="C4" s="315"/>
      <c r="D4" s="315"/>
      <c r="E4" s="14"/>
      <c r="F4" s="14"/>
      <c r="G4" s="14"/>
      <c r="H4" s="15"/>
      <c r="I4" s="15"/>
    </row>
    <row r="5" spans="1:17" x14ac:dyDescent="0.2">
      <c r="B5" s="16"/>
      <c r="C5" s="17"/>
      <c r="D5" s="17"/>
      <c r="E5" s="14"/>
      <c r="F5" s="14"/>
      <c r="G5" s="14"/>
      <c r="H5" s="15"/>
      <c r="I5" s="15"/>
    </row>
    <row r="6" spans="1:17" x14ac:dyDescent="0.2">
      <c r="B6" s="16"/>
      <c r="C6" s="17"/>
      <c r="D6" s="17"/>
      <c r="E6" s="14"/>
      <c r="F6" s="14"/>
      <c r="G6" s="14"/>
      <c r="H6" s="15"/>
      <c r="I6" s="15"/>
    </row>
    <row r="7" spans="1:17" x14ac:dyDescent="0.2">
      <c r="B7" s="18" t="s">
        <v>2</v>
      </c>
    </row>
    <row r="8" spans="1:17" x14ac:dyDescent="0.2">
      <c r="B8" s="18"/>
    </row>
    <row r="9" spans="1:17" s="19" customFormat="1" x14ac:dyDescent="0.2">
      <c r="A9" s="1"/>
      <c r="C9" s="20"/>
      <c r="D9" s="20"/>
      <c r="E9" s="20"/>
      <c r="F9" s="20"/>
      <c r="G9" s="20"/>
      <c r="H9" s="13"/>
      <c r="I9" s="316" t="s">
        <v>3</v>
      </c>
      <c r="J9" s="316"/>
      <c r="K9" s="316"/>
      <c r="L9" s="21" t="s">
        <v>4</v>
      </c>
      <c r="M9" s="21"/>
      <c r="N9" s="21"/>
      <c r="O9" s="21"/>
      <c r="P9" s="21"/>
      <c r="Q9" s="21"/>
    </row>
    <row r="10" spans="1:17" s="19" customFormat="1" ht="34.5" customHeight="1" x14ac:dyDescent="0.2">
      <c r="A10" s="22" t="s">
        <v>5</v>
      </c>
      <c r="B10" s="23"/>
      <c r="C10" s="20"/>
      <c r="D10" s="20"/>
      <c r="E10" s="20"/>
      <c r="F10" s="20"/>
      <c r="G10" s="20"/>
      <c r="H10" s="13"/>
      <c r="I10" s="310" t="s">
        <v>6</v>
      </c>
      <c r="J10" s="310"/>
      <c r="K10" s="310"/>
      <c r="L10" s="24" t="s">
        <v>7</v>
      </c>
      <c r="M10" s="24"/>
      <c r="N10" s="24"/>
      <c r="O10" s="24"/>
      <c r="P10" s="24"/>
      <c r="Q10" s="24"/>
    </row>
    <row r="11" spans="1:17" s="19" customFormat="1" ht="34.5" customHeight="1" x14ac:dyDescent="0.2">
      <c r="A11" s="22" t="s">
        <v>5</v>
      </c>
      <c r="B11" s="25"/>
      <c r="C11" s="20"/>
      <c r="D11" s="20"/>
      <c r="E11" s="20"/>
      <c r="F11" s="20"/>
      <c r="G11" s="20"/>
      <c r="H11" s="13"/>
      <c r="I11" s="310" t="s">
        <v>8</v>
      </c>
      <c r="J11" s="310"/>
      <c r="K11" s="310"/>
      <c r="L11" s="24" t="s">
        <v>9</v>
      </c>
      <c r="M11" s="24"/>
      <c r="N11" s="24"/>
      <c r="O11" s="24"/>
      <c r="P11" s="24"/>
      <c r="Q11" s="24"/>
    </row>
    <row r="12" spans="1:17" x14ac:dyDescent="0.2">
      <c r="B12" s="18"/>
    </row>
    <row r="13" spans="1:17" x14ac:dyDescent="0.2">
      <c r="B13" s="23"/>
    </row>
    <row r="14" spans="1:17" s="19" customFormat="1" x14ac:dyDescent="0.2">
      <c r="A14" s="1"/>
      <c r="B14" s="18" t="s">
        <v>10</v>
      </c>
      <c r="C14" s="20"/>
      <c r="D14" s="20"/>
      <c r="E14" s="20"/>
      <c r="F14" s="20"/>
      <c r="G14" s="20"/>
      <c r="H14" s="13"/>
      <c r="I14" s="13"/>
      <c r="J14" s="6"/>
      <c r="K14" s="7"/>
      <c r="L14" s="6"/>
      <c r="M14" s="6"/>
      <c r="N14" s="8"/>
      <c r="O14" s="8"/>
      <c r="P14" s="8"/>
      <c r="Q14" s="8"/>
    </row>
    <row r="15" spans="1:17" s="19" customFormat="1" x14ac:dyDescent="0.2">
      <c r="A15" s="1"/>
      <c r="B15" s="18"/>
      <c r="C15" s="18"/>
      <c r="D15" s="18"/>
      <c r="E15" s="18"/>
      <c r="F15" s="18"/>
      <c r="G15" s="18"/>
      <c r="H15" s="13"/>
      <c r="I15" s="13"/>
      <c r="J15" s="6"/>
      <c r="K15" s="7"/>
      <c r="L15" s="26"/>
      <c r="M15" s="26"/>
      <c r="N15" s="26"/>
      <c r="O15" s="26"/>
      <c r="P15" s="26"/>
      <c r="Q15" s="26"/>
    </row>
    <row r="16" spans="1:17" s="19" customFormat="1" x14ac:dyDescent="0.2">
      <c r="A16" s="1"/>
      <c r="C16" s="20"/>
      <c r="D16" s="20"/>
      <c r="E16" s="20"/>
      <c r="F16" s="20"/>
      <c r="G16" s="20"/>
      <c r="H16" s="13"/>
      <c r="I16" s="316" t="s">
        <v>11</v>
      </c>
      <c r="J16" s="316"/>
      <c r="K16" s="316"/>
      <c r="L16" s="21" t="str">
        <f>IF(ISBLANK(L$9),"",L$9)</f>
        <v>療養病棟</v>
      </c>
      <c r="M16" s="21" t="str">
        <f>IF(ISBLANK(M$9),"",M$9)</f>
        <v/>
      </c>
      <c r="N16" s="21" t="str">
        <f t="shared" ref="N16:Q16" si="0">IF(ISBLANK(N$9),"",N$9)</f>
        <v/>
      </c>
      <c r="O16" s="21" t="str">
        <f t="shared" si="0"/>
        <v/>
      </c>
      <c r="P16" s="21" t="str">
        <f t="shared" si="0"/>
        <v/>
      </c>
      <c r="Q16" s="21" t="str">
        <f t="shared" si="0"/>
        <v/>
      </c>
    </row>
    <row r="17" spans="1:17" s="19" customFormat="1" ht="34.5" customHeight="1" x14ac:dyDescent="0.2">
      <c r="A17" s="22" t="s">
        <v>5</v>
      </c>
      <c r="B17" s="23"/>
      <c r="C17" s="20"/>
      <c r="D17" s="20"/>
      <c r="E17" s="20"/>
      <c r="F17" s="20"/>
      <c r="G17" s="20"/>
      <c r="H17" s="13"/>
      <c r="I17" s="310" t="s">
        <v>12</v>
      </c>
      <c r="J17" s="310"/>
      <c r="K17" s="310"/>
      <c r="L17" s="24"/>
      <c r="M17" s="24"/>
      <c r="N17" s="24"/>
      <c r="O17" s="24"/>
      <c r="P17" s="24"/>
      <c r="Q17" s="24"/>
    </row>
    <row r="18" spans="1:17" s="19" customFormat="1" ht="34.5" customHeight="1" x14ac:dyDescent="0.2">
      <c r="A18" s="22" t="s">
        <v>5</v>
      </c>
      <c r="B18" s="25"/>
      <c r="C18" s="20"/>
      <c r="D18" s="20"/>
      <c r="E18" s="20"/>
      <c r="F18" s="20"/>
      <c r="G18" s="20"/>
      <c r="H18" s="13"/>
      <c r="I18" s="310" t="s">
        <v>13</v>
      </c>
      <c r="J18" s="310"/>
      <c r="K18" s="310"/>
      <c r="L18" s="24"/>
      <c r="M18" s="24"/>
      <c r="N18" s="24"/>
      <c r="O18" s="24"/>
      <c r="P18" s="24"/>
      <c r="Q18" s="24"/>
    </row>
    <row r="19" spans="1:17" s="19" customFormat="1" ht="34.5" customHeight="1" x14ac:dyDescent="0.2">
      <c r="A19" s="22" t="s">
        <v>5</v>
      </c>
      <c r="B19" s="25"/>
      <c r="C19" s="20"/>
      <c r="D19" s="20"/>
      <c r="E19" s="20"/>
      <c r="F19" s="20"/>
      <c r="G19" s="20"/>
      <c r="H19" s="13"/>
      <c r="I19" s="310" t="s">
        <v>14</v>
      </c>
      <c r="J19" s="310"/>
      <c r="K19" s="310"/>
      <c r="L19" s="27"/>
      <c r="M19" s="28"/>
      <c r="N19" s="28"/>
      <c r="O19" s="28"/>
      <c r="P19" s="28"/>
      <c r="Q19" s="28"/>
    </row>
    <row r="20" spans="1:17" s="19" customFormat="1" ht="34.5" customHeight="1" x14ac:dyDescent="0.2">
      <c r="A20" s="22" t="s">
        <v>5</v>
      </c>
      <c r="B20" s="23"/>
      <c r="C20" s="20"/>
      <c r="D20" s="20"/>
      <c r="E20" s="20"/>
      <c r="F20" s="20"/>
      <c r="G20" s="20"/>
      <c r="H20" s="13"/>
      <c r="I20" s="310" t="s">
        <v>15</v>
      </c>
      <c r="J20" s="310"/>
      <c r="K20" s="310"/>
      <c r="L20" s="28" t="s">
        <v>16</v>
      </c>
      <c r="M20" s="28"/>
      <c r="N20" s="28"/>
      <c r="O20" s="28"/>
      <c r="P20" s="28"/>
      <c r="Q20" s="28"/>
    </row>
    <row r="21" spans="1:17" s="19" customFormat="1" ht="34.25" customHeight="1" x14ac:dyDescent="0.2">
      <c r="A21" s="22" t="s">
        <v>5</v>
      </c>
      <c r="B21" s="23"/>
      <c r="C21" s="20"/>
      <c r="D21" s="20"/>
      <c r="E21" s="20"/>
      <c r="F21" s="20"/>
      <c r="G21" s="20"/>
      <c r="H21" s="13"/>
      <c r="I21" s="310" t="s">
        <v>17</v>
      </c>
      <c r="J21" s="310"/>
      <c r="K21" s="310"/>
      <c r="L21" s="27"/>
      <c r="M21" s="28"/>
      <c r="N21" s="28"/>
      <c r="O21" s="28"/>
      <c r="P21" s="28"/>
      <c r="Q21" s="28"/>
    </row>
    <row r="22" spans="1:17" s="19" customFormat="1" ht="34.25" customHeight="1" x14ac:dyDescent="0.2">
      <c r="A22" s="22" t="s">
        <v>5</v>
      </c>
      <c r="B22" s="23"/>
      <c r="C22" s="20"/>
      <c r="D22" s="20"/>
      <c r="E22" s="20"/>
      <c r="F22" s="20"/>
      <c r="G22" s="20"/>
      <c r="H22" s="13"/>
      <c r="I22" s="310" t="s">
        <v>18</v>
      </c>
      <c r="J22" s="310"/>
      <c r="K22" s="310"/>
      <c r="L22" s="27"/>
      <c r="M22" s="28"/>
      <c r="N22" s="28"/>
      <c r="O22" s="28"/>
      <c r="P22" s="28"/>
      <c r="Q22" s="28"/>
    </row>
    <row r="23" spans="1:17" s="19" customFormat="1" x14ac:dyDescent="0.2">
      <c r="A23" s="1"/>
      <c r="B23" s="23"/>
      <c r="C23" s="3"/>
      <c r="D23" s="3"/>
      <c r="E23" s="3"/>
      <c r="F23" s="3"/>
      <c r="G23" s="29"/>
      <c r="H23" s="4"/>
      <c r="I23" s="4"/>
      <c r="J23" s="6"/>
      <c r="K23" s="7"/>
      <c r="L23" s="8"/>
      <c r="M23" s="8"/>
      <c r="N23" s="8"/>
      <c r="O23" s="8"/>
      <c r="P23" s="8"/>
      <c r="Q23" s="8"/>
    </row>
    <row r="24" spans="1:17" x14ac:dyDescent="0.2">
      <c r="B24" s="23"/>
      <c r="L24" s="8"/>
      <c r="M24" s="8"/>
    </row>
    <row r="25" spans="1:17" s="19" customFormat="1" x14ac:dyDescent="0.2">
      <c r="A25" s="1"/>
      <c r="B25" s="11" t="s">
        <v>19</v>
      </c>
      <c r="C25" s="20"/>
      <c r="D25" s="20"/>
      <c r="E25" s="20"/>
      <c r="F25" s="20"/>
      <c r="G25" s="20"/>
      <c r="H25" s="13"/>
      <c r="I25" s="13"/>
      <c r="J25" s="6"/>
      <c r="K25" s="7"/>
      <c r="L25" s="8"/>
      <c r="M25" s="8"/>
      <c r="N25" s="8"/>
      <c r="O25" s="8"/>
      <c r="P25" s="8"/>
      <c r="Q25" s="8"/>
    </row>
    <row r="26" spans="1:17" s="19" customFormat="1" x14ac:dyDescent="0.2">
      <c r="A26" s="1"/>
      <c r="B26" s="18"/>
      <c r="C26" s="18"/>
      <c r="D26" s="18"/>
      <c r="E26" s="18"/>
      <c r="F26" s="18"/>
      <c r="G26" s="18"/>
      <c r="H26" s="13"/>
      <c r="I26" s="13"/>
      <c r="J26" s="6"/>
      <c r="K26" s="7"/>
      <c r="L26" s="26"/>
      <c r="M26" s="26"/>
      <c r="N26" s="26"/>
      <c r="O26" s="26"/>
      <c r="P26" s="26"/>
      <c r="Q26" s="26"/>
    </row>
    <row r="27" spans="1:17" s="19" customFormat="1" x14ac:dyDescent="0.2">
      <c r="A27" s="1"/>
      <c r="C27" s="20"/>
      <c r="D27" s="20"/>
      <c r="E27" s="20"/>
      <c r="F27" s="20"/>
      <c r="G27" s="20"/>
      <c r="H27" s="13"/>
      <c r="I27" s="311" t="s">
        <v>11</v>
      </c>
      <c r="J27" s="312"/>
      <c r="K27" s="313"/>
      <c r="L27" s="21" t="str">
        <f>IF(ISBLANK(L$9),"",L$9)</f>
        <v>療養病棟</v>
      </c>
      <c r="M27" s="21" t="str">
        <f>IF(ISBLANK(M$9),"",M$9)</f>
        <v/>
      </c>
      <c r="N27" s="21" t="str">
        <f t="shared" ref="N27:Q27" si="1">IF(ISBLANK(N$9),"",N$9)</f>
        <v/>
      </c>
      <c r="O27" s="21" t="str">
        <f t="shared" si="1"/>
        <v/>
      </c>
      <c r="P27" s="21" t="str">
        <f t="shared" si="1"/>
        <v/>
      </c>
      <c r="Q27" s="21" t="str">
        <f t="shared" si="1"/>
        <v/>
      </c>
    </row>
    <row r="28" spans="1:17" s="19" customFormat="1" ht="34.5" customHeight="1" x14ac:dyDescent="0.2">
      <c r="A28" s="22" t="s">
        <v>20</v>
      </c>
      <c r="B28" s="23"/>
      <c r="C28" s="20"/>
      <c r="D28" s="20"/>
      <c r="E28" s="20"/>
      <c r="F28" s="20"/>
      <c r="G28" s="20"/>
      <c r="H28" s="13"/>
      <c r="I28" s="321" t="s">
        <v>12</v>
      </c>
      <c r="J28" s="322"/>
      <c r="K28" s="323"/>
      <c r="L28" s="24"/>
      <c r="M28" s="24"/>
      <c r="N28" s="24"/>
      <c r="O28" s="24"/>
      <c r="P28" s="24"/>
      <c r="Q28" s="24"/>
    </row>
    <row r="29" spans="1:17" s="19" customFormat="1" ht="34.5" customHeight="1" x14ac:dyDescent="0.2">
      <c r="A29" s="22" t="s">
        <v>20</v>
      </c>
      <c r="B29" s="25"/>
      <c r="C29" s="20"/>
      <c r="D29" s="20"/>
      <c r="E29" s="20"/>
      <c r="F29" s="20"/>
      <c r="G29" s="20"/>
      <c r="H29" s="13"/>
      <c r="I29" s="321" t="s">
        <v>13</v>
      </c>
      <c r="J29" s="322"/>
      <c r="K29" s="323"/>
      <c r="L29" s="24"/>
      <c r="M29" s="24"/>
      <c r="N29" s="24"/>
      <c r="O29" s="24"/>
      <c r="P29" s="24"/>
      <c r="Q29" s="24"/>
    </row>
    <row r="30" spans="1:17" s="19" customFormat="1" ht="34.5" customHeight="1" x14ac:dyDescent="0.2">
      <c r="A30" s="22" t="s">
        <v>20</v>
      </c>
      <c r="B30" s="25"/>
      <c r="C30" s="20"/>
      <c r="D30" s="20"/>
      <c r="E30" s="20"/>
      <c r="F30" s="20"/>
      <c r="G30" s="20"/>
      <c r="H30" s="13"/>
      <c r="I30" s="321" t="s">
        <v>14</v>
      </c>
      <c r="J30" s="322"/>
      <c r="K30" s="323"/>
      <c r="L30" s="28"/>
      <c r="M30" s="28"/>
      <c r="N30" s="28"/>
      <c r="O30" s="28"/>
      <c r="P30" s="28"/>
      <c r="Q30" s="28"/>
    </row>
    <row r="31" spans="1:17" s="19" customFormat="1" ht="34.5" customHeight="1" x14ac:dyDescent="0.2">
      <c r="A31" s="22" t="s">
        <v>20</v>
      </c>
      <c r="B31" s="23"/>
      <c r="C31" s="20"/>
      <c r="D31" s="20"/>
      <c r="E31" s="20"/>
      <c r="F31" s="20"/>
      <c r="G31" s="20"/>
      <c r="H31" s="13"/>
      <c r="I31" s="321" t="s">
        <v>15</v>
      </c>
      <c r="J31" s="322"/>
      <c r="K31" s="323"/>
      <c r="L31" s="28" t="s">
        <v>16</v>
      </c>
      <c r="M31" s="28"/>
      <c r="N31" s="28"/>
      <c r="O31" s="28"/>
      <c r="P31" s="28"/>
      <c r="Q31" s="28"/>
    </row>
    <row r="32" spans="1:17" s="19" customFormat="1" ht="34.5" customHeight="1" x14ac:dyDescent="0.2">
      <c r="A32" s="22" t="s">
        <v>20</v>
      </c>
      <c r="B32" s="23"/>
      <c r="C32" s="20"/>
      <c r="D32" s="20"/>
      <c r="E32" s="20"/>
      <c r="F32" s="20"/>
      <c r="G32" s="20"/>
      <c r="H32" s="13"/>
      <c r="I32" s="317" t="s">
        <v>21</v>
      </c>
      <c r="J32" s="318"/>
      <c r="K32" s="319"/>
      <c r="L32" s="28"/>
      <c r="M32" s="28"/>
      <c r="N32" s="28"/>
      <c r="O32" s="28"/>
      <c r="P32" s="28"/>
      <c r="Q32" s="28"/>
    </row>
    <row r="33" spans="1:17" s="19" customFormat="1" ht="34.5" customHeight="1" x14ac:dyDescent="0.2">
      <c r="A33" s="22" t="s">
        <v>20</v>
      </c>
      <c r="B33" s="23"/>
      <c r="C33" s="20"/>
      <c r="D33" s="20"/>
      <c r="E33" s="20"/>
      <c r="F33" s="20"/>
      <c r="G33" s="20"/>
      <c r="H33" s="13"/>
      <c r="I33" s="317" t="s">
        <v>22</v>
      </c>
      <c r="J33" s="318"/>
      <c r="K33" s="319"/>
      <c r="L33" s="28"/>
      <c r="M33" s="28"/>
      <c r="N33" s="28"/>
      <c r="O33" s="28"/>
      <c r="P33" s="28"/>
      <c r="Q33" s="28"/>
    </row>
    <row r="34" spans="1:17" s="30" customFormat="1" ht="34.5" customHeight="1" x14ac:dyDescent="0.2">
      <c r="A34" s="22" t="s">
        <v>20</v>
      </c>
      <c r="B34" s="23"/>
      <c r="C34" s="20"/>
      <c r="D34" s="20"/>
      <c r="E34" s="20"/>
      <c r="F34" s="20"/>
      <c r="G34" s="20"/>
      <c r="H34" s="13"/>
      <c r="I34" s="317" t="s">
        <v>23</v>
      </c>
      <c r="J34" s="318"/>
      <c r="K34" s="319"/>
      <c r="L34" s="28"/>
      <c r="M34" s="28"/>
      <c r="N34" s="28"/>
      <c r="O34" s="28"/>
      <c r="P34" s="28"/>
      <c r="Q34" s="28"/>
    </row>
    <row r="35" spans="1:17" s="19" customFormat="1" ht="34.5" customHeight="1" x14ac:dyDescent="0.2">
      <c r="A35" s="22" t="s">
        <v>20</v>
      </c>
      <c r="B35" s="23"/>
      <c r="C35" s="20"/>
      <c r="D35" s="20"/>
      <c r="E35" s="20"/>
      <c r="F35" s="20"/>
      <c r="G35" s="20"/>
      <c r="H35" s="13"/>
      <c r="I35" s="320" t="s">
        <v>18</v>
      </c>
      <c r="J35" s="320"/>
      <c r="K35" s="320"/>
      <c r="L35" s="28"/>
      <c r="M35" s="28"/>
      <c r="N35" s="28"/>
      <c r="O35" s="28"/>
      <c r="P35" s="28"/>
      <c r="Q35" s="28"/>
    </row>
    <row r="36" spans="1:17" s="19" customFormat="1" x14ac:dyDescent="0.2">
      <c r="A36" s="1"/>
      <c r="B36" s="23"/>
      <c r="C36" s="3"/>
      <c r="D36" s="3"/>
      <c r="E36" s="3"/>
      <c r="F36" s="3"/>
      <c r="G36" s="31"/>
      <c r="H36" s="4"/>
      <c r="I36" s="4"/>
      <c r="J36" s="6"/>
      <c r="K36" s="7"/>
      <c r="L36" s="8"/>
      <c r="M36" s="8"/>
      <c r="N36" s="8"/>
      <c r="O36" s="8"/>
      <c r="P36" s="8"/>
      <c r="Q36" s="8"/>
    </row>
    <row r="37" spans="1:17" s="19" customFormat="1" x14ac:dyDescent="0.2">
      <c r="A37" s="1"/>
      <c r="B37" s="23"/>
      <c r="C37" s="3"/>
      <c r="D37" s="3"/>
      <c r="E37" s="3"/>
      <c r="F37" s="3"/>
      <c r="G37" s="31"/>
      <c r="H37" s="4"/>
      <c r="I37" s="4"/>
      <c r="J37" s="6"/>
      <c r="K37" s="7"/>
      <c r="L37" s="8"/>
      <c r="M37" s="8"/>
      <c r="N37" s="8"/>
      <c r="O37" s="8"/>
      <c r="P37" s="8"/>
      <c r="Q37" s="8"/>
    </row>
    <row r="38" spans="1:17" s="19" customFormat="1" x14ac:dyDescent="0.2">
      <c r="A38" s="1"/>
      <c r="B38" s="11" t="s">
        <v>24</v>
      </c>
      <c r="C38" s="20"/>
      <c r="D38" s="20"/>
      <c r="E38" s="20"/>
      <c r="F38" s="20"/>
      <c r="G38" s="20"/>
      <c r="H38" s="13"/>
      <c r="I38" s="13"/>
      <c r="J38" s="6"/>
      <c r="K38" s="7"/>
      <c r="L38" s="8"/>
      <c r="M38" s="8"/>
      <c r="N38" s="8"/>
      <c r="O38" s="8"/>
      <c r="P38" s="8"/>
      <c r="Q38" s="8"/>
    </row>
    <row r="39" spans="1:17" s="19" customFormat="1" x14ac:dyDescent="0.2">
      <c r="A39" s="1"/>
      <c r="B39" s="18"/>
      <c r="C39" s="18"/>
      <c r="D39" s="18"/>
      <c r="E39" s="18"/>
      <c r="F39" s="18"/>
      <c r="G39" s="18"/>
      <c r="H39" s="13"/>
      <c r="I39" s="13"/>
      <c r="J39" s="6"/>
      <c r="K39" s="7"/>
      <c r="L39" s="26"/>
      <c r="M39" s="26"/>
      <c r="N39" s="26"/>
      <c r="O39" s="26"/>
      <c r="P39" s="26"/>
      <c r="Q39" s="26"/>
    </row>
    <row r="40" spans="1:17" s="19" customFormat="1" x14ac:dyDescent="0.2">
      <c r="A40" s="1"/>
      <c r="C40" s="20"/>
      <c r="D40" s="20"/>
      <c r="E40" s="20"/>
      <c r="F40" s="20"/>
      <c r="G40" s="20"/>
      <c r="H40" s="13"/>
      <c r="I40" s="311" t="s">
        <v>25</v>
      </c>
      <c r="J40" s="312"/>
      <c r="K40" s="313"/>
      <c r="L40" s="21" t="str">
        <f>IF(ISBLANK(L$9),"",L$9)</f>
        <v>療養病棟</v>
      </c>
      <c r="M40" s="21" t="str">
        <f>IF(ISBLANK(M$9),"",M$9)</f>
        <v/>
      </c>
      <c r="N40" s="21" t="str">
        <f t="shared" ref="N40:Q40" si="2">IF(ISBLANK(N$9),"",N$9)</f>
        <v/>
      </c>
      <c r="O40" s="21" t="str">
        <f t="shared" si="2"/>
        <v/>
      </c>
      <c r="P40" s="21" t="str">
        <f t="shared" si="2"/>
        <v/>
      </c>
      <c r="Q40" s="21" t="str">
        <f t="shared" si="2"/>
        <v/>
      </c>
    </row>
    <row r="41" spans="1:17" s="19" customFormat="1" ht="34.5" customHeight="1" x14ac:dyDescent="0.2">
      <c r="A41" s="22" t="s">
        <v>26</v>
      </c>
      <c r="B41" s="23"/>
      <c r="C41" s="20"/>
      <c r="D41" s="20"/>
      <c r="E41" s="20"/>
      <c r="F41" s="20"/>
      <c r="G41" s="20"/>
      <c r="H41" s="13"/>
      <c r="I41" s="321" t="s">
        <v>27</v>
      </c>
      <c r="J41" s="322"/>
      <c r="K41" s="323"/>
      <c r="L41" s="24"/>
      <c r="M41" s="24"/>
      <c r="N41" s="24"/>
      <c r="O41" s="24"/>
      <c r="P41" s="24"/>
      <c r="Q41" s="24"/>
    </row>
    <row r="42" spans="1:17" s="19" customFormat="1" ht="34.5" customHeight="1" x14ac:dyDescent="0.2">
      <c r="A42" s="22" t="s">
        <v>26</v>
      </c>
      <c r="B42" s="25"/>
      <c r="C42" s="20"/>
      <c r="D42" s="20"/>
      <c r="E42" s="20"/>
      <c r="F42" s="20"/>
      <c r="G42" s="20"/>
      <c r="H42" s="13"/>
      <c r="I42" s="321" t="s">
        <v>28</v>
      </c>
      <c r="J42" s="322"/>
      <c r="K42" s="323"/>
      <c r="L42" s="24"/>
      <c r="M42" s="24"/>
      <c r="N42" s="24"/>
      <c r="O42" s="24"/>
      <c r="P42" s="24"/>
      <c r="Q42" s="24"/>
    </row>
    <row r="43" spans="1:17" s="19" customFormat="1" ht="34.5" customHeight="1" x14ac:dyDescent="0.2">
      <c r="A43" s="22" t="s">
        <v>26</v>
      </c>
      <c r="B43" s="25"/>
      <c r="C43" s="20"/>
      <c r="D43" s="20"/>
      <c r="E43" s="20"/>
      <c r="F43" s="20"/>
      <c r="G43" s="20"/>
      <c r="H43" s="13"/>
      <c r="I43" s="321" t="s">
        <v>29</v>
      </c>
      <c r="J43" s="322"/>
      <c r="K43" s="323"/>
      <c r="L43" s="24"/>
      <c r="M43" s="24"/>
      <c r="N43" s="24"/>
      <c r="O43" s="24"/>
      <c r="P43" s="24"/>
      <c r="Q43" s="24"/>
    </row>
    <row r="44" spans="1:17" s="19" customFormat="1" ht="34.5" customHeight="1" x14ac:dyDescent="0.2">
      <c r="A44" s="22" t="s">
        <v>26</v>
      </c>
      <c r="B44" s="23"/>
      <c r="C44" s="20"/>
      <c r="D44" s="20"/>
      <c r="E44" s="20"/>
      <c r="F44" s="20"/>
      <c r="G44" s="20"/>
      <c r="H44" s="13"/>
      <c r="I44" s="321" t="s">
        <v>30</v>
      </c>
      <c r="J44" s="322"/>
      <c r="K44" s="323"/>
      <c r="L44" s="24"/>
      <c r="M44" s="24"/>
      <c r="N44" s="24"/>
      <c r="O44" s="24"/>
      <c r="P44" s="24"/>
      <c r="Q44" s="24"/>
    </row>
    <row r="45" spans="1:17" s="19" customFormat="1" x14ac:dyDescent="0.2">
      <c r="A45" s="1"/>
      <c r="B45" s="23"/>
      <c r="C45" s="3"/>
      <c r="D45" s="3"/>
      <c r="E45" s="3"/>
      <c r="F45" s="3"/>
      <c r="G45" s="29"/>
      <c r="H45" s="4"/>
      <c r="I45" s="4"/>
      <c r="J45" s="6"/>
      <c r="K45" s="7"/>
      <c r="L45" s="8"/>
      <c r="M45" s="8"/>
      <c r="N45" s="8"/>
      <c r="O45" s="8"/>
      <c r="P45" s="8"/>
      <c r="Q45" s="8"/>
    </row>
    <row r="46" spans="1:17" x14ac:dyDescent="0.2">
      <c r="B46" s="23"/>
      <c r="L46" s="8"/>
      <c r="M46" s="8"/>
    </row>
    <row r="47" spans="1:17" s="19" customFormat="1" x14ac:dyDescent="0.2">
      <c r="A47" s="1"/>
      <c r="B47" s="11" t="s">
        <v>31</v>
      </c>
      <c r="C47" s="20"/>
      <c r="D47" s="20"/>
      <c r="E47" s="20"/>
      <c r="F47" s="20"/>
      <c r="G47" s="20"/>
      <c r="H47" s="13"/>
      <c r="I47" s="13"/>
      <c r="J47" s="6"/>
      <c r="K47" s="7"/>
      <c r="L47" s="8"/>
      <c r="M47" s="8"/>
      <c r="N47" s="8"/>
      <c r="O47" s="8"/>
      <c r="P47" s="8"/>
      <c r="Q47" s="8"/>
    </row>
    <row r="48" spans="1:17" s="19" customFormat="1" x14ac:dyDescent="0.2">
      <c r="A48" s="1"/>
      <c r="B48" s="18"/>
      <c r="C48" s="18"/>
      <c r="D48" s="18"/>
      <c r="E48" s="18"/>
      <c r="F48" s="18"/>
      <c r="G48" s="18"/>
      <c r="H48" s="13"/>
      <c r="I48" s="13"/>
      <c r="J48" s="6"/>
      <c r="K48" s="7"/>
      <c r="L48" s="26"/>
      <c r="M48" s="26"/>
      <c r="N48" s="26"/>
      <c r="O48" s="26"/>
      <c r="P48" s="26"/>
      <c r="Q48" s="26"/>
    </row>
    <row r="49" spans="1:17" s="19" customFormat="1" x14ac:dyDescent="0.2">
      <c r="A49" s="1"/>
      <c r="C49" s="20"/>
      <c r="D49" s="20"/>
      <c r="E49" s="20"/>
      <c r="F49" s="20"/>
      <c r="G49" s="20"/>
      <c r="H49" s="32"/>
      <c r="I49" s="325" t="s">
        <v>11</v>
      </c>
      <c r="J49" s="326"/>
      <c r="K49" s="327"/>
      <c r="L49" s="21" t="str">
        <f>IF(ISBLANK(L$9),"",L$9)</f>
        <v>療養病棟</v>
      </c>
      <c r="M49" s="21" t="str">
        <f>IF(ISBLANK(M$9),"",M$9)</f>
        <v/>
      </c>
      <c r="N49" s="21" t="str">
        <f t="shared" ref="N49:Q49" si="3">IF(ISBLANK(N$9),"",N$9)</f>
        <v/>
      </c>
      <c r="O49" s="21" t="str">
        <f t="shared" si="3"/>
        <v/>
      </c>
      <c r="P49" s="21" t="str">
        <f t="shared" si="3"/>
        <v/>
      </c>
      <c r="Q49" s="21" t="str">
        <f t="shared" si="3"/>
        <v/>
      </c>
    </row>
    <row r="50" spans="1:17" s="19" customFormat="1" ht="34.5" customHeight="1" x14ac:dyDescent="0.2">
      <c r="A50" s="33" t="s">
        <v>32</v>
      </c>
      <c r="B50" s="23"/>
      <c r="C50" s="20"/>
      <c r="D50" s="20"/>
      <c r="E50" s="20"/>
      <c r="F50" s="20"/>
      <c r="G50" s="20"/>
      <c r="H50" s="13"/>
      <c r="I50" s="317" t="s">
        <v>12</v>
      </c>
      <c r="J50" s="318"/>
      <c r="K50" s="319"/>
      <c r="L50" s="24"/>
      <c r="M50" s="24"/>
      <c r="N50" s="24"/>
      <c r="O50" s="24"/>
      <c r="P50" s="24"/>
      <c r="Q50" s="24"/>
    </row>
    <row r="51" spans="1:17" s="19" customFormat="1" ht="34.5" customHeight="1" x14ac:dyDescent="0.2">
      <c r="A51" s="33" t="s">
        <v>32</v>
      </c>
      <c r="B51" s="25"/>
      <c r="C51" s="20"/>
      <c r="D51" s="20"/>
      <c r="E51" s="20"/>
      <c r="F51" s="20"/>
      <c r="G51" s="20"/>
      <c r="H51" s="13"/>
      <c r="I51" s="317" t="s">
        <v>13</v>
      </c>
      <c r="J51" s="318"/>
      <c r="K51" s="319"/>
      <c r="L51" s="24"/>
      <c r="M51" s="24"/>
      <c r="N51" s="24"/>
      <c r="O51" s="24"/>
      <c r="P51" s="24"/>
      <c r="Q51" s="24"/>
    </row>
    <row r="52" spans="1:17" s="19" customFormat="1" ht="34.5" customHeight="1" x14ac:dyDescent="0.2">
      <c r="A52" s="33" t="s">
        <v>32</v>
      </c>
      <c r="B52" s="25"/>
      <c r="C52" s="20"/>
      <c r="D52" s="20"/>
      <c r="E52" s="20"/>
      <c r="F52" s="20"/>
      <c r="G52" s="20"/>
      <c r="H52" s="13"/>
      <c r="I52" s="317" t="s">
        <v>14</v>
      </c>
      <c r="J52" s="318"/>
      <c r="K52" s="319"/>
      <c r="L52" s="28"/>
      <c r="M52" s="28"/>
      <c r="N52" s="28"/>
      <c r="O52" s="28"/>
      <c r="P52" s="28"/>
      <c r="Q52" s="28"/>
    </row>
    <row r="53" spans="1:17" s="19" customFormat="1" ht="34.5" customHeight="1" x14ac:dyDescent="0.2">
      <c r="A53" s="33" t="s">
        <v>32</v>
      </c>
      <c r="B53" s="23"/>
      <c r="C53" s="20"/>
      <c r="D53" s="20"/>
      <c r="E53" s="20"/>
      <c r="F53" s="20"/>
      <c r="G53" s="20"/>
      <c r="H53" s="13"/>
      <c r="I53" s="317" t="s">
        <v>15</v>
      </c>
      <c r="J53" s="318"/>
      <c r="K53" s="319"/>
      <c r="L53" s="28"/>
      <c r="M53" s="28"/>
      <c r="N53" s="28"/>
      <c r="O53" s="28"/>
      <c r="P53" s="28"/>
      <c r="Q53" s="28"/>
    </row>
    <row r="54" spans="1:17" s="19" customFormat="1" ht="34.5" customHeight="1" x14ac:dyDescent="0.2">
      <c r="A54" s="33" t="s">
        <v>32</v>
      </c>
      <c r="B54" s="23"/>
      <c r="C54" s="20"/>
      <c r="D54" s="20"/>
      <c r="E54" s="20"/>
      <c r="F54" s="20"/>
      <c r="G54" s="20"/>
      <c r="H54" s="13"/>
      <c r="I54" s="317" t="s">
        <v>21</v>
      </c>
      <c r="J54" s="318"/>
      <c r="K54" s="319"/>
      <c r="L54" s="28"/>
      <c r="M54" s="28"/>
      <c r="N54" s="28"/>
      <c r="O54" s="28"/>
      <c r="P54" s="28"/>
      <c r="Q54" s="28"/>
    </row>
    <row r="55" spans="1:17" s="19" customFormat="1" ht="34.5" customHeight="1" x14ac:dyDescent="0.2">
      <c r="A55" s="33" t="s">
        <v>32</v>
      </c>
      <c r="B55" s="23"/>
      <c r="C55" s="20"/>
      <c r="D55" s="20"/>
      <c r="E55" s="20"/>
      <c r="F55" s="20"/>
      <c r="G55" s="20"/>
      <c r="H55" s="13"/>
      <c r="I55" s="317" t="s">
        <v>22</v>
      </c>
      <c r="J55" s="318"/>
      <c r="K55" s="319"/>
      <c r="L55" s="28"/>
      <c r="M55" s="28"/>
      <c r="N55" s="28"/>
      <c r="O55" s="28"/>
      <c r="P55" s="28"/>
      <c r="Q55" s="28"/>
    </row>
    <row r="56" spans="1:17" s="30" customFormat="1" ht="34.5" customHeight="1" x14ac:dyDescent="0.2">
      <c r="A56" s="33" t="s">
        <v>32</v>
      </c>
      <c r="B56" s="23"/>
      <c r="C56" s="20"/>
      <c r="D56" s="20"/>
      <c r="E56" s="20"/>
      <c r="F56" s="20"/>
      <c r="G56" s="20"/>
      <c r="H56" s="13"/>
      <c r="I56" s="317" t="s">
        <v>23</v>
      </c>
      <c r="J56" s="318"/>
      <c r="K56" s="319"/>
      <c r="L56" s="28"/>
      <c r="M56" s="28"/>
      <c r="N56" s="28"/>
      <c r="O56" s="28"/>
      <c r="P56" s="28"/>
      <c r="Q56" s="28"/>
    </row>
    <row r="57" spans="1:17" s="19" customFormat="1" ht="34.5" customHeight="1" x14ac:dyDescent="0.2">
      <c r="A57" s="33" t="s">
        <v>32</v>
      </c>
      <c r="B57" s="23"/>
      <c r="C57" s="20"/>
      <c r="D57" s="20"/>
      <c r="E57" s="20"/>
      <c r="F57" s="20"/>
      <c r="G57" s="20"/>
      <c r="H57" s="13"/>
      <c r="I57" s="320" t="s">
        <v>18</v>
      </c>
      <c r="J57" s="320"/>
      <c r="K57" s="320"/>
      <c r="L57" s="28" t="s">
        <v>16</v>
      </c>
      <c r="M57" s="28"/>
      <c r="N57" s="28"/>
      <c r="O57" s="28"/>
      <c r="P57" s="28"/>
      <c r="Q57" s="28"/>
    </row>
    <row r="58" spans="1:17" s="19" customFormat="1" ht="34.5" customHeight="1" x14ac:dyDescent="0.2">
      <c r="A58" s="33" t="s">
        <v>32</v>
      </c>
      <c r="B58" s="23"/>
      <c r="C58" s="20"/>
      <c r="D58" s="20"/>
      <c r="E58" s="20"/>
      <c r="F58" s="20"/>
      <c r="G58" s="20"/>
      <c r="H58" s="13"/>
      <c r="I58" s="320" t="s">
        <v>33</v>
      </c>
      <c r="J58" s="320"/>
      <c r="K58" s="320"/>
      <c r="L58" s="28" t="s">
        <v>34</v>
      </c>
      <c r="M58" s="28"/>
      <c r="N58" s="28"/>
      <c r="O58" s="28"/>
      <c r="P58" s="28"/>
      <c r="Q58" s="28"/>
    </row>
    <row r="59" spans="1:17" s="19" customFormat="1" x14ac:dyDescent="0.2">
      <c r="A59" s="1"/>
      <c r="B59" s="23"/>
      <c r="C59" s="3"/>
      <c r="D59" s="3"/>
      <c r="E59" s="3"/>
      <c r="F59" s="3"/>
      <c r="G59" s="31"/>
      <c r="H59" s="4"/>
      <c r="I59" s="4"/>
      <c r="J59" s="6"/>
      <c r="K59" s="7"/>
      <c r="L59" s="8"/>
      <c r="M59" s="8"/>
      <c r="N59" s="8"/>
      <c r="O59" s="8"/>
      <c r="P59" s="8"/>
      <c r="Q59" s="8"/>
    </row>
    <row r="60" spans="1:17" s="19" customFormat="1" x14ac:dyDescent="0.2">
      <c r="A60" s="1"/>
      <c r="B60" s="23"/>
      <c r="C60" s="3"/>
      <c r="D60" s="3"/>
      <c r="E60" s="3"/>
      <c r="F60" s="3"/>
      <c r="G60" s="31"/>
      <c r="H60" s="4"/>
      <c r="I60" s="4"/>
      <c r="J60" s="6"/>
      <c r="K60" s="7"/>
      <c r="L60" s="8"/>
      <c r="M60" s="8"/>
      <c r="N60" s="8"/>
      <c r="O60" s="8"/>
      <c r="P60" s="8"/>
      <c r="Q60" s="8"/>
    </row>
    <row r="61" spans="1:17" s="19" customFormat="1" x14ac:dyDescent="0.2">
      <c r="A61" s="1"/>
      <c r="B61" s="23"/>
      <c r="C61" s="3"/>
      <c r="D61" s="3"/>
      <c r="E61" s="3"/>
      <c r="F61" s="3"/>
      <c r="G61" s="31"/>
      <c r="H61" s="4"/>
      <c r="I61" s="4"/>
      <c r="J61" s="6"/>
      <c r="K61" s="7"/>
      <c r="L61" s="6"/>
      <c r="M61" s="6"/>
      <c r="N61" s="8"/>
      <c r="O61" s="8"/>
      <c r="P61" s="8"/>
      <c r="Q61" s="8"/>
    </row>
    <row r="62" spans="1:17" s="19" customFormat="1" x14ac:dyDescent="0.2">
      <c r="A62" s="1"/>
      <c r="B62" s="23"/>
      <c r="C62" s="3"/>
      <c r="D62" s="3"/>
      <c r="E62" s="3"/>
      <c r="F62" s="3"/>
      <c r="G62" s="29"/>
      <c r="H62" s="4"/>
      <c r="I62" s="4"/>
      <c r="J62" s="6"/>
      <c r="K62" s="7"/>
      <c r="L62" s="6"/>
      <c r="M62" s="6"/>
      <c r="N62" s="8"/>
      <c r="O62" s="8"/>
      <c r="P62" s="8"/>
      <c r="Q62" s="8"/>
    </row>
    <row r="63" spans="1:17" s="19" customFormat="1" x14ac:dyDescent="0.2">
      <c r="A63" s="1"/>
      <c r="B63" s="18"/>
      <c r="C63" s="18"/>
      <c r="D63" s="18"/>
      <c r="E63" s="18"/>
      <c r="F63" s="18"/>
      <c r="G63" s="18"/>
      <c r="H63" s="13"/>
      <c r="I63" s="13"/>
      <c r="J63" s="6"/>
      <c r="K63" s="7"/>
      <c r="L63" s="6"/>
      <c r="M63" s="6"/>
      <c r="N63" s="8"/>
      <c r="O63" s="8"/>
      <c r="P63" s="8"/>
    </row>
    <row r="64" spans="1:17" s="19" customFormat="1" x14ac:dyDescent="0.2">
      <c r="A64" s="1"/>
      <c r="B64" s="2"/>
      <c r="C64" s="34" t="s">
        <v>35</v>
      </c>
      <c r="D64" s="35"/>
      <c r="E64" s="35"/>
      <c r="F64" s="35"/>
      <c r="G64" s="35"/>
      <c r="H64" s="35"/>
      <c r="I64" s="4"/>
      <c r="J64" s="36"/>
      <c r="K64" s="7"/>
      <c r="L64" s="6"/>
      <c r="M64" s="6"/>
      <c r="N64" s="8"/>
      <c r="O64" s="8"/>
      <c r="P64" s="8"/>
      <c r="Q64" s="8"/>
    </row>
    <row r="65" spans="1:17" s="19" customFormat="1" ht="34.5" customHeight="1" x14ac:dyDescent="0.2">
      <c r="A65" s="1"/>
      <c r="B65" s="2"/>
      <c r="C65" s="37"/>
      <c r="D65" s="324" t="s">
        <v>36</v>
      </c>
      <c r="E65" s="324"/>
      <c r="F65" s="324"/>
      <c r="G65" s="324"/>
      <c r="H65" s="324"/>
      <c r="I65" s="324"/>
      <c r="J65" s="324"/>
      <c r="K65" s="324"/>
      <c r="L65" s="324"/>
      <c r="M65" s="38"/>
      <c r="N65" s="38"/>
      <c r="O65" s="38"/>
      <c r="P65" s="38"/>
      <c r="Q65" s="39"/>
    </row>
    <row r="66" spans="1:17" s="19" customFormat="1" ht="34.5" customHeight="1" x14ac:dyDescent="0.2">
      <c r="A66" s="1"/>
      <c r="B66" s="2"/>
      <c r="C66" s="40"/>
      <c r="D66" s="330" t="s">
        <v>37</v>
      </c>
      <c r="E66" s="330"/>
      <c r="F66" s="330"/>
      <c r="G66" s="330"/>
      <c r="H66" s="330"/>
      <c r="I66" s="330"/>
      <c r="J66" s="330"/>
      <c r="K66" s="330"/>
      <c r="L66" s="330"/>
      <c r="M66" s="38"/>
      <c r="N66" s="38"/>
      <c r="O66" s="38"/>
      <c r="P66" s="38"/>
      <c r="Q66" s="39"/>
    </row>
    <row r="67" spans="1:17" s="19" customFormat="1" ht="34.5" customHeight="1" x14ac:dyDescent="0.2">
      <c r="A67" s="1"/>
      <c r="B67" s="2"/>
      <c r="C67" s="40"/>
      <c r="D67" s="330" t="s">
        <v>38</v>
      </c>
      <c r="E67" s="330"/>
      <c r="F67" s="330"/>
      <c r="G67" s="330"/>
      <c r="H67" s="330"/>
      <c r="I67" s="330"/>
      <c r="J67" s="330"/>
      <c r="K67" s="330"/>
      <c r="L67" s="330"/>
      <c r="M67" s="38"/>
      <c r="N67" s="38"/>
      <c r="O67" s="38"/>
      <c r="P67" s="38"/>
      <c r="Q67" s="39"/>
    </row>
    <row r="68" spans="1:17" s="19" customFormat="1" ht="34.5" customHeight="1" x14ac:dyDescent="0.2">
      <c r="A68" s="1"/>
      <c r="B68" s="2"/>
      <c r="C68" s="40"/>
      <c r="D68" s="330" t="s">
        <v>39</v>
      </c>
      <c r="E68" s="330"/>
      <c r="F68" s="330"/>
      <c r="G68" s="330"/>
      <c r="H68" s="330"/>
      <c r="I68" s="330"/>
      <c r="J68" s="330"/>
      <c r="K68" s="330"/>
      <c r="L68" s="330"/>
      <c r="M68" s="38"/>
      <c r="N68" s="38"/>
      <c r="O68" s="38"/>
      <c r="P68" s="38"/>
      <c r="Q68" s="39"/>
    </row>
    <row r="69" spans="1:17" s="19" customFormat="1" ht="34.5" customHeight="1" x14ac:dyDescent="0.2">
      <c r="A69" s="1"/>
      <c r="B69" s="2"/>
      <c r="C69" s="40"/>
      <c r="D69" s="330" t="s">
        <v>40</v>
      </c>
      <c r="E69" s="330"/>
      <c r="F69" s="330"/>
      <c r="G69" s="330"/>
      <c r="H69" s="330"/>
      <c r="I69" s="330"/>
      <c r="J69" s="330"/>
      <c r="K69" s="330"/>
      <c r="L69" s="330"/>
      <c r="M69" s="38"/>
      <c r="N69" s="38"/>
      <c r="O69" s="38"/>
      <c r="P69" s="38"/>
      <c r="Q69" s="39"/>
    </row>
    <row r="70" spans="1:17" s="19" customFormat="1" x14ac:dyDescent="0.2">
      <c r="A70" s="1"/>
      <c r="B70" s="18"/>
      <c r="C70" s="18"/>
      <c r="D70" s="18"/>
      <c r="E70" s="18"/>
      <c r="F70" s="18"/>
      <c r="G70" s="18"/>
      <c r="H70" s="13"/>
      <c r="I70" s="13"/>
      <c r="J70" s="6"/>
      <c r="K70" s="7"/>
      <c r="L70" s="6"/>
      <c r="M70" s="6"/>
      <c r="N70" s="8"/>
      <c r="O70" s="8"/>
      <c r="P70" s="8"/>
    </row>
    <row r="71" spans="1:17" s="43" customFormat="1" x14ac:dyDescent="0.2">
      <c r="A71" s="41"/>
      <c r="B71" s="18"/>
      <c r="C71" s="42" t="s">
        <v>41</v>
      </c>
      <c r="F71" s="44"/>
      <c r="G71" s="42"/>
      <c r="H71" s="45" t="s">
        <v>42</v>
      </c>
      <c r="I71" s="45"/>
      <c r="J71" s="45" t="s">
        <v>43</v>
      </c>
      <c r="K71" s="46"/>
      <c r="L71" s="45"/>
      <c r="M71" s="44"/>
      <c r="N71" s="44"/>
      <c r="O71" s="44"/>
      <c r="P71" s="44"/>
      <c r="Q71" s="44"/>
    </row>
    <row r="72" spans="1:17" s="19" customFormat="1" x14ac:dyDescent="0.2">
      <c r="A72" s="1"/>
      <c r="B72" s="2"/>
      <c r="C72" s="47"/>
      <c r="D72" s="18"/>
      <c r="E72" s="18"/>
      <c r="F72" s="18"/>
      <c r="G72" s="18"/>
      <c r="H72" s="13"/>
      <c r="I72" s="35"/>
      <c r="J72" s="6"/>
      <c r="K72" s="7"/>
      <c r="L72" s="48"/>
      <c r="M72" s="48"/>
      <c r="N72" s="48"/>
      <c r="O72" s="48"/>
      <c r="P72" s="48"/>
    </row>
    <row r="73" spans="1:17" s="19" customFormat="1" x14ac:dyDescent="0.2">
      <c r="A73" s="1"/>
      <c r="B73" s="2"/>
      <c r="C73" s="39"/>
      <c r="D73" s="39"/>
      <c r="E73" s="39"/>
      <c r="F73" s="39"/>
      <c r="G73" s="39"/>
      <c r="H73" s="39"/>
      <c r="I73" s="39"/>
      <c r="J73" s="39"/>
      <c r="K73" s="50"/>
      <c r="L73" s="39"/>
      <c r="M73" s="39"/>
      <c r="N73" s="39"/>
      <c r="O73" s="39"/>
      <c r="P73" s="39"/>
      <c r="Q73" s="39"/>
    </row>
    <row r="74" spans="1:17" s="19" customFormat="1" x14ac:dyDescent="0.2">
      <c r="A74" s="1"/>
      <c r="B74" s="2"/>
      <c r="C74" s="47"/>
      <c r="D74" s="18"/>
      <c r="E74" s="18"/>
      <c r="F74" s="18"/>
      <c r="G74" s="18"/>
      <c r="H74" s="13"/>
      <c r="I74" s="35"/>
      <c r="J74" s="6"/>
      <c r="K74" s="7"/>
      <c r="L74" s="48"/>
    </row>
    <row r="75" spans="1:17" s="19" customFormat="1" x14ac:dyDescent="0.2">
      <c r="A75" s="1"/>
      <c r="B75" s="2"/>
      <c r="C75" s="47"/>
      <c r="D75" s="18"/>
      <c r="E75" s="18"/>
      <c r="F75" s="18"/>
      <c r="G75" s="18"/>
      <c r="H75" s="13"/>
      <c r="I75" s="35"/>
      <c r="J75" s="6"/>
      <c r="K75" s="7"/>
      <c r="L75" s="48"/>
    </row>
    <row r="76" spans="1:17" s="19" customFormat="1" x14ac:dyDescent="0.2">
      <c r="A76" s="1"/>
      <c r="B76" s="2"/>
      <c r="C76" s="328" t="s">
        <v>44</v>
      </c>
      <c r="D76" s="328"/>
      <c r="E76" s="328"/>
      <c r="F76" s="328"/>
      <c r="G76" s="328"/>
      <c r="H76" s="314" t="s">
        <v>45</v>
      </c>
      <c r="I76" s="314"/>
      <c r="J76" s="314" t="s">
        <v>46</v>
      </c>
      <c r="K76" s="314"/>
      <c r="L76" s="314"/>
      <c r="M76" s="314"/>
      <c r="N76" s="314"/>
      <c r="O76" s="48"/>
      <c r="P76" s="48"/>
    </row>
    <row r="77" spans="1:17" s="19" customFormat="1" x14ac:dyDescent="0.2">
      <c r="A77" s="1"/>
      <c r="B77" s="2"/>
      <c r="C77" s="314" t="s">
        <v>47</v>
      </c>
      <c r="D77" s="314"/>
      <c r="E77" s="314"/>
      <c r="F77" s="314"/>
      <c r="G77" s="314"/>
      <c r="H77" s="314" t="s">
        <v>48</v>
      </c>
      <c r="I77" s="314"/>
      <c r="J77" s="16" t="s">
        <v>49</v>
      </c>
      <c r="K77" s="16"/>
      <c r="L77" s="16"/>
      <c r="O77" s="48"/>
      <c r="P77" s="48"/>
    </row>
    <row r="78" spans="1:17" s="19" customFormat="1" x14ac:dyDescent="0.2">
      <c r="A78" s="1"/>
      <c r="B78" s="2"/>
      <c r="C78" s="328" t="s">
        <v>50</v>
      </c>
      <c r="D78" s="328"/>
      <c r="E78" s="328"/>
      <c r="F78" s="328"/>
      <c r="G78" s="328"/>
      <c r="H78" s="314" t="s">
        <v>51</v>
      </c>
      <c r="I78" s="314"/>
      <c r="J78" s="329" t="s">
        <v>52</v>
      </c>
      <c r="K78" s="329"/>
      <c r="L78" s="329"/>
      <c r="M78" s="329"/>
      <c r="N78" s="329"/>
      <c r="O78" s="48"/>
      <c r="P78" s="48"/>
    </row>
    <row r="79" spans="1:17" s="19" customFormat="1" x14ac:dyDescent="0.2">
      <c r="A79" s="1"/>
      <c r="B79" s="2"/>
      <c r="C79" s="314" t="s">
        <v>53</v>
      </c>
      <c r="D79" s="314"/>
      <c r="E79" s="314"/>
      <c r="F79" s="314"/>
      <c r="G79" s="314"/>
      <c r="H79" s="314" t="s">
        <v>54</v>
      </c>
      <c r="I79" s="314"/>
      <c r="J79" s="329" t="s">
        <v>55</v>
      </c>
      <c r="K79" s="329"/>
      <c r="L79" s="329"/>
      <c r="M79" s="329"/>
      <c r="N79" s="329"/>
      <c r="O79" s="48"/>
      <c r="P79" s="48"/>
    </row>
    <row r="80" spans="1:17" s="19" customFormat="1" x14ac:dyDescent="0.2">
      <c r="A80" s="1"/>
      <c r="B80" s="2"/>
      <c r="C80" s="329" t="s">
        <v>56</v>
      </c>
      <c r="D80" s="329"/>
      <c r="E80" s="329"/>
      <c r="F80" s="329"/>
      <c r="G80" s="329"/>
      <c r="H80" s="35"/>
      <c r="I80" s="35"/>
      <c r="J80" s="329" t="s">
        <v>57</v>
      </c>
      <c r="K80" s="329"/>
      <c r="L80" s="329"/>
      <c r="M80" s="329"/>
      <c r="N80" s="329"/>
      <c r="O80" s="48"/>
      <c r="P80" s="48"/>
    </row>
    <row r="81" spans="1:17" s="19" customFormat="1" x14ac:dyDescent="0.2">
      <c r="A81" s="1"/>
      <c r="C81" s="329" t="s">
        <v>58</v>
      </c>
      <c r="D81" s="329"/>
      <c r="E81" s="329"/>
      <c r="F81" s="329"/>
      <c r="G81" s="329"/>
      <c r="J81" s="329" t="s">
        <v>59</v>
      </c>
      <c r="K81" s="329"/>
      <c r="L81" s="329"/>
      <c r="M81" s="329"/>
      <c r="N81" s="329"/>
      <c r="O81" s="8"/>
      <c r="P81" s="8"/>
      <c r="Q81" s="8"/>
    </row>
    <row r="82" spans="1:17" s="19" customFormat="1" x14ac:dyDescent="0.2">
      <c r="A82" s="1"/>
      <c r="B82" s="2"/>
      <c r="C82" s="329" t="s">
        <v>60</v>
      </c>
      <c r="D82" s="329"/>
      <c r="E82" s="329"/>
      <c r="F82" s="329"/>
      <c r="G82" s="329"/>
      <c r="J82" s="329" t="s">
        <v>61</v>
      </c>
      <c r="K82" s="329"/>
      <c r="L82" s="329"/>
      <c r="M82" s="329"/>
      <c r="N82" s="329"/>
      <c r="O82" s="8"/>
      <c r="P82" s="8"/>
      <c r="Q82" s="8"/>
    </row>
    <row r="83" spans="1:17" s="19" customFormat="1" x14ac:dyDescent="0.2">
      <c r="A83" s="1"/>
      <c r="B83" s="2"/>
      <c r="C83" s="329" t="s">
        <v>62</v>
      </c>
      <c r="D83" s="329"/>
      <c r="E83" s="329"/>
      <c r="F83" s="329"/>
      <c r="G83" s="329"/>
      <c r="H83" s="35"/>
      <c r="I83" s="35"/>
      <c r="J83" s="329" t="s">
        <v>63</v>
      </c>
      <c r="K83" s="329"/>
      <c r="L83" s="329"/>
      <c r="M83" s="329"/>
      <c r="N83" s="329"/>
      <c r="O83" s="8"/>
      <c r="P83" s="8"/>
      <c r="Q83" s="8"/>
    </row>
    <row r="84" spans="1:17" s="19" customFormat="1" x14ac:dyDescent="0.2">
      <c r="A84" s="1"/>
      <c r="B84" s="2"/>
      <c r="C84" s="329" t="s">
        <v>64</v>
      </c>
      <c r="D84" s="329"/>
      <c r="E84" s="329"/>
      <c r="F84" s="329"/>
      <c r="G84" s="329"/>
      <c r="H84" s="35"/>
      <c r="I84" s="35"/>
      <c r="J84" s="329" t="s">
        <v>65</v>
      </c>
      <c r="K84" s="329"/>
      <c r="L84" s="329"/>
      <c r="M84" s="329"/>
      <c r="N84" s="329"/>
      <c r="O84" s="8"/>
      <c r="P84" s="8"/>
      <c r="Q84" s="8"/>
    </row>
    <row r="85" spans="1:17" s="19" customFormat="1" x14ac:dyDescent="0.2">
      <c r="A85" s="1"/>
      <c r="B85" s="2"/>
      <c r="C85" s="329" t="s">
        <v>66</v>
      </c>
      <c r="D85" s="329"/>
      <c r="E85" s="329"/>
      <c r="F85" s="329"/>
      <c r="G85" s="329"/>
      <c r="H85" s="35"/>
      <c r="I85" s="35"/>
      <c r="J85" s="329" t="s">
        <v>67</v>
      </c>
      <c r="K85" s="329"/>
      <c r="L85" s="329"/>
      <c r="M85" s="329"/>
      <c r="N85" s="329"/>
      <c r="O85" s="8"/>
      <c r="P85" s="8"/>
      <c r="Q85" s="8"/>
    </row>
    <row r="86" spans="1:17" s="19" customFormat="1" x14ac:dyDescent="0.2">
      <c r="A86" s="1"/>
      <c r="B86" s="2"/>
      <c r="C86" s="329" t="s">
        <v>68</v>
      </c>
      <c r="D86" s="329"/>
      <c r="E86" s="329"/>
      <c r="F86" s="329"/>
      <c r="G86" s="329"/>
      <c r="H86" s="35"/>
      <c r="I86" s="35"/>
      <c r="J86" s="329" t="s">
        <v>69</v>
      </c>
      <c r="K86" s="329"/>
      <c r="L86" s="329"/>
      <c r="M86" s="329"/>
      <c r="N86" s="329"/>
      <c r="O86" s="8"/>
      <c r="P86" s="8"/>
      <c r="Q86" s="8"/>
    </row>
    <row r="87" spans="1:17" s="19" customFormat="1" x14ac:dyDescent="0.2">
      <c r="A87" s="1"/>
      <c r="B87" s="2"/>
      <c r="C87" s="314" t="s">
        <v>70</v>
      </c>
      <c r="D87" s="314"/>
      <c r="E87" s="314"/>
      <c r="F87" s="314"/>
      <c r="G87" s="314"/>
      <c r="H87" s="35"/>
      <c r="I87" s="35"/>
      <c r="J87" s="47"/>
      <c r="K87" s="51"/>
      <c r="L87" s="6"/>
      <c r="M87" s="6"/>
      <c r="N87" s="8"/>
      <c r="O87" s="8"/>
      <c r="P87" s="8"/>
      <c r="Q87" s="8"/>
    </row>
    <row r="88" spans="1:17" s="19" customFormat="1" x14ac:dyDescent="0.2">
      <c r="A88" s="1"/>
      <c r="B88" s="2"/>
      <c r="H88" s="35"/>
      <c r="I88" s="35"/>
      <c r="J88" s="47"/>
      <c r="K88" s="51"/>
      <c r="L88" s="6"/>
      <c r="M88" s="6"/>
      <c r="N88" s="8"/>
      <c r="O88" s="8"/>
      <c r="P88" s="8"/>
      <c r="Q88" s="8"/>
    </row>
    <row r="89" spans="1:17" s="19" customFormat="1" x14ac:dyDescent="0.2">
      <c r="A89" s="1"/>
      <c r="B89" s="2"/>
      <c r="C89" s="39"/>
      <c r="D89" s="39"/>
      <c r="E89" s="39"/>
      <c r="F89" s="39"/>
      <c r="G89" s="39"/>
      <c r="H89" s="39"/>
      <c r="I89" s="39"/>
      <c r="J89" s="39"/>
      <c r="K89" s="50"/>
      <c r="L89" s="39"/>
      <c r="M89" s="39"/>
      <c r="N89" s="39"/>
      <c r="O89" s="39"/>
      <c r="P89" s="39"/>
      <c r="Q89" s="39"/>
    </row>
    <row r="90" spans="1:17" s="19" customFormat="1" ht="19.5" x14ac:dyDescent="0.2">
      <c r="A90" s="1"/>
      <c r="B90" s="52" t="s">
        <v>71</v>
      </c>
      <c r="C90" s="53"/>
      <c r="D90" s="54"/>
      <c r="E90" s="54"/>
      <c r="F90" s="54"/>
      <c r="G90" s="54"/>
      <c r="H90" s="55"/>
      <c r="I90" s="55"/>
      <c r="J90" s="56"/>
      <c r="K90" s="56"/>
      <c r="L90" s="56"/>
      <c r="M90" s="56"/>
      <c r="N90" s="57"/>
      <c r="O90" s="57"/>
      <c r="P90" s="8"/>
      <c r="Q90" s="8"/>
    </row>
    <row r="91" spans="1:17" s="19" customFormat="1" x14ac:dyDescent="0.2">
      <c r="A91" s="1"/>
      <c r="B91" s="2"/>
      <c r="C91" s="38"/>
      <c r="D91" s="3"/>
      <c r="E91" s="3"/>
      <c r="F91" s="3"/>
      <c r="G91" s="3"/>
      <c r="H91" s="4"/>
      <c r="I91" s="4"/>
      <c r="J91" s="6"/>
      <c r="K91" s="7"/>
      <c r="L91" s="6"/>
      <c r="M91" s="6"/>
      <c r="N91" s="8"/>
      <c r="O91" s="8"/>
      <c r="P91" s="8"/>
      <c r="Q91" s="8"/>
    </row>
    <row r="92" spans="1:17" s="19" customFormat="1" x14ac:dyDescent="0.2">
      <c r="A92" s="1"/>
      <c r="B92" s="11" t="s">
        <v>72</v>
      </c>
      <c r="C92" s="38"/>
      <c r="D92" s="3"/>
      <c r="E92" s="3"/>
      <c r="F92" s="3"/>
      <c r="G92" s="3"/>
      <c r="H92" s="4"/>
      <c r="I92" s="4"/>
      <c r="J92" s="6"/>
      <c r="K92" s="6"/>
      <c r="L92" s="6"/>
      <c r="M92" s="6"/>
      <c r="N92" s="8"/>
      <c r="O92" s="8"/>
      <c r="P92" s="8"/>
      <c r="Q92" s="8"/>
    </row>
    <row r="93" spans="1:17" s="19" customFormat="1" ht="18.75" customHeight="1" x14ac:dyDescent="0.2">
      <c r="A93" s="1"/>
      <c r="B93" s="18"/>
      <c r="C93" s="38"/>
      <c r="D93" s="3"/>
      <c r="E93" s="3"/>
      <c r="F93" s="3"/>
      <c r="G93" s="3"/>
      <c r="H93" s="4"/>
      <c r="I93" s="4"/>
      <c r="J93" s="56"/>
      <c r="K93" s="56"/>
      <c r="L93" s="26"/>
      <c r="M93" s="26"/>
      <c r="N93" s="26"/>
      <c r="O93" s="26"/>
      <c r="P93" s="26"/>
      <c r="Q93" s="26"/>
    </row>
    <row r="94" spans="1:17" s="19" customFormat="1" x14ac:dyDescent="0.2">
      <c r="A94" s="1"/>
      <c r="B94" s="18"/>
      <c r="C94" s="38"/>
      <c r="D94" s="3"/>
      <c r="E94" s="3"/>
      <c r="F94" s="3"/>
      <c r="G94" s="3"/>
      <c r="H94" s="4"/>
      <c r="I94" s="4"/>
      <c r="J94" s="58" t="s">
        <v>73</v>
      </c>
      <c r="K94" s="59"/>
      <c r="L94" s="21" t="str">
        <f>IF(ISBLANK(L$9),"",L$9)</f>
        <v>療養病棟</v>
      </c>
      <c r="M94" s="60" t="str">
        <f t="shared" ref="M94:Q94" si="4">IF(ISBLANK(M$9),"",M$9)</f>
        <v/>
      </c>
      <c r="N94" s="60" t="str">
        <f t="shared" si="4"/>
        <v/>
      </c>
      <c r="O94" s="60" t="str">
        <f t="shared" si="4"/>
        <v/>
      </c>
      <c r="P94" s="60" t="str">
        <f t="shared" si="4"/>
        <v/>
      </c>
      <c r="Q94" s="60" t="str">
        <f t="shared" si="4"/>
        <v/>
      </c>
    </row>
    <row r="95" spans="1:17" s="19" customFormat="1" x14ac:dyDescent="0.2">
      <c r="A95" s="1"/>
      <c r="B95" s="2"/>
      <c r="C95" s="3"/>
      <c r="D95" s="3"/>
      <c r="E95" s="3"/>
      <c r="F95" s="3"/>
      <c r="G95" s="3"/>
      <c r="H95" s="4"/>
      <c r="I95" s="61" t="s">
        <v>74</v>
      </c>
      <c r="J95" s="62"/>
      <c r="K95" s="63"/>
      <c r="L95" s="64" t="s">
        <v>15</v>
      </c>
      <c r="M95" s="60"/>
      <c r="N95" s="60"/>
      <c r="O95" s="60"/>
      <c r="P95" s="60"/>
      <c r="Q95" s="60"/>
    </row>
    <row r="96" spans="1:17" s="19" customFormat="1" ht="54" customHeight="1" x14ac:dyDescent="0.2">
      <c r="A96" s="22" t="s">
        <v>75</v>
      </c>
      <c r="B96" s="2"/>
      <c r="C96" s="331" t="s">
        <v>76</v>
      </c>
      <c r="D96" s="332"/>
      <c r="E96" s="332"/>
      <c r="F96" s="332"/>
      <c r="G96" s="332"/>
      <c r="H96" s="333"/>
      <c r="I96" s="65" t="s">
        <v>77</v>
      </c>
      <c r="J96" s="66" t="s">
        <v>78</v>
      </c>
      <c r="K96" s="67"/>
      <c r="L96" s="68"/>
      <c r="M96" s="69"/>
      <c r="N96" s="69"/>
      <c r="O96" s="69"/>
      <c r="P96" s="69"/>
      <c r="Q96" s="69"/>
    </row>
    <row r="97" spans="1:17" s="19" customFormat="1" ht="19.5" x14ac:dyDescent="0.2">
      <c r="A97" s="1"/>
      <c r="B97" s="70"/>
      <c r="C97" s="38"/>
      <c r="D97" s="3"/>
      <c r="E97" s="3"/>
      <c r="F97" s="3"/>
      <c r="G97" s="3"/>
      <c r="H97" s="4"/>
      <c r="I97" s="4"/>
      <c r="J97" s="6"/>
      <c r="K97" s="6"/>
      <c r="L97" s="8"/>
      <c r="M97" s="8"/>
      <c r="N97" s="8"/>
      <c r="O97" s="8"/>
      <c r="P97" s="8"/>
      <c r="Q97" s="8"/>
    </row>
    <row r="98" spans="1:17" s="19" customFormat="1" ht="19.5" x14ac:dyDescent="0.2">
      <c r="A98" s="1"/>
      <c r="B98" s="70"/>
      <c r="C98" s="38"/>
      <c r="D98" s="3"/>
      <c r="E98" s="3"/>
      <c r="F98" s="3"/>
      <c r="G98" s="3"/>
      <c r="H98" s="4"/>
      <c r="I98" s="4"/>
      <c r="J98" s="6"/>
      <c r="K98" s="6"/>
      <c r="L98" s="8"/>
      <c r="M98" s="8"/>
      <c r="N98" s="8"/>
      <c r="O98" s="8"/>
      <c r="P98" s="8"/>
      <c r="Q98" s="8"/>
    </row>
    <row r="99" spans="1:17" s="19" customFormat="1" ht="19.5" x14ac:dyDescent="0.2">
      <c r="A99" s="1"/>
      <c r="B99" s="70"/>
      <c r="C99" s="38"/>
      <c r="D99" s="3"/>
      <c r="E99" s="3"/>
      <c r="F99" s="3"/>
      <c r="G99" s="3"/>
      <c r="H99" s="4"/>
      <c r="I99" s="4"/>
      <c r="J99" s="6"/>
      <c r="K99" s="6"/>
      <c r="L99" s="8"/>
      <c r="M99" s="8"/>
      <c r="N99" s="8"/>
      <c r="O99" s="8"/>
      <c r="P99" s="8"/>
      <c r="Q99" s="8"/>
    </row>
    <row r="100" spans="1:17" x14ac:dyDescent="0.2">
      <c r="B100" s="18" t="s">
        <v>79</v>
      </c>
      <c r="C100" s="18"/>
      <c r="D100" s="18"/>
      <c r="E100" s="18"/>
      <c r="F100" s="18"/>
      <c r="G100" s="18"/>
      <c r="H100" s="13"/>
      <c r="I100" s="13"/>
      <c r="L100" s="71"/>
      <c r="M100" s="71"/>
      <c r="N100" s="71"/>
      <c r="O100" s="71"/>
      <c r="P100" s="71"/>
      <c r="Q100" s="71"/>
    </row>
    <row r="101" spans="1:17" x14ac:dyDescent="0.2">
      <c r="B101" s="18"/>
      <c r="C101" s="18"/>
      <c r="D101" s="18"/>
      <c r="E101" s="18"/>
      <c r="F101" s="18"/>
      <c r="G101" s="18"/>
      <c r="H101" s="13"/>
      <c r="I101" s="13"/>
      <c r="L101" s="26"/>
      <c r="M101" s="26"/>
      <c r="N101" s="26"/>
      <c r="O101" s="26"/>
      <c r="P101" s="26"/>
      <c r="Q101" s="26"/>
    </row>
    <row r="102" spans="1:17" ht="34.5" customHeight="1" x14ac:dyDescent="0.2">
      <c r="B102" s="18"/>
      <c r="J102" s="72" t="s">
        <v>73</v>
      </c>
      <c r="K102" s="73"/>
      <c r="L102" s="21" t="str">
        <f>IF(ISBLANK(L$9),"",L$9)</f>
        <v>療養病棟</v>
      </c>
      <c r="M102" s="60" t="str">
        <f t="shared" ref="M102:Q102" si="5">IF(ISBLANK(M$9),"",M$9)</f>
        <v/>
      </c>
      <c r="N102" s="74" t="str">
        <f t="shared" si="5"/>
        <v/>
      </c>
      <c r="O102" s="21" t="str">
        <f t="shared" si="5"/>
        <v/>
      </c>
      <c r="P102" s="21" t="str">
        <f t="shared" si="5"/>
        <v/>
      </c>
      <c r="Q102" s="21" t="str">
        <f t="shared" si="5"/>
        <v/>
      </c>
    </row>
    <row r="103" spans="1:17" ht="20.25" customHeight="1" x14ac:dyDescent="0.2">
      <c r="C103" s="38"/>
      <c r="I103" s="61" t="s">
        <v>74</v>
      </c>
      <c r="J103" s="62"/>
      <c r="K103" s="75"/>
      <c r="L103" s="76" t="str">
        <f>IF(ISBLANK(L$95),"",L$95)</f>
        <v>慢性期</v>
      </c>
      <c r="M103" s="58" t="str">
        <f t="shared" ref="M103:Q103" si="6">IF(ISBLANK(M$95),"",M$95)</f>
        <v/>
      </c>
      <c r="N103" s="75" t="str">
        <f t="shared" si="6"/>
        <v/>
      </c>
      <c r="O103" s="76" t="str">
        <f t="shared" si="6"/>
        <v/>
      </c>
      <c r="P103" s="76" t="str">
        <f t="shared" si="6"/>
        <v/>
      </c>
      <c r="Q103" s="76" t="str">
        <f t="shared" si="6"/>
        <v/>
      </c>
    </row>
    <row r="104" spans="1:17" s="3" customFormat="1" ht="34.5" customHeight="1" x14ac:dyDescent="0.2">
      <c r="A104" s="22" t="s">
        <v>80</v>
      </c>
      <c r="B104" s="2"/>
      <c r="C104" s="334" t="s">
        <v>81</v>
      </c>
      <c r="D104" s="335"/>
      <c r="E104" s="340" t="s">
        <v>82</v>
      </c>
      <c r="F104" s="341"/>
      <c r="G104" s="341"/>
      <c r="H104" s="342"/>
      <c r="I104" s="343" t="s">
        <v>83</v>
      </c>
      <c r="J104" s="77">
        <f t="shared" ref="J104:J116" si="7">IF(SUM(L104:Q104)=0,IF(COUNTIF(L104:Q104,"未確認")&gt;0,"未確認",IF(COUNTIF(L104:Q104,"~*")&gt;0,"*",SUM(L104:Q104))),SUM(L104:Q104))</f>
        <v>0</v>
      </c>
      <c r="K104" s="78" t="str">
        <f t="shared" ref="K104:K116" si="8">IF(OR(COUNTIF(L104:Q104,"未確認")&gt;0,COUNTIF(L104:Q104,"~*")&gt;0),"※","")</f>
        <v/>
      </c>
      <c r="L104" s="79">
        <v>0</v>
      </c>
      <c r="M104" s="80"/>
      <c r="N104" s="79"/>
      <c r="O104" s="79"/>
      <c r="P104" s="79"/>
      <c r="Q104" s="79"/>
    </row>
    <row r="105" spans="1:17" s="3" customFormat="1" ht="34.5" customHeight="1" x14ac:dyDescent="0.2">
      <c r="A105" s="22" t="s">
        <v>84</v>
      </c>
      <c r="B105" s="81"/>
      <c r="C105" s="336"/>
      <c r="D105" s="337"/>
      <c r="E105" s="346"/>
      <c r="F105" s="347"/>
      <c r="G105" s="348" t="s">
        <v>85</v>
      </c>
      <c r="H105" s="349"/>
      <c r="I105" s="344"/>
      <c r="J105" s="77">
        <f t="shared" si="7"/>
        <v>0</v>
      </c>
      <c r="K105" s="78" t="str">
        <f t="shared" si="8"/>
        <v/>
      </c>
      <c r="L105" s="79">
        <v>0</v>
      </c>
      <c r="M105" s="79"/>
      <c r="N105" s="79"/>
      <c r="O105" s="79"/>
      <c r="P105" s="79"/>
      <c r="Q105" s="79"/>
    </row>
    <row r="106" spans="1:17" s="3" customFormat="1" ht="34.5" customHeight="1" x14ac:dyDescent="0.2">
      <c r="A106" s="22" t="s">
        <v>80</v>
      </c>
      <c r="B106" s="81"/>
      <c r="C106" s="336"/>
      <c r="D106" s="337"/>
      <c r="E106" s="331" t="s">
        <v>86</v>
      </c>
      <c r="F106" s="332"/>
      <c r="G106" s="332"/>
      <c r="H106" s="333"/>
      <c r="I106" s="344"/>
      <c r="J106" s="77">
        <f t="shared" si="7"/>
        <v>0</v>
      </c>
      <c r="K106" s="78" t="str">
        <f t="shared" si="8"/>
        <v/>
      </c>
      <c r="L106" s="79">
        <v>0</v>
      </c>
      <c r="M106" s="79"/>
      <c r="N106" s="79"/>
      <c r="O106" s="79"/>
      <c r="P106" s="79"/>
      <c r="Q106" s="79"/>
    </row>
    <row r="107" spans="1:17" s="3" customFormat="1" ht="34.5" customHeight="1" x14ac:dyDescent="0.2">
      <c r="A107" s="22" t="s">
        <v>80</v>
      </c>
      <c r="B107" s="81"/>
      <c r="C107" s="338"/>
      <c r="D107" s="339"/>
      <c r="E107" s="355" t="s">
        <v>87</v>
      </c>
      <c r="F107" s="359"/>
      <c r="G107" s="359"/>
      <c r="H107" s="356"/>
      <c r="I107" s="344"/>
      <c r="J107" s="77">
        <f t="shared" si="7"/>
        <v>0</v>
      </c>
      <c r="K107" s="78" t="str">
        <f t="shared" si="8"/>
        <v/>
      </c>
      <c r="L107" s="79">
        <v>0</v>
      </c>
      <c r="M107" s="79"/>
      <c r="N107" s="79"/>
      <c r="O107" s="79"/>
      <c r="P107" s="79"/>
      <c r="Q107" s="79"/>
    </row>
    <row r="108" spans="1:17" s="3" customFormat="1" ht="34.5" customHeight="1" x14ac:dyDescent="0.2">
      <c r="A108" s="22" t="s">
        <v>88</v>
      </c>
      <c r="B108" s="81"/>
      <c r="C108" s="334" t="s">
        <v>89</v>
      </c>
      <c r="D108" s="335"/>
      <c r="E108" s="334" t="s">
        <v>82</v>
      </c>
      <c r="F108" s="360"/>
      <c r="G108" s="360"/>
      <c r="H108" s="335"/>
      <c r="I108" s="344"/>
      <c r="J108" s="77">
        <f t="shared" si="7"/>
        <v>60</v>
      </c>
      <c r="K108" s="78" t="str">
        <f t="shared" si="8"/>
        <v/>
      </c>
      <c r="L108" s="79">
        <v>60</v>
      </c>
      <c r="M108" s="79"/>
      <c r="N108" s="79"/>
      <c r="O108" s="79"/>
      <c r="P108" s="79"/>
      <c r="Q108" s="79"/>
    </row>
    <row r="109" spans="1:17" s="3" customFormat="1" ht="34.5" customHeight="1" x14ac:dyDescent="0.2">
      <c r="A109" s="22" t="s">
        <v>90</v>
      </c>
      <c r="B109" s="81"/>
      <c r="C109" s="336"/>
      <c r="D109" s="337"/>
      <c r="E109" s="361"/>
      <c r="F109" s="362"/>
      <c r="G109" s="331" t="s">
        <v>91</v>
      </c>
      <c r="H109" s="333"/>
      <c r="I109" s="344"/>
      <c r="J109" s="77">
        <f t="shared" si="7"/>
        <v>60</v>
      </c>
      <c r="K109" s="78" t="str">
        <f t="shared" si="8"/>
        <v/>
      </c>
      <c r="L109" s="79">
        <v>60</v>
      </c>
      <c r="M109" s="79"/>
      <c r="N109" s="79"/>
      <c r="O109" s="79"/>
      <c r="P109" s="79"/>
      <c r="Q109" s="79"/>
    </row>
    <row r="110" spans="1:17" s="3" customFormat="1" ht="34.5" customHeight="1" x14ac:dyDescent="0.2">
      <c r="A110" s="22" t="s">
        <v>92</v>
      </c>
      <c r="B110" s="81"/>
      <c r="C110" s="336"/>
      <c r="D110" s="337"/>
      <c r="E110" s="361"/>
      <c r="F110" s="347"/>
      <c r="G110" s="331" t="s">
        <v>93</v>
      </c>
      <c r="H110" s="333"/>
      <c r="I110" s="344"/>
      <c r="J110" s="77">
        <f t="shared" si="7"/>
        <v>0</v>
      </c>
      <c r="K110" s="78" t="str">
        <f t="shared" si="8"/>
        <v/>
      </c>
      <c r="L110" s="79">
        <v>0</v>
      </c>
      <c r="M110" s="79"/>
      <c r="N110" s="79"/>
      <c r="O110" s="79"/>
      <c r="P110" s="79"/>
      <c r="Q110" s="79"/>
    </row>
    <row r="111" spans="1:17" s="3" customFormat="1" ht="34.5" customHeight="1" x14ac:dyDescent="0.2">
      <c r="A111" s="22" t="s">
        <v>88</v>
      </c>
      <c r="B111" s="81"/>
      <c r="C111" s="336"/>
      <c r="D111" s="337"/>
      <c r="E111" s="334" t="s">
        <v>86</v>
      </c>
      <c r="F111" s="360"/>
      <c r="G111" s="360"/>
      <c r="H111" s="335"/>
      <c r="I111" s="344"/>
      <c r="J111" s="77">
        <f t="shared" si="7"/>
        <v>46</v>
      </c>
      <c r="K111" s="78" t="str">
        <f t="shared" si="8"/>
        <v/>
      </c>
      <c r="L111" s="79">
        <v>46</v>
      </c>
      <c r="M111" s="79"/>
      <c r="N111" s="79"/>
      <c r="O111" s="79"/>
      <c r="P111" s="79"/>
      <c r="Q111" s="79"/>
    </row>
    <row r="112" spans="1:17" s="3" customFormat="1" ht="34.5" customHeight="1" x14ac:dyDescent="0.2">
      <c r="A112" s="22" t="s">
        <v>90</v>
      </c>
      <c r="B112" s="81"/>
      <c r="C112" s="336"/>
      <c r="D112" s="337"/>
      <c r="E112" s="361"/>
      <c r="F112" s="362"/>
      <c r="G112" s="331" t="s">
        <v>91</v>
      </c>
      <c r="H112" s="333"/>
      <c r="I112" s="344"/>
      <c r="J112" s="77">
        <f t="shared" si="7"/>
        <v>46</v>
      </c>
      <c r="K112" s="78" t="str">
        <f t="shared" si="8"/>
        <v/>
      </c>
      <c r="L112" s="79">
        <v>46</v>
      </c>
      <c r="M112" s="79"/>
      <c r="N112" s="79"/>
      <c r="O112" s="79"/>
      <c r="P112" s="79"/>
      <c r="Q112" s="79"/>
    </row>
    <row r="113" spans="1:17" s="3" customFormat="1" ht="34.5" customHeight="1" x14ac:dyDescent="0.2">
      <c r="A113" s="22" t="s">
        <v>92</v>
      </c>
      <c r="B113" s="81"/>
      <c r="C113" s="336"/>
      <c r="D113" s="337"/>
      <c r="E113" s="346"/>
      <c r="F113" s="347"/>
      <c r="G113" s="331" t="s">
        <v>93</v>
      </c>
      <c r="H113" s="333"/>
      <c r="I113" s="344"/>
      <c r="J113" s="77">
        <f t="shared" si="7"/>
        <v>0</v>
      </c>
      <c r="K113" s="78" t="str">
        <f t="shared" si="8"/>
        <v/>
      </c>
      <c r="L113" s="79">
        <v>0</v>
      </c>
      <c r="M113" s="79"/>
      <c r="N113" s="79"/>
      <c r="O113" s="79"/>
      <c r="P113" s="79"/>
      <c r="Q113" s="79"/>
    </row>
    <row r="114" spans="1:17" s="3" customFormat="1" ht="34.5" customHeight="1" x14ac:dyDescent="0.2">
      <c r="A114" s="22" t="s">
        <v>88</v>
      </c>
      <c r="B114" s="81"/>
      <c r="C114" s="336"/>
      <c r="D114" s="337"/>
      <c r="E114" s="350" t="s">
        <v>87</v>
      </c>
      <c r="F114" s="351"/>
      <c r="G114" s="351"/>
      <c r="H114" s="352"/>
      <c r="I114" s="344"/>
      <c r="J114" s="77">
        <f t="shared" si="7"/>
        <v>60</v>
      </c>
      <c r="K114" s="78" t="str">
        <f t="shared" si="8"/>
        <v/>
      </c>
      <c r="L114" s="79">
        <v>60</v>
      </c>
      <c r="M114" s="79"/>
      <c r="N114" s="79"/>
      <c r="O114" s="79"/>
      <c r="P114" s="79"/>
      <c r="Q114" s="79"/>
    </row>
    <row r="115" spans="1:17" s="3" customFormat="1" ht="34.5" customHeight="1" x14ac:dyDescent="0.2">
      <c r="A115" s="22" t="s">
        <v>90</v>
      </c>
      <c r="B115" s="81"/>
      <c r="C115" s="336"/>
      <c r="D115" s="337"/>
      <c r="E115" s="353"/>
      <c r="F115" s="354"/>
      <c r="G115" s="355" t="s">
        <v>91</v>
      </c>
      <c r="H115" s="356"/>
      <c r="I115" s="344"/>
      <c r="J115" s="77">
        <f t="shared" si="7"/>
        <v>60</v>
      </c>
      <c r="K115" s="78" t="str">
        <f t="shared" si="8"/>
        <v/>
      </c>
      <c r="L115" s="79">
        <v>60</v>
      </c>
      <c r="M115" s="79"/>
      <c r="N115" s="79"/>
      <c r="O115" s="79"/>
      <c r="P115" s="79"/>
      <c r="Q115" s="79"/>
    </row>
    <row r="116" spans="1:17" s="3" customFormat="1" ht="34.5" customHeight="1" x14ac:dyDescent="0.2">
      <c r="A116" s="22" t="s">
        <v>92</v>
      </c>
      <c r="B116" s="81"/>
      <c r="C116" s="338"/>
      <c r="D116" s="339"/>
      <c r="E116" s="357"/>
      <c r="F116" s="358"/>
      <c r="G116" s="355" t="s">
        <v>93</v>
      </c>
      <c r="H116" s="356"/>
      <c r="I116" s="344"/>
      <c r="J116" s="77">
        <f t="shared" si="7"/>
        <v>0</v>
      </c>
      <c r="K116" s="78" t="str">
        <f t="shared" si="8"/>
        <v/>
      </c>
      <c r="L116" s="79">
        <v>0</v>
      </c>
      <c r="M116" s="79"/>
      <c r="N116" s="79"/>
      <c r="O116" s="79"/>
      <c r="P116" s="79"/>
      <c r="Q116" s="79"/>
    </row>
    <row r="117" spans="1:17" s="3" customFormat="1" ht="315" customHeight="1" x14ac:dyDescent="0.2">
      <c r="A117" s="22" t="s">
        <v>94</v>
      </c>
      <c r="B117" s="81"/>
      <c r="C117" s="348" t="s">
        <v>95</v>
      </c>
      <c r="D117" s="366"/>
      <c r="E117" s="366"/>
      <c r="F117" s="366"/>
      <c r="G117" s="366"/>
      <c r="H117" s="349"/>
      <c r="I117" s="345"/>
      <c r="J117" s="82"/>
      <c r="K117" s="83" t="s">
        <v>96</v>
      </c>
      <c r="L117" s="84" t="s">
        <v>34</v>
      </c>
      <c r="M117" s="84"/>
      <c r="N117" s="84"/>
      <c r="O117" s="84"/>
      <c r="P117" s="84"/>
      <c r="Q117" s="84"/>
    </row>
    <row r="118" spans="1:17" s="3" customFormat="1" x14ac:dyDescent="0.2">
      <c r="A118" s="1"/>
      <c r="B118" s="18"/>
      <c r="C118" s="18"/>
      <c r="D118" s="18"/>
      <c r="E118" s="18"/>
      <c r="F118" s="18"/>
      <c r="G118" s="18"/>
      <c r="H118" s="13"/>
      <c r="I118" s="13"/>
      <c r="J118" s="85"/>
      <c r="K118" s="86"/>
      <c r="L118" s="86"/>
      <c r="M118" s="86"/>
      <c r="N118" s="86"/>
      <c r="O118" s="86"/>
      <c r="P118" s="86"/>
      <c r="Q118" s="86"/>
    </row>
    <row r="119" spans="1:17" s="3" customFormat="1" x14ac:dyDescent="0.2">
      <c r="A119" s="1"/>
      <c r="B119" s="81"/>
      <c r="C119" s="38"/>
      <c r="D119" s="38"/>
      <c r="E119" s="38"/>
      <c r="F119" s="38"/>
      <c r="G119" s="38"/>
      <c r="H119" s="39"/>
      <c r="I119" s="39"/>
      <c r="J119" s="85"/>
      <c r="K119" s="86"/>
      <c r="L119" s="86"/>
      <c r="M119" s="86"/>
      <c r="N119" s="86"/>
      <c r="O119" s="86"/>
      <c r="P119" s="86"/>
      <c r="Q119" s="86"/>
    </row>
    <row r="120" spans="1:17" s="19" customFormat="1" x14ac:dyDescent="0.2">
      <c r="A120" s="1"/>
      <c r="B120" s="2"/>
      <c r="C120" s="38"/>
      <c r="D120" s="3"/>
      <c r="E120" s="3"/>
      <c r="F120" s="3"/>
      <c r="G120" s="3"/>
      <c r="H120" s="4"/>
      <c r="I120" s="4"/>
      <c r="J120" s="6"/>
      <c r="K120" s="7"/>
      <c r="L120" s="8"/>
      <c r="M120" s="8"/>
      <c r="N120" s="8"/>
      <c r="O120" s="8"/>
      <c r="P120" s="8"/>
      <c r="Q120" s="8"/>
    </row>
    <row r="121" spans="1:17" s="3" customFormat="1" x14ac:dyDescent="0.2">
      <c r="A121" s="1"/>
      <c r="B121" s="18" t="s">
        <v>97</v>
      </c>
      <c r="C121" s="18"/>
      <c r="D121" s="18"/>
      <c r="E121" s="18"/>
      <c r="F121" s="18"/>
      <c r="G121" s="18"/>
      <c r="H121" s="13"/>
      <c r="I121" s="13"/>
      <c r="J121" s="85"/>
      <c r="K121" s="86"/>
      <c r="L121" s="86"/>
      <c r="M121" s="86"/>
      <c r="N121" s="86"/>
      <c r="O121" s="86"/>
      <c r="P121" s="86"/>
      <c r="Q121" s="86"/>
    </row>
    <row r="122" spans="1:17" x14ac:dyDescent="0.2">
      <c r="B122" s="18"/>
      <c r="C122" s="18"/>
      <c r="D122" s="18"/>
      <c r="E122" s="18"/>
      <c r="F122" s="18"/>
      <c r="G122" s="18"/>
      <c r="H122" s="13"/>
      <c r="I122" s="13"/>
      <c r="L122" s="26"/>
      <c r="M122" s="26"/>
      <c r="N122" s="26"/>
      <c r="O122" s="26"/>
      <c r="P122" s="26"/>
      <c r="Q122" s="26"/>
    </row>
    <row r="123" spans="1:17" ht="34.5" customHeight="1" x14ac:dyDescent="0.2">
      <c r="B123" s="18"/>
      <c r="I123" s="61"/>
      <c r="J123" s="87" t="s">
        <v>73</v>
      </c>
      <c r="K123" s="73"/>
      <c r="L123" s="21" t="str">
        <f>IF(ISBLANK(L$9),"",L$9)</f>
        <v>療養病棟</v>
      </c>
      <c r="M123" s="60" t="str">
        <f>IF(ISBLANK(M$9),"",M$9)</f>
        <v/>
      </c>
      <c r="N123" s="21" t="str">
        <f t="shared" ref="N123:Q123" si="9">IF(ISBLANK(N$9),"",N$9)</f>
        <v/>
      </c>
      <c r="O123" s="21" t="str">
        <f t="shared" si="9"/>
        <v/>
      </c>
      <c r="P123" s="21" t="str">
        <f t="shared" si="9"/>
        <v/>
      </c>
      <c r="Q123" s="21" t="str">
        <f t="shared" si="9"/>
        <v/>
      </c>
    </row>
    <row r="124" spans="1:17" ht="20.25" customHeight="1" x14ac:dyDescent="0.2">
      <c r="I124" s="61" t="s">
        <v>74</v>
      </c>
      <c r="J124" s="88"/>
      <c r="K124" s="75"/>
      <c r="L124" s="76" t="str">
        <f>IF(ISBLANK(L$95),"",L$95)</f>
        <v>慢性期</v>
      </c>
      <c r="M124" s="58" t="str">
        <f>IF(ISBLANK(M$95),"",M$95)</f>
        <v/>
      </c>
      <c r="N124" s="76" t="str">
        <f t="shared" ref="N124:Q124" si="10">IF(ISBLANK(N$95),"",N$95)</f>
        <v/>
      </c>
      <c r="O124" s="76" t="str">
        <f t="shared" si="10"/>
        <v/>
      </c>
      <c r="P124" s="76" t="str">
        <f t="shared" si="10"/>
        <v/>
      </c>
      <c r="Q124" s="76" t="str">
        <f t="shared" si="10"/>
        <v/>
      </c>
    </row>
    <row r="125" spans="1:17" s="3" customFormat="1" ht="40.5" customHeight="1" x14ac:dyDescent="0.2">
      <c r="A125" s="22" t="s">
        <v>98</v>
      </c>
      <c r="B125" s="2"/>
      <c r="C125" s="334" t="s">
        <v>99</v>
      </c>
      <c r="D125" s="360"/>
      <c r="E125" s="360"/>
      <c r="F125" s="360"/>
      <c r="G125" s="360"/>
      <c r="H125" s="335"/>
      <c r="I125" s="367" t="s">
        <v>100</v>
      </c>
      <c r="J125" s="89"/>
      <c r="K125" s="90"/>
      <c r="L125" s="91" t="s">
        <v>101</v>
      </c>
      <c r="M125" s="91"/>
      <c r="N125" s="91"/>
      <c r="O125" s="91"/>
      <c r="P125" s="91"/>
      <c r="Q125" s="91"/>
    </row>
    <row r="126" spans="1:17" s="3" customFormat="1" ht="40.5" customHeight="1" x14ac:dyDescent="0.2">
      <c r="A126" s="22" t="s">
        <v>102</v>
      </c>
      <c r="B126" s="2"/>
      <c r="C126" s="92"/>
      <c r="D126" s="93"/>
      <c r="E126" s="334" t="s">
        <v>103</v>
      </c>
      <c r="F126" s="360"/>
      <c r="G126" s="360"/>
      <c r="H126" s="335"/>
      <c r="I126" s="368"/>
      <c r="J126" s="94"/>
      <c r="K126" s="95"/>
      <c r="L126" s="91" t="s">
        <v>104</v>
      </c>
      <c r="M126" s="91"/>
      <c r="N126" s="91"/>
      <c r="O126" s="91"/>
      <c r="P126" s="91"/>
      <c r="Q126" s="91"/>
    </row>
    <row r="127" spans="1:17" s="3" customFormat="1" ht="40.5" customHeight="1" x14ac:dyDescent="0.2">
      <c r="A127" s="22" t="s">
        <v>105</v>
      </c>
      <c r="B127" s="2"/>
      <c r="C127" s="92"/>
      <c r="D127" s="93"/>
      <c r="E127" s="336"/>
      <c r="F127" s="370"/>
      <c r="G127" s="370"/>
      <c r="H127" s="337"/>
      <c r="I127" s="368"/>
      <c r="J127" s="94"/>
      <c r="K127" s="95"/>
      <c r="L127" s="91" t="s">
        <v>106</v>
      </c>
      <c r="M127" s="91"/>
      <c r="N127" s="91"/>
      <c r="O127" s="91"/>
      <c r="P127" s="91"/>
      <c r="Q127" s="91"/>
    </row>
    <row r="128" spans="1:17" s="3" customFormat="1" ht="40.5" customHeight="1" x14ac:dyDescent="0.2">
      <c r="A128" s="22" t="s">
        <v>107</v>
      </c>
      <c r="B128" s="2"/>
      <c r="C128" s="96"/>
      <c r="D128" s="97"/>
      <c r="E128" s="338"/>
      <c r="F128" s="371"/>
      <c r="G128" s="371"/>
      <c r="H128" s="339"/>
      <c r="I128" s="369"/>
      <c r="J128" s="98"/>
      <c r="K128" s="99"/>
      <c r="L128" s="91" t="s">
        <v>108</v>
      </c>
      <c r="M128" s="91"/>
      <c r="N128" s="91"/>
      <c r="O128" s="91"/>
      <c r="P128" s="91"/>
      <c r="Q128" s="91"/>
    </row>
    <row r="129" spans="1:17" s="3" customFormat="1" x14ac:dyDescent="0.2">
      <c r="A129" s="1"/>
      <c r="B129" s="18"/>
      <c r="C129" s="18"/>
      <c r="D129" s="18"/>
      <c r="E129" s="18"/>
      <c r="F129" s="18"/>
      <c r="G129" s="18"/>
      <c r="H129" s="13"/>
      <c r="I129" s="13"/>
      <c r="J129" s="85"/>
      <c r="K129" s="86"/>
      <c r="L129" s="86"/>
      <c r="M129" s="86"/>
      <c r="N129" s="86"/>
      <c r="O129" s="86"/>
      <c r="P129" s="86"/>
      <c r="Q129" s="86"/>
    </row>
    <row r="130" spans="1:17" s="3" customFormat="1" x14ac:dyDescent="0.2">
      <c r="A130" s="1"/>
      <c r="B130" s="81"/>
      <c r="C130" s="38"/>
      <c r="D130" s="38"/>
      <c r="E130" s="38"/>
      <c r="F130" s="38"/>
      <c r="G130" s="38"/>
      <c r="H130" s="39"/>
      <c r="I130" s="39"/>
      <c r="J130" s="85"/>
      <c r="K130" s="86"/>
      <c r="L130" s="86"/>
      <c r="M130" s="86"/>
      <c r="N130" s="86"/>
      <c r="O130" s="86"/>
      <c r="P130" s="86"/>
      <c r="Q130" s="86"/>
    </row>
    <row r="131" spans="1:17" s="19" customFormat="1" x14ac:dyDescent="0.2">
      <c r="A131" s="1"/>
      <c r="B131" s="2"/>
      <c r="C131" s="38"/>
      <c r="D131" s="3"/>
      <c r="E131" s="3"/>
      <c r="F131" s="3"/>
      <c r="G131" s="3"/>
      <c r="H131" s="4"/>
      <c r="I131" s="4"/>
      <c r="J131" s="6"/>
      <c r="K131" s="7"/>
      <c r="L131" s="8"/>
      <c r="M131" s="8"/>
      <c r="N131" s="8"/>
      <c r="O131" s="8"/>
      <c r="P131" s="8"/>
      <c r="Q131" s="8"/>
    </row>
    <row r="132" spans="1:17" s="3" customFormat="1" x14ac:dyDescent="0.2">
      <c r="A132" s="100"/>
      <c r="B132" s="18" t="s">
        <v>109</v>
      </c>
      <c r="C132" s="20"/>
      <c r="D132" s="20"/>
      <c r="E132" s="20"/>
      <c r="F132" s="20"/>
      <c r="G132" s="20"/>
      <c r="H132" s="13"/>
      <c r="I132" s="13"/>
      <c r="J132" s="8"/>
      <c r="K132" s="7"/>
      <c r="L132" s="7"/>
      <c r="M132" s="7"/>
      <c r="N132" s="7"/>
      <c r="O132" s="7"/>
      <c r="P132" s="7"/>
      <c r="Q132" s="7"/>
    </row>
    <row r="133" spans="1:17" x14ac:dyDescent="0.2">
      <c r="B133" s="18"/>
      <c r="C133" s="18"/>
      <c r="D133" s="18"/>
      <c r="E133" s="18"/>
      <c r="F133" s="18"/>
      <c r="G133" s="18"/>
      <c r="H133" s="13"/>
      <c r="I133" s="13"/>
      <c r="L133" s="26"/>
      <c r="M133" s="26"/>
      <c r="N133" s="26"/>
      <c r="O133" s="26"/>
      <c r="P133" s="26"/>
      <c r="Q133" s="26"/>
    </row>
    <row r="134" spans="1:17" ht="34.5" customHeight="1" x14ac:dyDescent="0.2">
      <c r="B134" s="18"/>
      <c r="J134" s="72" t="s">
        <v>73</v>
      </c>
      <c r="K134" s="73"/>
      <c r="L134" s="21" t="str">
        <f>IF(ISBLANK(L$9),"",L$9)</f>
        <v>療養病棟</v>
      </c>
      <c r="M134" s="60" t="str">
        <f t="shared" ref="M134:Q134" si="11">IF(ISBLANK(M$9),"",M$9)</f>
        <v/>
      </c>
      <c r="N134" s="21" t="str">
        <f t="shared" si="11"/>
        <v/>
      </c>
      <c r="O134" s="21" t="str">
        <f t="shared" si="11"/>
        <v/>
      </c>
      <c r="P134" s="21" t="str">
        <f t="shared" si="11"/>
        <v/>
      </c>
      <c r="Q134" s="21" t="str">
        <f t="shared" si="11"/>
        <v/>
      </c>
    </row>
    <row r="135" spans="1:17" ht="20.25" customHeight="1" x14ac:dyDescent="0.2">
      <c r="C135" s="38"/>
      <c r="I135" s="61" t="s">
        <v>74</v>
      </c>
      <c r="J135" s="62"/>
      <c r="K135" s="75"/>
      <c r="L135" s="76" t="str">
        <f>IF(ISBLANK(L$95),"",L$95)</f>
        <v>慢性期</v>
      </c>
      <c r="M135" s="58" t="str">
        <f t="shared" ref="M135:Q135" si="12">IF(ISBLANK(M$95),"",M$95)</f>
        <v/>
      </c>
      <c r="N135" s="76" t="str">
        <f t="shared" si="12"/>
        <v/>
      </c>
      <c r="O135" s="76" t="str">
        <f t="shared" si="12"/>
        <v/>
      </c>
      <c r="P135" s="76" t="str">
        <f t="shared" si="12"/>
        <v/>
      </c>
      <c r="Q135" s="76" t="str">
        <f t="shared" si="12"/>
        <v/>
      </c>
    </row>
    <row r="136" spans="1:17" s="3" customFormat="1" ht="67.5" customHeight="1" x14ac:dyDescent="0.2">
      <c r="A136" s="22" t="s">
        <v>110</v>
      </c>
      <c r="B136" s="2"/>
      <c r="C136" s="334" t="s">
        <v>111</v>
      </c>
      <c r="D136" s="360"/>
      <c r="E136" s="360"/>
      <c r="F136" s="360"/>
      <c r="G136" s="360"/>
      <c r="H136" s="335"/>
      <c r="I136" s="372" t="s">
        <v>112</v>
      </c>
      <c r="J136" s="101"/>
      <c r="K136" s="90"/>
      <c r="L136" s="102" t="s">
        <v>113</v>
      </c>
      <c r="M136" s="91"/>
      <c r="N136" s="91"/>
      <c r="O136" s="91"/>
      <c r="P136" s="91"/>
      <c r="Q136" s="91"/>
    </row>
    <row r="137" spans="1:17" s="3" customFormat="1" ht="34.5" customHeight="1" x14ac:dyDescent="0.2">
      <c r="A137" s="22" t="s">
        <v>110</v>
      </c>
      <c r="B137" s="81"/>
      <c r="C137" s="92"/>
      <c r="D137" s="93"/>
      <c r="E137" s="331" t="s">
        <v>114</v>
      </c>
      <c r="F137" s="332"/>
      <c r="G137" s="332"/>
      <c r="H137" s="333"/>
      <c r="I137" s="372"/>
      <c r="J137" s="94"/>
      <c r="K137" s="95"/>
      <c r="L137" s="102">
        <v>60</v>
      </c>
      <c r="M137" s="91"/>
      <c r="N137" s="91"/>
      <c r="O137" s="91"/>
      <c r="P137" s="91"/>
      <c r="Q137" s="91"/>
    </row>
    <row r="138" spans="1:17" s="3" customFormat="1" ht="67.5" customHeight="1" x14ac:dyDescent="0.2">
      <c r="A138" s="22" t="s">
        <v>115</v>
      </c>
      <c r="B138" s="81"/>
      <c r="C138" s="334" t="s">
        <v>116</v>
      </c>
      <c r="D138" s="360"/>
      <c r="E138" s="360"/>
      <c r="F138" s="360"/>
      <c r="G138" s="360"/>
      <c r="H138" s="335"/>
      <c r="I138" s="372"/>
      <c r="J138" s="94"/>
      <c r="K138" s="95"/>
      <c r="L138" s="102" t="s">
        <v>34</v>
      </c>
      <c r="M138" s="91"/>
      <c r="N138" s="91"/>
      <c r="O138" s="91"/>
      <c r="P138" s="91"/>
      <c r="Q138" s="91"/>
    </row>
    <row r="139" spans="1:17" s="3" customFormat="1" ht="34.5" customHeight="1" x14ac:dyDescent="0.2">
      <c r="A139" s="22" t="s">
        <v>115</v>
      </c>
      <c r="B139" s="81"/>
      <c r="C139" s="103"/>
      <c r="D139" s="104"/>
      <c r="E139" s="331" t="s">
        <v>114</v>
      </c>
      <c r="F139" s="332"/>
      <c r="G139" s="332"/>
      <c r="H139" s="333"/>
      <c r="I139" s="372"/>
      <c r="J139" s="94"/>
      <c r="K139" s="95"/>
      <c r="L139" s="102">
        <v>0</v>
      </c>
      <c r="M139" s="91"/>
      <c r="N139" s="91"/>
      <c r="O139" s="91"/>
      <c r="P139" s="91"/>
      <c r="Q139" s="91"/>
    </row>
    <row r="140" spans="1:17" s="3" customFormat="1" ht="67.5" customHeight="1" x14ac:dyDescent="0.2">
      <c r="A140" s="22" t="s">
        <v>117</v>
      </c>
      <c r="B140" s="81"/>
      <c r="C140" s="334" t="s">
        <v>116</v>
      </c>
      <c r="D140" s="360"/>
      <c r="E140" s="360"/>
      <c r="F140" s="360"/>
      <c r="G140" s="360"/>
      <c r="H140" s="335"/>
      <c r="I140" s="372"/>
      <c r="J140" s="94"/>
      <c r="K140" s="95"/>
      <c r="L140" s="102" t="s">
        <v>34</v>
      </c>
      <c r="M140" s="91"/>
      <c r="N140" s="91"/>
      <c r="O140" s="91"/>
      <c r="P140" s="91"/>
      <c r="Q140" s="91"/>
    </row>
    <row r="141" spans="1:17" s="3" customFormat="1" ht="34.5" customHeight="1" x14ac:dyDescent="0.2">
      <c r="A141" s="22" t="s">
        <v>117</v>
      </c>
      <c r="B141" s="81"/>
      <c r="C141" s="105"/>
      <c r="D141" s="106"/>
      <c r="E141" s="331" t="s">
        <v>114</v>
      </c>
      <c r="F141" s="332"/>
      <c r="G141" s="332"/>
      <c r="H141" s="333"/>
      <c r="I141" s="372"/>
      <c r="J141" s="94"/>
      <c r="K141" s="95"/>
      <c r="L141" s="102">
        <v>0</v>
      </c>
      <c r="M141" s="91"/>
      <c r="N141" s="91"/>
      <c r="O141" s="91"/>
      <c r="P141" s="91"/>
      <c r="Q141" s="91"/>
    </row>
    <row r="142" spans="1:17" s="3" customFormat="1" ht="34.5" customHeight="1" x14ac:dyDescent="0.2">
      <c r="A142" s="22" t="s">
        <v>118</v>
      </c>
      <c r="B142" s="81"/>
      <c r="C142" s="355" t="s">
        <v>119</v>
      </c>
      <c r="D142" s="359"/>
      <c r="E142" s="359"/>
      <c r="F142" s="359"/>
      <c r="G142" s="359"/>
      <c r="H142" s="356"/>
      <c r="I142" s="372"/>
      <c r="J142" s="98"/>
      <c r="K142" s="99"/>
      <c r="L142" s="102">
        <v>0</v>
      </c>
      <c r="M142" s="91"/>
      <c r="N142" s="91"/>
      <c r="O142" s="91"/>
      <c r="P142" s="91"/>
      <c r="Q142" s="91"/>
    </row>
    <row r="143" spans="1:17" s="3" customFormat="1" x14ac:dyDescent="0.2">
      <c r="A143" s="1"/>
      <c r="B143" s="18"/>
      <c r="C143" s="18"/>
      <c r="D143" s="18"/>
      <c r="E143" s="18"/>
      <c r="F143" s="18"/>
      <c r="G143" s="18"/>
      <c r="H143" s="13"/>
      <c r="I143" s="13"/>
      <c r="J143" s="85"/>
      <c r="K143" s="86"/>
      <c r="L143" s="86"/>
      <c r="M143" s="86"/>
      <c r="N143" s="86"/>
      <c r="O143" s="86"/>
      <c r="P143" s="86"/>
      <c r="Q143" s="86"/>
    </row>
    <row r="144" spans="1:17" s="3" customFormat="1" x14ac:dyDescent="0.2">
      <c r="A144" s="1"/>
      <c r="B144" s="18"/>
      <c r="C144" s="18"/>
      <c r="D144" s="18"/>
      <c r="E144" s="18"/>
      <c r="F144" s="18"/>
      <c r="G144" s="18"/>
      <c r="H144" s="13"/>
      <c r="I144" s="13"/>
      <c r="J144" s="85"/>
      <c r="K144" s="86"/>
      <c r="L144" s="86"/>
      <c r="M144" s="86"/>
      <c r="N144" s="86"/>
      <c r="O144" s="86"/>
      <c r="P144" s="86"/>
      <c r="Q144" s="86"/>
    </row>
    <row r="145" spans="1:17" s="107" customFormat="1" x14ac:dyDescent="0.2">
      <c r="A145" s="1"/>
      <c r="C145" s="3"/>
      <c r="D145" s="3"/>
      <c r="E145" s="3"/>
      <c r="F145" s="3"/>
      <c r="G145" s="3"/>
      <c r="H145" s="4"/>
      <c r="I145" s="4"/>
      <c r="J145" s="8"/>
      <c r="K145" s="7"/>
      <c r="L145" s="7"/>
      <c r="M145" s="7"/>
      <c r="N145" s="7"/>
      <c r="O145" s="7"/>
      <c r="P145" s="7"/>
      <c r="Q145" s="7"/>
    </row>
    <row r="146" spans="1:17" x14ac:dyDescent="0.2">
      <c r="B146" s="18" t="s">
        <v>120</v>
      </c>
      <c r="C146" s="18"/>
      <c r="D146" s="18"/>
      <c r="E146" s="18"/>
      <c r="F146" s="18"/>
      <c r="G146" s="18"/>
      <c r="H146" s="13"/>
      <c r="I146" s="13"/>
      <c r="J146" s="8"/>
      <c r="L146" s="7"/>
      <c r="M146" s="7"/>
      <c r="N146" s="7"/>
      <c r="O146" s="7"/>
      <c r="P146" s="7"/>
      <c r="Q146" s="7"/>
    </row>
    <row r="147" spans="1:17" x14ac:dyDescent="0.2">
      <c r="B147" s="18"/>
      <c r="C147" s="18"/>
      <c r="D147" s="18"/>
      <c r="E147" s="18"/>
      <c r="F147" s="18"/>
      <c r="G147" s="18"/>
      <c r="H147" s="13"/>
      <c r="I147" s="13"/>
      <c r="L147" s="26"/>
      <c r="M147" s="26"/>
      <c r="N147" s="26"/>
      <c r="O147" s="26"/>
      <c r="P147" s="26"/>
      <c r="Q147" s="26"/>
    </row>
    <row r="148" spans="1:17" ht="34.5" customHeight="1" x14ac:dyDescent="0.2">
      <c r="B148" s="18"/>
      <c r="J148" s="72" t="s">
        <v>73</v>
      </c>
      <c r="K148" s="73"/>
      <c r="L148" s="21" t="str">
        <f>IF(ISBLANK(L$9),"",L$9)</f>
        <v>療養病棟</v>
      </c>
      <c r="M148" s="60" t="str">
        <f t="shared" ref="M148:Q148" si="13">IF(ISBLANK(M$9),"",M$9)</f>
        <v/>
      </c>
      <c r="N148" s="60" t="str">
        <f t="shared" si="13"/>
        <v/>
      </c>
      <c r="O148" s="60" t="str">
        <f t="shared" si="13"/>
        <v/>
      </c>
      <c r="P148" s="60" t="str">
        <f t="shared" si="13"/>
        <v/>
      </c>
      <c r="Q148" s="60" t="str">
        <f t="shared" si="13"/>
        <v/>
      </c>
    </row>
    <row r="149" spans="1:17" ht="20.25" customHeight="1" x14ac:dyDescent="0.2">
      <c r="I149" s="61" t="s">
        <v>74</v>
      </c>
      <c r="J149" s="62"/>
      <c r="K149" s="75"/>
      <c r="L149" s="76" t="str">
        <f t="shared" ref="L149:Q149" si="14">IF(ISBLANK(L$95),"",L$95)</f>
        <v>慢性期</v>
      </c>
      <c r="M149" s="60" t="str">
        <f t="shared" si="14"/>
        <v/>
      </c>
      <c r="N149" s="60" t="str">
        <f t="shared" si="14"/>
        <v/>
      </c>
      <c r="O149" s="60" t="str">
        <f t="shared" si="14"/>
        <v/>
      </c>
      <c r="P149" s="60" t="str">
        <f t="shared" si="14"/>
        <v/>
      </c>
      <c r="Q149" s="60" t="str">
        <f t="shared" si="14"/>
        <v/>
      </c>
    </row>
    <row r="150" spans="1:17" s="3" customFormat="1" ht="106.5" customHeight="1" x14ac:dyDescent="0.2">
      <c r="A150" s="22" t="s">
        <v>121</v>
      </c>
      <c r="B150" s="2"/>
      <c r="C150" s="331" t="s">
        <v>120</v>
      </c>
      <c r="D150" s="332"/>
      <c r="E150" s="332"/>
      <c r="F150" s="332"/>
      <c r="G150" s="332"/>
      <c r="H150" s="333"/>
      <c r="I150" s="108" t="s">
        <v>122</v>
      </c>
      <c r="J150" s="109" t="s">
        <v>123</v>
      </c>
      <c r="K150" s="110"/>
      <c r="L150" s="111"/>
      <c r="M150" s="80"/>
      <c r="N150" s="80"/>
      <c r="O150" s="80"/>
      <c r="P150" s="80"/>
      <c r="Q150" s="80"/>
    </row>
    <row r="151" spans="1:17" s="3" customFormat="1" x14ac:dyDescent="0.2">
      <c r="A151" s="1"/>
      <c r="B151" s="18"/>
      <c r="C151" s="18"/>
      <c r="D151" s="18"/>
      <c r="E151" s="18"/>
      <c r="F151" s="18"/>
      <c r="G151" s="18"/>
      <c r="H151" s="13"/>
      <c r="I151" s="13"/>
      <c r="J151" s="85"/>
      <c r="K151" s="86"/>
      <c r="L151" s="7"/>
      <c r="M151" s="7"/>
      <c r="N151" s="7"/>
      <c r="O151" s="7"/>
      <c r="P151" s="7"/>
      <c r="Q151" s="7"/>
    </row>
    <row r="152" spans="1:17" s="3" customFormat="1" x14ac:dyDescent="0.2">
      <c r="A152" s="1"/>
      <c r="B152" s="81"/>
      <c r="C152" s="38"/>
      <c r="D152" s="38"/>
      <c r="E152" s="38"/>
      <c r="F152" s="38"/>
      <c r="G152" s="38"/>
      <c r="H152" s="39"/>
      <c r="I152" s="39"/>
      <c r="J152" s="85"/>
      <c r="K152" s="86"/>
      <c r="L152" s="7"/>
      <c r="M152" s="7"/>
      <c r="N152" s="7"/>
      <c r="O152" s="7"/>
      <c r="P152" s="7"/>
      <c r="Q152" s="7"/>
    </row>
    <row r="153" spans="1:17" s="3" customFormat="1" x14ac:dyDescent="0.2">
      <c r="A153" s="1"/>
      <c r="B153" s="2"/>
      <c r="H153" s="4"/>
      <c r="I153" s="4"/>
      <c r="J153" s="8"/>
      <c r="K153" s="7"/>
      <c r="L153" s="7"/>
      <c r="M153" s="7"/>
      <c r="N153" s="7"/>
      <c r="O153" s="7"/>
      <c r="P153" s="7"/>
      <c r="Q153" s="7"/>
    </row>
    <row r="154" spans="1:17" s="3" customFormat="1" x14ac:dyDescent="0.2">
      <c r="A154" s="112"/>
      <c r="B154" s="18" t="s">
        <v>124</v>
      </c>
      <c r="C154" s="20"/>
      <c r="D154" s="20"/>
      <c r="E154" s="20"/>
      <c r="F154" s="20"/>
      <c r="G154" s="20"/>
      <c r="H154" s="13"/>
      <c r="I154" s="13"/>
      <c r="J154" s="8"/>
      <c r="K154" s="7"/>
      <c r="L154" s="7"/>
      <c r="M154" s="7"/>
      <c r="N154" s="7"/>
      <c r="O154" s="7"/>
      <c r="P154" s="7"/>
      <c r="Q154" s="7"/>
    </row>
    <row r="155" spans="1:17" x14ac:dyDescent="0.2">
      <c r="B155" s="18"/>
      <c r="C155" s="18"/>
      <c r="D155" s="18"/>
      <c r="E155" s="18"/>
      <c r="F155" s="18"/>
      <c r="G155" s="18"/>
      <c r="H155" s="13"/>
      <c r="I155" s="13"/>
      <c r="L155" s="26"/>
      <c r="M155" s="26"/>
      <c r="N155" s="26"/>
      <c r="O155" s="26"/>
      <c r="P155" s="26"/>
      <c r="Q155" s="26"/>
    </row>
    <row r="156" spans="1:17" ht="34.5" customHeight="1" x14ac:dyDescent="0.2">
      <c r="A156" s="112"/>
      <c r="B156" s="18"/>
      <c r="J156" s="72" t="s">
        <v>73</v>
      </c>
      <c r="K156" s="73"/>
      <c r="L156" s="21" t="str">
        <f>IF(ISBLANK(L$9),"",L$9)</f>
        <v>療養病棟</v>
      </c>
      <c r="M156" s="60" t="str">
        <f t="shared" ref="M156:Q156" si="15">IF(ISBLANK(M$9),"",M$9)</f>
        <v/>
      </c>
      <c r="N156" s="60" t="str">
        <f t="shared" si="15"/>
        <v/>
      </c>
      <c r="O156" s="60" t="str">
        <f t="shared" si="15"/>
        <v/>
      </c>
      <c r="P156" s="60" t="str">
        <f t="shared" si="15"/>
        <v/>
      </c>
      <c r="Q156" s="60" t="str">
        <f t="shared" si="15"/>
        <v/>
      </c>
    </row>
    <row r="157" spans="1:17" ht="20.25" customHeight="1" x14ac:dyDescent="0.2">
      <c r="A157" s="113" t="s">
        <v>125</v>
      </c>
      <c r="I157" s="61" t="s">
        <v>74</v>
      </c>
      <c r="J157" s="62"/>
      <c r="K157" s="75"/>
      <c r="L157" s="76" t="str">
        <f t="shared" ref="L157:Q157" si="16">IF(ISBLANK(L$95),"",L$95)</f>
        <v>慢性期</v>
      </c>
      <c r="M157" s="60" t="str">
        <f t="shared" si="16"/>
        <v/>
      </c>
      <c r="N157" s="60" t="str">
        <f t="shared" si="16"/>
        <v/>
      </c>
      <c r="O157" s="60" t="str">
        <f t="shared" si="16"/>
        <v/>
      </c>
      <c r="P157" s="60" t="str">
        <f t="shared" si="16"/>
        <v/>
      </c>
      <c r="Q157" s="60" t="str">
        <f t="shared" si="16"/>
        <v/>
      </c>
    </row>
    <row r="158" spans="1:17" s="3" customFormat="1" ht="34.5" customHeight="1" x14ac:dyDescent="0.2">
      <c r="A158" s="114" t="s">
        <v>126</v>
      </c>
      <c r="B158" s="2"/>
      <c r="C158" s="331" t="s">
        <v>127</v>
      </c>
      <c r="D158" s="332"/>
      <c r="E158" s="332"/>
      <c r="F158" s="332"/>
      <c r="G158" s="332"/>
      <c r="H158" s="333"/>
      <c r="I158" s="363" t="s">
        <v>128</v>
      </c>
      <c r="J158" s="66" t="s">
        <v>129</v>
      </c>
      <c r="K158" s="110"/>
      <c r="L158" s="101"/>
      <c r="M158" s="80"/>
      <c r="N158" s="80"/>
      <c r="O158" s="80"/>
      <c r="P158" s="80"/>
      <c r="Q158" s="80"/>
    </row>
    <row r="159" spans="1:17" s="3" customFormat="1" ht="34.5" customHeight="1" x14ac:dyDescent="0.2">
      <c r="A159" s="114" t="s">
        <v>130</v>
      </c>
      <c r="B159" s="2"/>
      <c r="C159" s="331" t="s">
        <v>131</v>
      </c>
      <c r="D159" s="332"/>
      <c r="E159" s="332"/>
      <c r="F159" s="332"/>
      <c r="G159" s="332"/>
      <c r="H159" s="333"/>
      <c r="I159" s="364"/>
      <c r="J159" s="66" t="s">
        <v>129</v>
      </c>
      <c r="K159" s="110"/>
      <c r="L159" s="94"/>
      <c r="M159" s="80"/>
      <c r="N159" s="80"/>
      <c r="O159" s="80"/>
      <c r="P159" s="80"/>
      <c r="Q159" s="80"/>
    </row>
    <row r="160" spans="1:17" s="3" customFormat="1" ht="34.5" customHeight="1" x14ac:dyDescent="0.2">
      <c r="A160" s="114" t="s">
        <v>132</v>
      </c>
      <c r="B160" s="2"/>
      <c r="C160" s="331" t="s">
        <v>133</v>
      </c>
      <c r="D160" s="332"/>
      <c r="E160" s="332"/>
      <c r="F160" s="332"/>
      <c r="G160" s="332"/>
      <c r="H160" s="333"/>
      <c r="I160" s="365"/>
      <c r="J160" s="66" t="s">
        <v>129</v>
      </c>
      <c r="K160" s="110"/>
      <c r="L160" s="98"/>
      <c r="M160" s="80"/>
      <c r="N160" s="80"/>
      <c r="O160" s="80"/>
      <c r="P160" s="80"/>
      <c r="Q160" s="80"/>
    </row>
    <row r="161" spans="1:17" s="3" customFormat="1" x14ac:dyDescent="0.2">
      <c r="A161" s="1"/>
      <c r="B161" s="18"/>
      <c r="C161" s="115"/>
      <c r="D161" s="18"/>
      <c r="E161" s="18"/>
      <c r="F161" s="18"/>
      <c r="G161" s="18"/>
      <c r="H161" s="13"/>
      <c r="I161" s="13"/>
      <c r="J161" s="85"/>
      <c r="K161" s="86"/>
      <c r="L161" s="71"/>
      <c r="M161" s="71"/>
      <c r="N161" s="71"/>
      <c r="O161" s="71"/>
      <c r="P161" s="71"/>
      <c r="Q161" s="71"/>
    </row>
    <row r="162" spans="1:17" s="3" customFormat="1" x14ac:dyDescent="0.2">
      <c r="A162" s="1"/>
      <c r="B162" s="81"/>
      <c r="C162" s="38"/>
      <c r="D162" s="38"/>
      <c r="E162" s="38"/>
      <c r="F162" s="38"/>
      <c r="G162" s="38"/>
      <c r="H162" s="39"/>
      <c r="I162" s="39"/>
      <c r="J162" s="85"/>
      <c r="K162" s="86"/>
      <c r="L162" s="86"/>
      <c r="M162" s="86"/>
      <c r="N162" s="86"/>
      <c r="O162" s="86"/>
      <c r="P162" s="86"/>
      <c r="Q162" s="86"/>
    </row>
    <row r="163" spans="1:17" s="3" customFormat="1" x14ac:dyDescent="0.2">
      <c r="A163" s="1"/>
      <c r="B163" s="2"/>
      <c r="H163" s="4"/>
      <c r="I163" s="4"/>
      <c r="J163" s="8"/>
      <c r="K163" s="7"/>
      <c r="L163" s="7"/>
      <c r="M163" s="7"/>
      <c r="N163" s="7"/>
      <c r="O163" s="7"/>
      <c r="P163" s="7"/>
      <c r="Q163" s="7"/>
    </row>
    <row r="164" spans="1:17" s="3" customFormat="1" x14ac:dyDescent="0.2">
      <c r="A164" s="1"/>
      <c r="B164" s="18" t="s">
        <v>134</v>
      </c>
      <c r="C164" s="20"/>
      <c r="D164" s="20"/>
      <c r="E164" s="20"/>
      <c r="F164" s="20"/>
      <c r="G164" s="20"/>
      <c r="H164" s="13"/>
      <c r="I164" s="13"/>
      <c r="J164" s="8"/>
      <c r="K164" s="7"/>
      <c r="L164" s="7"/>
      <c r="M164" s="7"/>
      <c r="N164" s="7"/>
      <c r="O164" s="7"/>
      <c r="P164" s="7"/>
      <c r="Q164" s="7"/>
    </row>
    <row r="165" spans="1:17" x14ac:dyDescent="0.2">
      <c r="B165" s="18"/>
      <c r="C165" s="18"/>
      <c r="D165" s="18"/>
      <c r="E165" s="18"/>
      <c r="F165" s="18"/>
      <c r="G165" s="18"/>
      <c r="H165" s="13"/>
      <c r="I165" s="13"/>
      <c r="L165" s="26"/>
      <c r="M165" s="26"/>
      <c r="N165" s="26"/>
      <c r="O165" s="26"/>
      <c r="P165" s="26"/>
      <c r="Q165" s="26"/>
    </row>
    <row r="166" spans="1:17" ht="34.5" customHeight="1" x14ac:dyDescent="0.2">
      <c r="B166" s="18"/>
      <c r="J166" s="72" t="s">
        <v>73</v>
      </c>
      <c r="K166" s="73"/>
      <c r="L166" s="21" t="str">
        <f>IF(ISBLANK(L$9),"",L$9)</f>
        <v>療養病棟</v>
      </c>
      <c r="M166" s="60" t="str">
        <f t="shared" ref="M166:Q166" si="17">IF(ISBLANK(M$9),"",M$9)</f>
        <v/>
      </c>
      <c r="N166" s="60" t="str">
        <f t="shared" si="17"/>
        <v/>
      </c>
      <c r="O166" s="60" t="str">
        <f t="shared" si="17"/>
        <v/>
      </c>
      <c r="P166" s="60" t="str">
        <f t="shared" si="17"/>
        <v/>
      </c>
      <c r="Q166" s="60" t="str">
        <f t="shared" si="17"/>
        <v/>
      </c>
    </row>
    <row r="167" spans="1:17" ht="20.25" customHeight="1" x14ac:dyDescent="0.2">
      <c r="C167" s="38"/>
      <c r="I167" s="61" t="s">
        <v>74</v>
      </c>
      <c r="J167" s="62"/>
      <c r="K167" s="75"/>
      <c r="L167" s="76" t="str">
        <f t="shared" ref="L167:Q167" si="18">IF(ISBLANK(L$95),"",L$95)</f>
        <v>慢性期</v>
      </c>
      <c r="M167" s="60" t="str">
        <f t="shared" si="18"/>
        <v/>
      </c>
      <c r="N167" s="60" t="str">
        <f t="shared" si="18"/>
        <v/>
      </c>
      <c r="O167" s="60" t="str">
        <f t="shared" si="18"/>
        <v/>
      </c>
      <c r="P167" s="60" t="str">
        <f t="shared" si="18"/>
        <v/>
      </c>
      <c r="Q167" s="60" t="str">
        <f t="shared" si="18"/>
        <v/>
      </c>
    </row>
    <row r="168" spans="1:17" s="3" customFormat="1" ht="56.15" customHeight="1" x14ac:dyDescent="0.2">
      <c r="A168" s="22" t="s">
        <v>135</v>
      </c>
      <c r="B168" s="2"/>
      <c r="C168" s="331" t="s">
        <v>136</v>
      </c>
      <c r="D168" s="332"/>
      <c r="E168" s="332"/>
      <c r="F168" s="332"/>
      <c r="G168" s="332"/>
      <c r="H168" s="333"/>
      <c r="I168" s="116" t="s">
        <v>137</v>
      </c>
      <c r="J168" s="66" t="s">
        <v>129</v>
      </c>
      <c r="K168" s="110"/>
      <c r="L168" s="101"/>
      <c r="M168" s="80"/>
      <c r="N168" s="80"/>
      <c r="O168" s="80"/>
      <c r="P168" s="80"/>
      <c r="Q168" s="80"/>
    </row>
    <row r="169" spans="1:17" s="3" customFormat="1" ht="98.15" customHeight="1" x14ac:dyDescent="0.2">
      <c r="A169" s="22" t="s">
        <v>138</v>
      </c>
      <c r="B169" s="2"/>
      <c r="C169" s="331" t="s">
        <v>139</v>
      </c>
      <c r="D169" s="332"/>
      <c r="E169" s="332"/>
      <c r="F169" s="332"/>
      <c r="G169" s="332"/>
      <c r="H169" s="333"/>
      <c r="I169" s="117" t="s">
        <v>140</v>
      </c>
      <c r="J169" s="66" t="s">
        <v>129</v>
      </c>
      <c r="K169" s="110"/>
      <c r="L169" s="98"/>
      <c r="M169" s="80"/>
      <c r="N169" s="80"/>
      <c r="O169" s="80"/>
      <c r="P169" s="80"/>
      <c r="Q169" s="80"/>
    </row>
    <row r="170" spans="1:17" s="3" customFormat="1" x14ac:dyDescent="0.2">
      <c r="A170" s="1"/>
      <c r="B170" s="18"/>
      <c r="C170" s="18"/>
      <c r="D170" s="18"/>
      <c r="E170" s="18"/>
      <c r="F170" s="18"/>
      <c r="G170" s="18"/>
      <c r="H170" s="13"/>
      <c r="I170" s="13"/>
      <c r="J170" s="85"/>
      <c r="K170" s="86"/>
      <c r="L170" s="71"/>
      <c r="M170" s="71"/>
      <c r="N170" s="71"/>
      <c r="O170" s="71"/>
      <c r="P170" s="71"/>
      <c r="Q170" s="71"/>
    </row>
    <row r="171" spans="1:17" s="3" customFormat="1" x14ac:dyDescent="0.2">
      <c r="A171" s="1"/>
      <c r="B171" s="81"/>
      <c r="C171" s="38"/>
      <c r="D171" s="38"/>
      <c r="E171" s="38"/>
      <c r="F171" s="38"/>
      <c r="G171" s="38"/>
      <c r="H171" s="39"/>
      <c r="I171" s="39"/>
      <c r="J171" s="85"/>
      <c r="K171" s="86"/>
      <c r="L171" s="86"/>
      <c r="M171" s="86"/>
      <c r="N171" s="86"/>
      <c r="O171" s="86"/>
      <c r="P171" s="86"/>
      <c r="Q171" s="86"/>
    </row>
    <row r="172" spans="1:17" s="3" customFormat="1" x14ac:dyDescent="0.2">
      <c r="A172" s="1"/>
      <c r="B172" s="2"/>
      <c r="E172" s="118"/>
      <c r="F172" s="118"/>
      <c r="G172" s="118"/>
      <c r="H172" s="119"/>
      <c r="I172" s="119"/>
      <c r="J172" s="85"/>
      <c r="K172" s="86"/>
      <c r="L172" s="86"/>
      <c r="M172" s="86"/>
      <c r="N172" s="86"/>
      <c r="O172" s="86"/>
      <c r="P172" s="86"/>
      <c r="Q172" s="86"/>
    </row>
    <row r="173" spans="1:17" s="3" customFormat="1" x14ac:dyDescent="0.2">
      <c r="A173" s="1"/>
      <c r="B173" s="18" t="s">
        <v>141</v>
      </c>
      <c r="C173" s="20"/>
      <c r="D173" s="20"/>
      <c r="E173" s="20"/>
      <c r="F173" s="20"/>
      <c r="G173" s="13"/>
      <c r="H173" s="13"/>
      <c r="I173" s="13"/>
      <c r="J173" s="8"/>
      <c r="K173" s="7"/>
      <c r="L173" s="7"/>
      <c r="M173" s="7"/>
      <c r="N173" s="7"/>
      <c r="O173" s="7"/>
      <c r="P173" s="7"/>
      <c r="Q173" s="7"/>
    </row>
    <row r="174" spans="1:17" x14ac:dyDescent="0.2">
      <c r="B174" s="18"/>
      <c r="C174" s="18"/>
      <c r="D174" s="18"/>
      <c r="E174" s="18"/>
      <c r="F174" s="18"/>
      <c r="G174" s="18"/>
      <c r="H174" s="13"/>
      <c r="I174" s="13"/>
      <c r="L174" s="26"/>
      <c r="M174" s="26"/>
      <c r="N174" s="26"/>
      <c r="O174" s="26"/>
      <c r="P174" s="26"/>
      <c r="Q174" s="26"/>
    </row>
    <row r="175" spans="1:17" ht="34.5" customHeight="1" x14ac:dyDescent="0.2">
      <c r="B175" s="18"/>
      <c r="J175" s="72" t="s">
        <v>73</v>
      </c>
      <c r="K175" s="73"/>
      <c r="L175" s="21" t="str">
        <f>IF(ISBLANK(L$9),"",L$9)</f>
        <v>療養病棟</v>
      </c>
      <c r="M175" s="60" t="str">
        <f t="shared" ref="M175:Q175" si="19">IF(ISBLANK(M$9),"",M$9)</f>
        <v/>
      </c>
      <c r="N175" s="60" t="str">
        <f t="shared" si="19"/>
        <v/>
      </c>
      <c r="O175" s="60" t="str">
        <f t="shared" si="19"/>
        <v/>
      </c>
      <c r="P175" s="60" t="str">
        <f t="shared" si="19"/>
        <v/>
      </c>
      <c r="Q175" s="60" t="str">
        <f t="shared" si="19"/>
        <v/>
      </c>
    </row>
    <row r="176" spans="1:17" x14ac:dyDescent="0.2">
      <c r="C176" s="38"/>
      <c r="I176" s="61" t="s">
        <v>74</v>
      </c>
      <c r="J176" s="62"/>
      <c r="K176" s="75"/>
      <c r="L176" s="76" t="str">
        <f t="shared" ref="L176:Q176" si="20">IF(ISBLANK(L$95),"",L$95)</f>
        <v>慢性期</v>
      </c>
      <c r="M176" s="60" t="str">
        <f t="shared" si="20"/>
        <v/>
      </c>
      <c r="N176" s="60" t="str">
        <f t="shared" si="20"/>
        <v/>
      </c>
      <c r="O176" s="60" t="str">
        <f t="shared" si="20"/>
        <v/>
      </c>
      <c r="P176" s="60" t="str">
        <f t="shared" si="20"/>
        <v/>
      </c>
      <c r="Q176" s="60" t="str">
        <f t="shared" si="20"/>
        <v/>
      </c>
    </row>
    <row r="177" spans="1:17" s="3" customFormat="1" ht="56.15" customHeight="1" x14ac:dyDescent="0.2">
      <c r="A177" s="22" t="s">
        <v>142</v>
      </c>
      <c r="B177" s="2"/>
      <c r="C177" s="331" t="s">
        <v>143</v>
      </c>
      <c r="D177" s="332"/>
      <c r="E177" s="332"/>
      <c r="F177" s="332"/>
      <c r="G177" s="332"/>
      <c r="H177" s="333"/>
      <c r="I177" s="120" t="s">
        <v>144</v>
      </c>
      <c r="J177" s="66" t="s">
        <v>145</v>
      </c>
      <c r="K177" s="110"/>
      <c r="L177" s="101"/>
      <c r="M177" s="80"/>
      <c r="N177" s="80"/>
      <c r="O177" s="80"/>
      <c r="P177" s="80"/>
      <c r="Q177" s="80"/>
    </row>
    <row r="178" spans="1:17" s="3" customFormat="1" ht="56.15" customHeight="1" x14ac:dyDescent="0.2">
      <c r="A178" s="22" t="s">
        <v>146</v>
      </c>
      <c r="B178" s="2"/>
      <c r="C178" s="331" t="s">
        <v>147</v>
      </c>
      <c r="D178" s="332"/>
      <c r="E178" s="332"/>
      <c r="F178" s="332"/>
      <c r="G178" s="332"/>
      <c r="H178" s="333"/>
      <c r="I178" s="120" t="s">
        <v>148</v>
      </c>
      <c r="J178" s="66" t="s">
        <v>129</v>
      </c>
      <c r="K178" s="110"/>
      <c r="L178" s="94"/>
      <c r="M178" s="80"/>
      <c r="N178" s="80"/>
      <c r="O178" s="80"/>
      <c r="P178" s="80"/>
      <c r="Q178" s="80"/>
    </row>
    <row r="179" spans="1:17" s="3" customFormat="1" ht="56.15" customHeight="1" x14ac:dyDescent="0.2">
      <c r="A179" s="22" t="s">
        <v>149</v>
      </c>
      <c r="B179" s="2"/>
      <c r="C179" s="331" t="s">
        <v>150</v>
      </c>
      <c r="D179" s="332"/>
      <c r="E179" s="332"/>
      <c r="F179" s="332"/>
      <c r="G179" s="332"/>
      <c r="H179" s="333"/>
      <c r="I179" s="120" t="s">
        <v>151</v>
      </c>
      <c r="J179" s="66" t="s">
        <v>129</v>
      </c>
      <c r="K179" s="110"/>
      <c r="L179" s="98"/>
      <c r="M179" s="80"/>
      <c r="N179" s="80"/>
      <c r="O179" s="80"/>
      <c r="P179" s="80"/>
      <c r="Q179" s="80"/>
    </row>
    <row r="180" spans="1:17" s="3" customFormat="1" x14ac:dyDescent="0.2">
      <c r="A180" s="1"/>
      <c r="B180" s="18"/>
      <c r="C180" s="18"/>
      <c r="D180" s="18"/>
      <c r="E180" s="18"/>
      <c r="F180" s="18"/>
      <c r="G180" s="18"/>
      <c r="H180" s="13"/>
      <c r="I180" s="13"/>
      <c r="J180" s="85"/>
      <c r="K180" s="86"/>
      <c r="L180" s="71"/>
      <c r="M180" s="71"/>
      <c r="N180" s="71"/>
      <c r="O180" s="71"/>
      <c r="P180" s="71"/>
      <c r="Q180" s="71"/>
    </row>
    <row r="181" spans="1:17" s="3" customFormat="1" x14ac:dyDescent="0.2">
      <c r="A181" s="1"/>
      <c r="B181" s="81"/>
      <c r="C181" s="38"/>
      <c r="D181" s="38"/>
      <c r="E181" s="38"/>
      <c r="F181" s="38"/>
      <c r="G181" s="38"/>
      <c r="H181" s="39"/>
      <c r="I181" s="39"/>
      <c r="J181" s="85"/>
      <c r="K181" s="86"/>
      <c r="L181" s="86"/>
      <c r="M181" s="86"/>
      <c r="N181" s="86"/>
      <c r="O181" s="86"/>
      <c r="P181" s="86"/>
      <c r="Q181" s="86"/>
    </row>
    <row r="182" spans="1:17" s="3" customFormat="1" x14ac:dyDescent="0.2">
      <c r="A182" s="1"/>
      <c r="B182" s="2"/>
      <c r="H182" s="4"/>
      <c r="I182" s="4"/>
      <c r="J182" s="8"/>
      <c r="K182" s="7"/>
      <c r="L182" s="7"/>
      <c r="M182" s="7"/>
      <c r="N182" s="7"/>
      <c r="O182" s="7"/>
      <c r="P182" s="7"/>
      <c r="Q182" s="7"/>
    </row>
    <row r="183" spans="1:17" x14ac:dyDescent="0.2">
      <c r="B183" s="18" t="s">
        <v>152</v>
      </c>
      <c r="C183" s="18"/>
      <c r="D183" s="18"/>
      <c r="E183" s="18"/>
      <c r="F183" s="18"/>
      <c r="G183" s="18"/>
      <c r="H183" s="13"/>
      <c r="I183" s="13"/>
      <c r="J183" s="8"/>
      <c r="L183" s="7"/>
      <c r="M183" s="7"/>
      <c r="N183" s="7"/>
      <c r="O183" s="7"/>
      <c r="P183" s="7"/>
      <c r="Q183" s="7"/>
    </row>
    <row r="184" spans="1:17" x14ac:dyDescent="0.2">
      <c r="B184" s="18"/>
      <c r="C184" s="18"/>
      <c r="D184" s="18"/>
      <c r="E184" s="18"/>
      <c r="F184" s="18"/>
      <c r="G184" s="18"/>
      <c r="H184" s="13"/>
      <c r="I184" s="13"/>
      <c r="L184" s="26"/>
      <c r="M184" s="26"/>
      <c r="N184" s="26"/>
      <c r="O184" s="26"/>
      <c r="P184" s="26"/>
      <c r="Q184" s="26"/>
    </row>
    <row r="185" spans="1:17" ht="34.5" customHeight="1" x14ac:dyDescent="0.2">
      <c r="B185" s="18"/>
      <c r="J185" s="72" t="s">
        <v>73</v>
      </c>
      <c r="K185" s="73"/>
      <c r="L185" s="21" t="str">
        <f>IF(ISBLANK(L$9),"",L$9)</f>
        <v>療養病棟</v>
      </c>
      <c r="M185" s="60" t="str">
        <f t="shared" ref="M185:Q185" si="21">IF(ISBLANK(M$9),"",M$9)</f>
        <v/>
      </c>
      <c r="N185" s="21" t="str">
        <f t="shared" si="21"/>
        <v/>
      </c>
      <c r="O185" s="21" t="str">
        <f t="shared" si="21"/>
        <v/>
      </c>
      <c r="P185" s="21" t="str">
        <f t="shared" si="21"/>
        <v/>
      </c>
      <c r="Q185" s="21" t="str">
        <f t="shared" si="21"/>
        <v/>
      </c>
    </row>
    <row r="186" spans="1:17" ht="20.25" customHeight="1" x14ac:dyDescent="0.2">
      <c r="C186" s="38"/>
      <c r="I186" s="61" t="s">
        <v>74</v>
      </c>
      <c r="J186" s="62"/>
      <c r="K186" s="75"/>
      <c r="L186" s="76" t="str">
        <f>IF(ISBLANK(L$95),"",L$95)</f>
        <v>慢性期</v>
      </c>
      <c r="M186" s="58" t="str">
        <f t="shared" ref="M186:Q186" si="22">IF(ISBLANK(M$95),"",M$95)</f>
        <v/>
      </c>
      <c r="N186" s="76" t="str">
        <f t="shared" si="22"/>
        <v/>
      </c>
      <c r="O186" s="76" t="str">
        <f t="shared" si="22"/>
        <v/>
      </c>
      <c r="P186" s="76" t="str">
        <f t="shared" si="22"/>
        <v/>
      </c>
      <c r="Q186" s="76" t="str">
        <f t="shared" si="22"/>
        <v/>
      </c>
    </row>
    <row r="187" spans="1:17" s="3" customFormat="1" ht="34.5" customHeight="1" x14ac:dyDescent="0.2">
      <c r="A187" s="22" t="s">
        <v>153</v>
      </c>
      <c r="B187" s="81"/>
      <c r="C187" s="373" t="s">
        <v>154</v>
      </c>
      <c r="D187" s="374"/>
      <c r="E187" s="374"/>
      <c r="F187" s="374"/>
      <c r="G187" s="373" t="s">
        <v>155</v>
      </c>
      <c r="H187" s="373"/>
      <c r="I187" s="376" t="s">
        <v>156</v>
      </c>
      <c r="J187" s="121">
        <v>2</v>
      </c>
      <c r="K187" s="110" t="str">
        <f t="shared" ref="K187:K214" si="23">IF(OR(COUNTIF(L187:Q187,"未確認")&gt;0,COUNTIF(L187:Q187,"~*")&gt;0),"※","")</f>
        <v/>
      </c>
      <c r="L187" s="122"/>
      <c r="M187" s="123"/>
      <c r="N187" s="123"/>
      <c r="O187" s="123"/>
      <c r="P187" s="123"/>
      <c r="Q187" s="123"/>
    </row>
    <row r="188" spans="1:17" s="3" customFormat="1" ht="34.5" customHeight="1" x14ac:dyDescent="0.2">
      <c r="A188" s="22" t="s">
        <v>153</v>
      </c>
      <c r="B188" s="81"/>
      <c r="C188" s="374"/>
      <c r="D188" s="374"/>
      <c r="E188" s="374"/>
      <c r="F188" s="374"/>
      <c r="G188" s="373" t="s">
        <v>157</v>
      </c>
      <c r="H188" s="373"/>
      <c r="I188" s="377"/>
      <c r="J188" s="124">
        <v>0</v>
      </c>
      <c r="K188" s="110" t="str">
        <f t="shared" si="23"/>
        <v/>
      </c>
      <c r="L188" s="125"/>
      <c r="M188" s="123"/>
      <c r="N188" s="123"/>
      <c r="O188" s="123"/>
      <c r="P188" s="123"/>
      <c r="Q188" s="123"/>
    </row>
    <row r="189" spans="1:17" s="3" customFormat="1" ht="34.5" customHeight="1" x14ac:dyDescent="0.2">
      <c r="A189" s="22" t="s">
        <v>158</v>
      </c>
      <c r="B189" s="81"/>
      <c r="C189" s="373" t="s">
        <v>159</v>
      </c>
      <c r="D189" s="374"/>
      <c r="E189" s="374"/>
      <c r="F189" s="374"/>
      <c r="G189" s="373" t="s">
        <v>155</v>
      </c>
      <c r="H189" s="373"/>
      <c r="I189" s="377"/>
      <c r="J189" s="121">
        <v>0</v>
      </c>
      <c r="K189" s="110" t="str">
        <f t="shared" si="23"/>
        <v/>
      </c>
      <c r="L189" s="122"/>
      <c r="M189" s="123"/>
      <c r="N189" s="123"/>
      <c r="O189" s="123"/>
      <c r="P189" s="123"/>
      <c r="Q189" s="123"/>
    </row>
    <row r="190" spans="1:17" s="3" customFormat="1" ht="34.5" customHeight="1" x14ac:dyDescent="0.2">
      <c r="A190" s="22" t="s">
        <v>158</v>
      </c>
      <c r="B190" s="81"/>
      <c r="C190" s="374"/>
      <c r="D190" s="374"/>
      <c r="E190" s="374"/>
      <c r="F190" s="374"/>
      <c r="G190" s="373" t="s">
        <v>157</v>
      </c>
      <c r="H190" s="373"/>
      <c r="I190" s="377"/>
      <c r="J190" s="124">
        <v>0</v>
      </c>
      <c r="K190" s="110" t="str">
        <f t="shared" si="23"/>
        <v/>
      </c>
      <c r="L190" s="125"/>
      <c r="M190" s="123"/>
      <c r="N190" s="123"/>
      <c r="O190" s="123"/>
      <c r="P190" s="123"/>
      <c r="Q190" s="123"/>
    </row>
    <row r="191" spans="1:17" s="3" customFormat="1" ht="34.5" customHeight="1" x14ac:dyDescent="0.2">
      <c r="A191" s="126" t="s">
        <v>160</v>
      </c>
      <c r="B191" s="127"/>
      <c r="C191" s="373" t="s">
        <v>161</v>
      </c>
      <c r="D191" s="373"/>
      <c r="E191" s="373"/>
      <c r="F191" s="373"/>
      <c r="G191" s="373" t="s">
        <v>155</v>
      </c>
      <c r="H191" s="373"/>
      <c r="I191" s="377"/>
      <c r="J191" s="121">
        <f t="shared" ref="J191:J206" si="24">IF(SUM(L191:Q191)=0,IF(COUNTIF(L191:Q191,"未確認")&gt;0,"未確認",IF(COUNTIF(L191:Q191,"~*")&gt;0,"*",SUM(L191:Q191))),SUM(L191:Q191))</f>
        <v>9</v>
      </c>
      <c r="K191" s="110" t="str">
        <f t="shared" si="23"/>
        <v/>
      </c>
      <c r="L191" s="128">
        <v>9</v>
      </c>
      <c r="M191" s="129"/>
      <c r="N191" s="129"/>
      <c r="O191" s="129"/>
      <c r="P191" s="129"/>
      <c r="Q191" s="129"/>
    </row>
    <row r="192" spans="1:17" s="3" customFormat="1" ht="34.5" customHeight="1" x14ac:dyDescent="0.2">
      <c r="A192" s="126" t="s">
        <v>160</v>
      </c>
      <c r="B192" s="127"/>
      <c r="C192" s="373"/>
      <c r="D192" s="373"/>
      <c r="E192" s="373"/>
      <c r="F192" s="373"/>
      <c r="G192" s="373" t="s">
        <v>157</v>
      </c>
      <c r="H192" s="373"/>
      <c r="I192" s="377"/>
      <c r="J192" s="121">
        <f t="shared" si="24"/>
        <v>0</v>
      </c>
      <c r="K192" s="110" t="str">
        <f t="shared" si="23"/>
        <v/>
      </c>
      <c r="L192" s="130">
        <v>0</v>
      </c>
      <c r="M192" s="129"/>
      <c r="N192" s="129"/>
      <c r="O192" s="129"/>
      <c r="P192" s="129"/>
      <c r="Q192" s="129"/>
    </row>
    <row r="193" spans="1:17" s="3" customFormat="1" ht="34.5" customHeight="1" x14ac:dyDescent="0.2">
      <c r="A193" s="126" t="s">
        <v>162</v>
      </c>
      <c r="B193" s="127"/>
      <c r="C193" s="373" t="s">
        <v>163</v>
      </c>
      <c r="D193" s="375"/>
      <c r="E193" s="375"/>
      <c r="F193" s="375"/>
      <c r="G193" s="373" t="s">
        <v>155</v>
      </c>
      <c r="H193" s="373"/>
      <c r="I193" s="377"/>
      <c r="J193" s="121">
        <f t="shared" si="24"/>
        <v>4</v>
      </c>
      <c r="K193" s="110" t="str">
        <f t="shared" si="23"/>
        <v/>
      </c>
      <c r="L193" s="128">
        <v>4</v>
      </c>
      <c r="M193" s="129"/>
      <c r="N193" s="129"/>
      <c r="O193" s="129"/>
      <c r="P193" s="129"/>
      <c r="Q193" s="129"/>
    </row>
    <row r="194" spans="1:17" s="3" customFormat="1" ht="34.5" customHeight="1" x14ac:dyDescent="0.2">
      <c r="A194" s="126" t="s">
        <v>162</v>
      </c>
      <c r="B194" s="127"/>
      <c r="C194" s="375"/>
      <c r="D194" s="375"/>
      <c r="E194" s="375"/>
      <c r="F194" s="375"/>
      <c r="G194" s="373" t="s">
        <v>157</v>
      </c>
      <c r="H194" s="373"/>
      <c r="I194" s="377"/>
      <c r="J194" s="121">
        <f t="shared" si="24"/>
        <v>0</v>
      </c>
      <c r="K194" s="110" t="str">
        <f t="shared" si="23"/>
        <v/>
      </c>
      <c r="L194" s="130">
        <v>0</v>
      </c>
      <c r="M194" s="129"/>
      <c r="N194" s="129"/>
      <c r="O194" s="129"/>
      <c r="P194" s="129"/>
      <c r="Q194" s="129"/>
    </row>
    <row r="195" spans="1:17" s="3" customFormat="1" ht="34.5" customHeight="1" x14ac:dyDescent="0.2">
      <c r="A195" s="126" t="s">
        <v>164</v>
      </c>
      <c r="B195" s="127"/>
      <c r="C195" s="373" t="s">
        <v>165</v>
      </c>
      <c r="D195" s="375"/>
      <c r="E195" s="375"/>
      <c r="F195" s="375"/>
      <c r="G195" s="373" t="s">
        <v>155</v>
      </c>
      <c r="H195" s="373"/>
      <c r="I195" s="377"/>
      <c r="J195" s="121">
        <f t="shared" si="24"/>
        <v>8</v>
      </c>
      <c r="K195" s="110" t="str">
        <f t="shared" si="23"/>
        <v/>
      </c>
      <c r="L195" s="128">
        <v>8</v>
      </c>
      <c r="M195" s="129"/>
      <c r="N195" s="129"/>
      <c r="O195" s="129"/>
      <c r="P195" s="129"/>
      <c r="Q195" s="129"/>
    </row>
    <row r="196" spans="1:17" s="3" customFormat="1" ht="34.5" customHeight="1" x14ac:dyDescent="0.2">
      <c r="A196" s="126" t="s">
        <v>164</v>
      </c>
      <c r="B196" s="127"/>
      <c r="C196" s="375"/>
      <c r="D196" s="375"/>
      <c r="E196" s="375"/>
      <c r="F196" s="375"/>
      <c r="G196" s="373" t="s">
        <v>157</v>
      </c>
      <c r="H196" s="373"/>
      <c r="I196" s="377"/>
      <c r="J196" s="121">
        <f t="shared" si="24"/>
        <v>0</v>
      </c>
      <c r="K196" s="110" t="str">
        <f t="shared" si="23"/>
        <v/>
      </c>
      <c r="L196" s="130">
        <v>0</v>
      </c>
      <c r="M196" s="129"/>
      <c r="N196" s="129"/>
      <c r="O196" s="129"/>
      <c r="P196" s="129"/>
      <c r="Q196" s="129"/>
    </row>
    <row r="197" spans="1:17" s="3" customFormat="1" ht="34.5" customHeight="1" x14ac:dyDescent="0.2">
      <c r="A197" s="126" t="s">
        <v>166</v>
      </c>
      <c r="B197" s="127"/>
      <c r="C197" s="373" t="s">
        <v>167</v>
      </c>
      <c r="D197" s="375"/>
      <c r="E197" s="375"/>
      <c r="F197" s="375"/>
      <c r="G197" s="373" t="s">
        <v>155</v>
      </c>
      <c r="H197" s="373"/>
      <c r="I197" s="377"/>
      <c r="J197" s="121">
        <f t="shared" si="24"/>
        <v>0</v>
      </c>
      <c r="K197" s="110" t="str">
        <f t="shared" si="23"/>
        <v/>
      </c>
      <c r="L197" s="128">
        <v>0</v>
      </c>
      <c r="M197" s="129"/>
      <c r="N197" s="129"/>
      <c r="O197" s="129"/>
      <c r="P197" s="129"/>
      <c r="Q197" s="129"/>
    </row>
    <row r="198" spans="1:17" s="3" customFormat="1" ht="34.5" customHeight="1" x14ac:dyDescent="0.2">
      <c r="A198" s="126" t="s">
        <v>166</v>
      </c>
      <c r="B198" s="81"/>
      <c r="C198" s="375"/>
      <c r="D198" s="375"/>
      <c r="E198" s="375"/>
      <c r="F198" s="375"/>
      <c r="G198" s="373" t="s">
        <v>157</v>
      </c>
      <c r="H198" s="373"/>
      <c r="I198" s="377"/>
      <c r="J198" s="121">
        <f t="shared" si="24"/>
        <v>0</v>
      </c>
      <c r="K198" s="110" t="str">
        <f t="shared" si="23"/>
        <v/>
      </c>
      <c r="L198" s="130">
        <v>0</v>
      </c>
      <c r="M198" s="129"/>
      <c r="N198" s="129"/>
      <c r="O198" s="129"/>
      <c r="P198" s="129"/>
      <c r="Q198" s="129"/>
    </row>
    <row r="199" spans="1:17" s="3" customFormat="1" ht="34.5" customHeight="1" x14ac:dyDescent="0.2">
      <c r="A199" s="126" t="s">
        <v>168</v>
      </c>
      <c r="B199" s="81"/>
      <c r="C199" s="373" t="s">
        <v>169</v>
      </c>
      <c r="D199" s="375"/>
      <c r="E199" s="375"/>
      <c r="F199" s="375"/>
      <c r="G199" s="373" t="s">
        <v>155</v>
      </c>
      <c r="H199" s="373"/>
      <c r="I199" s="377"/>
      <c r="J199" s="121">
        <f t="shared" si="24"/>
        <v>0</v>
      </c>
      <c r="K199" s="110" t="str">
        <f t="shared" si="23"/>
        <v/>
      </c>
      <c r="L199" s="128">
        <v>0</v>
      </c>
      <c r="M199" s="129"/>
      <c r="N199" s="129"/>
      <c r="O199" s="129"/>
      <c r="P199" s="129"/>
      <c r="Q199" s="129"/>
    </row>
    <row r="200" spans="1:17" s="3" customFormat="1" ht="34.5" customHeight="1" x14ac:dyDescent="0.2">
      <c r="A200" s="126" t="s">
        <v>168</v>
      </c>
      <c r="B200" s="81"/>
      <c r="C200" s="375"/>
      <c r="D200" s="375"/>
      <c r="E200" s="375"/>
      <c r="F200" s="375"/>
      <c r="G200" s="373" t="s">
        <v>157</v>
      </c>
      <c r="H200" s="373"/>
      <c r="I200" s="377"/>
      <c r="J200" s="121">
        <f t="shared" si="24"/>
        <v>0</v>
      </c>
      <c r="K200" s="110" t="str">
        <f t="shared" si="23"/>
        <v/>
      </c>
      <c r="L200" s="130">
        <v>0</v>
      </c>
      <c r="M200" s="129"/>
      <c r="N200" s="129"/>
      <c r="O200" s="129"/>
      <c r="P200" s="129"/>
      <c r="Q200" s="129"/>
    </row>
    <row r="201" spans="1:17" s="3" customFormat="1" ht="34.5" customHeight="1" x14ac:dyDescent="0.2">
      <c r="A201" s="126" t="s">
        <v>170</v>
      </c>
      <c r="B201" s="81"/>
      <c r="C201" s="373" t="s">
        <v>171</v>
      </c>
      <c r="D201" s="375"/>
      <c r="E201" s="375"/>
      <c r="F201" s="375"/>
      <c r="G201" s="373" t="s">
        <v>155</v>
      </c>
      <c r="H201" s="373"/>
      <c r="I201" s="377"/>
      <c r="J201" s="121">
        <f t="shared" si="24"/>
        <v>0</v>
      </c>
      <c r="K201" s="110" t="str">
        <f t="shared" si="23"/>
        <v/>
      </c>
      <c r="L201" s="128">
        <v>0</v>
      </c>
      <c r="M201" s="129"/>
      <c r="N201" s="129"/>
      <c r="O201" s="129"/>
      <c r="P201" s="129"/>
      <c r="Q201" s="129"/>
    </row>
    <row r="202" spans="1:17" s="3" customFormat="1" ht="34.5" customHeight="1" x14ac:dyDescent="0.2">
      <c r="A202" s="126" t="s">
        <v>170</v>
      </c>
      <c r="B202" s="81"/>
      <c r="C202" s="375"/>
      <c r="D202" s="375"/>
      <c r="E202" s="375"/>
      <c r="F202" s="375"/>
      <c r="G202" s="373" t="s">
        <v>157</v>
      </c>
      <c r="H202" s="373"/>
      <c r="I202" s="377"/>
      <c r="J202" s="121">
        <f t="shared" si="24"/>
        <v>0</v>
      </c>
      <c r="K202" s="110" t="str">
        <f t="shared" si="23"/>
        <v/>
      </c>
      <c r="L202" s="130">
        <v>0</v>
      </c>
      <c r="M202" s="129"/>
      <c r="N202" s="129"/>
      <c r="O202" s="129"/>
      <c r="P202" s="129"/>
      <c r="Q202" s="129"/>
    </row>
    <row r="203" spans="1:17" s="3" customFormat="1" ht="34.5" customHeight="1" x14ac:dyDescent="0.2">
      <c r="A203" s="126" t="s">
        <v>172</v>
      </c>
      <c r="B203" s="81"/>
      <c r="C203" s="373" t="s">
        <v>173</v>
      </c>
      <c r="D203" s="375"/>
      <c r="E203" s="375"/>
      <c r="F203" s="375"/>
      <c r="G203" s="373" t="s">
        <v>155</v>
      </c>
      <c r="H203" s="373"/>
      <c r="I203" s="377"/>
      <c r="J203" s="121">
        <f t="shared" si="24"/>
        <v>0</v>
      </c>
      <c r="K203" s="110" t="str">
        <f t="shared" si="23"/>
        <v/>
      </c>
      <c r="L203" s="128">
        <v>0</v>
      </c>
      <c r="M203" s="129"/>
      <c r="N203" s="129"/>
      <c r="O203" s="129"/>
      <c r="P203" s="129"/>
      <c r="Q203" s="129"/>
    </row>
    <row r="204" spans="1:17" s="3" customFormat="1" ht="34.5" customHeight="1" x14ac:dyDescent="0.2">
      <c r="A204" s="126" t="s">
        <v>172</v>
      </c>
      <c r="B204" s="81"/>
      <c r="C204" s="375"/>
      <c r="D204" s="375"/>
      <c r="E204" s="375"/>
      <c r="F204" s="375"/>
      <c r="G204" s="373" t="s">
        <v>157</v>
      </c>
      <c r="H204" s="373"/>
      <c r="I204" s="377"/>
      <c r="J204" s="121">
        <f t="shared" si="24"/>
        <v>0</v>
      </c>
      <c r="K204" s="110" t="str">
        <f t="shared" si="23"/>
        <v/>
      </c>
      <c r="L204" s="130">
        <v>0</v>
      </c>
      <c r="M204" s="129"/>
      <c r="N204" s="129"/>
      <c r="O204" s="129"/>
      <c r="P204" s="129"/>
      <c r="Q204" s="129"/>
    </row>
    <row r="205" spans="1:17" s="3" customFormat="1" ht="34.5" customHeight="1" x14ac:dyDescent="0.2">
      <c r="A205" s="126" t="s">
        <v>174</v>
      </c>
      <c r="B205" s="81"/>
      <c r="C205" s="373" t="s">
        <v>175</v>
      </c>
      <c r="D205" s="375"/>
      <c r="E205" s="375"/>
      <c r="F205" s="375"/>
      <c r="G205" s="373" t="s">
        <v>155</v>
      </c>
      <c r="H205" s="373"/>
      <c r="I205" s="377"/>
      <c r="J205" s="121">
        <f t="shared" si="24"/>
        <v>0</v>
      </c>
      <c r="K205" s="110" t="str">
        <f t="shared" si="23"/>
        <v/>
      </c>
      <c r="L205" s="128">
        <v>0</v>
      </c>
      <c r="M205" s="129"/>
      <c r="N205" s="129"/>
      <c r="O205" s="129"/>
      <c r="P205" s="129"/>
      <c r="Q205" s="129"/>
    </row>
    <row r="206" spans="1:17" s="3" customFormat="1" ht="34.5" customHeight="1" x14ac:dyDescent="0.2">
      <c r="A206" s="126" t="s">
        <v>174</v>
      </c>
      <c r="B206" s="81"/>
      <c r="C206" s="375"/>
      <c r="D206" s="375"/>
      <c r="E206" s="375"/>
      <c r="F206" s="375"/>
      <c r="G206" s="373" t="s">
        <v>157</v>
      </c>
      <c r="H206" s="373"/>
      <c r="I206" s="377"/>
      <c r="J206" s="121">
        <f t="shared" si="24"/>
        <v>0</v>
      </c>
      <c r="K206" s="110" t="str">
        <f t="shared" si="23"/>
        <v/>
      </c>
      <c r="L206" s="130">
        <v>0</v>
      </c>
      <c r="M206" s="129"/>
      <c r="N206" s="129"/>
      <c r="O206" s="129"/>
      <c r="P206" s="129"/>
      <c r="Q206" s="129"/>
    </row>
    <row r="207" spans="1:17" s="3" customFormat="1" ht="34.5" customHeight="1" x14ac:dyDescent="0.2">
      <c r="A207" s="22" t="s">
        <v>176</v>
      </c>
      <c r="B207" s="81"/>
      <c r="C207" s="373" t="s">
        <v>177</v>
      </c>
      <c r="D207" s="374"/>
      <c r="E207" s="374"/>
      <c r="F207" s="374"/>
      <c r="G207" s="373" t="s">
        <v>155</v>
      </c>
      <c r="H207" s="373"/>
      <c r="I207" s="377"/>
      <c r="J207" s="121">
        <v>0</v>
      </c>
      <c r="K207" s="110" t="str">
        <f t="shared" si="23"/>
        <v/>
      </c>
      <c r="L207" s="122"/>
      <c r="M207" s="123"/>
      <c r="N207" s="123"/>
      <c r="O207" s="123"/>
      <c r="P207" s="123"/>
      <c r="Q207" s="123"/>
    </row>
    <row r="208" spans="1:17" s="3" customFormat="1" ht="34.5" customHeight="1" x14ac:dyDescent="0.2">
      <c r="A208" s="22" t="s">
        <v>176</v>
      </c>
      <c r="B208" s="81"/>
      <c r="C208" s="374"/>
      <c r="D208" s="374"/>
      <c r="E208" s="374"/>
      <c r="F208" s="374"/>
      <c r="G208" s="373" t="s">
        <v>157</v>
      </c>
      <c r="H208" s="373"/>
      <c r="I208" s="377"/>
      <c r="J208" s="121">
        <v>0</v>
      </c>
      <c r="K208" s="110" t="str">
        <f t="shared" si="23"/>
        <v/>
      </c>
      <c r="L208" s="125"/>
      <c r="M208" s="123"/>
      <c r="N208" s="123"/>
      <c r="O208" s="123"/>
      <c r="P208" s="123"/>
      <c r="Q208" s="123"/>
    </row>
    <row r="209" spans="1:17" s="3" customFormat="1" ht="34.5" customHeight="1" x14ac:dyDescent="0.2">
      <c r="A209" s="22" t="s">
        <v>178</v>
      </c>
      <c r="B209" s="81"/>
      <c r="C209" s="373" t="s">
        <v>179</v>
      </c>
      <c r="D209" s="374"/>
      <c r="E209" s="374"/>
      <c r="F209" s="374"/>
      <c r="G209" s="373" t="s">
        <v>155</v>
      </c>
      <c r="H209" s="373"/>
      <c r="I209" s="377"/>
      <c r="J209" s="121">
        <v>0</v>
      </c>
      <c r="K209" s="110" t="str">
        <f t="shared" si="23"/>
        <v/>
      </c>
      <c r="L209" s="122"/>
      <c r="M209" s="123"/>
      <c r="N209" s="123"/>
      <c r="O209" s="123"/>
      <c r="P209" s="123"/>
      <c r="Q209" s="123"/>
    </row>
    <row r="210" spans="1:17" s="3" customFormat="1" ht="34.5" customHeight="1" x14ac:dyDescent="0.2">
      <c r="A210" s="22" t="s">
        <v>178</v>
      </c>
      <c r="B210" s="81"/>
      <c r="C210" s="374"/>
      <c r="D210" s="374"/>
      <c r="E210" s="374"/>
      <c r="F210" s="374"/>
      <c r="G210" s="373" t="s">
        <v>157</v>
      </c>
      <c r="H210" s="373"/>
      <c r="I210" s="377"/>
      <c r="J210" s="121">
        <v>0</v>
      </c>
      <c r="K210" s="110" t="str">
        <f t="shared" si="23"/>
        <v/>
      </c>
      <c r="L210" s="125"/>
      <c r="M210" s="123"/>
      <c r="N210" s="123"/>
      <c r="O210" s="123"/>
      <c r="P210" s="123"/>
      <c r="Q210" s="123"/>
    </row>
    <row r="211" spans="1:17" s="3" customFormat="1" ht="34.5" customHeight="1" x14ac:dyDescent="0.2">
      <c r="A211" s="126" t="s">
        <v>180</v>
      </c>
      <c r="B211" s="81"/>
      <c r="C211" s="373" t="s">
        <v>181</v>
      </c>
      <c r="D211" s="375"/>
      <c r="E211" s="375"/>
      <c r="F211" s="375"/>
      <c r="G211" s="373" t="s">
        <v>155</v>
      </c>
      <c r="H211" s="373"/>
      <c r="I211" s="377"/>
      <c r="J211" s="121">
        <f>IF(SUM(L211:Q211)=0,IF(COUNTIF(L211:Q211,"未確認")&gt;0,"未確認",IF(COUNTIF(L211:Q211,"~*")&gt;0,"*",SUM(L211:Q211))),SUM(L211:Q211))</f>
        <v>0</v>
      </c>
      <c r="K211" s="110" t="str">
        <f t="shared" si="23"/>
        <v/>
      </c>
      <c r="L211" s="128">
        <v>0</v>
      </c>
      <c r="M211" s="129"/>
      <c r="N211" s="129"/>
      <c r="O211" s="129"/>
      <c r="P211" s="129"/>
      <c r="Q211" s="129"/>
    </row>
    <row r="212" spans="1:17" s="3" customFormat="1" ht="34.5" customHeight="1" x14ac:dyDescent="0.2">
      <c r="A212" s="126" t="s">
        <v>180</v>
      </c>
      <c r="B212" s="81"/>
      <c r="C212" s="375"/>
      <c r="D212" s="375"/>
      <c r="E212" s="375"/>
      <c r="F212" s="375"/>
      <c r="G212" s="373" t="s">
        <v>157</v>
      </c>
      <c r="H212" s="373"/>
      <c r="I212" s="377"/>
      <c r="J212" s="121">
        <f>IF(SUM(L212:Q212)=0,IF(COUNTIF(L212:Q212,"未確認")&gt;0,"未確認",IF(COUNTIF(L212:Q212,"~*")&gt;0,"*",SUM(L212:Q212))),SUM(L212:Q212))</f>
        <v>0</v>
      </c>
      <c r="K212" s="110" t="str">
        <f t="shared" si="23"/>
        <v/>
      </c>
      <c r="L212" s="130">
        <v>0</v>
      </c>
      <c r="M212" s="129"/>
      <c r="N212" s="129"/>
      <c r="O212" s="129"/>
      <c r="P212" s="129"/>
      <c r="Q212" s="129"/>
    </row>
    <row r="213" spans="1:17" s="3" customFormat="1" ht="34.5" customHeight="1" x14ac:dyDescent="0.2">
      <c r="A213" s="126" t="s">
        <v>182</v>
      </c>
      <c r="B213" s="81"/>
      <c r="C213" s="373" t="s">
        <v>183</v>
      </c>
      <c r="D213" s="374"/>
      <c r="E213" s="374"/>
      <c r="F213" s="374"/>
      <c r="G213" s="373" t="s">
        <v>155</v>
      </c>
      <c r="H213" s="373"/>
      <c r="I213" s="377"/>
      <c r="J213" s="121">
        <f>IF(SUM(L213:Q213)=0,IF(COUNTIF(L213:Q213,"未確認")&gt;0,"未確認",IF(COUNTIF(L213:Q213,"~*")&gt;0,"*",SUM(L213:Q213))),SUM(L213:Q213))</f>
        <v>1</v>
      </c>
      <c r="K213" s="110" t="str">
        <f t="shared" si="23"/>
        <v/>
      </c>
      <c r="L213" s="128">
        <v>1</v>
      </c>
      <c r="M213" s="129"/>
      <c r="N213" s="129"/>
      <c r="O213" s="129"/>
      <c r="P213" s="129"/>
      <c r="Q213" s="129"/>
    </row>
    <row r="214" spans="1:17" s="3" customFormat="1" ht="34.5" customHeight="1" x14ac:dyDescent="0.2">
      <c r="A214" s="126" t="s">
        <v>182</v>
      </c>
      <c r="B214" s="81"/>
      <c r="C214" s="374"/>
      <c r="D214" s="374"/>
      <c r="E214" s="374"/>
      <c r="F214" s="374"/>
      <c r="G214" s="373" t="s">
        <v>157</v>
      </c>
      <c r="H214" s="373"/>
      <c r="I214" s="378"/>
      <c r="J214" s="121">
        <f>IF(SUM(L214:Q214)=0,IF(COUNTIF(L214:Q214,"未確認")&gt;0,"未確認",IF(COUNTIF(L214:Q214,"~*")&gt;0,"*",SUM(L214:Q214))),SUM(L214:Q214))</f>
        <v>0</v>
      </c>
      <c r="K214" s="110" t="str">
        <f t="shared" si="23"/>
        <v/>
      </c>
      <c r="L214" s="130">
        <v>0</v>
      </c>
      <c r="M214" s="129"/>
      <c r="N214" s="129"/>
      <c r="O214" s="129"/>
      <c r="P214" s="129"/>
      <c r="Q214" s="129"/>
    </row>
    <row r="215" spans="1:17" s="3" customFormat="1" x14ac:dyDescent="0.2">
      <c r="A215" s="1"/>
      <c r="B215" s="18"/>
      <c r="C215" s="18"/>
      <c r="D215" s="18"/>
      <c r="E215" s="18"/>
      <c r="F215" s="18"/>
      <c r="G215" s="18"/>
      <c r="H215" s="13"/>
      <c r="I215" s="13"/>
      <c r="J215" s="85"/>
      <c r="K215" s="86"/>
      <c r="L215" s="86"/>
      <c r="M215" s="86"/>
      <c r="N215" s="86"/>
      <c r="O215" s="86"/>
      <c r="P215" s="86"/>
      <c r="Q215" s="86"/>
    </row>
    <row r="216" spans="1:17" x14ac:dyDescent="0.2">
      <c r="B216" s="18"/>
      <c r="C216" s="18"/>
      <c r="D216" s="18"/>
      <c r="E216" s="18"/>
      <c r="F216" s="18"/>
      <c r="G216" s="18"/>
      <c r="H216" s="13"/>
      <c r="I216" s="13"/>
      <c r="L216" s="71"/>
      <c r="M216" s="131"/>
      <c r="N216" s="131"/>
      <c r="O216" s="71"/>
      <c r="P216" s="71"/>
      <c r="Q216" s="71"/>
    </row>
    <row r="217" spans="1:17" ht="34.5" customHeight="1" x14ac:dyDescent="0.2">
      <c r="B217" s="18"/>
      <c r="J217" s="72" t="s">
        <v>73</v>
      </c>
      <c r="K217" s="73"/>
      <c r="L217" s="132" t="s">
        <v>184</v>
      </c>
      <c r="M217" s="2"/>
      <c r="N217" s="2"/>
      <c r="O217" s="7"/>
      <c r="P217" s="7"/>
      <c r="Q217" s="7"/>
    </row>
    <row r="218" spans="1:17" ht="20.25" customHeight="1" x14ac:dyDescent="0.2">
      <c r="C218" s="38"/>
      <c r="I218" s="61" t="s">
        <v>74</v>
      </c>
      <c r="J218" s="62"/>
      <c r="K218" s="75"/>
      <c r="L218" s="132" t="s">
        <v>185</v>
      </c>
      <c r="M218" s="132" t="s">
        <v>186</v>
      </c>
      <c r="N218" s="132" t="s">
        <v>187</v>
      </c>
      <c r="O218" s="7"/>
      <c r="P218" s="7"/>
      <c r="Q218" s="7"/>
    </row>
    <row r="219" spans="1:17" s="3" customFormat="1" ht="34.5" customHeight="1" x14ac:dyDescent="0.2">
      <c r="A219" s="126" t="s">
        <v>188</v>
      </c>
      <c r="B219" s="127"/>
      <c r="C219" s="373" t="s">
        <v>161</v>
      </c>
      <c r="D219" s="373"/>
      <c r="E219" s="373"/>
      <c r="F219" s="373"/>
      <c r="G219" s="331" t="s">
        <v>155</v>
      </c>
      <c r="H219" s="333"/>
      <c r="I219" s="379" t="s">
        <v>189</v>
      </c>
      <c r="J219" s="133"/>
      <c r="K219" s="134"/>
      <c r="L219" s="128">
        <v>0</v>
      </c>
      <c r="M219" s="128">
        <v>0</v>
      </c>
      <c r="N219" s="128">
        <v>0</v>
      </c>
      <c r="O219" s="7"/>
      <c r="P219" s="7"/>
      <c r="Q219" s="7"/>
    </row>
    <row r="220" spans="1:17" s="3" customFormat="1" ht="34.5" customHeight="1" x14ac:dyDescent="0.2">
      <c r="A220" s="126" t="s">
        <v>188</v>
      </c>
      <c r="B220" s="127"/>
      <c r="C220" s="373"/>
      <c r="D220" s="373"/>
      <c r="E220" s="373"/>
      <c r="F220" s="373"/>
      <c r="G220" s="331" t="s">
        <v>157</v>
      </c>
      <c r="H220" s="333"/>
      <c r="I220" s="380"/>
      <c r="J220" s="133"/>
      <c r="K220" s="135"/>
      <c r="L220" s="130">
        <v>0</v>
      </c>
      <c r="M220" s="130">
        <v>0.3</v>
      </c>
      <c r="N220" s="130">
        <v>0</v>
      </c>
      <c r="O220" s="7"/>
      <c r="P220" s="7"/>
      <c r="Q220" s="7"/>
    </row>
    <row r="221" spans="1:17" s="3" customFormat="1" ht="34.5" customHeight="1" x14ac:dyDescent="0.2">
      <c r="A221" s="126" t="s">
        <v>190</v>
      </c>
      <c r="B221" s="127"/>
      <c r="C221" s="373" t="s">
        <v>163</v>
      </c>
      <c r="D221" s="375"/>
      <c r="E221" s="375"/>
      <c r="F221" s="375"/>
      <c r="G221" s="331" t="s">
        <v>155</v>
      </c>
      <c r="H221" s="333"/>
      <c r="I221" s="380"/>
      <c r="J221" s="133"/>
      <c r="K221" s="134"/>
      <c r="L221" s="128">
        <v>0</v>
      </c>
      <c r="M221" s="128">
        <v>2</v>
      </c>
      <c r="N221" s="128">
        <v>0</v>
      </c>
      <c r="O221" s="7"/>
      <c r="P221" s="7"/>
      <c r="Q221" s="7"/>
    </row>
    <row r="222" spans="1:17" s="3" customFormat="1" ht="34.5" customHeight="1" x14ac:dyDescent="0.2">
      <c r="A222" s="126" t="s">
        <v>190</v>
      </c>
      <c r="B222" s="127"/>
      <c r="C222" s="375"/>
      <c r="D222" s="375"/>
      <c r="E222" s="375"/>
      <c r="F222" s="375"/>
      <c r="G222" s="331" t="s">
        <v>157</v>
      </c>
      <c r="H222" s="333"/>
      <c r="I222" s="380"/>
      <c r="J222" s="133"/>
      <c r="K222" s="135"/>
      <c r="L222" s="130">
        <v>0</v>
      </c>
      <c r="M222" s="130">
        <v>0</v>
      </c>
      <c r="N222" s="130">
        <v>0</v>
      </c>
      <c r="O222" s="7"/>
      <c r="P222" s="7"/>
      <c r="Q222" s="7"/>
    </row>
    <row r="223" spans="1:17" s="3" customFormat="1" ht="34.5" customHeight="1" x14ac:dyDescent="0.2">
      <c r="A223" s="126" t="s">
        <v>191</v>
      </c>
      <c r="B223" s="127"/>
      <c r="C223" s="373" t="s">
        <v>165</v>
      </c>
      <c r="D223" s="375"/>
      <c r="E223" s="375"/>
      <c r="F223" s="375"/>
      <c r="G223" s="331" t="s">
        <v>155</v>
      </c>
      <c r="H223" s="333"/>
      <c r="I223" s="380"/>
      <c r="J223" s="133"/>
      <c r="K223" s="134"/>
      <c r="L223" s="128">
        <v>0</v>
      </c>
      <c r="M223" s="128">
        <v>0</v>
      </c>
      <c r="N223" s="128">
        <v>0</v>
      </c>
      <c r="O223" s="7"/>
      <c r="P223" s="7"/>
      <c r="Q223" s="7"/>
    </row>
    <row r="224" spans="1:17" s="3" customFormat="1" ht="34.5" customHeight="1" x14ac:dyDescent="0.2">
      <c r="A224" s="126" t="s">
        <v>191</v>
      </c>
      <c r="B224" s="127"/>
      <c r="C224" s="375"/>
      <c r="D224" s="375"/>
      <c r="E224" s="375"/>
      <c r="F224" s="375"/>
      <c r="G224" s="331" t="s">
        <v>157</v>
      </c>
      <c r="H224" s="333"/>
      <c r="I224" s="380"/>
      <c r="J224" s="133"/>
      <c r="K224" s="135"/>
      <c r="L224" s="130">
        <v>0</v>
      </c>
      <c r="M224" s="130">
        <v>0</v>
      </c>
      <c r="N224" s="130">
        <v>0</v>
      </c>
      <c r="O224" s="7"/>
      <c r="P224" s="7"/>
      <c r="Q224" s="7"/>
    </row>
    <row r="225" spans="1:17" s="3" customFormat="1" ht="34.5" customHeight="1" x14ac:dyDescent="0.2">
      <c r="A225" s="126" t="s">
        <v>192</v>
      </c>
      <c r="B225" s="127"/>
      <c r="C225" s="373" t="s">
        <v>167</v>
      </c>
      <c r="D225" s="375"/>
      <c r="E225" s="375"/>
      <c r="F225" s="375"/>
      <c r="G225" s="331" t="s">
        <v>155</v>
      </c>
      <c r="H225" s="333"/>
      <c r="I225" s="380"/>
      <c r="J225" s="133"/>
      <c r="K225" s="134"/>
      <c r="L225" s="128">
        <v>0</v>
      </c>
      <c r="M225" s="128">
        <v>0</v>
      </c>
      <c r="N225" s="128">
        <v>0</v>
      </c>
      <c r="O225" s="7"/>
      <c r="P225" s="7"/>
      <c r="Q225" s="7"/>
    </row>
    <row r="226" spans="1:17" s="3" customFormat="1" ht="34.5" customHeight="1" x14ac:dyDescent="0.2">
      <c r="A226" s="126" t="s">
        <v>192</v>
      </c>
      <c r="B226" s="81"/>
      <c r="C226" s="375"/>
      <c r="D226" s="375"/>
      <c r="E226" s="375"/>
      <c r="F226" s="375"/>
      <c r="G226" s="331" t="s">
        <v>157</v>
      </c>
      <c r="H226" s="333"/>
      <c r="I226" s="380"/>
      <c r="J226" s="133"/>
      <c r="K226" s="135"/>
      <c r="L226" s="130">
        <v>0</v>
      </c>
      <c r="M226" s="130">
        <v>0</v>
      </c>
      <c r="N226" s="130">
        <v>0</v>
      </c>
      <c r="O226" s="7"/>
      <c r="P226" s="7"/>
      <c r="Q226" s="7"/>
    </row>
    <row r="227" spans="1:17" s="3" customFormat="1" ht="34.5" customHeight="1" x14ac:dyDescent="0.2">
      <c r="A227" s="126" t="s">
        <v>193</v>
      </c>
      <c r="B227" s="81"/>
      <c r="C227" s="373" t="s">
        <v>169</v>
      </c>
      <c r="D227" s="375"/>
      <c r="E227" s="375"/>
      <c r="F227" s="375"/>
      <c r="G227" s="331" t="s">
        <v>155</v>
      </c>
      <c r="H227" s="333"/>
      <c r="I227" s="380"/>
      <c r="J227" s="133"/>
      <c r="K227" s="134"/>
      <c r="L227" s="128">
        <v>0</v>
      </c>
      <c r="M227" s="128">
        <v>0</v>
      </c>
      <c r="N227" s="128">
        <v>0</v>
      </c>
      <c r="O227" s="7"/>
      <c r="P227" s="7"/>
      <c r="Q227" s="7"/>
    </row>
    <row r="228" spans="1:17" s="3" customFormat="1" ht="34.5" customHeight="1" x14ac:dyDescent="0.2">
      <c r="A228" s="126" t="s">
        <v>193</v>
      </c>
      <c r="B228" s="81"/>
      <c r="C228" s="375"/>
      <c r="D228" s="375"/>
      <c r="E228" s="375"/>
      <c r="F228" s="375"/>
      <c r="G228" s="331" t="s">
        <v>157</v>
      </c>
      <c r="H228" s="333"/>
      <c r="I228" s="380"/>
      <c r="J228" s="133"/>
      <c r="K228" s="135"/>
      <c r="L228" s="130">
        <v>0</v>
      </c>
      <c r="M228" s="130">
        <v>0</v>
      </c>
      <c r="N228" s="130">
        <v>0</v>
      </c>
      <c r="O228" s="7"/>
      <c r="P228" s="7"/>
      <c r="Q228" s="7"/>
    </row>
    <row r="229" spans="1:17" s="3" customFormat="1" ht="34.5" customHeight="1" x14ac:dyDescent="0.2">
      <c r="A229" s="126" t="s">
        <v>194</v>
      </c>
      <c r="B229" s="81"/>
      <c r="C229" s="373" t="s">
        <v>171</v>
      </c>
      <c r="D229" s="375"/>
      <c r="E229" s="375"/>
      <c r="F229" s="375"/>
      <c r="G229" s="331" t="s">
        <v>155</v>
      </c>
      <c r="H229" s="333"/>
      <c r="I229" s="380"/>
      <c r="J229" s="133"/>
      <c r="K229" s="134"/>
      <c r="L229" s="128">
        <v>0</v>
      </c>
      <c r="M229" s="128">
        <v>0</v>
      </c>
      <c r="N229" s="128">
        <v>0</v>
      </c>
      <c r="O229" s="7"/>
      <c r="P229" s="7"/>
      <c r="Q229" s="7"/>
    </row>
    <row r="230" spans="1:17" s="3" customFormat="1" ht="34.5" customHeight="1" x14ac:dyDescent="0.2">
      <c r="A230" s="126" t="s">
        <v>194</v>
      </c>
      <c r="B230" s="81"/>
      <c r="C230" s="375"/>
      <c r="D230" s="375"/>
      <c r="E230" s="375"/>
      <c r="F230" s="375"/>
      <c r="G230" s="331" t="s">
        <v>157</v>
      </c>
      <c r="H230" s="333"/>
      <c r="I230" s="380"/>
      <c r="J230" s="133"/>
      <c r="K230" s="135"/>
      <c r="L230" s="130">
        <v>0</v>
      </c>
      <c r="M230" s="130">
        <v>0</v>
      </c>
      <c r="N230" s="130">
        <v>0</v>
      </c>
      <c r="O230" s="7"/>
      <c r="P230" s="7"/>
      <c r="Q230" s="7"/>
    </row>
    <row r="231" spans="1:17" s="3" customFormat="1" ht="34.5" customHeight="1" x14ac:dyDescent="0.2">
      <c r="A231" s="126" t="s">
        <v>195</v>
      </c>
      <c r="B231" s="81"/>
      <c r="C231" s="373" t="s">
        <v>173</v>
      </c>
      <c r="D231" s="375"/>
      <c r="E231" s="375"/>
      <c r="F231" s="375"/>
      <c r="G231" s="331" t="s">
        <v>155</v>
      </c>
      <c r="H231" s="333"/>
      <c r="I231" s="380"/>
      <c r="J231" s="133"/>
      <c r="K231" s="134"/>
      <c r="L231" s="128">
        <v>0</v>
      </c>
      <c r="M231" s="128">
        <v>0</v>
      </c>
      <c r="N231" s="128">
        <v>0</v>
      </c>
      <c r="O231" s="7"/>
      <c r="P231" s="7"/>
      <c r="Q231" s="7"/>
    </row>
    <row r="232" spans="1:17" s="3" customFormat="1" ht="34.5" customHeight="1" x14ac:dyDescent="0.2">
      <c r="A232" s="126" t="s">
        <v>195</v>
      </c>
      <c r="B232" s="81"/>
      <c r="C232" s="375"/>
      <c r="D232" s="375"/>
      <c r="E232" s="375"/>
      <c r="F232" s="375"/>
      <c r="G232" s="331" t="s">
        <v>157</v>
      </c>
      <c r="H232" s="333"/>
      <c r="I232" s="380"/>
      <c r="J232" s="133"/>
      <c r="K232" s="135"/>
      <c r="L232" s="130">
        <v>0</v>
      </c>
      <c r="M232" s="130">
        <v>0</v>
      </c>
      <c r="N232" s="130">
        <v>0</v>
      </c>
      <c r="O232" s="7"/>
      <c r="P232" s="7"/>
      <c r="Q232" s="7"/>
    </row>
    <row r="233" spans="1:17" s="3" customFormat="1" ht="34.5" customHeight="1" x14ac:dyDescent="0.2">
      <c r="A233" s="126" t="s">
        <v>196</v>
      </c>
      <c r="B233" s="81"/>
      <c r="C233" s="373" t="s">
        <v>175</v>
      </c>
      <c r="D233" s="375"/>
      <c r="E233" s="375"/>
      <c r="F233" s="375"/>
      <c r="G233" s="331" t="s">
        <v>155</v>
      </c>
      <c r="H233" s="333"/>
      <c r="I233" s="380"/>
      <c r="J233" s="133"/>
      <c r="K233" s="134"/>
      <c r="L233" s="128">
        <v>0</v>
      </c>
      <c r="M233" s="128">
        <v>0</v>
      </c>
      <c r="N233" s="128">
        <v>0</v>
      </c>
      <c r="O233" s="7"/>
      <c r="P233" s="7"/>
      <c r="Q233" s="7"/>
    </row>
    <row r="234" spans="1:17" s="3" customFormat="1" ht="34.5" customHeight="1" x14ac:dyDescent="0.2">
      <c r="A234" s="126" t="s">
        <v>196</v>
      </c>
      <c r="B234" s="81"/>
      <c r="C234" s="375"/>
      <c r="D234" s="375"/>
      <c r="E234" s="375"/>
      <c r="F234" s="375"/>
      <c r="G234" s="331" t="s">
        <v>157</v>
      </c>
      <c r="H234" s="333"/>
      <c r="I234" s="380"/>
      <c r="J234" s="133"/>
      <c r="K234" s="135"/>
      <c r="L234" s="130">
        <v>0</v>
      </c>
      <c r="M234" s="130">
        <v>0</v>
      </c>
      <c r="N234" s="130">
        <v>0</v>
      </c>
      <c r="O234" s="7"/>
      <c r="P234" s="7"/>
      <c r="Q234" s="7"/>
    </row>
    <row r="235" spans="1:17" s="3" customFormat="1" ht="34.5" customHeight="1" x14ac:dyDescent="0.2">
      <c r="A235" s="126" t="s">
        <v>197</v>
      </c>
      <c r="B235" s="81"/>
      <c r="C235" s="373" t="s">
        <v>181</v>
      </c>
      <c r="D235" s="375"/>
      <c r="E235" s="375"/>
      <c r="F235" s="375"/>
      <c r="G235" s="331" t="s">
        <v>155</v>
      </c>
      <c r="H235" s="333"/>
      <c r="I235" s="380"/>
      <c r="J235" s="133"/>
      <c r="K235" s="134"/>
      <c r="L235" s="128">
        <v>0</v>
      </c>
      <c r="M235" s="128">
        <v>0</v>
      </c>
      <c r="N235" s="128">
        <v>0</v>
      </c>
      <c r="O235" s="7"/>
      <c r="P235" s="7"/>
      <c r="Q235" s="7"/>
    </row>
    <row r="236" spans="1:17" s="3" customFormat="1" ht="34.5" customHeight="1" x14ac:dyDescent="0.2">
      <c r="A236" s="126" t="s">
        <v>197</v>
      </c>
      <c r="B236" s="81"/>
      <c r="C236" s="375"/>
      <c r="D236" s="375"/>
      <c r="E236" s="375"/>
      <c r="F236" s="375"/>
      <c r="G236" s="331" t="s">
        <v>157</v>
      </c>
      <c r="H236" s="333"/>
      <c r="I236" s="380"/>
      <c r="J236" s="133"/>
      <c r="K236" s="135"/>
      <c r="L236" s="130">
        <v>0</v>
      </c>
      <c r="M236" s="130">
        <v>0</v>
      </c>
      <c r="N236" s="130">
        <v>0</v>
      </c>
      <c r="O236" s="7"/>
      <c r="P236" s="7"/>
      <c r="Q236" s="7"/>
    </row>
    <row r="237" spans="1:17" s="3" customFormat="1" ht="34.5" customHeight="1" x14ac:dyDescent="0.2">
      <c r="A237" s="126" t="s">
        <v>198</v>
      </c>
      <c r="B237" s="81"/>
      <c r="C237" s="373" t="s">
        <v>183</v>
      </c>
      <c r="D237" s="374"/>
      <c r="E237" s="374"/>
      <c r="F237" s="374"/>
      <c r="G237" s="331" t="s">
        <v>155</v>
      </c>
      <c r="H237" s="333"/>
      <c r="I237" s="380"/>
      <c r="J237" s="133"/>
      <c r="K237" s="136"/>
      <c r="L237" s="128">
        <v>0</v>
      </c>
      <c r="M237" s="128">
        <v>0</v>
      </c>
      <c r="N237" s="128">
        <v>0</v>
      </c>
      <c r="O237" s="7"/>
      <c r="P237" s="7"/>
      <c r="Q237" s="7"/>
    </row>
    <row r="238" spans="1:17" s="3" customFormat="1" ht="34.5" customHeight="1" x14ac:dyDescent="0.2">
      <c r="A238" s="126" t="s">
        <v>198</v>
      </c>
      <c r="B238" s="81"/>
      <c r="C238" s="374"/>
      <c r="D238" s="374"/>
      <c r="E238" s="374"/>
      <c r="F238" s="374"/>
      <c r="G238" s="331" t="s">
        <v>157</v>
      </c>
      <c r="H238" s="333"/>
      <c r="I238" s="381"/>
      <c r="J238" s="137"/>
      <c r="K238" s="138"/>
      <c r="L238" s="130">
        <v>0</v>
      </c>
      <c r="M238" s="130">
        <v>0</v>
      </c>
      <c r="N238" s="130">
        <v>0</v>
      </c>
      <c r="O238" s="7"/>
      <c r="P238" s="7"/>
      <c r="Q238" s="7"/>
    </row>
    <row r="239" spans="1:17" s="3" customFormat="1" x14ac:dyDescent="0.2">
      <c r="A239" s="1"/>
      <c r="B239" s="18"/>
      <c r="C239" s="18"/>
      <c r="D239" s="18"/>
      <c r="E239" s="18"/>
      <c r="F239" s="18"/>
      <c r="G239" s="18"/>
      <c r="H239" s="13"/>
      <c r="I239" s="13"/>
      <c r="J239" s="85"/>
      <c r="K239" s="86"/>
      <c r="L239" s="86"/>
      <c r="M239" s="86"/>
      <c r="N239" s="86"/>
      <c r="O239" s="86"/>
      <c r="P239" s="86"/>
      <c r="Q239" s="86"/>
    </row>
    <row r="240" spans="1:17" s="3" customFormat="1" x14ac:dyDescent="0.2">
      <c r="A240" s="1"/>
      <c r="B240" s="81"/>
      <c r="C240" s="38"/>
      <c r="D240" s="38"/>
      <c r="E240" s="38"/>
      <c r="F240" s="38"/>
      <c r="G240" s="38"/>
      <c r="H240" s="39"/>
      <c r="I240" s="39"/>
      <c r="J240" s="85"/>
      <c r="K240" s="86"/>
      <c r="L240" s="86"/>
      <c r="M240" s="86"/>
      <c r="N240" s="86"/>
      <c r="O240" s="86"/>
      <c r="P240" s="86"/>
      <c r="Q240" s="86"/>
    </row>
    <row r="241" spans="1:17" s="3" customFormat="1" x14ac:dyDescent="0.2">
      <c r="A241" s="1"/>
      <c r="B241" s="81"/>
      <c r="H241" s="4"/>
      <c r="I241" s="4"/>
      <c r="J241" s="7"/>
      <c r="K241" s="7"/>
      <c r="L241" s="7"/>
      <c r="M241" s="7"/>
      <c r="N241" s="7"/>
      <c r="O241" s="7"/>
      <c r="P241" s="7"/>
      <c r="Q241" s="7"/>
    </row>
    <row r="242" spans="1:17" s="3" customFormat="1" x14ac:dyDescent="0.2">
      <c r="A242" s="1"/>
      <c r="B242" s="18" t="s">
        <v>199</v>
      </c>
      <c r="C242" s="18"/>
      <c r="D242" s="18"/>
      <c r="E242" s="18"/>
      <c r="F242" s="18"/>
      <c r="G242" s="18"/>
      <c r="H242" s="13"/>
      <c r="I242" s="13"/>
      <c r="J242" s="7"/>
      <c r="K242" s="7"/>
      <c r="L242" s="7"/>
      <c r="M242" s="7"/>
      <c r="N242" s="7"/>
      <c r="O242" s="7"/>
      <c r="P242" s="7"/>
      <c r="Q242" s="7"/>
    </row>
    <row r="243" spans="1:17" x14ac:dyDescent="0.2">
      <c r="B243" s="18"/>
      <c r="C243" s="18"/>
      <c r="D243" s="18"/>
      <c r="E243" s="18"/>
      <c r="F243" s="18"/>
      <c r="G243" s="18"/>
      <c r="H243" s="13"/>
      <c r="I243" s="13"/>
      <c r="L243" s="26"/>
      <c r="M243" s="26"/>
      <c r="N243" s="26"/>
      <c r="O243" s="26"/>
      <c r="P243" s="26"/>
      <c r="Q243" s="26"/>
    </row>
    <row r="244" spans="1:17" ht="34.5" customHeight="1" x14ac:dyDescent="0.2">
      <c r="B244" s="18"/>
      <c r="J244" s="72" t="s">
        <v>73</v>
      </c>
      <c r="K244" s="73"/>
      <c r="L244" s="21" t="str">
        <f>IF(ISBLANK(L$9),"",L$9)</f>
        <v>療養病棟</v>
      </c>
      <c r="M244" s="60" t="str">
        <f t="shared" ref="M244:Q244" si="25">IF(ISBLANK(M$9),"",M$9)</f>
        <v/>
      </c>
      <c r="N244" s="60" t="str">
        <f t="shared" si="25"/>
        <v/>
      </c>
      <c r="O244" s="60" t="str">
        <f t="shared" si="25"/>
        <v/>
      </c>
      <c r="P244" s="60" t="str">
        <f t="shared" si="25"/>
        <v/>
      </c>
      <c r="Q244" s="60" t="str">
        <f t="shared" si="25"/>
        <v/>
      </c>
    </row>
    <row r="245" spans="1:17" ht="20.25" customHeight="1" x14ac:dyDescent="0.2">
      <c r="C245" s="38"/>
      <c r="I245" s="61" t="s">
        <v>74</v>
      </c>
      <c r="J245" s="62"/>
      <c r="K245" s="75"/>
      <c r="L245" s="76" t="str">
        <f t="shared" ref="L245:Q245" si="26">IF(ISBLANK(L$95),"",L$95)</f>
        <v>慢性期</v>
      </c>
      <c r="M245" s="60" t="str">
        <f t="shared" si="26"/>
        <v/>
      </c>
      <c r="N245" s="60" t="str">
        <f t="shared" si="26"/>
        <v/>
      </c>
      <c r="O245" s="60" t="str">
        <f t="shared" si="26"/>
        <v/>
      </c>
      <c r="P245" s="60" t="str">
        <f t="shared" si="26"/>
        <v/>
      </c>
      <c r="Q245" s="60" t="str">
        <f t="shared" si="26"/>
        <v/>
      </c>
    </row>
    <row r="246" spans="1:17" s="3" customFormat="1" ht="34.5" customHeight="1" x14ac:dyDescent="0.2">
      <c r="A246" s="126" t="s">
        <v>200</v>
      </c>
      <c r="B246" s="2"/>
      <c r="C246" s="331" t="s">
        <v>201</v>
      </c>
      <c r="D246" s="332"/>
      <c r="E246" s="332"/>
      <c r="F246" s="332"/>
      <c r="G246" s="332"/>
      <c r="H246" s="333"/>
      <c r="I246" s="382" t="s">
        <v>202</v>
      </c>
      <c r="J246" s="66" t="s">
        <v>129</v>
      </c>
      <c r="K246" s="110"/>
      <c r="L246" s="139"/>
      <c r="M246" s="69"/>
      <c r="N246" s="69"/>
      <c r="O246" s="69"/>
      <c r="P246" s="69"/>
      <c r="Q246" s="69"/>
    </row>
    <row r="247" spans="1:17" s="3" customFormat="1" ht="34.5" customHeight="1" x14ac:dyDescent="0.2">
      <c r="A247" s="126" t="s">
        <v>203</v>
      </c>
      <c r="B247" s="140"/>
      <c r="C247" s="383" t="s">
        <v>204</v>
      </c>
      <c r="D247" s="383"/>
      <c r="E247" s="383"/>
      <c r="F247" s="384"/>
      <c r="G247" s="373" t="s">
        <v>154</v>
      </c>
      <c r="H247" s="141" t="s">
        <v>205</v>
      </c>
      <c r="I247" s="368"/>
      <c r="J247" s="121">
        <v>0</v>
      </c>
      <c r="K247" s="110"/>
      <c r="L247" s="142"/>
      <c r="M247" s="69"/>
      <c r="N247" s="69"/>
      <c r="O247" s="69"/>
      <c r="P247" s="69"/>
      <c r="Q247" s="69"/>
    </row>
    <row r="248" spans="1:17" s="3" customFormat="1" ht="34.5" customHeight="1" x14ac:dyDescent="0.2">
      <c r="A248" s="126" t="s">
        <v>203</v>
      </c>
      <c r="B248" s="140"/>
      <c r="C248" s="373"/>
      <c r="D248" s="373"/>
      <c r="E248" s="373"/>
      <c r="F248" s="375"/>
      <c r="G248" s="373"/>
      <c r="H248" s="141" t="s">
        <v>206</v>
      </c>
      <c r="I248" s="368"/>
      <c r="J248" s="124">
        <v>0</v>
      </c>
      <c r="K248" s="110"/>
      <c r="L248" s="142"/>
      <c r="M248" s="69"/>
      <c r="N248" s="69"/>
      <c r="O248" s="69"/>
      <c r="P248" s="69"/>
      <c r="Q248" s="69"/>
    </row>
    <row r="249" spans="1:17" s="3" customFormat="1" ht="34.5" customHeight="1" x14ac:dyDescent="0.2">
      <c r="A249" s="126" t="s">
        <v>207</v>
      </c>
      <c r="B249" s="140"/>
      <c r="C249" s="373"/>
      <c r="D249" s="373"/>
      <c r="E249" s="373"/>
      <c r="F249" s="375"/>
      <c r="G249" s="373" t="s">
        <v>208</v>
      </c>
      <c r="H249" s="141" t="s">
        <v>205</v>
      </c>
      <c r="I249" s="368"/>
      <c r="J249" s="121">
        <v>0</v>
      </c>
      <c r="K249" s="110"/>
      <c r="L249" s="142"/>
      <c r="M249" s="69"/>
      <c r="N249" s="69"/>
      <c r="O249" s="69"/>
      <c r="P249" s="69"/>
      <c r="Q249" s="69"/>
    </row>
    <row r="250" spans="1:17" s="3" customFormat="1" ht="34.5" customHeight="1" x14ac:dyDescent="0.2">
      <c r="A250" s="126" t="s">
        <v>207</v>
      </c>
      <c r="B250" s="140"/>
      <c r="C250" s="373"/>
      <c r="D250" s="373"/>
      <c r="E250" s="373"/>
      <c r="F250" s="375"/>
      <c r="G250" s="375"/>
      <c r="H250" s="141" t="s">
        <v>206</v>
      </c>
      <c r="I250" s="368"/>
      <c r="J250" s="124">
        <v>0</v>
      </c>
      <c r="K250" s="110"/>
      <c r="L250" s="142"/>
      <c r="M250" s="69"/>
      <c r="N250" s="69"/>
      <c r="O250" s="69"/>
      <c r="P250" s="69"/>
      <c r="Q250" s="69"/>
    </row>
    <row r="251" spans="1:17" s="3" customFormat="1" ht="34.5" customHeight="1" x14ac:dyDescent="0.2">
      <c r="A251" s="126" t="s">
        <v>209</v>
      </c>
      <c r="B251" s="140"/>
      <c r="C251" s="373"/>
      <c r="D251" s="373"/>
      <c r="E251" s="373"/>
      <c r="F251" s="375"/>
      <c r="G251" s="373" t="s">
        <v>210</v>
      </c>
      <c r="H251" s="141" t="s">
        <v>205</v>
      </c>
      <c r="I251" s="368"/>
      <c r="J251" s="121">
        <v>0</v>
      </c>
      <c r="K251" s="110"/>
      <c r="L251" s="142"/>
      <c r="M251" s="69"/>
      <c r="N251" s="69"/>
      <c r="O251" s="69"/>
      <c r="P251" s="69"/>
      <c r="Q251" s="69"/>
    </row>
    <row r="252" spans="1:17" s="3" customFormat="1" ht="34.5" customHeight="1" x14ac:dyDescent="0.2">
      <c r="A252" s="126" t="s">
        <v>209</v>
      </c>
      <c r="B252" s="140"/>
      <c r="C252" s="373"/>
      <c r="D252" s="373"/>
      <c r="E252" s="373"/>
      <c r="F252" s="375"/>
      <c r="G252" s="375"/>
      <c r="H252" s="141" t="s">
        <v>206</v>
      </c>
      <c r="I252" s="368"/>
      <c r="J252" s="124">
        <v>0</v>
      </c>
      <c r="K252" s="110"/>
      <c r="L252" s="142"/>
      <c r="M252" s="69"/>
      <c r="N252" s="69"/>
      <c r="O252" s="69"/>
      <c r="P252" s="69"/>
      <c r="Q252" s="69"/>
    </row>
    <row r="253" spans="1:17" s="3" customFormat="1" ht="34.5" customHeight="1" x14ac:dyDescent="0.2">
      <c r="A253" s="126" t="s">
        <v>211</v>
      </c>
      <c r="B253" s="140"/>
      <c r="C253" s="373"/>
      <c r="D253" s="373"/>
      <c r="E253" s="373"/>
      <c r="F253" s="375"/>
      <c r="G253" s="385" t="s">
        <v>212</v>
      </c>
      <c r="H253" s="141" t="s">
        <v>205</v>
      </c>
      <c r="I253" s="368"/>
      <c r="J253" s="121">
        <v>0</v>
      </c>
      <c r="K253" s="110"/>
      <c r="L253" s="142"/>
      <c r="M253" s="69"/>
      <c r="N253" s="69"/>
      <c r="O253" s="69"/>
      <c r="P253" s="69"/>
      <c r="Q253" s="69"/>
    </row>
    <row r="254" spans="1:17" s="3" customFormat="1" ht="34.5" customHeight="1" x14ac:dyDescent="0.2">
      <c r="A254" s="126" t="s">
        <v>211</v>
      </c>
      <c r="B254" s="140"/>
      <c r="C254" s="373"/>
      <c r="D254" s="373"/>
      <c r="E254" s="373"/>
      <c r="F254" s="375"/>
      <c r="G254" s="375"/>
      <c r="H254" s="141" t="s">
        <v>206</v>
      </c>
      <c r="I254" s="368"/>
      <c r="J254" s="124">
        <v>0</v>
      </c>
      <c r="K254" s="110"/>
      <c r="L254" s="142"/>
      <c r="M254" s="69"/>
      <c r="N254" s="69"/>
      <c r="O254" s="69"/>
      <c r="P254" s="69"/>
      <c r="Q254" s="69"/>
    </row>
    <row r="255" spans="1:17" s="3" customFormat="1" ht="34.5" customHeight="1" x14ac:dyDescent="0.2">
      <c r="A255" s="126" t="s">
        <v>213</v>
      </c>
      <c r="B255" s="140"/>
      <c r="C255" s="373"/>
      <c r="D255" s="373"/>
      <c r="E255" s="373"/>
      <c r="F255" s="375"/>
      <c r="G255" s="373" t="s">
        <v>214</v>
      </c>
      <c r="H255" s="141" t="s">
        <v>205</v>
      </c>
      <c r="I255" s="368"/>
      <c r="J255" s="121">
        <v>0</v>
      </c>
      <c r="K255" s="110"/>
      <c r="L255" s="142"/>
      <c r="M255" s="69"/>
      <c r="N255" s="69"/>
      <c r="O255" s="69"/>
      <c r="P255" s="69"/>
      <c r="Q255" s="69"/>
    </row>
    <row r="256" spans="1:17" s="3" customFormat="1" ht="34.5" customHeight="1" x14ac:dyDescent="0.2">
      <c r="A256" s="126" t="s">
        <v>213</v>
      </c>
      <c r="B256" s="140"/>
      <c r="C256" s="373"/>
      <c r="D256" s="373"/>
      <c r="E256" s="373"/>
      <c r="F256" s="375"/>
      <c r="G256" s="375"/>
      <c r="H256" s="141" t="s">
        <v>206</v>
      </c>
      <c r="I256" s="368"/>
      <c r="J256" s="124">
        <v>0</v>
      </c>
      <c r="K256" s="110"/>
      <c r="L256" s="142"/>
      <c r="M256" s="69"/>
      <c r="N256" s="69"/>
      <c r="O256" s="69"/>
      <c r="P256" s="69"/>
      <c r="Q256" s="69"/>
    </row>
    <row r="257" spans="1:17" s="3" customFormat="1" ht="34.5" customHeight="1" x14ac:dyDescent="0.2">
      <c r="A257" s="126" t="s">
        <v>215</v>
      </c>
      <c r="B257" s="140"/>
      <c r="C257" s="373"/>
      <c r="D257" s="373"/>
      <c r="E257" s="373"/>
      <c r="F257" s="375"/>
      <c r="G257" s="373" t="s">
        <v>187</v>
      </c>
      <c r="H257" s="141" t="s">
        <v>205</v>
      </c>
      <c r="I257" s="368"/>
      <c r="J257" s="121">
        <v>0</v>
      </c>
      <c r="K257" s="110"/>
      <c r="L257" s="142"/>
      <c r="M257" s="69"/>
      <c r="N257" s="69"/>
      <c r="O257" s="69"/>
      <c r="P257" s="69"/>
      <c r="Q257" s="69"/>
    </row>
    <row r="258" spans="1:17" s="3" customFormat="1" ht="34.5" customHeight="1" x14ac:dyDescent="0.2">
      <c r="A258" s="126" t="s">
        <v>215</v>
      </c>
      <c r="B258" s="140"/>
      <c r="C258" s="373"/>
      <c r="D258" s="373"/>
      <c r="E258" s="373"/>
      <c r="F258" s="375"/>
      <c r="G258" s="375"/>
      <c r="H258" s="141" t="s">
        <v>206</v>
      </c>
      <c r="I258" s="369"/>
      <c r="J258" s="124">
        <v>0</v>
      </c>
      <c r="K258" s="110"/>
      <c r="L258" s="143"/>
      <c r="M258" s="69"/>
      <c r="N258" s="69"/>
      <c r="O258" s="69"/>
      <c r="P258" s="69"/>
      <c r="Q258" s="69"/>
    </row>
    <row r="259" spans="1:17" s="3" customFormat="1" x14ac:dyDescent="0.2">
      <c r="A259" s="1"/>
      <c r="B259" s="18"/>
      <c r="C259" s="18"/>
      <c r="D259" s="18"/>
      <c r="E259" s="18"/>
      <c r="F259" s="18"/>
      <c r="G259" s="18"/>
      <c r="H259" s="13"/>
      <c r="I259" s="13"/>
      <c r="J259" s="85"/>
      <c r="K259" s="86"/>
      <c r="L259" s="7"/>
      <c r="M259" s="7"/>
      <c r="N259" s="7"/>
      <c r="O259" s="7"/>
      <c r="P259" s="7"/>
      <c r="Q259" s="7"/>
    </row>
    <row r="260" spans="1:17" s="3" customFormat="1" x14ac:dyDescent="0.2">
      <c r="A260" s="1"/>
      <c r="B260" s="81"/>
      <c r="C260" s="38"/>
      <c r="D260" s="38"/>
      <c r="E260" s="38"/>
      <c r="F260" s="38"/>
      <c r="G260" s="38"/>
      <c r="H260" s="39"/>
      <c r="I260" s="39"/>
      <c r="J260" s="85"/>
      <c r="K260" s="86"/>
      <c r="L260" s="86"/>
      <c r="M260" s="86"/>
      <c r="N260" s="86"/>
      <c r="O260" s="86"/>
      <c r="P260" s="86"/>
      <c r="Q260" s="86"/>
    </row>
    <row r="261" spans="1:17" s="3" customFormat="1" x14ac:dyDescent="0.2">
      <c r="A261" s="1"/>
      <c r="B261" s="140"/>
      <c r="C261" s="50"/>
      <c r="D261" s="50"/>
      <c r="H261" s="4"/>
      <c r="I261" s="4"/>
      <c r="J261" s="8"/>
      <c r="K261" s="7"/>
      <c r="L261" s="7"/>
      <c r="M261" s="7"/>
      <c r="N261" s="7"/>
      <c r="O261" s="7"/>
      <c r="P261" s="7"/>
      <c r="Q261" s="7"/>
    </row>
    <row r="262" spans="1:17" s="3" customFormat="1" x14ac:dyDescent="0.2">
      <c r="A262" s="1"/>
      <c r="B262" s="18" t="s">
        <v>216</v>
      </c>
      <c r="C262" s="18"/>
      <c r="D262" s="18"/>
      <c r="E262" s="18"/>
      <c r="F262" s="18"/>
      <c r="G262" s="18"/>
      <c r="H262" s="13"/>
      <c r="I262" s="13"/>
      <c r="J262" s="7"/>
      <c r="K262" s="7"/>
      <c r="L262" s="7"/>
      <c r="M262" s="7"/>
      <c r="N262" s="7"/>
      <c r="O262" s="7"/>
      <c r="P262" s="7"/>
      <c r="Q262" s="7"/>
    </row>
    <row r="263" spans="1:17" x14ac:dyDescent="0.2">
      <c r="B263" s="18"/>
      <c r="C263" s="18"/>
      <c r="D263" s="18"/>
      <c r="E263" s="18"/>
      <c r="F263" s="18"/>
      <c r="G263" s="18"/>
      <c r="H263" s="13"/>
      <c r="I263" s="13"/>
      <c r="L263" s="26"/>
      <c r="M263" s="26"/>
      <c r="N263" s="26"/>
      <c r="O263" s="26"/>
      <c r="P263" s="26"/>
      <c r="Q263" s="26"/>
    </row>
    <row r="264" spans="1:17" ht="34.5" customHeight="1" x14ac:dyDescent="0.2">
      <c r="B264" s="18"/>
      <c r="J264" s="72" t="s">
        <v>73</v>
      </c>
      <c r="K264" s="73"/>
      <c r="L264" s="21" t="str">
        <f>IF(ISBLANK(L$9),"",L$9)</f>
        <v>療養病棟</v>
      </c>
      <c r="M264" s="60" t="str">
        <f t="shared" ref="M264:Q264" si="27">IF(ISBLANK(M$9),"",M$9)</f>
        <v/>
      </c>
      <c r="N264" s="60" t="str">
        <f t="shared" si="27"/>
        <v/>
      </c>
      <c r="O264" s="60" t="str">
        <f t="shared" si="27"/>
        <v/>
      </c>
      <c r="P264" s="60" t="str">
        <f t="shared" si="27"/>
        <v/>
      </c>
      <c r="Q264" s="60" t="str">
        <f t="shared" si="27"/>
        <v/>
      </c>
    </row>
    <row r="265" spans="1:17" ht="20.25" customHeight="1" x14ac:dyDescent="0.2">
      <c r="C265" s="38"/>
      <c r="I265" s="61" t="s">
        <v>74</v>
      </c>
      <c r="J265" s="62"/>
      <c r="K265" s="75"/>
      <c r="L265" s="76" t="str">
        <f t="shared" ref="L265:Q265" si="28">IF(ISBLANK(L$95),"",L$95)</f>
        <v>慢性期</v>
      </c>
      <c r="M265" s="60" t="str">
        <f t="shared" si="28"/>
        <v/>
      </c>
      <c r="N265" s="60" t="str">
        <f t="shared" si="28"/>
        <v/>
      </c>
      <c r="O265" s="60" t="str">
        <f t="shared" si="28"/>
        <v/>
      </c>
      <c r="P265" s="60" t="str">
        <f t="shared" si="28"/>
        <v/>
      </c>
      <c r="Q265" s="60" t="str">
        <f t="shared" si="28"/>
        <v/>
      </c>
    </row>
    <row r="266" spans="1:17" s="3" customFormat="1" ht="34.5" customHeight="1" x14ac:dyDescent="0.2">
      <c r="A266" s="126" t="s">
        <v>217</v>
      </c>
      <c r="B266" s="2"/>
      <c r="C266" s="334" t="s">
        <v>218</v>
      </c>
      <c r="D266" s="335"/>
      <c r="E266" s="386" t="s">
        <v>219</v>
      </c>
      <c r="F266" s="387"/>
      <c r="G266" s="331" t="s">
        <v>220</v>
      </c>
      <c r="H266" s="333"/>
      <c r="I266" s="382" t="s">
        <v>221</v>
      </c>
      <c r="J266" s="144">
        <v>0</v>
      </c>
      <c r="K266" s="110"/>
      <c r="L266" s="139"/>
      <c r="M266" s="69"/>
      <c r="N266" s="69"/>
      <c r="O266" s="69"/>
      <c r="P266" s="69"/>
      <c r="Q266" s="69"/>
    </row>
    <row r="267" spans="1:17" s="3" customFormat="1" ht="34.5" customHeight="1" x14ac:dyDescent="0.2">
      <c r="A267" s="126" t="s">
        <v>222</v>
      </c>
      <c r="B267" s="140"/>
      <c r="C267" s="336"/>
      <c r="D267" s="337"/>
      <c r="E267" s="387"/>
      <c r="F267" s="387"/>
      <c r="G267" s="331" t="s">
        <v>223</v>
      </c>
      <c r="H267" s="333"/>
      <c r="I267" s="368"/>
      <c r="J267" s="144">
        <v>0</v>
      </c>
      <c r="K267" s="110"/>
      <c r="L267" s="142"/>
      <c r="M267" s="69"/>
      <c r="N267" s="69"/>
      <c r="O267" s="69"/>
      <c r="P267" s="69"/>
      <c r="Q267" s="69"/>
    </row>
    <row r="268" spans="1:17" s="3" customFormat="1" ht="34.5" customHeight="1" x14ac:dyDescent="0.2">
      <c r="A268" s="126" t="s">
        <v>224</v>
      </c>
      <c r="B268" s="140"/>
      <c r="C268" s="336"/>
      <c r="D268" s="337"/>
      <c r="E268" s="387"/>
      <c r="F268" s="387"/>
      <c r="G268" s="331" t="s">
        <v>225</v>
      </c>
      <c r="H268" s="333"/>
      <c r="I268" s="368"/>
      <c r="J268" s="144">
        <v>0</v>
      </c>
      <c r="K268" s="110"/>
      <c r="L268" s="142"/>
      <c r="M268" s="69"/>
      <c r="N268" s="69"/>
      <c r="O268" s="69"/>
      <c r="P268" s="69"/>
      <c r="Q268" s="69"/>
    </row>
    <row r="269" spans="1:17" s="3" customFormat="1" ht="34.5" customHeight="1" x14ac:dyDescent="0.2">
      <c r="A269" s="126" t="s">
        <v>226</v>
      </c>
      <c r="B269" s="140"/>
      <c r="C269" s="338"/>
      <c r="D269" s="339"/>
      <c r="E269" s="331" t="s">
        <v>187</v>
      </c>
      <c r="F269" s="332"/>
      <c r="G269" s="332"/>
      <c r="H269" s="333"/>
      <c r="I269" s="369"/>
      <c r="J269" s="144">
        <v>1</v>
      </c>
      <c r="K269" s="110"/>
      <c r="L269" s="142"/>
      <c r="M269" s="69"/>
      <c r="N269" s="69"/>
      <c r="O269" s="69"/>
      <c r="P269" s="69"/>
      <c r="Q269" s="69"/>
    </row>
    <row r="270" spans="1:17" s="3" customFormat="1" ht="34.5" customHeight="1" x14ac:dyDescent="0.2">
      <c r="A270" s="126" t="s">
        <v>227</v>
      </c>
      <c r="B270" s="140"/>
      <c r="C270" s="334" t="s">
        <v>228</v>
      </c>
      <c r="D270" s="388"/>
      <c r="E270" s="331" t="s">
        <v>229</v>
      </c>
      <c r="F270" s="332"/>
      <c r="G270" s="332"/>
      <c r="H270" s="333"/>
      <c r="I270" s="382" t="s">
        <v>230</v>
      </c>
      <c r="J270" s="144">
        <v>0</v>
      </c>
      <c r="K270" s="110"/>
      <c r="L270" s="142"/>
      <c r="M270" s="69"/>
      <c r="N270" s="69"/>
      <c r="O270" s="69"/>
      <c r="P270" s="69"/>
      <c r="Q270" s="69"/>
    </row>
    <row r="271" spans="1:17" s="3" customFormat="1" ht="34.5" customHeight="1" x14ac:dyDescent="0.2">
      <c r="A271" s="126" t="s">
        <v>231</v>
      </c>
      <c r="B271" s="140"/>
      <c r="C271" s="389"/>
      <c r="D271" s="390"/>
      <c r="E271" s="331" t="s">
        <v>232</v>
      </c>
      <c r="F271" s="332"/>
      <c r="G271" s="332"/>
      <c r="H271" s="333"/>
      <c r="I271" s="368"/>
      <c r="J271" s="144">
        <v>0</v>
      </c>
      <c r="K271" s="110"/>
      <c r="L271" s="142"/>
      <c r="M271" s="69"/>
      <c r="N271" s="69"/>
      <c r="O271" s="69"/>
      <c r="P271" s="69"/>
      <c r="Q271" s="69"/>
    </row>
    <row r="272" spans="1:17" s="3" customFormat="1" ht="34.5" customHeight="1" x14ac:dyDescent="0.2">
      <c r="A272" s="126" t="s">
        <v>233</v>
      </c>
      <c r="B272" s="140"/>
      <c r="C272" s="391"/>
      <c r="D272" s="392"/>
      <c r="E272" s="331" t="s">
        <v>234</v>
      </c>
      <c r="F272" s="332"/>
      <c r="G272" s="332"/>
      <c r="H272" s="333"/>
      <c r="I272" s="369"/>
      <c r="J272" s="144">
        <v>0</v>
      </c>
      <c r="K272" s="110"/>
      <c r="L272" s="142"/>
      <c r="M272" s="69"/>
      <c r="N272" s="69"/>
      <c r="O272" s="69"/>
      <c r="P272" s="69"/>
      <c r="Q272" s="69"/>
    </row>
    <row r="273" spans="1:17" s="3" customFormat="1" ht="42" customHeight="1" x14ac:dyDescent="0.2">
      <c r="A273" s="126" t="s">
        <v>235</v>
      </c>
      <c r="B273" s="140"/>
      <c r="C273" s="334" t="s">
        <v>187</v>
      </c>
      <c r="D273" s="388"/>
      <c r="E273" s="331" t="s">
        <v>236</v>
      </c>
      <c r="F273" s="332"/>
      <c r="G273" s="332"/>
      <c r="H273" s="333"/>
      <c r="I273" s="108" t="s">
        <v>237</v>
      </c>
      <c r="J273" s="144">
        <v>0</v>
      </c>
      <c r="K273" s="110"/>
      <c r="L273" s="142"/>
      <c r="M273" s="69"/>
      <c r="N273" s="69"/>
      <c r="O273" s="69"/>
      <c r="P273" s="69"/>
      <c r="Q273" s="69"/>
    </row>
    <row r="274" spans="1:17" s="3" customFormat="1" ht="34.5" customHeight="1" x14ac:dyDescent="0.2">
      <c r="A274" s="126" t="s">
        <v>238</v>
      </c>
      <c r="B274" s="140"/>
      <c r="C274" s="389"/>
      <c r="D274" s="390"/>
      <c r="E274" s="331" t="s">
        <v>239</v>
      </c>
      <c r="F274" s="332"/>
      <c r="G274" s="332"/>
      <c r="H274" s="333"/>
      <c r="I274" s="367" t="s">
        <v>240</v>
      </c>
      <c r="J274" s="144">
        <v>0</v>
      </c>
      <c r="K274" s="110"/>
      <c r="L274" s="142"/>
      <c r="M274" s="69"/>
      <c r="N274" s="69"/>
      <c r="O274" s="69"/>
      <c r="P274" s="69"/>
      <c r="Q274" s="69"/>
    </row>
    <row r="275" spans="1:17" s="3" customFormat="1" ht="34.5" customHeight="1" x14ac:dyDescent="0.2">
      <c r="A275" s="126" t="s">
        <v>241</v>
      </c>
      <c r="B275" s="140"/>
      <c r="C275" s="389"/>
      <c r="D275" s="390"/>
      <c r="E275" s="331" t="s">
        <v>242</v>
      </c>
      <c r="F275" s="332"/>
      <c r="G275" s="332"/>
      <c r="H275" s="333"/>
      <c r="I275" s="393"/>
      <c r="J275" s="144">
        <v>0</v>
      </c>
      <c r="K275" s="110"/>
      <c r="L275" s="142"/>
      <c r="M275" s="69"/>
      <c r="N275" s="69"/>
      <c r="O275" s="69"/>
      <c r="P275" s="69"/>
      <c r="Q275" s="69"/>
    </row>
    <row r="276" spans="1:17" s="3" customFormat="1" ht="42" x14ac:dyDescent="0.2">
      <c r="A276" s="126" t="s">
        <v>243</v>
      </c>
      <c r="B276" s="140"/>
      <c r="C276" s="389"/>
      <c r="D276" s="390"/>
      <c r="E276" s="331" t="s">
        <v>244</v>
      </c>
      <c r="F276" s="332"/>
      <c r="G276" s="332"/>
      <c r="H276" s="333"/>
      <c r="I276" s="108" t="s">
        <v>245</v>
      </c>
      <c r="J276" s="144">
        <v>0</v>
      </c>
      <c r="K276" s="110"/>
      <c r="L276" s="142"/>
      <c r="M276" s="69"/>
      <c r="N276" s="69"/>
      <c r="O276" s="69"/>
      <c r="P276" s="69"/>
      <c r="Q276" s="69"/>
    </row>
    <row r="277" spans="1:17" s="3" customFormat="1" ht="42" x14ac:dyDescent="0.2">
      <c r="A277" s="126" t="s">
        <v>246</v>
      </c>
      <c r="B277" s="140"/>
      <c r="C277" s="389"/>
      <c r="D277" s="390"/>
      <c r="E277" s="331" t="s">
        <v>247</v>
      </c>
      <c r="F277" s="332"/>
      <c r="G277" s="332"/>
      <c r="H277" s="333"/>
      <c r="I277" s="108" t="s">
        <v>248</v>
      </c>
      <c r="J277" s="144">
        <v>0</v>
      </c>
      <c r="K277" s="110"/>
      <c r="L277" s="142"/>
      <c r="M277" s="69"/>
      <c r="N277" s="69"/>
      <c r="O277" s="69"/>
      <c r="P277" s="69"/>
      <c r="Q277" s="69"/>
    </row>
    <row r="278" spans="1:17" s="3" customFormat="1" ht="42" customHeight="1" x14ac:dyDescent="0.2">
      <c r="A278" s="126" t="s">
        <v>249</v>
      </c>
      <c r="B278" s="140"/>
      <c r="C278" s="389"/>
      <c r="D278" s="390"/>
      <c r="E278" s="331" t="s">
        <v>250</v>
      </c>
      <c r="F278" s="332"/>
      <c r="G278" s="332"/>
      <c r="H278" s="333"/>
      <c r="I278" s="108" t="s">
        <v>251</v>
      </c>
      <c r="J278" s="144">
        <v>0</v>
      </c>
      <c r="K278" s="110"/>
      <c r="L278" s="142"/>
      <c r="M278" s="69"/>
      <c r="N278" s="69"/>
      <c r="O278" s="69"/>
      <c r="P278" s="69"/>
      <c r="Q278" s="69"/>
    </row>
    <row r="279" spans="1:17" s="3" customFormat="1" ht="42" customHeight="1" x14ac:dyDescent="0.2">
      <c r="A279" s="126" t="s">
        <v>252</v>
      </c>
      <c r="B279" s="140"/>
      <c r="C279" s="389"/>
      <c r="D279" s="390"/>
      <c r="E279" s="331" t="s">
        <v>253</v>
      </c>
      <c r="F279" s="332"/>
      <c r="G279" s="332"/>
      <c r="H279" s="333"/>
      <c r="I279" s="108" t="s">
        <v>254</v>
      </c>
      <c r="J279" s="144">
        <v>0</v>
      </c>
      <c r="K279" s="110"/>
      <c r="L279" s="142"/>
      <c r="M279" s="69"/>
      <c r="N279" s="69"/>
      <c r="O279" s="69"/>
      <c r="P279" s="69"/>
      <c r="Q279" s="69"/>
    </row>
    <row r="280" spans="1:17" s="3" customFormat="1" ht="42" customHeight="1" x14ac:dyDescent="0.2">
      <c r="A280" s="126" t="s">
        <v>255</v>
      </c>
      <c r="B280" s="140"/>
      <c r="C280" s="389"/>
      <c r="D280" s="390"/>
      <c r="E280" s="331" t="s">
        <v>256</v>
      </c>
      <c r="F280" s="332"/>
      <c r="G280" s="332"/>
      <c r="H280" s="333"/>
      <c r="I280" s="108" t="s">
        <v>257</v>
      </c>
      <c r="J280" s="144">
        <v>0</v>
      </c>
      <c r="K280" s="110"/>
      <c r="L280" s="142"/>
      <c r="M280" s="69"/>
      <c r="N280" s="69"/>
      <c r="O280" s="69"/>
      <c r="P280" s="69"/>
      <c r="Q280" s="69"/>
    </row>
    <row r="281" spans="1:17" s="3" customFormat="1" ht="56.15" customHeight="1" x14ac:dyDescent="0.2">
      <c r="A281" s="126" t="s">
        <v>258</v>
      </c>
      <c r="B281" s="140"/>
      <c r="C281" s="389"/>
      <c r="D281" s="390"/>
      <c r="E281" s="331" t="s">
        <v>259</v>
      </c>
      <c r="F281" s="332"/>
      <c r="G281" s="332"/>
      <c r="H281" s="333"/>
      <c r="I281" s="108" t="s">
        <v>260</v>
      </c>
      <c r="J281" s="144">
        <v>0</v>
      </c>
      <c r="K281" s="110"/>
      <c r="L281" s="142"/>
      <c r="M281" s="69"/>
      <c r="N281" s="69"/>
      <c r="O281" s="69"/>
      <c r="P281" s="69"/>
      <c r="Q281" s="69"/>
    </row>
    <row r="282" spans="1:17" s="3" customFormat="1" ht="56.15" customHeight="1" x14ac:dyDescent="0.2">
      <c r="A282" s="126" t="s">
        <v>261</v>
      </c>
      <c r="B282" s="140"/>
      <c r="C282" s="391"/>
      <c r="D282" s="392"/>
      <c r="E282" s="331" t="s">
        <v>262</v>
      </c>
      <c r="F282" s="332"/>
      <c r="G282" s="332"/>
      <c r="H282" s="333"/>
      <c r="I282" s="108" t="s">
        <v>263</v>
      </c>
      <c r="J282" s="144">
        <v>0</v>
      </c>
      <c r="K282" s="110"/>
      <c r="L282" s="143"/>
      <c r="M282" s="69"/>
      <c r="N282" s="69"/>
      <c r="O282" s="69"/>
      <c r="P282" s="69"/>
      <c r="Q282" s="69"/>
    </row>
    <row r="283" spans="1:17" s="3" customFormat="1" x14ac:dyDescent="0.2">
      <c r="A283" s="1"/>
      <c r="B283" s="18"/>
      <c r="C283" s="18"/>
      <c r="D283" s="18"/>
      <c r="E283" s="18"/>
      <c r="F283" s="18"/>
      <c r="G283" s="18"/>
      <c r="H283" s="13"/>
      <c r="I283" s="13"/>
      <c r="J283" s="85"/>
      <c r="K283" s="86"/>
      <c r="L283" s="86"/>
      <c r="M283" s="86"/>
      <c r="N283" s="86"/>
      <c r="O283" s="86"/>
      <c r="P283" s="86"/>
      <c r="Q283" s="86"/>
    </row>
    <row r="284" spans="1:17" s="3" customFormat="1" x14ac:dyDescent="0.2">
      <c r="A284" s="1"/>
      <c r="B284" s="81"/>
      <c r="C284" s="38"/>
      <c r="D284" s="38"/>
      <c r="E284" s="38"/>
      <c r="F284" s="38"/>
      <c r="G284" s="38"/>
      <c r="H284" s="39"/>
      <c r="I284" s="39"/>
      <c r="J284" s="85"/>
      <c r="K284" s="86"/>
      <c r="L284" s="86"/>
      <c r="M284" s="86"/>
      <c r="N284" s="86"/>
      <c r="O284" s="86"/>
      <c r="P284" s="86"/>
      <c r="Q284" s="86"/>
    </row>
    <row r="285" spans="1:17" s="3" customFormat="1" x14ac:dyDescent="0.2">
      <c r="A285" s="1"/>
      <c r="B285" s="2"/>
      <c r="C285" s="2"/>
      <c r="D285" s="38"/>
      <c r="E285" s="38"/>
      <c r="F285" s="38"/>
      <c r="G285" s="38"/>
      <c r="H285" s="39"/>
      <c r="I285" s="145"/>
      <c r="J285" s="85"/>
      <c r="K285" s="86"/>
      <c r="L285" s="86"/>
      <c r="M285" s="86"/>
      <c r="N285" s="86"/>
      <c r="O285" s="86"/>
      <c r="P285" s="86"/>
      <c r="Q285" s="86"/>
    </row>
    <row r="286" spans="1:17" s="3" customFormat="1" x14ac:dyDescent="0.2">
      <c r="A286" s="1"/>
      <c r="B286" s="2"/>
      <c r="H286" s="4"/>
      <c r="I286" s="4"/>
      <c r="J286" s="8"/>
      <c r="K286" s="7"/>
      <c r="L286" s="7"/>
      <c r="M286" s="7"/>
      <c r="N286" s="7"/>
      <c r="O286" s="7"/>
      <c r="P286" s="7"/>
      <c r="Q286" s="7"/>
    </row>
    <row r="287" spans="1:17" s="3" customFormat="1" x14ac:dyDescent="0.2">
      <c r="A287" s="1"/>
      <c r="B287" s="146" t="s">
        <v>264</v>
      </c>
      <c r="C287" s="147"/>
      <c r="H287" s="4"/>
      <c r="I287" s="4"/>
      <c r="J287" s="8"/>
      <c r="K287" s="6"/>
      <c r="L287" s="86"/>
      <c r="M287" s="86"/>
      <c r="N287" s="86"/>
      <c r="O287" s="86"/>
      <c r="P287" s="86"/>
      <c r="Q287" s="86"/>
    </row>
    <row r="288" spans="1:17" x14ac:dyDescent="0.2">
      <c r="B288" s="18"/>
      <c r="C288" s="18"/>
      <c r="D288" s="18"/>
      <c r="E288" s="18"/>
      <c r="F288" s="18"/>
      <c r="G288" s="18"/>
      <c r="H288" s="13"/>
      <c r="I288" s="13"/>
      <c r="L288" s="26"/>
      <c r="M288" s="26"/>
      <c r="N288" s="26"/>
      <c r="O288" s="26"/>
      <c r="P288" s="26"/>
      <c r="Q288" s="26"/>
    </row>
    <row r="289" spans="1:17" s="107" customFormat="1" ht="34.5" customHeight="1" x14ac:dyDescent="0.2">
      <c r="A289" s="1"/>
      <c r="B289" s="18"/>
      <c r="C289" s="3"/>
      <c r="D289" s="3"/>
      <c r="E289" s="3"/>
      <c r="F289" s="3"/>
      <c r="G289" s="3"/>
      <c r="H289" s="4"/>
      <c r="I289" s="4"/>
      <c r="J289" s="72" t="s">
        <v>73</v>
      </c>
      <c r="K289" s="73"/>
      <c r="L289" s="21" t="str">
        <f>IF(ISBLANK(L$9),"",L$9)</f>
        <v>療養病棟</v>
      </c>
      <c r="M289" s="60" t="str">
        <f>IF(ISBLANK(M$9),"",M$9)</f>
        <v/>
      </c>
      <c r="N289" s="21" t="str">
        <f t="shared" ref="N289:Q289" si="29">IF(ISBLANK(N$9),"",N$9)</f>
        <v/>
      </c>
      <c r="O289" s="21" t="str">
        <f t="shared" si="29"/>
        <v/>
      </c>
      <c r="P289" s="21" t="str">
        <f t="shared" si="29"/>
        <v/>
      </c>
      <c r="Q289" s="21" t="str">
        <f t="shared" si="29"/>
        <v/>
      </c>
    </row>
    <row r="290" spans="1:17" s="107" customFormat="1" ht="20.25" customHeight="1" x14ac:dyDescent="0.2">
      <c r="A290" s="1"/>
      <c r="B290" s="2"/>
      <c r="C290" s="3"/>
      <c r="D290" s="3"/>
      <c r="E290" s="3"/>
      <c r="F290" s="3"/>
      <c r="G290" s="3"/>
      <c r="H290" s="4"/>
      <c r="I290" s="61" t="s">
        <v>74</v>
      </c>
      <c r="J290" s="148"/>
      <c r="K290" s="75"/>
      <c r="L290" s="76" t="str">
        <f>IF(ISBLANK(L$95),"",L$95)</f>
        <v>慢性期</v>
      </c>
      <c r="M290" s="58" t="str">
        <f>IF(ISBLANK(M$95),"",M$95)</f>
        <v/>
      </c>
      <c r="N290" s="76" t="str">
        <f t="shared" ref="N290:Q290" si="30">IF(ISBLANK(N$95),"",N$95)</f>
        <v/>
      </c>
      <c r="O290" s="76" t="str">
        <f t="shared" si="30"/>
        <v/>
      </c>
      <c r="P290" s="76" t="str">
        <f t="shared" si="30"/>
        <v/>
      </c>
      <c r="Q290" s="76" t="str">
        <f t="shared" si="30"/>
        <v/>
      </c>
    </row>
    <row r="291" spans="1:17" s="107" customFormat="1" ht="34.5" customHeight="1" x14ac:dyDescent="0.2">
      <c r="A291" s="1"/>
      <c r="C291" s="350" t="s">
        <v>264</v>
      </c>
      <c r="D291" s="351"/>
      <c r="E291" s="351"/>
      <c r="F291" s="351"/>
      <c r="G291" s="351"/>
      <c r="H291" s="352"/>
      <c r="I291" s="372" t="s">
        <v>265</v>
      </c>
      <c r="J291" s="149"/>
      <c r="K291" s="90"/>
      <c r="L291" s="150"/>
      <c r="M291" s="151"/>
      <c r="N291" s="151"/>
      <c r="O291" s="151"/>
      <c r="P291" s="151"/>
      <c r="Q291" s="151"/>
    </row>
    <row r="292" spans="1:17" s="107" customFormat="1" ht="34.5" customHeight="1" x14ac:dyDescent="0.2">
      <c r="A292" s="1"/>
      <c r="B292" s="140"/>
      <c r="C292" s="394"/>
      <c r="D292" s="395"/>
      <c r="E292" s="395"/>
      <c r="F292" s="395"/>
      <c r="G292" s="395"/>
      <c r="H292" s="396"/>
      <c r="I292" s="372"/>
      <c r="J292" s="152"/>
      <c r="K292" s="95"/>
      <c r="L292" s="153"/>
      <c r="M292" s="151"/>
      <c r="N292" s="151"/>
      <c r="O292" s="151"/>
      <c r="P292" s="151"/>
      <c r="Q292" s="151"/>
    </row>
    <row r="293" spans="1:17" s="107" customFormat="1" ht="34.5" customHeight="1" x14ac:dyDescent="0.2">
      <c r="A293" s="126" t="s">
        <v>266</v>
      </c>
      <c r="B293" s="140"/>
      <c r="C293" s="394"/>
      <c r="D293" s="395"/>
      <c r="E293" s="395"/>
      <c r="F293" s="395"/>
      <c r="G293" s="395"/>
      <c r="H293" s="396"/>
      <c r="I293" s="372"/>
      <c r="J293" s="152"/>
      <c r="K293" s="95"/>
      <c r="L293" s="154" t="str">
        <f t="shared" ref="L293:Q293" si="31">IF(ISBLANK(L291), "-", "～")</f>
        <v>-</v>
      </c>
      <c r="M293" s="151" t="str">
        <f t="shared" si="31"/>
        <v>-</v>
      </c>
      <c r="N293" s="151" t="str">
        <f t="shared" si="31"/>
        <v>-</v>
      </c>
      <c r="O293" s="151" t="str">
        <f t="shared" si="31"/>
        <v>-</v>
      </c>
      <c r="P293" s="151" t="str">
        <f t="shared" si="31"/>
        <v>-</v>
      </c>
      <c r="Q293" s="151" t="str">
        <f t="shared" si="31"/>
        <v>-</v>
      </c>
    </row>
    <row r="294" spans="1:17" s="107" customFormat="1" ht="34.5" customHeight="1" x14ac:dyDescent="0.2">
      <c r="A294" s="1"/>
      <c r="B294" s="140"/>
      <c r="C294" s="394"/>
      <c r="D294" s="395"/>
      <c r="E294" s="395"/>
      <c r="F294" s="395"/>
      <c r="G294" s="395"/>
      <c r="H294" s="396"/>
      <c r="I294" s="372"/>
      <c r="J294" s="152"/>
      <c r="K294" s="95"/>
      <c r="L294" s="155"/>
      <c r="M294" s="151"/>
      <c r="N294" s="151"/>
      <c r="O294" s="151"/>
      <c r="P294" s="151"/>
      <c r="Q294" s="151"/>
    </row>
    <row r="295" spans="1:17" s="107" customFormat="1" ht="34.5" customHeight="1" x14ac:dyDescent="0.2">
      <c r="A295" s="1"/>
      <c r="B295" s="140"/>
      <c r="C295" s="397"/>
      <c r="D295" s="398"/>
      <c r="E295" s="398"/>
      <c r="F295" s="398"/>
      <c r="G295" s="398"/>
      <c r="H295" s="399"/>
      <c r="I295" s="372"/>
      <c r="J295" s="156"/>
      <c r="K295" s="99"/>
      <c r="L295" s="157"/>
      <c r="M295" s="151"/>
      <c r="N295" s="151"/>
      <c r="O295" s="151"/>
      <c r="P295" s="151"/>
      <c r="Q295" s="151"/>
    </row>
    <row r="296" spans="1:17" s="3" customFormat="1" x14ac:dyDescent="0.2">
      <c r="A296" s="1"/>
      <c r="B296" s="18"/>
      <c r="C296" s="18"/>
      <c r="D296" s="18"/>
      <c r="E296" s="18"/>
      <c r="F296" s="18"/>
      <c r="G296" s="18"/>
      <c r="H296" s="13"/>
      <c r="I296" s="13"/>
      <c r="J296" s="85"/>
      <c r="K296" s="86"/>
      <c r="L296" s="86"/>
      <c r="M296" s="86"/>
      <c r="N296" s="86"/>
      <c r="O296" s="86"/>
      <c r="P296" s="86"/>
      <c r="Q296" s="86"/>
    </row>
    <row r="297" spans="1:17" s="3" customFormat="1" x14ac:dyDescent="0.2">
      <c r="A297" s="1"/>
      <c r="B297" s="81"/>
      <c r="C297" s="38"/>
      <c r="D297" s="38"/>
      <c r="E297" s="38"/>
      <c r="F297" s="38"/>
      <c r="G297" s="38"/>
      <c r="H297" s="39"/>
      <c r="I297" s="39"/>
      <c r="J297" s="85"/>
      <c r="K297" s="86"/>
      <c r="L297" s="86"/>
      <c r="M297" s="86"/>
      <c r="N297" s="86"/>
      <c r="O297" s="86"/>
      <c r="P297" s="86"/>
      <c r="Q297" s="86"/>
    </row>
    <row r="298" spans="1:17" s="3" customFormat="1" x14ac:dyDescent="0.2">
      <c r="A298" s="1"/>
      <c r="B298" s="2"/>
      <c r="C298" s="2"/>
      <c r="D298" s="38"/>
      <c r="E298" s="38"/>
      <c r="F298" s="38"/>
      <c r="G298" s="38"/>
      <c r="H298" s="39"/>
      <c r="I298" s="145" t="s">
        <v>267</v>
      </c>
      <c r="J298" s="85"/>
      <c r="K298" s="86"/>
      <c r="L298" s="86"/>
      <c r="M298" s="86"/>
      <c r="N298" s="86"/>
      <c r="O298" s="86"/>
      <c r="P298" s="86"/>
      <c r="Q298" s="86"/>
    </row>
    <row r="299" spans="1:17" s="3" customFormat="1" x14ac:dyDescent="0.2">
      <c r="A299" s="1"/>
      <c r="B299" s="2"/>
      <c r="C299" s="2"/>
      <c r="D299" s="38"/>
      <c r="E299" s="38"/>
      <c r="F299" s="38"/>
      <c r="G299" s="38"/>
      <c r="H299" s="39"/>
      <c r="I299" s="39"/>
      <c r="J299" s="85"/>
      <c r="K299" s="86"/>
      <c r="L299" s="86"/>
      <c r="M299" s="86"/>
      <c r="N299" s="86"/>
      <c r="O299" s="86"/>
      <c r="P299" s="86"/>
      <c r="Q299" s="86"/>
    </row>
    <row r="300" spans="1:17" s="19" customFormat="1" x14ac:dyDescent="0.2">
      <c r="A300" s="1"/>
      <c r="B300" s="2"/>
      <c r="C300" s="47"/>
      <c r="D300" s="18"/>
      <c r="E300" s="18"/>
      <c r="F300" s="18"/>
      <c r="G300" s="18"/>
      <c r="H300" s="13"/>
      <c r="I300" s="35"/>
      <c r="J300" s="6"/>
      <c r="K300" s="7"/>
      <c r="M300" s="49"/>
      <c r="N300" s="49"/>
      <c r="O300" s="49"/>
      <c r="P300" s="49"/>
      <c r="Q300" s="49"/>
    </row>
    <row r="301" spans="1:17" s="19" customFormat="1" x14ac:dyDescent="0.2">
      <c r="A301" s="1"/>
      <c r="B301" s="2"/>
      <c r="C301" s="47"/>
      <c r="D301" s="18"/>
      <c r="E301" s="18"/>
      <c r="F301" s="18"/>
      <c r="G301" s="18"/>
      <c r="H301" s="13"/>
      <c r="I301" s="35"/>
      <c r="J301" s="6"/>
      <c r="K301" s="7"/>
      <c r="M301" s="49"/>
      <c r="N301" s="49"/>
      <c r="O301" s="49"/>
      <c r="P301" s="49"/>
      <c r="Q301" s="49"/>
    </row>
    <row r="302" spans="1:17" s="19" customFormat="1" x14ac:dyDescent="0.2">
      <c r="A302" s="1"/>
      <c r="B302" s="2"/>
      <c r="E302" s="47"/>
      <c r="F302" s="47"/>
      <c r="G302" s="47"/>
      <c r="H302" s="13"/>
      <c r="I302" s="35"/>
      <c r="J302" s="6"/>
      <c r="K302" s="7"/>
      <c r="M302" s="36"/>
      <c r="N302" s="36"/>
      <c r="O302" s="36"/>
      <c r="P302" s="36"/>
      <c r="Q302" s="36"/>
    </row>
    <row r="303" spans="1:17" s="19" customFormat="1" x14ac:dyDescent="0.2">
      <c r="A303" s="1"/>
      <c r="B303" s="2"/>
      <c r="E303" s="47"/>
      <c r="F303" s="47"/>
      <c r="G303" s="47"/>
      <c r="H303" s="13"/>
      <c r="I303" s="35"/>
      <c r="J303" s="6"/>
      <c r="K303" s="7"/>
      <c r="M303" s="49"/>
      <c r="N303" s="49"/>
      <c r="O303" s="49"/>
      <c r="P303" s="49"/>
      <c r="Q303" s="49"/>
    </row>
    <row r="304" spans="1:17" s="19" customFormat="1" x14ac:dyDescent="0.2">
      <c r="A304" s="1"/>
      <c r="B304" s="2"/>
      <c r="E304" s="47"/>
      <c r="F304" s="47"/>
      <c r="G304" s="47"/>
      <c r="H304" s="13"/>
      <c r="I304" s="35"/>
      <c r="J304" s="6"/>
      <c r="K304" s="7"/>
      <c r="M304" s="36"/>
      <c r="N304" s="36"/>
      <c r="O304" s="36"/>
      <c r="P304" s="36"/>
      <c r="Q304" s="36"/>
    </row>
    <row r="305" spans="1:17" s="19" customFormat="1" x14ac:dyDescent="0.2">
      <c r="A305" s="1"/>
      <c r="B305" s="2"/>
      <c r="E305" s="47"/>
      <c r="F305" s="47"/>
      <c r="G305" s="47"/>
      <c r="H305" s="13"/>
      <c r="I305" s="35"/>
      <c r="J305" s="6"/>
      <c r="K305" s="7"/>
      <c r="M305" s="36"/>
      <c r="N305" s="36"/>
      <c r="O305" s="36"/>
      <c r="P305" s="36"/>
      <c r="Q305" s="36"/>
    </row>
    <row r="306" spans="1:17" s="19" customFormat="1" x14ac:dyDescent="0.2">
      <c r="A306" s="1"/>
      <c r="B306" s="2"/>
      <c r="E306" s="18"/>
      <c r="F306" s="18"/>
      <c r="G306" s="18"/>
      <c r="H306" s="13"/>
      <c r="I306" s="4"/>
      <c r="J306" s="36"/>
      <c r="K306" s="51"/>
      <c r="L306" s="8"/>
      <c r="M306" s="8"/>
      <c r="N306" s="8"/>
      <c r="O306" s="8"/>
      <c r="P306" s="8"/>
      <c r="Q306" s="8"/>
    </row>
    <row r="307" spans="1:17" s="19" customFormat="1" x14ac:dyDescent="0.2">
      <c r="A307" s="1"/>
      <c r="B307" s="2"/>
      <c r="C307" s="39"/>
      <c r="D307" s="39"/>
      <c r="E307" s="39"/>
      <c r="F307" s="39"/>
      <c r="G307" s="39"/>
      <c r="H307" s="39"/>
      <c r="I307" s="39"/>
      <c r="J307" s="39"/>
      <c r="K307" s="50"/>
      <c r="L307" s="39"/>
      <c r="M307" s="39"/>
      <c r="N307" s="39"/>
      <c r="O307" s="39"/>
      <c r="P307" s="39"/>
      <c r="Q307" s="39"/>
    </row>
    <row r="308" spans="1:17" s="19" customFormat="1" x14ac:dyDescent="0.2">
      <c r="A308" s="1"/>
      <c r="B308" s="2"/>
      <c r="C308" s="38"/>
      <c r="D308" s="3"/>
      <c r="E308" s="3"/>
      <c r="F308" s="3"/>
      <c r="G308" s="3"/>
      <c r="H308" s="4"/>
      <c r="I308" s="4"/>
      <c r="J308" s="6"/>
      <c r="K308" s="7"/>
      <c r="L308" s="8"/>
      <c r="M308" s="8"/>
      <c r="N308" s="8"/>
      <c r="O308" s="8"/>
      <c r="P308" s="8"/>
      <c r="Q308" s="8"/>
    </row>
    <row r="309" spans="1:17" s="3" customFormat="1" ht="19.5" x14ac:dyDescent="0.2">
      <c r="A309" s="1"/>
      <c r="B309" s="158" t="s">
        <v>268</v>
      </c>
      <c r="C309" s="159"/>
      <c r="D309" s="159"/>
      <c r="E309" s="54"/>
      <c r="F309" s="54"/>
      <c r="G309" s="54"/>
      <c r="H309" s="55"/>
      <c r="I309" s="55"/>
      <c r="J309" s="57"/>
      <c r="K309" s="56"/>
      <c r="L309" s="160"/>
      <c r="M309" s="160"/>
      <c r="N309" s="160"/>
      <c r="O309" s="160"/>
      <c r="P309" s="160"/>
      <c r="Q309" s="160"/>
    </row>
    <row r="310" spans="1:17" s="3" customFormat="1" x14ac:dyDescent="0.2">
      <c r="A310" s="1"/>
      <c r="B310" s="44" t="s">
        <v>269</v>
      </c>
      <c r="C310" s="61"/>
      <c r="D310" s="61"/>
      <c r="H310" s="4"/>
      <c r="I310" s="4"/>
      <c r="J310" s="8"/>
      <c r="K310" s="7"/>
      <c r="L310" s="7"/>
      <c r="M310" s="7"/>
      <c r="N310" s="7"/>
      <c r="O310" s="7"/>
      <c r="P310" s="7"/>
      <c r="Q310" s="7"/>
    </row>
    <row r="311" spans="1:17" x14ac:dyDescent="0.2">
      <c r="B311" s="18"/>
      <c r="C311" s="18"/>
      <c r="D311" s="18"/>
      <c r="E311" s="18"/>
      <c r="F311" s="18"/>
      <c r="G311" s="18"/>
      <c r="H311" s="13"/>
      <c r="I311" s="13"/>
      <c r="L311" s="26"/>
      <c r="M311" s="26"/>
      <c r="N311" s="26"/>
      <c r="O311" s="26"/>
      <c r="P311" s="26"/>
      <c r="Q311" s="26"/>
    </row>
    <row r="312" spans="1:17" ht="34.5" customHeight="1" x14ac:dyDescent="0.2">
      <c r="A312" s="112"/>
      <c r="B312" s="18"/>
      <c r="J312" s="72" t="s">
        <v>73</v>
      </c>
      <c r="K312" s="73"/>
      <c r="L312" s="21" t="str">
        <f>IF(ISBLANK(L$9),"",L$9)</f>
        <v>療養病棟</v>
      </c>
      <c r="M312" s="60" t="str">
        <f t="shared" ref="M312:Q312" si="32">IF(ISBLANK(M$9),"",M$9)</f>
        <v/>
      </c>
      <c r="N312" s="21" t="str">
        <f t="shared" si="32"/>
        <v/>
      </c>
      <c r="O312" s="21" t="str">
        <f t="shared" si="32"/>
        <v/>
      </c>
      <c r="P312" s="21" t="str">
        <f t="shared" si="32"/>
        <v/>
      </c>
      <c r="Q312" s="21" t="str">
        <f t="shared" si="32"/>
        <v/>
      </c>
    </row>
    <row r="313" spans="1:17" ht="20.25" customHeight="1" x14ac:dyDescent="0.2">
      <c r="A313" s="113" t="s">
        <v>125</v>
      </c>
      <c r="I313" s="61" t="s">
        <v>74</v>
      </c>
      <c r="J313" s="62"/>
      <c r="K313" s="75"/>
      <c r="L313" s="76" t="str">
        <f>IF(ISBLANK(L$95),"",L$95)</f>
        <v>慢性期</v>
      </c>
      <c r="M313" s="58" t="str">
        <f t="shared" ref="M313:Q313" si="33">IF(ISBLANK(M$95),"",M$95)</f>
        <v/>
      </c>
      <c r="N313" s="76" t="str">
        <f t="shared" si="33"/>
        <v/>
      </c>
      <c r="O313" s="76" t="str">
        <f t="shared" si="33"/>
        <v/>
      </c>
      <c r="P313" s="76" t="str">
        <f t="shared" si="33"/>
        <v/>
      </c>
      <c r="Q313" s="76" t="str">
        <f t="shared" si="33"/>
        <v/>
      </c>
    </row>
    <row r="314" spans="1:17" s="3" customFormat="1" ht="34.5" customHeight="1" x14ac:dyDescent="0.2">
      <c r="A314" s="126" t="s">
        <v>270</v>
      </c>
      <c r="B314" s="81"/>
      <c r="C314" s="400" t="s">
        <v>271</v>
      </c>
      <c r="D314" s="334" t="s">
        <v>272</v>
      </c>
      <c r="E314" s="360"/>
      <c r="F314" s="360"/>
      <c r="G314" s="360"/>
      <c r="H314" s="335"/>
      <c r="I314" s="367" t="s">
        <v>273</v>
      </c>
      <c r="J314" s="161">
        <f t="shared" ref="J314:J319" si="34">IF(SUM(L314:Q314)=0,IF(COUNTIF(L314:Q314,"未確認")&gt;0,"未確認",IF(COUNTIF(L314:Q314,"~*")&gt;0,"*",SUM(L314:Q314))),SUM(L314:Q314))</f>
        <v>75</v>
      </c>
      <c r="K314" s="110" t="str">
        <f t="shared" ref="K314:K319" si="35">IF(OR(COUNTIF(L314:Q314,"未確認")&gt;0,COUNTIF(L314:Q314,"~*")&gt;0),"※","")</f>
        <v/>
      </c>
      <c r="L314" s="128">
        <v>75</v>
      </c>
      <c r="M314" s="129"/>
      <c r="N314" s="129"/>
      <c r="O314" s="129"/>
      <c r="P314" s="129"/>
      <c r="Q314" s="129"/>
    </row>
    <row r="315" spans="1:17" s="3" customFormat="1" ht="34.5" customHeight="1" x14ac:dyDescent="0.2">
      <c r="A315" s="126" t="s">
        <v>274</v>
      </c>
      <c r="B315" s="81"/>
      <c r="C315" s="401"/>
      <c r="D315" s="403"/>
      <c r="E315" s="331" t="s">
        <v>275</v>
      </c>
      <c r="F315" s="332"/>
      <c r="G315" s="332"/>
      <c r="H315" s="333"/>
      <c r="I315" s="402"/>
      <c r="J315" s="161">
        <f t="shared" si="34"/>
        <v>75</v>
      </c>
      <c r="K315" s="110" t="str">
        <f t="shared" si="35"/>
        <v/>
      </c>
      <c r="L315" s="128">
        <v>75</v>
      </c>
      <c r="M315" s="129"/>
      <c r="N315" s="129"/>
      <c r="O315" s="129"/>
      <c r="P315" s="129"/>
      <c r="Q315" s="129"/>
    </row>
    <row r="316" spans="1:17" s="3" customFormat="1" ht="34.5" customHeight="1" x14ac:dyDescent="0.2">
      <c r="A316" s="162" t="s">
        <v>276</v>
      </c>
      <c r="B316" s="81"/>
      <c r="C316" s="401"/>
      <c r="D316" s="404"/>
      <c r="E316" s="331" t="s">
        <v>277</v>
      </c>
      <c r="F316" s="332"/>
      <c r="G316" s="332"/>
      <c r="H316" s="333"/>
      <c r="I316" s="402"/>
      <c r="J316" s="161">
        <f t="shared" si="34"/>
        <v>0</v>
      </c>
      <c r="K316" s="110" t="str">
        <f t="shared" si="35"/>
        <v/>
      </c>
      <c r="L316" s="128">
        <v>0</v>
      </c>
      <c r="M316" s="129"/>
      <c r="N316" s="129"/>
      <c r="O316" s="129"/>
      <c r="P316" s="129"/>
      <c r="Q316" s="129"/>
    </row>
    <row r="317" spans="1:17" s="3" customFormat="1" ht="34.5" customHeight="1" x14ac:dyDescent="0.2">
      <c r="A317" s="162" t="s">
        <v>278</v>
      </c>
      <c r="B317" s="81"/>
      <c r="C317" s="401"/>
      <c r="D317" s="405"/>
      <c r="E317" s="331" t="s">
        <v>279</v>
      </c>
      <c r="F317" s="332"/>
      <c r="G317" s="332"/>
      <c r="H317" s="333"/>
      <c r="I317" s="402"/>
      <c r="J317" s="161">
        <f t="shared" si="34"/>
        <v>0</v>
      </c>
      <c r="K317" s="110" t="str">
        <f t="shared" si="35"/>
        <v/>
      </c>
      <c r="L317" s="128">
        <v>0</v>
      </c>
      <c r="M317" s="129"/>
      <c r="N317" s="129"/>
      <c r="O317" s="129"/>
      <c r="P317" s="129"/>
      <c r="Q317" s="129"/>
    </row>
    <row r="318" spans="1:17" s="3" customFormat="1" ht="34.5" customHeight="1" x14ac:dyDescent="0.2">
      <c r="A318" s="162" t="s">
        <v>280</v>
      </c>
      <c r="B318" s="2"/>
      <c r="C318" s="401"/>
      <c r="D318" s="331" t="s">
        <v>281</v>
      </c>
      <c r="E318" s="332"/>
      <c r="F318" s="332"/>
      <c r="G318" s="332"/>
      <c r="H318" s="333"/>
      <c r="I318" s="402"/>
      <c r="J318" s="161">
        <f t="shared" si="34"/>
        <v>334</v>
      </c>
      <c r="K318" s="110" t="str">
        <f t="shared" si="35"/>
        <v/>
      </c>
      <c r="L318" s="128">
        <v>334</v>
      </c>
      <c r="M318" s="129"/>
      <c r="N318" s="129"/>
      <c r="O318" s="129"/>
      <c r="P318" s="129"/>
      <c r="Q318" s="129"/>
    </row>
    <row r="319" spans="1:17" s="3" customFormat="1" ht="34.5" customHeight="1" x14ac:dyDescent="0.2">
      <c r="A319" s="162" t="s">
        <v>282</v>
      </c>
      <c r="B319" s="2"/>
      <c r="C319" s="401"/>
      <c r="D319" s="331" t="s">
        <v>283</v>
      </c>
      <c r="E319" s="332"/>
      <c r="F319" s="332"/>
      <c r="G319" s="332"/>
      <c r="H319" s="333"/>
      <c r="I319" s="393"/>
      <c r="J319" s="161">
        <f t="shared" si="34"/>
        <v>97</v>
      </c>
      <c r="K319" s="110" t="str">
        <f t="shared" si="35"/>
        <v/>
      </c>
      <c r="L319" s="128">
        <v>97</v>
      </c>
      <c r="M319" s="129"/>
      <c r="N319" s="129"/>
      <c r="O319" s="129"/>
      <c r="P319" s="129"/>
      <c r="Q319" s="129"/>
    </row>
    <row r="320" spans="1:17" s="3" customFormat="1" x14ac:dyDescent="0.2">
      <c r="A320" s="1"/>
      <c r="B320" s="18"/>
      <c r="C320" s="115"/>
      <c r="D320" s="18"/>
      <c r="E320" s="18"/>
      <c r="F320" s="18"/>
      <c r="G320" s="18"/>
      <c r="H320" s="13"/>
      <c r="I320" s="13"/>
      <c r="J320" s="85"/>
      <c r="K320" s="86"/>
      <c r="L320" s="86"/>
      <c r="M320" s="86"/>
      <c r="N320" s="86"/>
      <c r="O320" s="86"/>
      <c r="P320" s="86"/>
      <c r="Q320" s="86"/>
    </row>
    <row r="321" spans="1:17" s="3" customFormat="1" x14ac:dyDescent="0.2">
      <c r="A321" s="1"/>
      <c r="B321" s="81"/>
      <c r="C321" s="38"/>
      <c r="D321" s="38"/>
      <c r="E321" s="38"/>
      <c r="F321" s="38"/>
      <c r="G321" s="38"/>
      <c r="H321" s="39"/>
      <c r="I321" s="39"/>
      <c r="J321" s="85"/>
      <c r="K321" s="86"/>
      <c r="L321" s="86"/>
      <c r="M321" s="86"/>
      <c r="N321" s="86"/>
      <c r="O321" s="86"/>
      <c r="P321" s="86"/>
      <c r="Q321" s="86"/>
    </row>
    <row r="322" spans="1:17" s="3" customFormat="1" x14ac:dyDescent="0.2">
      <c r="A322" s="1"/>
      <c r="B322" s="2"/>
      <c r="C322" s="163"/>
      <c r="H322" s="4"/>
      <c r="I322" s="4"/>
      <c r="J322" s="8"/>
      <c r="K322" s="7"/>
      <c r="L322" s="7"/>
      <c r="M322" s="7"/>
      <c r="N322" s="7"/>
      <c r="O322" s="7"/>
      <c r="P322" s="7"/>
      <c r="Q322" s="7"/>
    </row>
    <row r="323" spans="1:17" s="3" customFormat="1" x14ac:dyDescent="0.2">
      <c r="A323" s="1"/>
      <c r="B323" s="44" t="s">
        <v>284</v>
      </c>
      <c r="C323" s="20"/>
      <c r="D323" s="20"/>
      <c r="E323" s="20"/>
      <c r="F323" s="20"/>
      <c r="G323" s="20"/>
      <c r="H323" s="13"/>
      <c r="I323" s="13"/>
      <c r="J323" s="8"/>
      <c r="K323" s="7"/>
      <c r="L323" s="7"/>
      <c r="M323" s="7"/>
      <c r="N323" s="7"/>
      <c r="O323" s="7"/>
      <c r="P323" s="7"/>
      <c r="Q323" s="7"/>
    </row>
    <row r="324" spans="1:17" x14ac:dyDescent="0.2">
      <c r="B324" s="18"/>
      <c r="C324" s="18"/>
      <c r="D324" s="18"/>
      <c r="E324" s="18"/>
      <c r="F324" s="18"/>
      <c r="G324" s="18"/>
      <c r="H324" s="13"/>
      <c r="I324" s="13"/>
      <c r="L324" s="26"/>
      <c r="M324" s="26"/>
      <c r="N324" s="26"/>
      <c r="O324" s="26"/>
      <c r="P324" s="26"/>
      <c r="Q324" s="26"/>
    </row>
    <row r="325" spans="1:17" ht="34.5" customHeight="1" x14ac:dyDescent="0.2">
      <c r="B325" s="18"/>
      <c r="J325" s="72" t="s">
        <v>73</v>
      </c>
      <c r="K325" s="73"/>
      <c r="L325" s="21" t="str">
        <f>IF(ISBLANK(L$9),"",L$9)</f>
        <v>療養病棟</v>
      </c>
      <c r="M325" s="60" t="str">
        <f t="shared" ref="M325:Q325" si="36">IF(ISBLANK(M$9),"",M$9)</f>
        <v/>
      </c>
      <c r="N325" s="21" t="str">
        <f t="shared" si="36"/>
        <v/>
      </c>
      <c r="O325" s="21" t="str">
        <f t="shared" si="36"/>
        <v/>
      </c>
      <c r="P325" s="21" t="str">
        <f t="shared" si="36"/>
        <v/>
      </c>
      <c r="Q325" s="21" t="str">
        <f t="shared" si="36"/>
        <v/>
      </c>
    </row>
    <row r="326" spans="1:17" ht="20.25" customHeight="1" x14ac:dyDescent="0.2">
      <c r="C326" s="38"/>
      <c r="I326" s="61" t="s">
        <v>74</v>
      </c>
      <c r="J326" s="62"/>
      <c r="K326" s="75"/>
      <c r="L326" s="76" t="str">
        <f>IF(ISBLANK(L$95),"",L$95)</f>
        <v>慢性期</v>
      </c>
      <c r="M326" s="58" t="str">
        <f t="shared" ref="M326:Q326" si="37">IF(ISBLANK(M$95),"",M$95)</f>
        <v/>
      </c>
      <c r="N326" s="76" t="str">
        <f t="shared" si="37"/>
        <v/>
      </c>
      <c r="O326" s="76" t="str">
        <f t="shared" si="37"/>
        <v/>
      </c>
      <c r="P326" s="76" t="str">
        <f t="shared" si="37"/>
        <v/>
      </c>
      <c r="Q326" s="76" t="str">
        <f t="shared" si="37"/>
        <v/>
      </c>
    </row>
    <row r="327" spans="1:17" s="3" customFormat="1" ht="34.5" customHeight="1" x14ac:dyDescent="0.2">
      <c r="A327" s="164" t="s">
        <v>285</v>
      </c>
      <c r="B327" s="2"/>
      <c r="C327" s="400" t="s">
        <v>271</v>
      </c>
      <c r="D327" s="331" t="s">
        <v>272</v>
      </c>
      <c r="E327" s="332"/>
      <c r="F327" s="332"/>
      <c r="G327" s="332"/>
      <c r="H327" s="333"/>
      <c r="I327" s="367" t="s">
        <v>286</v>
      </c>
      <c r="J327" s="161">
        <f t="shared" ref="J327:J344" si="38">IF(SUM(L327:Q327)=0,IF(COUNTIF(L327:Q327,"未確認")&gt;0,"未確認",IF(COUNTIF(L327:Q327,"~*")&gt;0,"*",SUM(L327:Q327))),SUM(L327:Q327))</f>
        <v>75</v>
      </c>
      <c r="K327" s="110" t="str">
        <f t="shared" ref="K327:K344" si="39">IF(OR(COUNTIF(L327:Q327,"未確認")&gt;0,COUNTIF(L327:Q327,"~*")&gt;0),"※","")</f>
        <v/>
      </c>
      <c r="L327" s="128">
        <v>75</v>
      </c>
      <c r="M327" s="129"/>
      <c r="N327" s="129"/>
      <c r="O327" s="129"/>
      <c r="P327" s="129"/>
      <c r="Q327" s="129"/>
    </row>
    <row r="328" spans="1:17" s="3" customFormat="1" ht="34.5" customHeight="1" x14ac:dyDescent="0.2">
      <c r="A328" s="164" t="s">
        <v>287</v>
      </c>
      <c r="B328" s="2"/>
      <c r="C328" s="400"/>
      <c r="D328" s="406" t="s">
        <v>288</v>
      </c>
      <c r="E328" s="338" t="s">
        <v>289</v>
      </c>
      <c r="F328" s="371"/>
      <c r="G328" s="371"/>
      <c r="H328" s="339"/>
      <c r="I328" s="415"/>
      <c r="J328" s="161">
        <f t="shared" si="38"/>
        <v>0</v>
      </c>
      <c r="K328" s="110" t="str">
        <f t="shared" si="39"/>
        <v/>
      </c>
      <c r="L328" s="128">
        <v>0</v>
      </c>
      <c r="M328" s="129"/>
      <c r="N328" s="129"/>
      <c r="O328" s="129"/>
      <c r="P328" s="129"/>
      <c r="Q328" s="129"/>
    </row>
    <row r="329" spans="1:17" s="3" customFormat="1" ht="34.5" customHeight="1" x14ac:dyDescent="0.2">
      <c r="A329" s="164" t="s">
        <v>290</v>
      </c>
      <c r="B329" s="2"/>
      <c r="C329" s="400"/>
      <c r="D329" s="400"/>
      <c r="E329" s="331" t="s">
        <v>291</v>
      </c>
      <c r="F329" s="332"/>
      <c r="G329" s="332"/>
      <c r="H329" s="333"/>
      <c r="I329" s="415"/>
      <c r="J329" s="161">
        <f t="shared" si="38"/>
        <v>11</v>
      </c>
      <c r="K329" s="110" t="str">
        <f t="shared" si="39"/>
        <v/>
      </c>
      <c r="L329" s="128">
        <v>11</v>
      </c>
      <c r="M329" s="129"/>
      <c r="N329" s="129"/>
      <c r="O329" s="129"/>
      <c r="P329" s="129"/>
      <c r="Q329" s="129"/>
    </row>
    <row r="330" spans="1:17" s="3" customFormat="1" ht="34.5" customHeight="1" x14ac:dyDescent="0.2">
      <c r="A330" s="164" t="s">
        <v>292</v>
      </c>
      <c r="B330" s="2"/>
      <c r="C330" s="400"/>
      <c r="D330" s="400"/>
      <c r="E330" s="331" t="s">
        <v>293</v>
      </c>
      <c r="F330" s="332"/>
      <c r="G330" s="332"/>
      <c r="H330" s="333"/>
      <c r="I330" s="415"/>
      <c r="J330" s="161">
        <f t="shared" si="38"/>
        <v>3</v>
      </c>
      <c r="K330" s="110" t="str">
        <f t="shared" si="39"/>
        <v/>
      </c>
      <c r="L330" s="128">
        <v>3</v>
      </c>
      <c r="M330" s="129"/>
      <c r="N330" s="129"/>
      <c r="O330" s="129"/>
      <c r="P330" s="129"/>
      <c r="Q330" s="129"/>
    </row>
    <row r="331" spans="1:17" s="3" customFormat="1" ht="34.5" customHeight="1" x14ac:dyDescent="0.2">
      <c r="A331" s="164" t="s">
        <v>294</v>
      </c>
      <c r="B331" s="2"/>
      <c r="C331" s="400"/>
      <c r="D331" s="400"/>
      <c r="E331" s="355" t="s">
        <v>295</v>
      </c>
      <c r="F331" s="359"/>
      <c r="G331" s="359"/>
      <c r="H331" s="356"/>
      <c r="I331" s="415"/>
      <c r="J331" s="161">
        <f t="shared" si="38"/>
        <v>61</v>
      </c>
      <c r="K331" s="110" t="str">
        <f t="shared" si="39"/>
        <v/>
      </c>
      <c r="L331" s="128">
        <v>61</v>
      </c>
      <c r="M331" s="129"/>
      <c r="N331" s="129"/>
      <c r="O331" s="129"/>
      <c r="P331" s="129"/>
      <c r="Q331" s="129"/>
    </row>
    <row r="332" spans="1:17" s="3" customFormat="1" ht="34.5" customHeight="1" x14ac:dyDescent="0.2">
      <c r="A332" s="164" t="s">
        <v>296</v>
      </c>
      <c r="B332" s="2"/>
      <c r="C332" s="400"/>
      <c r="D332" s="400"/>
      <c r="E332" s="355" t="s">
        <v>297</v>
      </c>
      <c r="F332" s="359"/>
      <c r="G332" s="359"/>
      <c r="H332" s="356"/>
      <c r="I332" s="415"/>
      <c r="J332" s="161">
        <f t="shared" si="38"/>
        <v>0</v>
      </c>
      <c r="K332" s="110" t="str">
        <f t="shared" si="39"/>
        <v/>
      </c>
      <c r="L332" s="128">
        <v>0</v>
      </c>
      <c r="M332" s="129"/>
      <c r="N332" s="129"/>
      <c r="O332" s="129"/>
      <c r="P332" s="129"/>
      <c r="Q332" s="129"/>
    </row>
    <row r="333" spans="1:17" s="3" customFormat="1" ht="34.5" customHeight="1" x14ac:dyDescent="0.2">
      <c r="A333" s="164" t="s">
        <v>298</v>
      </c>
      <c r="B333" s="2"/>
      <c r="C333" s="400"/>
      <c r="D333" s="400"/>
      <c r="E333" s="331" t="s">
        <v>299</v>
      </c>
      <c r="F333" s="332"/>
      <c r="G333" s="332"/>
      <c r="H333" s="333"/>
      <c r="I333" s="415"/>
      <c r="J333" s="161">
        <f t="shared" si="38"/>
        <v>0</v>
      </c>
      <c r="K333" s="110" t="str">
        <f t="shared" si="39"/>
        <v/>
      </c>
      <c r="L333" s="128">
        <v>0</v>
      </c>
      <c r="M333" s="129"/>
      <c r="N333" s="129"/>
      <c r="O333" s="129"/>
      <c r="P333" s="129"/>
      <c r="Q333" s="129"/>
    </row>
    <row r="334" spans="1:17" s="3" customFormat="1" ht="34.5" customHeight="1" x14ac:dyDescent="0.2">
      <c r="A334" s="164" t="s">
        <v>300</v>
      </c>
      <c r="B334" s="2"/>
      <c r="C334" s="400"/>
      <c r="D334" s="420"/>
      <c r="E334" s="334" t="s">
        <v>187</v>
      </c>
      <c r="F334" s="360"/>
      <c r="G334" s="360"/>
      <c r="H334" s="335"/>
      <c r="I334" s="415"/>
      <c r="J334" s="161">
        <f t="shared" si="38"/>
        <v>0</v>
      </c>
      <c r="K334" s="110" t="str">
        <f t="shared" si="39"/>
        <v/>
      </c>
      <c r="L334" s="128">
        <v>0</v>
      </c>
      <c r="M334" s="129"/>
      <c r="N334" s="129"/>
      <c r="O334" s="129"/>
      <c r="P334" s="129"/>
      <c r="Q334" s="129"/>
    </row>
    <row r="335" spans="1:17" s="3" customFormat="1" ht="34.5" customHeight="1" x14ac:dyDescent="0.2">
      <c r="A335" s="164" t="s">
        <v>301</v>
      </c>
      <c r="B335" s="2"/>
      <c r="C335" s="400"/>
      <c r="D335" s="331" t="s">
        <v>283</v>
      </c>
      <c r="E335" s="332"/>
      <c r="F335" s="332"/>
      <c r="G335" s="332"/>
      <c r="H335" s="333"/>
      <c r="I335" s="415"/>
      <c r="J335" s="161">
        <f t="shared" si="38"/>
        <v>97</v>
      </c>
      <c r="K335" s="110" t="str">
        <f t="shared" si="39"/>
        <v/>
      </c>
      <c r="L335" s="128">
        <v>97</v>
      </c>
      <c r="M335" s="129"/>
      <c r="N335" s="129"/>
      <c r="O335" s="129"/>
      <c r="P335" s="129"/>
      <c r="Q335" s="129"/>
    </row>
    <row r="336" spans="1:17" s="3" customFormat="1" ht="34.5" customHeight="1" x14ac:dyDescent="0.2">
      <c r="A336" s="164" t="s">
        <v>302</v>
      </c>
      <c r="B336" s="2"/>
      <c r="C336" s="400"/>
      <c r="D336" s="406" t="s">
        <v>303</v>
      </c>
      <c r="E336" s="338" t="s">
        <v>304</v>
      </c>
      <c r="F336" s="371"/>
      <c r="G336" s="371"/>
      <c r="H336" s="339"/>
      <c r="I336" s="415"/>
      <c r="J336" s="161">
        <f t="shared" si="38"/>
        <v>0</v>
      </c>
      <c r="K336" s="110" t="str">
        <f t="shared" si="39"/>
        <v/>
      </c>
      <c r="L336" s="128">
        <v>0</v>
      </c>
      <c r="M336" s="129"/>
      <c r="N336" s="129"/>
      <c r="O336" s="129"/>
      <c r="P336" s="129"/>
      <c r="Q336" s="129"/>
    </row>
    <row r="337" spans="1:17" s="3" customFormat="1" ht="34.5" customHeight="1" x14ac:dyDescent="0.2">
      <c r="A337" s="164" t="s">
        <v>305</v>
      </c>
      <c r="B337" s="2"/>
      <c r="C337" s="400"/>
      <c r="D337" s="400"/>
      <c r="E337" s="331" t="s">
        <v>306</v>
      </c>
      <c r="F337" s="332"/>
      <c r="G337" s="332"/>
      <c r="H337" s="333"/>
      <c r="I337" s="415"/>
      <c r="J337" s="161">
        <f t="shared" si="38"/>
        <v>5</v>
      </c>
      <c r="K337" s="110" t="str">
        <f t="shared" si="39"/>
        <v/>
      </c>
      <c r="L337" s="128">
        <v>5</v>
      </c>
      <c r="M337" s="129"/>
      <c r="N337" s="129"/>
      <c r="O337" s="129"/>
      <c r="P337" s="129"/>
      <c r="Q337" s="129"/>
    </row>
    <row r="338" spans="1:17" s="3" customFormat="1" ht="34.5" customHeight="1" x14ac:dyDescent="0.2">
      <c r="A338" s="164" t="s">
        <v>307</v>
      </c>
      <c r="B338" s="2"/>
      <c r="C338" s="400"/>
      <c r="D338" s="400"/>
      <c r="E338" s="331" t="s">
        <v>308</v>
      </c>
      <c r="F338" s="332"/>
      <c r="G338" s="332"/>
      <c r="H338" s="333"/>
      <c r="I338" s="415"/>
      <c r="J338" s="161">
        <f t="shared" si="38"/>
        <v>14</v>
      </c>
      <c r="K338" s="110" t="str">
        <f t="shared" si="39"/>
        <v/>
      </c>
      <c r="L338" s="128">
        <v>14</v>
      </c>
      <c r="M338" s="129"/>
      <c r="N338" s="129"/>
      <c r="O338" s="129"/>
      <c r="P338" s="129"/>
      <c r="Q338" s="129"/>
    </row>
    <row r="339" spans="1:17" s="3" customFormat="1" ht="34.5" customHeight="1" x14ac:dyDescent="0.2">
      <c r="A339" s="164" t="s">
        <v>309</v>
      </c>
      <c r="B339" s="2"/>
      <c r="C339" s="400"/>
      <c r="D339" s="400"/>
      <c r="E339" s="331" t="s">
        <v>310</v>
      </c>
      <c r="F339" s="332"/>
      <c r="G339" s="332"/>
      <c r="H339" s="333"/>
      <c r="I339" s="415"/>
      <c r="J339" s="161">
        <f t="shared" si="38"/>
        <v>38</v>
      </c>
      <c r="K339" s="110" t="str">
        <f t="shared" si="39"/>
        <v/>
      </c>
      <c r="L339" s="128">
        <v>38</v>
      </c>
      <c r="M339" s="129"/>
      <c r="N339" s="129"/>
      <c r="O339" s="129"/>
      <c r="P339" s="129"/>
      <c r="Q339" s="129"/>
    </row>
    <row r="340" spans="1:17" s="3" customFormat="1" ht="34.5" customHeight="1" x14ac:dyDescent="0.2">
      <c r="A340" s="164" t="s">
        <v>311</v>
      </c>
      <c r="B340" s="2"/>
      <c r="C340" s="400"/>
      <c r="D340" s="400"/>
      <c r="E340" s="331" t="s">
        <v>312</v>
      </c>
      <c r="F340" s="332"/>
      <c r="G340" s="332"/>
      <c r="H340" s="333"/>
      <c r="I340" s="415"/>
      <c r="J340" s="161">
        <f t="shared" si="38"/>
        <v>17</v>
      </c>
      <c r="K340" s="110" t="str">
        <f t="shared" si="39"/>
        <v/>
      </c>
      <c r="L340" s="128">
        <v>17</v>
      </c>
      <c r="M340" s="129"/>
      <c r="N340" s="129"/>
      <c r="O340" s="129"/>
      <c r="P340" s="129"/>
      <c r="Q340" s="129"/>
    </row>
    <row r="341" spans="1:17" s="3" customFormat="1" ht="34.5" customHeight="1" x14ac:dyDescent="0.2">
      <c r="A341" s="164" t="s">
        <v>313</v>
      </c>
      <c r="B341" s="2"/>
      <c r="C341" s="400"/>
      <c r="D341" s="400"/>
      <c r="E341" s="355" t="s">
        <v>314</v>
      </c>
      <c r="F341" s="359"/>
      <c r="G341" s="359"/>
      <c r="H341" s="356"/>
      <c r="I341" s="415"/>
      <c r="J341" s="161">
        <f t="shared" si="38"/>
        <v>0</v>
      </c>
      <c r="K341" s="110" t="str">
        <f t="shared" si="39"/>
        <v/>
      </c>
      <c r="L341" s="128">
        <v>0</v>
      </c>
      <c r="M341" s="129"/>
      <c r="N341" s="129"/>
      <c r="O341" s="129"/>
      <c r="P341" s="129"/>
      <c r="Q341" s="129"/>
    </row>
    <row r="342" spans="1:17" s="3" customFormat="1" ht="34.5" customHeight="1" x14ac:dyDescent="0.2">
      <c r="A342" s="164" t="s">
        <v>315</v>
      </c>
      <c r="B342" s="2"/>
      <c r="C342" s="400"/>
      <c r="D342" s="400"/>
      <c r="E342" s="331" t="s">
        <v>316</v>
      </c>
      <c r="F342" s="332"/>
      <c r="G342" s="332"/>
      <c r="H342" s="333"/>
      <c r="I342" s="415"/>
      <c r="J342" s="161">
        <f t="shared" si="38"/>
        <v>0</v>
      </c>
      <c r="K342" s="110" t="str">
        <f t="shared" si="39"/>
        <v/>
      </c>
      <c r="L342" s="128">
        <v>0</v>
      </c>
      <c r="M342" s="129"/>
      <c r="N342" s="129"/>
      <c r="O342" s="129"/>
      <c r="P342" s="129"/>
      <c r="Q342" s="129"/>
    </row>
    <row r="343" spans="1:17" s="3" customFormat="1" ht="34.5" customHeight="1" x14ac:dyDescent="0.2">
      <c r="A343" s="164" t="s">
        <v>317</v>
      </c>
      <c r="B343" s="2"/>
      <c r="C343" s="400"/>
      <c r="D343" s="400"/>
      <c r="E343" s="331" t="s">
        <v>318</v>
      </c>
      <c r="F343" s="332"/>
      <c r="G343" s="332"/>
      <c r="H343" s="333"/>
      <c r="I343" s="415"/>
      <c r="J343" s="161">
        <f t="shared" si="38"/>
        <v>23</v>
      </c>
      <c r="K343" s="110" t="str">
        <f t="shared" si="39"/>
        <v/>
      </c>
      <c r="L343" s="128">
        <v>23</v>
      </c>
      <c r="M343" s="129"/>
      <c r="N343" s="129"/>
      <c r="O343" s="129"/>
      <c r="P343" s="129"/>
      <c r="Q343" s="129"/>
    </row>
    <row r="344" spans="1:17" s="3" customFormat="1" ht="34.5" customHeight="1" x14ac:dyDescent="0.2">
      <c r="A344" s="164" t="s">
        <v>319</v>
      </c>
      <c r="B344" s="2"/>
      <c r="C344" s="400"/>
      <c r="D344" s="400"/>
      <c r="E344" s="331" t="s">
        <v>187</v>
      </c>
      <c r="F344" s="332"/>
      <c r="G344" s="332"/>
      <c r="H344" s="333"/>
      <c r="I344" s="416"/>
      <c r="J344" s="161">
        <f t="shared" si="38"/>
        <v>0</v>
      </c>
      <c r="K344" s="110" t="str">
        <f t="shared" si="39"/>
        <v/>
      </c>
      <c r="L344" s="128">
        <v>0</v>
      </c>
      <c r="M344" s="129"/>
      <c r="N344" s="129"/>
      <c r="O344" s="129"/>
      <c r="P344" s="129"/>
      <c r="Q344" s="129"/>
    </row>
    <row r="345" spans="1:17" s="3" customFormat="1" x14ac:dyDescent="0.2">
      <c r="A345" s="1"/>
      <c r="B345" s="18"/>
      <c r="C345" s="18"/>
      <c r="D345" s="18"/>
      <c r="E345" s="18"/>
      <c r="F345" s="18"/>
      <c r="G345" s="18"/>
      <c r="H345" s="13"/>
      <c r="I345" s="13"/>
      <c r="J345" s="85"/>
      <c r="K345" s="86"/>
      <c r="L345" s="86"/>
      <c r="M345" s="86"/>
      <c r="N345" s="86"/>
      <c r="O345" s="86"/>
      <c r="P345" s="86"/>
      <c r="Q345" s="86"/>
    </row>
    <row r="346" spans="1:17" s="3" customFormat="1" x14ac:dyDescent="0.2">
      <c r="A346" s="1"/>
      <c r="B346" s="81"/>
      <c r="C346" s="38"/>
      <c r="D346" s="38"/>
      <c r="E346" s="38"/>
      <c r="F346" s="38"/>
      <c r="G346" s="38"/>
      <c r="H346" s="39"/>
      <c r="I346" s="39"/>
      <c r="J346" s="85"/>
      <c r="K346" s="86"/>
      <c r="L346" s="86"/>
      <c r="M346" s="86"/>
      <c r="N346" s="86"/>
      <c r="O346" s="86"/>
      <c r="P346" s="86"/>
      <c r="Q346" s="86"/>
    </row>
    <row r="347" spans="1:17" s="3" customFormat="1" x14ac:dyDescent="0.2">
      <c r="A347" s="1"/>
      <c r="B347" s="2"/>
      <c r="C347" s="165"/>
      <c r="D347" s="163"/>
      <c r="H347" s="4"/>
      <c r="I347" s="4"/>
      <c r="J347" s="8"/>
      <c r="K347" s="7"/>
      <c r="L347" s="7"/>
      <c r="M347" s="7"/>
      <c r="N347" s="7"/>
      <c r="O347" s="7"/>
      <c r="P347" s="7"/>
      <c r="Q347" s="7"/>
    </row>
    <row r="348" spans="1:17" s="3" customFormat="1" x14ac:dyDescent="0.2">
      <c r="A348" s="1"/>
      <c r="B348" s="18" t="s">
        <v>320</v>
      </c>
      <c r="C348" s="20"/>
      <c r="D348" s="20"/>
      <c r="E348" s="20"/>
      <c r="F348" s="20"/>
      <c r="G348" s="20"/>
      <c r="H348" s="13"/>
      <c r="I348" s="13"/>
      <c r="J348" s="8"/>
      <c r="K348" s="7"/>
      <c r="L348" s="7"/>
      <c r="M348" s="7"/>
      <c r="N348" s="7"/>
      <c r="O348" s="7"/>
      <c r="P348" s="7"/>
      <c r="Q348" s="7"/>
    </row>
    <row r="349" spans="1:17" x14ac:dyDescent="0.2">
      <c r="B349" s="18"/>
      <c r="C349" s="18"/>
      <c r="D349" s="18"/>
      <c r="E349" s="18"/>
      <c r="F349" s="18"/>
      <c r="G349" s="18"/>
      <c r="H349" s="13"/>
      <c r="I349" s="13"/>
      <c r="L349" s="26"/>
      <c r="M349" s="26"/>
      <c r="N349" s="26"/>
      <c r="O349" s="26"/>
      <c r="P349" s="26"/>
      <c r="Q349" s="26"/>
    </row>
    <row r="350" spans="1:17" ht="34.5" customHeight="1" x14ac:dyDescent="0.2">
      <c r="A350" s="112"/>
      <c r="B350" s="18"/>
      <c r="J350" s="72" t="s">
        <v>73</v>
      </c>
      <c r="K350" s="166"/>
      <c r="L350" s="21" t="str">
        <f>IF(ISBLANK(L$9),"",L$9)</f>
        <v>療養病棟</v>
      </c>
      <c r="M350" s="60" t="str">
        <f t="shared" ref="M350:Q350" si="40">IF(ISBLANK(M$9),"",M$9)</f>
        <v/>
      </c>
      <c r="N350" s="21" t="str">
        <f t="shared" si="40"/>
        <v/>
      </c>
      <c r="O350" s="21" t="str">
        <f t="shared" si="40"/>
        <v/>
      </c>
      <c r="P350" s="21" t="str">
        <f t="shared" si="40"/>
        <v/>
      </c>
      <c r="Q350" s="21" t="str">
        <f t="shared" si="40"/>
        <v/>
      </c>
    </row>
    <row r="351" spans="1:17" ht="20.25" customHeight="1" x14ac:dyDescent="0.2">
      <c r="A351" s="113" t="s">
        <v>125</v>
      </c>
      <c r="C351" s="38"/>
      <c r="I351" s="61" t="s">
        <v>74</v>
      </c>
      <c r="J351" s="62"/>
      <c r="K351" s="75"/>
      <c r="L351" s="76" t="str">
        <f>IF(ISBLANK(L$95),"",L$95)</f>
        <v>慢性期</v>
      </c>
      <c r="M351" s="58" t="str">
        <f t="shared" ref="M351:Q351" si="41">IF(ISBLANK(M$95),"",M$95)</f>
        <v/>
      </c>
      <c r="N351" s="76" t="str">
        <f t="shared" si="41"/>
        <v/>
      </c>
      <c r="O351" s="76" t="str">
        <f t="shared" si="41"/>
        <v/>
      </c>
      <c r="P351" s="76" t="str">
        <f t="shared" si="41"/>
        <v/>
      </c>
      <c r="Q351" s="76" t="str">
        <f t="shared" si="41"/>
        <v/>
      </c>
    </row>
    <row r="352" spans="1:17" s="3" customFormat="1" ht="34.5" customHeight="1" x14ac:dyDescent="0.2">
      <c r="A352" s="164" t="s">
        <v>321</v>
      </c>
      <c r="B352" s="2"/>
      <c r="C352" s="334" t="s">
        <v>322</v>
      </c>
      <c r="D352" s="360"/>
      <c r="E352" s="360"/>
      <c r="F352" s="360"/>
      <c r="G352" s="360"/>
      <c r="H352" s="335"/>
      <c r="I352" s="367" t="s">
        <v>323</v>
      </c>
      <c r="J352" s="167">
        <f>IF(SUM(L352:Q352)=0,IF(COUNTIF(L352:Q352,"未確認")&gt;0,"未確認",IF(COUNTIF(L352:Q352,"~*")&gt;0,"*",SUM(L352:Q352))),SUM(L352:Q352))</f>
        <v>97</v>
      </c>
      <c r="K352" s="168" t="str">
        <f>IF(OR(COUNTIF(L352:Q352,"未確認")&gt;0,COUNTIF(L352:Q352,"~*")&gt;0),"※","")</f>
        <v/>
      </c>
      <c r="L352" s="128">
        <v>97</v>
      </c>
      <c r="M352" s="129"/>
      <c r="N352" s="129"/>
      <c r="O352" s="129"/>
      <c r="P352" s="129"/>
      <c r="Q352" s="129"/>
    </row>
    <row r="353" spans="1:17" s="3" customFormat="1" ht="34.5" customHeight="1" x14ac:dyDescent="0.2">
      <c r="A353" s="162" t="s">
        <v>324</v>
      </c>
      <c r="B353" s="2"/>
      <c r="C353" s="169"/>
      <c r="D353" s="170"/>
      <c r="E353" s="417" t="s">
        <v>325</v>
      </c>
      <c r="F353" s="418"/>
      <c r="G353" s="418"/>
      <c r="H353" s="419"/>
      <c r="I353" s="415"/>
      <c r="J353" s="167">
        <f>IF(SUM(L353:Q353)=0,IF(COUNTIF(L353:Q353,"未確認")&gt;0,"未確認",IF(COUNTIF(L353:Q353,"~*")&gt;0,"*",SUM(L353:Q353))),SUM(L353:Q353))</f>
        <v>92</v>
      </c>
      <c r="K353" s="168" t="str">
        <f>IF(OR(COUNTIF(L353:Q353,"未確認")&gt;0,COUNTIF(L353:Q353,"~*")&gt;0),"※","")</f>
        <v/>
      </c>
      <c r="L353" s="128">
        <v>92</v>
      </c>
      <c r="M353" s="129"/>
      <c r="N353" s="129"/>
      <c r="O353" s="129"/>
      <c r="P353" s="129"/>
      <c r="Q353" s="129"/>
    </row>
    <row r="354" spans="1:17" s="3" customFormat="1" ht="34.5" customHeight="1" x14ac:dyDescent="0.2">
      <c r="A354" s="162" t="s">
        <v>326</v>
      </c>
      <c r="B354" s="2"/>
      <c r="C354" s="169"/>
      <c r="D354" s="170"/>
      <c r="E354" s="417" t="s">
        <v>327</v>
      </c>
      <c r="F354" s="418"/>
      <c r="G354" s="418"/>
      <c r="H354" s="419"/>
      <c r="I354" s="415"/>
      <c r="J354" s="167">
        <f>IF(SUM(L354:Q354)=0,IF(COUNTIF(L354:Q354,"未確認")&gt;0,"未確認",IF(COUNTIF(L354:Q354,"~*")&gt;0,"*",SUM(L354:Q354))),SUM(L354:Q354))</f>
        <v>0</v>
      </c>
      <c r="K354" s="168" t="str">
        <f>IF(OR(COUNTIF(L354:Q354,"未確認")&gt;0,COUNTIF(L354:Q354,"~*")&gt;0),"※","")</f>
        <v/>
      </c>
      <c r="L354" s="128">
        <v>0</v>
      </c>
      <c r="M354" s="129"/>
      <c r="N354" s="129"/>
      <c r="O354" s="129"/>
      <c r="P354" s="129"/>
      <c r="Q354" s="129"/>
    </row>
    <row r="355" spans="1:17" s="3" customFormat="1" ht="34.5" customHeight="1" x14ac:dyDescent="0.2">
      <c r="A355" s="162" t="s">
        <v>328</v>
      </c>
      <c r="B355" s="2"/>
      <c r="C355" s="169"/>
      <c r="D355" s="170"/>
      <c r="E355" s="417" t="s">
        <v>329</v>
      </c>
      <c r="F355" s="418"/>
      <c r="G355" s="418"/>
      <c r="H355" s="419"/>
      <c r="I355" s="415"/>
      <c r="J355" s="167">
        <f>IF(SUM(L355:Q355)=0,IF(COUNTIF(L355:Q355,"未確認")&gt;0,"未確認",IF(COUNTIF(L355:Q355,"~*")&gt;0,"*",SUM(L355:Q355))),SUM(L355:Q355))</f>
        <v>0</v>
      </c>
      <c r="K355" s="168" t="str">
        <f>IF(OR(COUNTIF(L355:Q355,"未確認")&gt;0,COUNTIF(L355:Q355,"~*")&gt;0),"※","")</f>
        <v/>
      </c>
      <c r="L355" s="128">
        <v>0</v>
      </c>
      <c r="M355" s="129"/>
      <c r="N355" s="129"/>
      <c r="O355" s="129"/>
      <c r="P355" s="129"/>
      <c r="Q355" s="129"/>
    </row>
    <row r="356" spans="1:17" s="3" customFormat="1" ht="34.5" customHeight="1" x14ac:dyDescent="0.2">
      <c r="A356" s="164" t="s">
        <v>330</v>
      </c>
      <c r="B356" s="2"/>
      <c r="C356" s="171"/>
      <c r="D356" s="172"/>
      <c r="E356" s="417" t="s">
        <v>331</v>
      </c>
      <c r="F356" s="418"/>
      <c r="G356" s="418"/>
      <c r="H356" s="419"/>
      <c r="I356" s="416"/>
      <c r="J356" s="167">
        <f>IF(SUM(L356:Q356)=0,IF(COUNTIF(L356:Q356,"未確認")&gt;0,"未確認",IF(COUNTIF(L356:Q356,"~*")&gt;0,"*",SUM(L356:Q356))),SUM(L356:Q356))</f>
        <v>5</v>
      </c>
      <c r="K356" s="168" t="str">
        <f>IF(OR(COUNTIF(L356:Q356,"未確認")&gt;0,COUNTIF(L356:Q356,"~*")&gt;0),"※","")</f>
        <v/>
      </c>
      <c r="L356" s="128">
        <v>5</v>
      </c>
      <c r="M356" s="129"/>
      <c r="N356" s="129"/>
      <c r="O356" s="129"/>
      <c r="P356" s="129"/>
      <c r="Q356" s="129"/>
    </row>
    <row r="357" spans="1:17" s="3" customFormat="1" x14ac:dyDescent="0.2">
      <c r="A357" s="1"/>
      <c r="B357" s="18"/>
      <c r="C357" s="115"/>
      <c r="D357" s="18"/>
      <c r="I357" s="13"/>
      <c r="J357" s="85"/>
      <c r="K357" s="86"/>
      <c r="L357" s="86"/>
      <c r="M357" s="86"/>
      <c r="N357" s="86"/>
      <c r="O357" s="86"/>
      <c r="P357" s="86"/>
      <c r="Q357" s="86"/>
    </row>
    <row r="358" spans="1:17" s="3" customFormat="1" x14ac:dyDescent="0.2">
      <c r="A358" s="1"/>
      <c r="B358" s="81"/>
      <c r="C358" s="38"/>
      <c r="D358" s="38"/>
      <c r="E358" s="38"/>
      <c r="F358" s="38"/>
      <c r="G358" s="38"/>
      <c r="H358" s="39"/>
      <c r="I358" s="39"/>
      <c r="J358" s="85"/>
      <c r="K358" s="86"/>
      <c r="L358" s="86"/>
      <c r="M358" s="86"/>
      <c r="N358" s="86"/>
      <c r="O358" s="86"/>
      <c r="P358" s="86"/>
      <c r="Q358" s="86"/>
    </row>
    <row r="359" spans="1:17" s="3" customFormat="1" x14ac:dyDescent="0.2">
      <c r="A359" s="1"/>
      <c r="B359" s="2"/>
      <c r="C359" s="173"/>
      <c r="H359" s="174"/>
      <c r="I359" s="174"/>
      <c r="J359" s="8"/>
      <c r="K359" s="7"/>
      <c r="L359" s="7"/>
      <c r="M359" s="7"/>
      <c r="N359" s="7"/>
      <c r="O359" s="7"/>
      <c r="P359" s="7"/>
      <c r="Q359" s="7"/>
    </row>
    <row r="360" spans="1:17" s="3" customFormat="1" x14ac:dyDescent="0.2">
      <c r="A360" s="1"/>
      <c r="B360" s="18" t="s">
        <v>332</v>
      </c>
      <c r="C360" s="20"/>
      <c r="D360" s="20"/>
      <c r="E360" s="20"/>
      <c r="F360" s="20"/>
      <c r="G360" s="20"/>
      <c r="H360" s="13"/>
      <c r="I360" s="13"/>
      <c r="J360" s="8"/>
      <c r="K360" s="7"/>
      <c r="L360" s="7"/>
      <c r="M360" s="7"/>
      <c r="N360" s="7"/>
      <c r="O360" s="7"/>
      <c r="P360" s="7"/>
      <c r="Q360" s="7"/>
    </row>
    <row r="361" spans="1:17" s="3" customFormat="1" x14ac:dyDescent="0.2">
      <c r="A361" s="1"/>
      <c r="B361" s="2" t="s">
        <v>333</v>
      </c>
      <c r="H361" s="4"/>
      <c r="I361" s="4"/>
      <c r="J361" s="8"/>
      <c r="K361" s="7"/>
      <c r="L361" s="7"/>
      <c r="M361" s="7"/>
      <c r="N361" s="7"/>
      <c r="O361" s="7"/>
      <c r="P361" s="7"/>
      <c r="Q361" s="7"/>
    </row>
    <row r="362" spans="1:17" x14ac:dyDescent="0.2">
      <c r="B362" s="18"/>
      <c r="C362" s="18"/>
      <c r="D362" s="18"/>
      <c r="E362" s="18"/>
      <c r="F362" s="18"/>
      <c r="G362" s="18"/>
      <c r="H362" s="13"/>
      <c r="I362" s="13"/>
      <c r="L362" s="26"/>
      <c r="M362" s="26"/>
      <c r="N362" s="26"/>
      <c r="O362" s="26"/>
      <c r="P362" s="26"/>
      <c r="Q362" s="26"/>
    </row>
    <row r="363" spans="1:17" ht="34.5" customHeight="1" x14ac:dyDescent="0.2">
      <c r="B363" s="18"/>
      <c r="J363" s="72" t="s">
        <v>73</v>
      </c>
      <c r="K363" s="166"/>
      <c r="L363" s="21" t="str">
        <f>IF(ISBLANK(L$9),"",L$9)</f>
        <v>療養病棟</v>
      </c>
      <c r="M363" s="60" t="str">
        <f t="shared" ref="M363:Q363" si="42">IF(ISBLANK(M$9),"",M$9)</f>
        <v/>
      </c>
      <c r="N363" s="21" t="str">
        <f t="shared" si="42"/>
        <v/>
      </c>
      <c r="O363" s="21" t="str">
        <f t="shared" si="42"/>
        <v/>
      </c>
      <c r="P363" s="21" t="str">
        <f t="shared" si="42"/>
        <v/>
      </c>
      <c r="Q363" s="21" t="str">
        <f t="shared" si="42"/>
        <v/>
      </c>
    </row>
    <row r="364" spans="1:17" ht="20.25" customHeight="1" x14ac:dyDescent="0.2">
      <c r="I364" s="61" t="s">
        <v>74</v>
      </c>
      <c r="J364" s="62"/>
      <c r="K364" s="75"/>
      <c r="L364" s="76" t="str">
        <f>IF(ISBLANK(L$95),"",L$95)</f>
        <v>慢性期</v>
      </c>
      <c r="M364" s="58" t="str">
        <f t="shared" ref="M364:Q364" si="43">IF(ISBLANK(M$95),"",M$95)</f>
        <v/>
      </c>
      <c r="N364" s="76" t="str">
        <f t="shared" si="43"/>
        <v/>
      </c>
      <c r="O364" s="76" t="str">
        <f t="shared" si="43"/>
        <v/>
      </c>
      <c r="P364" s="76" t="str">
        <f t="shared" si="43"/>
        <v/>
      </c>
      <c r="Q364" s="76" t="str">
        <f t="shared" si="43"/>
        <v/>
      </c>
    </row>
    <row r="365" spans="1:17" s="3" customFormat="1" ht="34.5" customHeight="1" x14ac:dyDescent="0.2">
      <c r="A365" s="164" t="s">
        <v>334</v>
      </c>
      <c r="B365" s="2"/>
      <c r="C365" s="407" t="s">
        <v>335</v>
      </c>
      <c r="D365" s="408"/>
      <c r="E365" s="408"/>
      <c r="F365" s="408"/>
      <c r="G365" s="408"/>
      <c r="H365" s="409"/>
      <c r="I365" s="367" t="s">
        <v>336</v>
      </c>
      <c r="J365" s="167">
        <v>0</v>
      </c>
      <c r="K365" s="175" t="str">
        <f t="shared" ref="K365:K370" si="44">IF(OR(COUNTIF(J365,"未確認")&gt;0,COUNTIF(J365,"~*")&gt;0),"※","")</f>
        <v/>
      </c>
      <c r="L365" s="139"/>
      <c r="M365" s="176"/>
      <c r="N365" s="176"/>
      <c r="O365" s="176"/>
      <c r="P365" s="176"/>
      <c r="Q365" s="176"/>
    </row>
    <row r="366" spans="1:17" s="3" customFormat="1" ht="34.5" customHeight="1" x14ac:dyDescent="0.2">
      <c r="A366" s="164" t="s">
        <v>337</v>
      </c>
      <c r="B366" s="2"/>
      <c r="C366" s="169"/>
      <c r="D366" s="177"/>
      <c r="E366" s="331" t="s">
        <v>338</v>
      </c>
      <c r="F366" s="332"/>
      <c r="G366" s="332"/>
      <c r="H366" s="333"/>
      <c r="I366" s="410"/>
      <c r="J366" s="167">
        <v>0</v>
      </c>
      <c r="K366" s="175" t="str">
        <f t="shared" si="44"/>
        <v/>
      </c>
      <c r="L366" s="142"/>
      <c r="M366" s="176"/>
      <c r="N366" s="176"/>
      <c r="O366" s="176"/>
      <c r="P366" s="176"/>
      <c r="Q366" s="176"/>
    </row>
    <row r="367" spans="1:17" s="3" customFormat="1" ht="34.5" customHeight="1" x14ac:dyDescent="0.2">
      <c r="A367" s="164" t="s">
        <v>339</v>
      </c>
      <c r="B367" s="2"/>
      <c r="C367" s="171"/>
      <c r="D367" s="178"/>
      <c r="E367" s="331" t="s">
        <v>340</v>
      </c>
      <c r="F367" s="332"/>
      <c r="G367" s="332"/>
      <c r="H367" s="333"/>
      <c r="I367" s="410"/>
      <c r="J367" s="167">
        <v>0</v>
      </c>
      <c r="K367" s="175" t="str">
        <f t="shared" si="44"/>
        <v/>
      </c>
      <c r="L367" s="142"/>
      <c r="M367" s="176"/>
      <c r="N367" s="176"/>
      <c r="O367" s="176"/>
      <c r="P367" s="176"/>
      <c r="Q367" s="176"/>
    </row>
    <row r="368" spans="1:17" s="3" customFormat="1" ht="34.5" customHeight="1" x14ac:dyDescent="0.2">
      <c r="A368" s="164" t="s">
        <v>341</v>
      </c>
      <c r="B368" s="2"/>
      <c r="C368" s="412" t="s">
        <v>342</v>
      </c>
      <c r="D368" s="413"/>
      <c r="E368" s="413"/>
      <c r="F368" s="413"/>
      <c r="G368" s="413"/>
      <c r="H368" s="414"/>
      <c r="I368" s="410"/>
      <c r="J368" s="167">
        <v>0</v>
      </c>
      <c r="K368" s="175" t="str">
        <f t="shared" si="44"/>
        <v/>
      </c>
      <c r="L368" s="142"/>
      <c r="M368" s="176"/>
      <c r="N368" s="176"/>
      <c r="O368" s="176"/>
      <c r="P368" s="176"/>
      <c r="Q368" s="176"/>
    </row>
    <row r="369" spans="1:17" s="3" customFormat="1" ht="34.5" customHeight="1" x14ac:dyDescent="0.2">
      <c r="A369" s="164" t="s">
        <v>343</v>
      </c>
      <c r="B369" s="2"/>
      <c r="C369" s="169"/>
      <c r="D369" s="177"/>
      <c r="E369" s="331" t="s">
        <v>344</v>
      </c>
      <c r="F369" s="332"/>
      <c r="G369" s="332"/>
      <c r="H369" s="333"/>
      <c r="I369" s="410"/>
      <c r="J369" s="167">
        <v>0</v>
      </c>
      <c r="K369" s="175" t="str">
        <f t="shared" si="44"/>
        <v/>
      </c>
      <c r="L369" s="142"/>
      <c r="M369" s="176"/>
      <c r="N369" s="176"/>
      <c r="O369" s="176"/>
      <c r="P369" s="176"/>
      <c r="Q369" s="176"/>
    </row>
    <row r="370" spans="1:17" s="3" customFormat="1" ht="34.5" customHeight="1" x14ac:dyDescent="0.2">
      <c r="A370" s="164" t="s">
        <v>345</v>
      </c>
      <c r="B370" s="2"/>
      <c r="C370" s="171"/>
      <c r="D370" s="178"/>
      <c r="E370" s="331" t="s">
        <v>346</v>
      </c>
      <c r="F370" s="332"/>
      <c r="G370" s="332"/>
      <c r="H370" s="333"/>
      <c r="I370" s="411"/>
      <c r="J370" s="167">
        <v>0</v>
      </c>
      <c r="K370" s="175" t="str">
        <f t="shared" si="44"/>
        <v/>
      </c>
      <c r="L370" s="143"/>
      <c r="M370" s="176"/>
      <c r="N370" s="176"/>
      <c r="O370" s="176"/>
      <c r="P370" s="176"/>
      <c r="Q370" s="176"/>
    </row>
    <row r="371" spans="1:17" s="3" customFormat="1" x14ac:dyDescent="0.2">
      <c r="A371" s="1"/>
      <c r="B371" s="18"/>
      <c r="C371" s="18"/>
      <c r="D371" s="18"/>
      <c r="E371" s="18"/>
      <c r="F371" s="18"/>
      <c r="G371" s="18"/>
      <c r="H371" s="13"/>
      <c r="I371" s="13"/>
      <c r="J371" s="85"/>
      <c r="K371" s="86"/>
      <c r="L371" s="86"/>
      <c r="M371" s="86"/>
      <c r="N371" s="86"/>
      <c r="O371" s="86"/>
      <c r="P371" s="86"/>
      <c r="Q371" s="86"/>
    </row>
    <row r="372" spans="1:17" s="3" customFormat="1" x14ac:dyDescent="0.2">
      <c r="A372" s="1"/>
      <c r="B372" s="81"/>
      <c r="C372" s="38"/>
      <c r="D372" s="38"/>
      <c r="E372" s="38"/>
      <c r="F372" s="38"/>
      <c r="G372" s="38"/>
      <c r="H372" s="39"/>
      <c r="I372" s="39"/>
      <c r="J372" s="85"/>
      <c r="K372" s="86"/>
      <c r="L372" s="86"/>
      <c r="M372" s="86"/>
      <c r="N372" s="86"/>
      <c r="O372" s="86"/>
      <c r="P372" s="86"/>
      <c r="Q372" s="86"/>
    </row>
    <row r="373" spans="1:17" s="3" customFormat="1" x14ac:dyDescent="0.2">
      <c r="A373" s="1"/>
      <c r="B373" s="2"/>
      <c r="C373" s="2"/>
      <c r="D373" s="38"/>
      <c r="E373" s="38"/>
      <c r="F373" s="38"/>
      <c r="G373" s="38"/>
      <c r="H373" s="39"/>
      <c r="I373" s="145" t="s">
        <v>267</v>
      </c>
      <c r="J373" s="85"/>
      <c r="K373" s="86"/>
      <c r="L373" s="86"/>
      <c r="M373" s="86"/>
      <c r="N373" s="86"/>
      <c r="O373" s="86"/>
      <c r="P373" s="86"/>
      <c r="Q373" s="86"/>
    </row>
    <row r="374" spans="1:17" s="3" customFormat="1" x14ac:dyDescent="0.2">
      <c r="A374" s="1"/>
      <c r="B374" s="2"/>
      <c r="C374" s="2"/>
      <c r="D374" s="38"/>
      <c r="E374" s="38"/>
      <c r="F374" s="38"/>
      <c r="G374" s="38"/>
      <c r="H374" s="39"/>
      <c r="I374" s="39"/>
      <c r="J374" s="85"/>
      <c r="K374" s="86"/>
      <c r="L374" s="86"/>
      <c r="M374" s="86"/>
      <c r="N374" s="86"/>
      <c r="O374" s="86"/>
      <c r="P374" s="86"/>
      <c r="Q374" s="86"/>
    </row>
    <row r="375" spans="1:17" s="3" customFormat="1" x14ac:dyDescent="0.2">
      <c r="A375" s="1"/>
      <c r="B375" s="2"/>
      <c r="C375" s="2"/>
      <c r="D375" s="38"/>
      <c r="E375" s="38"/>
      <c r="F375" s="38"/>
      <c r="G375" s="38"/>
      <c r="H375" s="39"/>
      <c r="I375" s="39"/>
      <c r="J375" s="85"/>
      <c r="K375" s="86"/>
      <c r="L375" s="86"/>
      <c r="M375" s="86"/>
      <c r="N375" s="86"/>
      <c r="O375" s="86"/>
      <c r="P375" s="86"/>
      <c r="Q375" s="86"/>
    </row>
    <row r="376" spans="1:17" s="19" customFormat="1" x14ac:dyDescent="0.2">
      <c r="A376" s="1"/>
      <c r="B376" s="2"/>
      <c r="C376" s="47"/>
      <c r="D376" s="18"/>
      <c r="E376" s="18"/>
      <c r="F376" s="18"/>
      <c r="G376" s="18"/>
      <c r="H376" s="13"/>
      <c r="I376" s="35"/>
      <c r="J376" s="6"/>
      <c r="K376" s="7"/>
      <c r="M376" s="49"/>
      <c r="N376" s="49"/>
      <c r="O376" s="49"/>
      <c r="P376" s="49"/>
      <c r="Q376" s="49"/>
    </row>
    <row r="377" spans="1:17" s="19" customFormat="1" x14ac:dyDescent="0.2">
      <c r="A377" s="1"/>
      <c r="B377" s="2"/>
      <c r="C377" s="47"/>
      <c r="D377" s="18"/>
      <c r="E377" s="18"/>
      <c r="F377" s="18"/>
      <c r="G377" s="18"/>
      <c r="H377" s="13"/>
      <c r="I377" s="35"/>
      <c r="J377" s="6"/>
      <c r="K377" s="7"/>
      <c r="M377" s="49"/>
      <c r="N377" s="49"/>
      <c r="O377" s="49"/>
      <c r="P377" s="49"/>
      <c r="Q377" s="49"/>
    </row>
    <row r="378" spans="1:17" s="19" customFormat="1" x14ac:dyDescent="0.2">
      <c r="A378" s="1"/>
      <c r="B378" s="2"/>
      <c r="H378" s="47"/>
      <c r="M378" s="36"/>
      <c r="N378" s="36"/>
      <c r="O378" s="36"/>
      <c r="P378" s="36"/>
      <c r="Q378" s="36"/>
    </row>
    <row r="379" spans="1:17" s="19" customFormat="1" x14ac:dyDescent="0.2">
      <c r="A379" s="1"/>
      <c r="B379" s="2"/>
      <c r="H379" s="47"/>
      <c r="M379" s="49"/>
      <c r="N379" s="49"/>
      <c r="O379" s="49"/>
      <c r="P379" s="49"/>
      <c r="Q379" s="49"/>
    </row>
    <row r="380" spans="1:17" s="19" customFormat="1" x14ac:dyDescent="0.2">
      <c r="A380" s="1"/>
      <c r="B380" s="2"/>
      <c r="H380" s="47"/>
      <c r="M380" s="36"/>
      <c r="N380" s="36"/>
      <c r="O380" s="36"/>
      <c r="P380" s="36"/>
      <c r="Q380" s="36"/>
    </row>
    <row r="381" spans="1:17" s="19" customFormat="1" x14ac:dyDescent="0.2">
      <c r="A381" s="1"/>
      <c r="B381" s="2"/>
      <c r="H381" s="47"/>
      <c r="M381" s="36"/>
      <c r="N381" s="36"/>
      <c r="O381" s="36"/>
      <c r="P381" s="36"/>
      <c r="Q381" s="36"/>
    </row>
    <row r="382" spans="1:17" s="19" customFormat="1" x14ac:dyDescent="0.2">
      <c r="A382" s="1"/>
      <c r="B382" s="2"/>
      <c r="H382" s="47"/>
      <c r="L382" s="8"/>
      <c r="M382" s="8"/>
      <c r="N382" s="8"/>
      <c r="O382" s="8"/>
      <c r="P382" s="8"/>
      <c r="Q382" s="8"/>
    </row>
    <row r="383" spans="1:17" s="19" customFormat="1" x14ac:dyDescent="0.2">
      <c r="A383" s="1"/>
      <c r="B383" s="2"/>
      <c r="C383" s="39"/>
      <c r="D383" s="39"/>
      <c r="E383" s="39"/>
      <c r="F383" s="39"/>
      <c r="G383" s="179"/>
      <c r="H383" s="39"/>
      <c r="I383" s="39"/>
      <c r="J383" s="39"/>
      <c r="K383" s="50"/>
      <c r="L383" s="39"/>
      <c r="M383" s="39"/>
      <c r="N383" s="39"/>
      <c r="O383" s="39"/>
      <c r="P383" s="39"/>
      <c r="Q383" s="39"/>
    </row>
    <row r="384" spans="1:17" s="19" customFormat="1" x14ac:dyDescent="0.2">
      <c r="A384" s="1"/>
      <c r="B384" s="2"/>
      <c r="C384" s="38"/>
      <c r="D384" s="3"/>
      <c r="E384" s="3"/>
      <c r="F384" s="3"/>
      <c r="G384" s="3"/>
      <c r="H384" s="4"/>
      <c r="I384" s="4"/>
      <c r="J384" s="6"/>
      <c r="K384" s="7"/>
      <c r="L384" s="8"/>
      <c r="M384" s="8"/>
      <c r="N384" s="8"/>
      <c r="O384" s="8"/>
      <c r="P384" s="8"/>
      <c r="Q384" s="8"/>
    </row>
    <row r="385" spans="1:17" s="3" customFormat="1" ht="19.5" x14ac:dyDescent="0.2">
      <c r="A385" s="1"/>
      <c r="B385" s="158" t="s">
        <v>347</v>
      </c>
      <c r="C385" s="180"/>
      <c r="D385" s="54"/>
      <c r="E385" s="54"/>
      <c r="F385" s="54"/>
      <c r="G385" s="54"/>
      <c r="H385" s="55"/>
      <c r="I385" s="55"/>
      <c r="J385" s="57"/>
      <c r="K385" s="56"/>
      <c r="L385" s="160"/>
      <c r="M385" s="160"/>
      <c r="N385" s="160"/>
      <c r="O385" s="160"/>
      <c r="P385" s="160"/>
      <c r="Q385" s="160"/>
    </row>
    <row r="386" spans="1:17" s="3" customFormat="1" x14ac:dyDescent="0.2">
      <c r="A386" s="1"/>
      <c r="B386" s="18" t="s">
        <v>348</v>
      </c>
      <c r="H386" s="4"/>
      <c r="I386" s="4"/>
      <c r="J386" s="8"/>
      <c r="K386" s="7"/>
      <c r="L386" s="7"/>
      <c r="M386" s="7"/>
      <c r="N386" s="7"/>
      <c r="O386" s="7"/>
      <c r="P386" s="7"/>
      <c r="Q386" s="7"/>
    </row>
    <row r="387" spans="1:17" s="3" customFormat="1" x14ac:dyDescent="0.2">
      <c r="A387" s="1"/>
      <c r="B387" s="18"/>
      <c r="C387" s="18"/>
      <c r="D387" s="18"/>
      <c r="E387" s="18"/>
      <c r="F387" s="18"/>
      <c r="G387" s="18"/>
      <c r="H387" s="13"/>
      <c r="I387" s="13"/>
      <c r="J387" s="6"/>
      <c r="K387" s="7"/>
      <c r="L387" s="26"/>
      <c r="M387" s="26"/>
      <c r="N387" s="26"/>
      <c r="O387" s="26"/>
      <c r="P387" s="26"/>
      <c r="Q387" s="26"/>
    </row>
    <row r="388" spans="1:17" s="3" customFormat="1" ht="31.5" customHeight="1" x14ac:dyDescent="0.2">
      <c r="A388" s="1"/>
      <c r="B388" s="18"/>
      <c r="H388" s="4"/>
      <c r="I388" s="4"/>
      <c r="J388" s="72" t="s">
        <v>73</v>
      </c>
      <c r="K388" s="73"/>
      <c r="L388" s="132" t="s">
        <v>4</v>
      </c>
      <c r="M388" s="60"/>
      <c r="N388" s="21"/>
      <c r="O388" s="21"/>
      <c r="P388" s="21"/>
      <c r="Q388" s="21"/>
    </row>
    <row r="389" spans="1:17" s="3" customFormat="1" ht="31.5" customHeight="1" x14ac:dyDescent="0.2">
      <c r="A389" s="1"/>
      <c r="B389" s="2"/>
      <c r="C389" s="38"/>
      <c r="H389" s="4"/>
      <c r="I389" s="61" t="s">
        <v>74</v>
      </c>
      <c r="J389" s="62"/>
      <c r="K389" s="75"/>
      <c r="L389" s="181" t="s">
        <v>15</v>
      </c>
      <c r="M389" s="58"/>
      <c r="N389" s="76"/>
      <c r="O389" s="76"/>
      <c r="P389" s="76"/>
      <c r="Q389" s="76"/>
    </row>
    <row r="390" spans="1:17" s="3" customFormat="1" ht="31.5" customHeight="1" x14ac:dyDescent="0.2">
      <c r="A390" s="1"/>
      <c r="B390" s="107"/>
      <c r="C390" s="355" t="s">
        <v>349</v>
      </c>
      <c r="D390" s="359"/>
      <c r="E390" s="359"/>
      <c r="F390" s="359"/>
      <c r="G390" s="359"/>
      <c r="H390" s="356"/>
      <c r="I390" s="382" t="s">
        <v>350</v>
      </c>
      <c r="J390" s="182">
        <f t="shared" ref="J390:J421" si="45">IF(SUM(L390:Q390)=0,IF(COUNTIF(L390:Q390,"未確認")&gt;0,"未確認",IF(COUNTIF(L390:Q390,"~*")&gt;0,"*",SUM(L390:Q390))),SUM(L390:Q390))</f>
        <v>0</v>
      </c>
      <c r="K390" s="183" t="str">
        <f t="shared" ref="K390:K421" si="46">IF(OR(COUNTIF(L390:Q390,"未確認")&gt;0,COUNTIF(L390:Q390,"~*")&gt;0),"※","")</f>
        <v/>
      </c>
      <c r="L390" s="184">
        <v>0</v>
      </c>
      <c r="M390" s="185"/>
      <c r="N390" s="185"/>
      <c r="O390" s="185"/>
      <c r="P390" s="185"/>
      <c r="Q390" s="185"/>
    </row>
    <row r="391" spans="1:17" s="3" customFormat="1" ht="31.5" customHeight="1" x14ac:dyDescent="0.2">
      <c r="A391" s="1"/>
      <c r="B391" s="107"/>
      <c r="C391" s="355" t="s">
        <v>351</v>
      </c>
      <c r="D391" s="359"/>
      <c r="E391" s="359"/>
      <c r="F391" s="359"/>
      <c r="G391" s="359"/>
      <c r="H391" s="356"/>
      <c r="I391" s="421"/>
      <c r="J391" s="182">
        <f t="shared" si="45"/>
        <v>0</v>
      </c>
      <c r="K391" s="183" t="str">
        <f t="shared" si="46"/>
        <v/>
      </c>
      <c r="L391" s="184">
        <v>0</v>
      </c>
      <c r="M391" s="185"/>
      <c r="N391" s="185"/>
      <c r="O391" s="185"/>
      <c r="P391" s="185"/>
      <c r="Q391" s="185"/>
    </row>
    <row r="392" spans="1:17" s="3" customFormat="1" ht="31.5" customHeight="1" x14ac:dyDescent="0.2">
      <c r="A392" s="1"/>
      <c r="B392" s="107"/>
      <c r="C392" s="355" t="s">
        <v>352</v>
      </c>
      <c r="D392" s="359"/>
      <c r="E392" s="359"/>
      <c r="F392" s="359"/>
      <c r="G392" s="359"/>
      <c r="H392" s="356"/>
      <c r="I392" s="421"/>
      <c r="J392" s="182">
        <f t="shared" si="45"/>
        <v>0</v>
      </c>
      <c r="K392" s="183" t="str">
        <f t="shared" si="46"/>
        <v/>
      </c>
      <c r="L392" s="184">
        <v>0</v>
      </c>
      <c r="M392" s="185"/>
      <c r="N392" s="185"/>
      <c r="O392" s="185"/>
      <c r="P392" s="185"/>
      <c r="Q392" s="185"/>
    </row>
    <row r="393" spans="1:17" s="3" customFormat="1" ht="31.5" customHeight="1" x14ac:dyDescent="0.2">
      <c r="A393" s="1"/>
      <c r="B393" s="107"/>
      <c r="C393" s="355" t="s">
        <v>353</v>
      </c>
      <c r="D393" s="359"/>
      <c r="E393" s="359"/>
      <c r="F393" s="359"/>
      <c r="G393" s="359"/>
      <c r="H393" s="356"/>
      <c r="I393" s="421"/>
      <c r="J393" s="182">
        <f t="shared" si="45"/>
        <v>0</v>
      </c>
      <c r="K393" s="183" t="str">
        <f t="shared" si="46"/>
        <v/>
      </c>
      <c r="L393" s="184">
        <v>0</v>
      </c>
      <c r="M393" s="185"/>
      <c r="N393" s="185"/>
      <c r="O393" s="185"/>
      <c r="P393" s="185"/>
      <c r="Q393" s="185"/>
    </row>
    <row r="394" spans="1:17" s="3" customFormat="1" ht="31.5" customHeight="1" x14ac:dyDescent="0.2">
      <c r="A394" s="1"/>
      <c r="B394" s="107"/>
      <c r="C394" s="355" t="s">
        <v>354</v>
      </c>
      <c r="D394" s="359"/>
      <c r="E394" s="359"/>
      <c r="F394" s="359"/>
      <c r="G394" s="359"/>
      <c r="H394" s="356"/>
      <c r="I394" s="421"/>
      <c r="J394" s="182">
        <f t="shared" si="45"/>
        <v>0</v>
      </c>
      <c r="K394" s="183" t="str">
        <f t="shared" si="46"/>
        <v/>
      </c>
      <c r="L394" s="184">
        <v>0</v>
      </c>
      <c r="M394" s="185"/>
      <c r="N394" s="185"/>
      <c r="O394" s="185"/>
      <c r="P394" s="185"/>
      <c r="Q394" s="185"/>
    </row>
    <row r="395" spans="1:17" s="3" customFormat="1" ht="31.5" customHeight="1" x14ac:dyDescent="0.2">
      <c r="A395" s="1"/>
      <c r="B395" s="107"/>
      <c r="C395" s="355" t="s">
        <v>355</v>
      </c>
      <c r="D395" s="359"/>
      <c r="E395" s="359"/>
      <c r="F395" s="359"/>
      <c r="G395" s="359"/>
      <c r="H395" s="356"/>
      <c r="I395" s="421"/>
      <c r="J395" s="182">
        <f t="shared" si="45"/>
        <v>0</v>
      </c>
      <c r="K395" s="183" t="str">
        <f t="shared" si="46"/>
        <v/>
      </c>
      <c r="L395" s="184">
        <v>0</v>
      </c>
      <c r="M395" s="185"/>
      <c r="N395" s="185"/>
      <c r="O395" s="185"/>
      <c r="P395" s="185"/>
      <c r="Q395" s="185"/>
    </row>
    <row r="396" spans="1:17" s="3" customFormat="1" ht="31.5" customHeight="1" x14ac:dyDescent="0.2">
      <c r="A396" s="1"/>
      <c r="B396" s="107"/>
      <c r="C396" s="355" t="s">
        <v>356</v>
      </c>
      <c r="D396" s="359"/>
      <c r="E396" s="359"/>
      <c r="F396" s="359"/>
      <c r="G396" s="359"/>
      <c r="H396" s="356"/>
      <c r="I396" s="421"/>
      <c r="J396" s="182">
        <f t="shared" si="45"/>
        <v>0</v>
      </c>
      <c r="K396" s="183" t="str">
        <f t="shared" si="46"/>
        <v/>
      </c>
      <c r="L396" s="184">
        <v>0</v>
      </c>
      <c r="M396" s="185"/>
      <c r="N396" s="185"/>
      <c r="O396" s="185"/>
      <c r="P396" s="185"/>
      <c r="Q396" s="185"/>
    </row>
    <row r="397" spans="1:17" s="3" customFormat="1" ht="31.5" customHeight="1" x14ac:dyDescent="0.2">
      <c r="A397" s="1"/>
      <c r="B397" s="107"/>
      <c r="C397" s="355" t="s">
        <v>357</v>
      </c>
      <c r="D397" s="359"/>
      <c r="E397" s="359"/>
      <c r="F397" s="359"/>
      <c r="G397" s="359"/>
      <c r="H397" s="356"/>
      <c r="I397" s="421"/>
      <c r="J397" s="182">
        <f t="shared" si="45"/>
        <v>0</v>
      </c>
      <c r="K397" s="183" t="str">
        <f t="shared" si="46"/>
        <v/>
      </c>
      <c r="L397" s="184">
        <v>0</v>
      </c>
      <c r="M397" s="185"/>
      <c r="N397" s="185"/>
      <c r="O397" s="185"/>
      <c r="P397" s="185"/>
      <c r="Q397" s="185"/>
    </row>
    <row r="398" spans="1:17" s="3" customFormat="1" ht="31.5" customHeight="1" x14ac:dyDescent="0.2">
      <c r="A398" s="1"/>
      <c r="B398" s="107"/>
      <c r="C398" s="355" t="s">
        <v>358</v>
      </c>
      <c r="D398" s="359"/>
      <c r="E398" s="359"/>
      <c r="F398" s="359"/>
      <c r="G398" s="359"/>
      <c r="H398" s="356"/>
      <c r="I398" s="421"/>
      <c r="J398" s="182">
        <f t="shared" si="45"/>
        <v>0</v>
      </c>
      <c r="K398" s="183" t="str">
        <f t="shared" si="46"/>
        <v/>
      </c>
      <c r="L398" s="184">
        <v>0</v>
      </c>
      <c r="M398" s="185"/>
      <c r="N398" s="185"/>
      <c r="O398" s="185"/>
      <c r="P398" s="185"/>
      <c r="Q398" s="185"/>
    </row>
    <row r="399" spans="1:17" s="3" customFormat="1" ht="31.5" customHeight="1" x14ac:dyDescent="0.2">
      <c r="A399" s="1"/>
      <c r="B399" s="107"/>
      <c r="C399" s="355" t="s">
        <v>359</v>
      </c>
      <c r="D399" s="359"/>
      <c r="E399" s="359"/>
      <c r="F399" s="359"/>
      <c r="G399" s="359"/>
      <c r="H399" s="356"/>
      <c r="I399" s="421"/>
      <c r="J399" s="182">
        <f t="shared" si="45"/>
        <v>0</v>
      </c>
      <c r="K399" s="183" t="str">
        <f t="shared" si="46"/>
        <v/>
      </c>
      <c r="L399" s="184">
        <v>0</v>
      </c>
      <c r="M399" s="185"/>
      <c r="N399" s="185"/>
      <c r="O399" s="185"/>
      <c r="P399" s="185"/>
      <c r="Q399" s="185"/>
    </row>
    <row r="400" spans="1:17" s="3" customFormat="1" ht="31.5" customHeight="1" x14ac:dyDescent="0.2">
      <c r="A400" s="1"/>
      <c r="B400" s="107"/>
      <c r="C400" s="355" t="s">
        <v>360</v>
      </c>
      <c r="D400" s="359"/>
      <c r="E400" s="359"/>
      <c r="F400" s="359"/>
      <c r="G400" s="359"/>
      <c r="H400" s="356"/>
      <c r="I400" s="421"/>
      <c r="J400" s="182">
        <f t="shared" si="45"/>
        <v>0</v>
      </c>
      <c r="K400" s="183" t="str">
        <f t="shared" si="46"/>
        <v/>
      </c>
      <c r="L400" s="184">
        <v>0</v>
      </c>
      <c r="M400" s="185"/>
      <c r="N400" s="185"/>
      <c r="O400" s="185"/>
      <c r="P400" s="185"/>
      <c r="Q400" s="185"/>
    </row>
    <row r="401" spans="1:17" s="3" customFormat="1" ht="31.5" customHeight="1" x14ac:dyDescent="0.2">
      <c r="A401" s="1"/>
      <c r="B401" s="107"/>
      <c r="C401" s="355" t="s">
        <v>361</v>
      </c>
      <c r="D401" s="359"/>
      <c r="E401" s="359"/>
      <c r="F401" s="359"/>
      <c r="G401" s="359"/>
      <c r="H401" s="356"/>
      <c r="I401" s="421"/>
      <c r="J401" s="182">
        <f t="shared" si="45"/>
        <v>0</v>
      </c>
      <c r="K401" s="183" t="str">
        <f t="shared" si="46"/>
        <v/>
      </c>
      <c r="L401" s="184">
        <v>0</v>
      </c>
      <c r="M401" s="185"/>
      <c r="N401" s="185"/>
      <c r="O401" s="185"/>
      <c r="P401" s="185"/>
      <c r="Q401" s="185"/>
    </row>
    <row r="402" spans="1:17" s="3" customFormat="1" ht="31.5" customHeight="1" x14ac:dyDescent="0.2">
      <c r="A402" s="1"/>
      <c r="B402" s="107"/>
      <c r="C402" s="355" t="s">
        <v>362</v>
      </c>
      <c r="D402" s="359"/>
      <c r="E402" s="359"/>
      <c r="F402" s="359"/>
      <c r="G402" s="359"/>
      <c r="H402" s="356"/>
      <c r="I402" s="421"/>
      <c r="J402" s="182">
        <f t="shared" si="45"/>
        <v>0</v>
      </c>
      <c r="K402" s="183" t="str">
        <f t="shared" si="46"/>
        <v/>
      </c>
      <c r="L402" s="184">
        <v>0</v>
      </c>
      <c r="M402" s="185"/>
      <c r="N402" s="185"/>
      <c r="O402" s="185"/>
      <c r="P402" s="185"/>
      <c r="Q402" s="185"/>
    </row>
    <row r="403" spans="1:17" s="3" customFormat="1" ht="31.5" customHeight="1" x14ac:dyDescent="0.2">
      <c r="A403" s="1"/>
      <c r="B403" s="107"/>
      <c r="C403" s="355" t="s">
        <v>113</v>
      </c>
      <c r="D403" s="359"/>
      <c r="E403" s="359"/>
      <c r="F403" s="359"/>
      <c r="G403" s="359"/>
      <c r="H403" s="356"/>
      <c r="I403" s="421"/>
      <c r="J403" s="182">
        <f t="shared" si="45"/>
        <v>427</v>
      </c>
      <c r="K403" s="183" t="str">
        <f t="shared" si="46"/>
        <v/>
      </c>
      <c r="L403" s="184">
        <v>427</v>
      </c>
      <c r="M403" s="185"/>
      <c r="N403" s="185"/>
      <c r="O403" s="185"/>
      <c r="P403" s="185"/>
      <c r="Q403" s="185"/>
    </row>
    <row r="404" spans="1:17" s="3" customFormat="1" ht="31.5" customHeight="1" x14ac:dyDescent="0.2">
      <c r="A404" s="1"/>
      <c r="B404" s="107"/>
      <c r="C404" s="355" t="s">
        <v>363</v>
      </c>
      <c r="D404" s="359"/>
      <c r="E404" s="359"/>
      <c r="F404" s="359"/>
      <c r="G404" s="359"/>
      <c r="H404" s="356"/>
      <c r="I404" s="421"/>
      <c r="J404" s="182">
        <f t="shared" si="45"/>
        <v>0</v>
      </c>
      <c r="K404" s="183" t="str">
        <f t="shared" si="46"/>
        <v/>
      </c>
      <c r="L404" s="184">
        <v>0</v>
      </c>
      <c r="M404" s="185"/>
      <c r="N404" s="185"/>
      <c r="O404" s="185"/>
      <c r="P404" s="185"/>
      <c r="Q404" s="185"/>
    </row>
    <row r="405" spans="1:17" s="3" customFormat="1" ht="31.5" customHeight="1" x14ac:dyDescent="0.2">
      <c r="A405" s="1"/>
      <c r="B405" s="107"/>
      <c r="C405" s="355" t="s">
        <v>364</v>
      </c>
      <c r="D405" s="359"/>
      <c r="E405" s="359"/>
      <c r="F405" s="359"/>
      <c r="G405" s="359"/>
      <c r="H405" s="356"/>
      <c r="I405" s="421"/>
      <c r="J405" s="182">
        <f t="shared" si="45"/>
        <v>0</v>
      </c>
      <c r="K405" s="183" t="str">
        <f t="shared" si="46"/>
        <v/>
      </c>
      <c r="L405" s="184">
        <v>0</v>
      </c>
      <c r="M405" s="185"/>
      <c r="N405" s="185"/>
      <c r="O405" s="185"/>
      <c r="P405" s="185"/>
      <c r="Q405" s="185"/>
    </row>
    <row r="406" spans="1:17" s="3" customFormat="1" ht="31.5" customHeight="1" x14ac:dyDescent="0.2">
      <c r="A406" s="1"/>
      <c r="B406" s="107"/>
      <c r="C406" s="355" t="s">
        <v>365</v>
      </c>
      <c r="D406" s="359"/>
      <c r="E406" s="359"/>
      <c r="F406" s="359"/>
      <c r="G406" s="359"/>
      <c r="H406" s="356"/>
      <c r="I406" s="421"/>
      <c r="J406" s="182">
        <f t="shared" si="45"/>
        <v>0</v>
      </c>
      <c r="K406" s="183" t="str">
        <f t="shared" si="46"/>
        <v/>
      </c>
      <c r="L406" s="184">
        <v>0</v>
      </c>
      <c r="M406" s="185"/>
      <c r="N406" s="185"/>
      <c r="O406" s="185"/>
      <c r="P406" s="185"/>
      <c r="Q406" s="185"/>
    </row>
    <row r="407" spans="1:17" s="3" customFormat="1" ht="31.5" customHeight="1" x14ac:dyDescent="0.2">
      <c r="A407" s="1"/>
      <c r="B407" s="107"/>
      <c r="C407" s="355" t="s">
        <v>366</v>
      </c>
      <c r="D407" s="359"/>
      <c r="E407" s="359"/>
      <c r="F407" s="359"/>
      <c r="G407" s="359"/>
      <c r="H407" s="356"/>
      <c r="I407" s="421"/>
      <c r="J407" s="182">
        <f t="shared" si="45"/>
        <v>0</v>
      </c>
      <c r="K407" s="183" t="str">
        <f t="shared" si="46"/>
        <v/>
      </c>
      <c r="L407" s="184">
        <v>0</v>
      </c>
      <c r="M407" s="185"/>
      <c r="N407" s="185"/>
      <c r="O407" s="185"/>
      <c r="P407" s="185"/>
      <c r="Q407" s="185"/>
    </row>
    <row r="408" spans="1:17" s="3" customFormat="1" ht="31.5" customHeight="1" x14ac:dyDescent="0.2">
      <c r="A408" s="1"/>
      <c r="B408" s="107"/>
      <c r="C408" s="355" t="s">
        <v>367</v>
      </c>
      <c r="D408" s="359"/>
      <c r="E408" s="359"/>
      <c r="F408" s="359"/>
      <c r="G408" s="359"/>
      <c r="H408" s="356"/>
      <c r="I408" s="421"/>
      <c r="J408" s="182">
        <f t="shared" si="45"/>
        <v>0</v>
      </c>
      <c r="K408" s="183" t="str">
        <f t="shared" si="46"/>
        <v/>
      </c>
      <c r="L408" s="184">
        <v>0</v>
      </c>
      <c r="M408" s="185"/>
      <c r="N408" s="185"/>
      <c r="O408" s="185"/>
      <c r="P408" s="185"/>
      <c r="Q408" s="185"/>
    </row>
    <row r="409" spans="1:17" s="3" customFormat="1" ht="31.5" customHeight="1" x14ac:dyDescent="0.2">
      <c r="A409" s="1"/>
      <c r="B409" s="107"/>
      <c r="C409" s="355" t="s">
        <v>368</v>
      </c>
      <c r="D409" s="359"/>
      <c r="E409" s="359"/>
      <c r="F409" s="359"/>
      <c r="G409" s="359"/>
      <c r="H409" s="356"/>
      <c r="I409" s="421"/>
      <c r="J409" s="182">
        <f t="shared" si="45"/>
        <v>0</v>
      </c>
      <c r="K409" s="183" t="str">
        <f t="shared" si="46"/>
        <v/>
      </c>
      <c r="L409" s="184">
        <v>0</v>
      </c>
      <c r="M409" s="185"/>
      <c r="N409" s="185"/>
      <c r="O409" s="185"/>
      <c r="P409" s="185"/>
      <c r="Q409" s="185"/>
    </row>
    <row r="410" spans="1:17" s="3" customFormat="1" ht="31.5" customHeight="1" x14ac:dyDescent="0.2">
      <c r="A410" s="1"/>
      <c r="B410" s="107"/>
      <c r="C410" s="355" t="s">
        <v>369</v>
      </c>
      <c r="D410" s="359"/>
      <c r="E410" s="359"/>
      <c r="F410" s="359"/>
      <c r="G410" s="359"/>
      <c r="H410" s="356"/>
      <c r="I410" s="421"/>
      <c r="J410" s="182">
        <f t="shared" si="45"/>
        <v>0</v>
      </c>
      <c r="K410" s="183" t="str">
        <f t="shared" si="46"/>
        <v/>
      </c>
      <c r="L410" s="184">
        <v>0</v>
      </c>
      <c r="M410" s="185"/>
      <c r="N410" s="185"/>
      <c r="O410" s="185"/>
      <c r="P410" s="185"/>
      <c r="Q410" s="185"/>
    </row>
    <row r="411" spans="1:17" s="3" customFormat="1" ht="31.5" customHeight="1" x14ac:dyDescent="0.2">
      <c r="A411" s="1"/>
      <c r="B411" s="107"/>
      <c r="C411" s="355" t="s">
        <v>370</v>
      </c>
      <c r="D411" s="359"/>
      <c r="E411" s="359"/>
      <c r="F411" s="359"/>
      <c r="G411" s="359"/>
      <c r="H411" s="356"/>
      <c r="I411" s="421"/>
      <c r="J411" s="182">
        <f t="shared" si="45"/>
        <v>0</v>
      </c>
      <c r="K411" s="183" t="str">
        <f t="shared" si="46"/>
        <v/>
      </c>
      <c r="L411" s="184">
        <v>0</v>
      </c>
      <c r="M411" s="185"/>
      <c r="N411" s="185"/>
      <c r="O411" s="185"/>
      <c r="P411" s="185"/>
      <c r="Q411" s="185"/>
    </row>
    <row r="412" spans="1:17" s="3" customFormat="1" ht="31.5" customHeight="1" x14ac:dyDescent="0.2">
      <c r="A412" s="1"/>
      <c r="B412" s="107"/>
      <c r="C412" s="355" t="s">
        <v>371</v>
      </c>
      <c r="D412" s="359"/>
      <c r="E412" s="359"/>
      <c r="F412" s="359"/>
      <c r="G412" s="359"/>
      <c r="H412" s="356"/>
      <c r="I412" s="421"/>
      <c r="J412" s="182">
        <f t="shared" si="45"/>
        <v>0</v>
      </c>
      <c r="K412" s="183" t="str">
        <f t="shared" si="46"/>
        <v/>
      </c>
      <c r="L412" s="184">
        <v>0</v>
      </c>
      <c r="M412" s="185"/>
      <c r="N412" s="185"/>
      <c r="O412" s="185"/>
      <c r="P412" s="185"/>
      <c r="Q412" s="185"/>
    </row>
    <row r="413" spans="1:17" s="3" customFormat="1" ht="31.5" customHeight="1" x14ac:dyDescent="0.2">
      <c r="A413" s="1"/>
      <c r="B413" s="107"/>
      <c r="C413" s="355" t="s">
        <v>372</v>
      </c>
      <c r="D413" s="359"/>
      <c r="E413" s="359"/>
      <c r="F413" s="359"/>
      <c r="G413" s="359"/>
      <c r="H413" s="356"/>
      <c r="I413" s="421"/>
      <c r="J413" s="182">
        <f t="shared" si="45"/>
        <v>0</v>
      </c>
      <c r="K413" s="183" t="str">
        <f t="shared" si="46"/>
        <v/>
      </c>
      <c r="L413" s="184">
        <v>0</v>
      </c>
      <c r="M413" s="185"/>
      <c r="N413" s="185"/>
      <c r="O413" s="185"/>
      <c r="P413" s="185"/>
      <c r="Q413" s="185"/>
    </row>
    <row r="414" spans="1:17" s="3" customFormat="1" ht="31.5" customHeight="1" x14ac:dyDescent="0.2">
      <c r="A414" s="1"/>
      <c r="B414" s="107"/>
      <c r="C414" s="355" t="s">
        <v>373</v>
      </c>
      <c r="D414" s="359"/>
      <c r="E414" s="359"/>
      <c r="F414" s="359"/>
      <c r="G414" s="359"/>
      <c r="H414" s="356"/>
      <c r="I414" s="421"/>
      <c r="J414" s="182">
        <f t="shared" si="45"/>
        <v>0</v>
      </c>
      <c r="K414" s="183" t="str">
        <f t="shared" si="46"/>
        <v/>
      </c>
      <c r="L414" s="184">
        <v>0</v>
      </c>
      <c r="M414" s="185"/>
      <c r="N414" s="185"/>
      <c r="O414" s="185"/>
      <c r="P414" s="185"/>
      <c r="Q414" s="185"/>
    </row>
    <row r="415" spans="1:17" s="3" customFormat="1" ht="31.5" customHeight="1" x14ac:dyDescent="0.2">
      <c r="A415" s="1"/>
      <c r="B415" s="107"/>
      <c r="C415" s="355" t="s">
        <v>374</v>
      </c>
      <c r="D415" s="359"/>
      <c r="E415" s="359"/>
      <c r="F415" s="359"/>
      <c r="G415" s="359"/>
      <c r="H415" s="356"/>
      <c r="I415" s="421"/>
      <c r="J415" s="182">
        <f t="shared" si="45"/>
        <v>0</v>
      </c>
      <c r="K415" s="183" t="str">
        <f t="shared" si="46"/>
        <v/>
      </c>
      <c r="L415" s="184">
        <v>0</v>
      </c>
      <c r="M415" s="185"/>
      <c r="N415" s="185"/>
      <c r="O415" s="185"/>
      <c r="P415" s="185"/>
      <c r="Q415" s="185"/>
    </row>
    <row r="416" spans="1:17" s="3" customFormat="1" ht="31.5" customHeight="1" x14ac:dyDescent="0.2">
      <c r="A416" s="1"/>
      <c r="B416" s="107"/>
      <c r="C416" s="355" t="s">
        <v>375</v>
      </c>
      <c r="D416" s="359"/>
      <c r="E416" s="359"/>
      <c r="F416" s="359"/>
      <c r="G416" s="359"/>
      <c r="H416" s="356"/>
      <c r="I416" s="421"/>
      <c r="J416" s="182">
        <f t="shared" si="45"/>
        <v>0</v>
      </c>
      <c r="K416" s="183" t="str">
        <f t="shared" si="46"/>
        <v/>
      </c>
      <c r="L416" s="184">
        <v>0</v>
      </c>
      <c r="M416" s="185"/>
      <c r="N416" s="185"/>
      <c r="O416" s="185"/>
      <c r="P416" s="185"/>
      <c r="Q416" s="185"/>
    </row>
    <row r="417" spans="1:17" s="3" customFormat="1" ht="31.5" customHeight="1" x14ac:dyDescent="0.2">
      <c r="A417" s="1"/>
      <c r="B417" s="107"/>
      <c r="C417" s="355" t="s">
        <v>376</v>
      </c>
      <c r="D417" s="359"/>
      <c r="E417" s="359"/>
      <c r="F417" s="359"/>
      <c r="G417" s="359"/>
      <c r="H417" s="356"/>
      <c r="I417" s="421"/>
      <c r="J417" s="182">
        <f t="shared" si="45"/>
        <v>0</v>
      </c>
      <c r="K417" s="183" t="str">
        <f t="shared" si="46"/>
        <v/>
      </c>
      <c r="L417" s="184">
        <v>0</v>
      </c>
      <c r="M417" s="185"/>
      <c r="N417" s="185"/>
      <c r="O417" s="185"/>
      <c r="P417" s="185"/>
      <c r="Q417" s="185"/>
    </row>
    <row r="418" spans="1:17" s="3" customFormat="1" ht="31.5" customHeight="1" x14ac:dyDescent="0.2">
      <c r="A418" s="1"/>
      <c r="B418" s="107"/>
      <c r="C418" s="355" t="s">
        <v>377</v>
      </c>
      <c r="D418" s="359"/>
      <c r="E418" s="359"/>
      <c r="F418" s="359"/>
      <c r="G418" s="359"/>
      <c r="H418" s="356"/>
      <c r="I418" s="421"/>
      <c r="J418" s="182">
        <f t="shared" si="45"/>
        <v>0</v>
      </c>
      <c r="K418" s="183" t="str">
        <f t="shared" si="46"/>
        <v/>
      </c>
      <c r="L418" s="184">
        <v>0</v>
      </c>
      <c r="M418" s="185"/>
      <c r="N418" s="185"/>
      <c r="O418" s="185"/>
      <c r="P418" s="185"/>
      <c r="Q418" s="185"/>
    </row>
    <row r="419" spans="1:17" s="3" customFormat="1" ht="31.5" customHeight="1" x14ac:dyDescent="0.2">
      <c r="A419" s="1"/>
      <c r="B419" s="107"/>
      <c r="C419" s="355" t="s">
        <v>378</v>
      </c>
      <c r="D419" s="359"/>
      <c r="E419" s="359"/>
      <c r="F419" s="359"/>
      <c r="G419" s="359"/>
      <c r="H419" s="356"/>
      <c r="I419" s="421"/>
      <c r="J419" s="182">
        <f t="shared" si="45"/>
        <v>0</v>
      </c>
      <c r="K419" s="183" t="str">
        <f t="shared" si="46"/>
        <v/>
      </c>
      <c r="L419" s="184">
        <v>0</v>
      </c>
      <c r="M419" s="185"/>
      <c r="N419" s="185"/>
      <c r="O419" s="185"/>
      <c r="P419" s="185"/>
      <c r="Q419" s="185"/>
    </row>
    <row r="420" spans="1:17" s="3" customFormat="1" ht="31.5" customHeight="1" x14ac:dyDescent="0.2">
      <c r="A420" s="1"/>
      <c r="B420" s="107"/>
      <c r="C420" s="355" t="s">
        <v>379</v>
      </c>
      <c r="D420" s="359"/>
      <c r="E420" s="359"/>
      <c r="F420" s="359"/>
      <c r="G420" s="359"/>
      <c r="H420" s="356"/>
      <c r="I420" s="421"/>
      <c r="J420" s="182">
        <f t="shared" si="45"/>
        <v>0</v>
      </c>
      <c r="K420" s="183" t="str">
        <f t="shared" si="46"/>
        <v/>
      </c>
      <c r="L420" s="184">
        <v>0</v>
      </c>
      <c r="M420" s="185"/>
      <c r="N420" s="185"/>
      <c r="O420" s="185"/>
      <c r="P420" s="185"/>
      <c r="Q420" s="185"/>
    </row>
    <row r="421" spans="1:17" s="3" customFormat="1" ht="31.5" customHeight="1" x14ac:dyDescent="0.2">
      <c r="A421" s="1"/>
      <c r="B421" s="107"/>
      <c r="C421" s="355" t="s">
        <v>380</v>
      </c>
      <c r="D421" s="359"/>
      <c r="E421" s="359"/>
      <c r="F421" s="359"/>
      <c r="G421" s="359"/>
      <c r="H421" s="356"/>
      <c r="I421" s="421"/>
      <c r="J421" s="182">
        <f t="shared" si="45"/>
        <v>0</v>
      </c>
      <c r="K421" s="183" t="str">
        <f t="shared" si="46"/>
        <v/>
      </c>
      <c r="L421" s="184">
        <v>0</v>
      </c>
      <c r="M421" s="185"/>
      <c r="N421" s="185"/>
      <c r="O421" s="185"/>
      <c r="P421" s="185"/>
      <c r="Q421" s="185"/>
    </row>
    <row r="422" spans="1:17" s="3" customFormat="1" ht="31.5" customHeight="1" x14ac:dyDescent="0.2">
      <c r="A422" s="1"/>
      <c r="B422" s="107"/>
      <c r="C422" s="355" t="s">
        <v>381</v>
      </c>
      <c r="D422" s="359"/>
      <c r="E422" s="359"/>
      <c r="F422" s="359"/>
      <c r="G422" s="359"/>
      <c r="H422" s="356"/>
      <c r="I422" s="421"/>
      <c r="J422" s="182">
        <f t="shared" ref="J422:J453" si="47">IF(SUM(L422:Q422)=0,IF(COUNTIF(L422:Q422,"未確認")&gt;0,"未確認",IF(COUNTIF(L422:Q422,"~*")&gt;0,"*",SUM(L422:Q422))),SUM(L422:Q422))</f>
        <v>0</v>
      </c>
      <c r="K422" s="183" t="str">
        <f t="shared" ref="K422:K453" si="48">IF(OR(COUNTIF(L422:Q422,"未確認")&gt;0,COUNTIF(L422:Q422,"~*")&gt;0),"※","")</f>
        <v/>
      </c>
      <c r="L422" s="184">
        <v>0</v>
      </c>
      <c r="M422" s="185"/>
      <c r="N422" s="185"/>
      <c r="O422" s="185"/>
      <c r="P422" s="185"/>
      <c r="Q422" s="185"/>
    </row>
    <row r="423" spans="1:17" s="3" customFormat="1" ht="31.5" customHeight="1" x14ac:dyDescent="0.2">
      <c r="A423" s="1"/>
      <c r="B423" s="107"/>
      <c r="C423" s="355" t="s">
        <v>382</v>
      </c>
      <c r="D423" s="359"/>
      <c r="E423" s="359"/>
      <c r="F423" s="359"/>
      <c r="G423" s="359"/>
      <c r="H423" s="356"/>
      <c r="I423" s="421"/>
      <c r="J423" s="182">
        <f t="shared" si="47"/>
        <v>0</v>
      </c>
      <c r="K423" s="183" t="str">
        <f t="shared" si="48"/>
        <v/>
      </c>
      <c r="L423" s="184">
        <v>0</v>
      </c>
      <c r="M423" s="185"/>
      <c r="N423" s="185"/>
      <c r="O423" s="185"/>
      <c r="P423" s="185"/>
      <c r="Q423" s="185"/>
    </row>
    <row r="424" spans="1:17" s="3" customFormat="1" ht="31.5" customHeight="1" x14ac:dyDescent="0.2">
      <c r="A424" s="1"/>
      <c r="B424" s="107"/>
      <c r="C424" s="355" t="s">
        <v>383</v>
      </c>
      <c r="D424" s="359"/>
      <c r="E424" s="359"/>
      <c r="F424" s="359"/>
      <c r="G424" s="359"/>
      <c r="H424" s="356"/>
      <c r="I424" s="421"/>
      <c r="J424" s="182">
        <f t="shared" si="47"/>
        <v>0</v>
      </c>
      <c r="K424" s="183" t="str">
        <f t="shared" si="48"/>
        <v/>
      </c>
      <c r="L424" s="184">
        <v>0</v>
      </c>
      <c r="M424" s="185"/>
      <c r="N424" s="185"/>
      <c r="O424" s="185"/>
      <c r="P424" s="185"/>
      <c r="Q424" s="185"/>
    </row>
    <row r="425" spans="1:17" s="3" customFormat="1" ht="31.5" customHeight="1" x14ac:dyDescent="0.2">
      <c r="A425" s="1"/>
      <c r="B425" s="107"/>
      <c r="C425" s="355" t="s">
        <v>384</v>
      </c>
      <c r="D425" s="359"/>
      <c r="E425" s="359"/>
      <c r="F425" s="359"/>
      <c r="G425" s="359"/>
      <c r="H425" s="356"/>
      <c r="I425" s="421"/>
      <c r="J425" s="182">
        <f t="shared" si="47"/>
        <v>0</v>
      </c>
      <c r="K425" s="183" t="str">
        <f t="shared" si="48"/>
        <v/>
      </c>
      <c r="L425" s="184">
        <v>0</v>
      </c>
      <c r="M425" s="185"/>
      <c r="N425" s="185"/>
      <c r="O425" s="185"/>
      <c r="P425" s="185"/>
      <c r="Q425" s="185"/>
    </row>
    <row r="426" spans="1:17" s="3" customFormat="1" ht="31.5" customHeight="1" x14ac:dyDescent="0.2">
      <c r="A426" s="1"/>
      <c r="B426" s="107"/>
      <c r="C426" s="355" t="s">
        <v>385</v>
      </c>
      <c r="D426" s="359"/>
      <c r="E426" s="359"/>
      <c r="F426" s="359"/>
      <c r="G426" s="359"/>
      <c r="H426" s="356"/>
      <c r="I426" s="421"/>
      <c r="J426" s="182">
        <f t="shared" si="47"/>
        <v>0</v>
      </c>
      <c r="K426" s="183" t="str">
        <f t="shared" si="48"/>
        <v/>
      </c>
      <c r="L426" s="184">
        <v>0</v>
      </c>
      <c r="M426" s="185"/>
      <c r="N426" s="185"/>
      <c r="O426" s="185"/>
      <c r="P426" s="185"/>
      <c r="Q426" s="185"/>
    </row>
    <row r="427" spans="1:17" s="3" customFormat="1" ht="31.5" customHeight="1" x14ac:dyDescent="0.2">
      <c r="A427" s="1"/>
      <c r="B427" s="107"/>
      <c r="C427" s="355" t="s">
        <v>386</v>
      </c>
      <c r="D427" s="359"/>
      <c r="E427" s="359"/>
      <c r="F427" s="359"/>
      <c r="G427" s="359"/>
      <c r="H427" s="356"/>
      <c r="I427" s="421"/>
      <c r="J427" s="182">
        <f t="shared" si="47"/>
        <v>0</v>
      </c>
      <c r="K427" s="183" t="str">
        <f t="shared" si="48"/>
        <v/>
      </c>
      <c r="L427" s="184">
        <v>0</v>
      </c>
      <c r="M427" s="185"/>
      <c r="N427" s="185"/>
      <c r="O427" s="185"/>
      <c r="P427" s="185"/>
      <c r="Q427" s="185"/>
    </row>
    <row r="428" spans="1:17" s="3" customFormat="1" ht="31.5" customHeight="1" x14ac:dyDescent="0.2">
      <c r="A428" s="1"/>
      <c r="B428" s="107"/>
      <c r="C428" s="355" t="s">
        <v>387</v>
      </c>
      <c r="D428" s="359"/>
      <c r="E428" s="359"/>
      <c r="F428" s="359"/>
      <c r="G428" s="359"/>
      <c r="H428" s="356"/>
      <c r="I428" s="421"/>
      <c r="J428" s="182">
        <f t="shared" si="47"/>
        <v>0</v>
      </c>
      <c r="K428" s="183" t="str">
        <f t="shared" si="48"/>
        <v/>
      </c>
      <c r="L428" s="184">
        <v>0</v>
      </c>
      <c r="M428" s="185"/>
      <c r="N428" s="185"/>
      <c r="O428" s="185"/>
      <c r="P428" s="185"/>
      <c r="Q428" s="185"/>
    </row>
    <row r="429" spans="1:17" s="3" customFormat="1" ht="31.5" customHeight="1" x14ac:dyDescent="0.2">
      <c r="A429" s="1"/>
      <c r="B429" s="107"/>
      <c r="C429" s="355" t="s">
        <v>388</v>
      </c>
      <c r="D429" s="359"/>
      <c r="E429" s="359"/>
      <c r="F429" s="359"/>
      <c r="G429" s="359"/>
      <c r="H429" s="356"/>
      <c r="I429" s="421"/>
      <c r="J429" s="182">
        <f t="shared" si="47"/>
        <v>0</v>
      </c>
      <c r="K429" s="183" t="str">
        <f t="shared" si="48"/>
        <v/>
      </c>
      <c r="L429" s="184">
        <v>0</v>
      </c>
      <c r="M429" s="185"/>
      <c r="N429" s="185"/>
      <c r="O429" s="185"/>
      <c r="P429" s="185"/>
      <c r="Q429" s="185"/>
    </row>
    <row r="430" spans="1:17" s="3" customFormat="1" ht="31.5" customHeight="1" x14ac:dyDescent="0.2">
      <c r="A430" s="1"/>
      <c r="B430" s="107"/>
      <c r="C430" s="355" t="s">
        <v>389</v>
      </c>
      <c r="D430" s="359"/>
      <c r="E430" s="359"/>
      <c r="F430" s="359"/>
      <c r="G430" s="359"/>
      <c r="H430" s="356"/>
      <c r="I430" s="421"/>
      <c r="J430" s="182">
        <f t="shared" si="47"/>
        <v>0</v>
      </c>
      <c r="K430" s="183" t="str">
        <f t="shared" si="48"/>
        <v/>
      </c>
      <c r="L430" s="184">
        <v>0</v>
      </c>
      <c r="M430" s="185"/>
      <c r="N430" s="185"/>
      <c r="O430" s="185"/>
      <c r="P430" s="185"/>
      <c r="Q430" s="185"/>
    </row>
    <row r="431" spans="1:17" s="3" customFormat="1" ht="31.5" customHeight="1" x14ac:dyDescent="0.2">
      <c r="A431" s="1"/>
      <c r="B431" s="107"/>
      <c r="C431" s="355" t="s">
        <v>390</v>
      </c>
      <c r="D431" s="359"/>
      <c r="E431" s="359"/>
      <c r="F431" s="359"/>
      <c r="G431" s="359"/>
      <c r="H431" s="356"/>
      <c r="I431" s="421"/>
      <c r="J431" s="182">
        <f t="shared" si="47"/>
        <v>0</v>
      </c>
      <c r="K431" s="183" t="str">
        <f t="shared" si="48"/>
        <v/>
      </c>
      <c r="L431" s="184">
        <v>0</v>
      </c>
      <c r="M431" s="185"/>
      <c r="N431" s="185"/>
      <c r="O431" s="185"/>
      <c r="P431" s="185"/>
      <c r="Q431" s="185"/>
    </row>
    <row r="432" spans="1:17" s="3" customFormat="1" ht="31.5" customHeight="1" x14ac:dyDescent="0.2">
      <c r="A432" s="1"/>
      <c r="B432" s="107"/>
      <c r="C432" s="355" t="s">
        <v>391</v>
      </c>
      <c r="D432" s="359"/>
      <c r="E432" s="359"/>
      <c r="F432" s="359"/>
      <c r="G432" s="359"/>
      <c r="H432" s="356"/>
      <c r="I432" s="421"/>
      <c r="J432" s="182">
        <f t="shared" si="47"/>
        <v>0</v>
      </c>
      <c r="K432" s="183" t="str">
        <f t="shared" si="48"/>
        <v/>
      </c>
      <c r="L432" s="184">
        <v>0</v>
      </c>
      <c r="M432" s="185"/>
      <c r="N432" s="185"/>
      <c r="O432" s="185"/>
      <c r="P432" s="185"/>
      <c r="Q432" s="185"/>
    </row>
    <row r="433" spans="1:17" s="3" customFormat="1" ht="31.5" customHeight="1" x14ac:dyDescent="0.2">
      <c r="A433" s="1"/>
      <c r="B433" s="107"/>
      <c r="C433" s="355" t="s">
        <v>392</v>
      </c>
      <c r="D433" s="359"/>
      <c r="E433" s="359"/>
      <c r="F433" s="359"/>
      <c r="G433" s="359"/>
      <c r="H433" s="356"/>
      <c r="I433" s="421"/>
      <c r="J433" s="182">
        <f t="shared" si="47"/>
        <v>0</v>
      </c>
      <c r="K433" s="183" t="str">
        <f t="shared" si="48"/>
        <v/>
      </c>
      <c r="L433" s="184">
        <v>0</v>
      </c>
      <c r="M433" s="185"/>
      <c r="N433" s="185"/>
      <c r="O433" s="185"/>
      <c r="P433" s="185"/>
      <c r="Q433" s="185"/>
    </row>
    <row r="434" spans="1:17" s="3" customFormat="1" ht="31.5" customHeight="1" x14ac:dyDescent="0.2">
      <c r="A434" s="1"/>
      <c r="B434" s="107"/>
      <c r="C434" s="355" t="s">
        <v>393</v>
      </c>
      <c r="D434" s="359"/>
      <c r="E434" s="359"/>
      <c r="F434" s="359"/>
      <c r="G434" s="359"/>
      <c r="H434" s="356"/>
      <c r="I434" s="421"/>
      <c r="J434" s="182">
        <f t="shared" si="47"/>
        <v>0</v>
      </c>
      <c r="K434" s="183" t="str">
        <f t="shared" si="48"/>
        <v/>
      </c>
      <c r="L434" s="184">
        <v>0</v>
      </c>
      <c r="M434" s="185"/>
      <c r="N434" s="185"/>
      <c r="O434" s="185"/>
      <c r="P434" s="185"/>
      <c r="Q434" s="185"/>
    </row>
    <row r="435" spans="1:17" s="3" customFormat="1" ht="31.5" customHeight="1" x14ac:dyDescent="0.2">
      <c r="A435" s="1"/>
      <c r="B435" s="107"/>
      <c r="C435" s="355" t="s">
        <v>394</v>
      </c>
      <c r="D435" s="359"/>
      <c r="E435" s="359"/>
      <c r="F435" s="359"/>
      <c r="G435" s="359"/>
      <c r="H435" s="356"/>
      <c r="I435" s="421"/>
      <c r="J435" s="182">
        <f t="shared" si="47"/>
        <v>0</v>
      </c>
      <c r="K435" s="183" t="str">
        <f t="shared" si="48"/>
        <v/>
      </c>
      <c r="L435" s="184">
        <v>0</v>
      </c>
      <c r="M435" s="185"/>
      <c r="N435" s="185"/>
      <c r="O435" s="185"/>
      <c r="P435" s="185"/>
      <c r="Q435" s="185"/>
    </row>
    <row r="436" spans="1:17" s="3" customFormat="1" ht="31.5" customHeight="1" x14ac:dyDescent="0.2">
      <c r="A436" s="1"/>
      <c r="B436" s="107"/>
      <c r="C436" s="355" t="s">
        <v>395</v>
      </c>
      <c r="D436" s="359"/>
      <c r="E436" s="359"/>
      <c r="F436" s="359"/>
      <c r="G436" s="359"/>
      <c r="H436" s="356"/>
      <c r="I436" s="421"/>
      <c r="J436" s="182">
        <f t="shared" si="47"/>
        <v>0</v>
      </c>
      <c r="K436" s="183" t="str">
        <f t="shared" si="48"/>
        <v/>
      </c>
      <c r="L436" s="184">
        <v>0</v>
      </c>
      <c r="M436" s="185"/>
      <c r="N436" s="185"/>
      <c r="O436" s="185"/>
      <c r="P436" s="185"/>
      <c r="Q436" s="185"/>
    </row>
    <row r="437" spans="1:17" s="3" customFormat="1" ht="31.5" customHeight="1" x14ac:dyDescent="0.2">
      <c r="A437" s="1"/>
      <c r="B437" s="107"/>
      <c r="C437" s="355" t="s">
        <v>396</v>
      </c>
      <c r="D437" s="359"/>
      <c r="E437" s="359"/>
      <c r="F437" s="359"/>
      <c r="G437" s="359"/>
      <c r="H437" s="356"/>
      <c r="I437" s="421"/>
      <c r="J437" s="182">
        <f t="shared" si="47"/>
        <v>0</v>
      </c>
      <c r="K437" s="183" t="str">
        <f t="shared" si="48"/>
        <v/>
      </c>
      <c r="L437" s="184">
        <v>0</v>
      </c>
      <c r="M437" s="185"/>
      <c r="N437" s="185"/>
      <c r="O437" s="185"/>
      <c r="P437" s="185"/>
      <c r="Q437" s="185"/>
    </row>
    <row r="438" spans="1:17" s="3" customFormat="1" ht="31.5" customHeight="1" x14ac:dyDescent="0.2">
      <c r="A438" s="1"/>
      <c r="B438" s="107"/>
      <c r="C438" s="355" t="s">
        <v>397</v>
      </c>
      <c r="D438" s="359"/>
      <c r="E438" s="359"/>
      <c r="F438" s="359"/>
      <c r="G438" s="359"/>
      <c r="H438" s="356"/>
      <c r="I438" s="421"/>
      <c r="J438" s="182">
        <f t="shared" si="47"/>
        <v>0</v>
      </c>
      <c r="K438" s="183" t="str">
        <f t="shared" si="48"/>
        <v/>
      </c>
      <c r="L438" s="184">
        <v>0</v>
      </c>
      <c r="M438" s="185"/>
      <c r="N438" s="185"/>
      <c r="O438" s="185"/>
      <c r="P438" s="185"/>
      <c r="Q438" s="185"/>
    </row>
    <row r="439" spans="1:17" s="3" customFormat="1" ht="31.5" customHeight="1" x14ac:dyDescent="0.2">
      <c r="A439" s="1"/>
      <c r="B439" s="107"/>
      <c r="C439" s="355" t="s">
        <v>398</v>
      </c>
      <c r="D439" s="359"/>
      <c r="E439" s="359"/>
      <c r="F439" s="359"/>
      <c r="G439" s="359"/>
      <c r="H439" s="356"/>
      <c r="I439" s="421"/>
      <c r="J439" s="182">
        <f t="shared" si="47"/>
        <v>0</v>
      </c>
      <c r="K439" s="183" t="str">
        <f t="shared" si="48"/>
        <v/>
      </c>
      <c r="L439" s="184">
        <v>0</v>
      </c>
      <c r="M439" s="185"/>
      <c r="N439" s="185"/>
      <c r="O439" s="185"/>
      <c r="P439" s="185"/>
      <c r="Q439" s="185"/>
    </row>
    <row r="440" spans="1:17" s="3" customFormat="1" ht="31.5" customHeight="1" x14ac:dyDescent="0.2">
      <c r="A440" s="1"/>
      <c r="B440" s="107"/>
      <c r="C440" s="355" t="s">
        <v>399</v>
      </c>
      <c r="D440" s="359"/>
      <c r="E440" s="359"/>
      <c r="F440" s="359"/>
      <c r="G440" s="359"/>
      <c r="H440" s="356"/>
      <c r="I440" s="421"/>
      <c r="J440" s="182">
        <f t="shared" si="47"/>
        <v>0</v>
      </c>
      <c r="K440" s="183" t="str">
        <f t="shared" si="48"/>
        <v/>
      </c>
      <c r="L440" s="184">
        <v>0</v>
      </c>
      <c r="M440" s="185"/>
      <c r="N440" s="185"/>
      <c r="O440" s="185"/>
      <c r="P440" s="185"/>
      <c r="Q440" s="185"/>
    </row>
    <row r="441" spans="1:17" s="3" customFormat="1" ht="31.5" customHeight="1" x14ac:dyDescent="0.2">
      <c r="A441" s="1"/>
      <c r="B441" s="107"/>
      <c r="C441" s="355" t="s">
        <v>400</v>
      </c>
      <c r="D441" s="359"/>
      <c r="E441" s="359"/>
      <c r="F441" s="359"/>
      <c r="G441" s="359"/>
      <c r="H441" s="356"/>
      <c r="I441" s="421"/>
      <c r="J441" s="182">
        <f t="shared" si="47"/>
        <v>0</v>
      </c>
      <c r="K441" s="183" t="str">
        <f t="shared" si="48"/>
        <v/>
      </c>
      <c r="L441" s="184">
        <v>0</v>
      </c>
      <c r="M441" s="185"/>
      <c r="N441" s="185"/>
      <c r="O441" s="185"/>
      <c r="P441" s="185"/>
      <c r="Q441" s="185"/>
    </row>
    <row r="442" spans="1:17" s="3" customFormat="1" ht="31.5" customHeight="1" x14ac:dyDescent="0.2">
      <c r="A442" s="1"/>
      <c r="B442" s="107"/>
      <c r="C442" s="355" t="s">
        <v>401</v>
      </c>
      <c r="D442" s="359"/>
      <c r="E442" s="359"/>
      <c r="F442" s="359"/>
      <c r="G442" s="359"/>
      <c r="H442" s="356"/>
      <c r="I442" s="421"/>
      <c r="J442" s="182">
        <f t="shared" si="47"/>
        <v>0</v>
      </c>
      <c r="K442" s="183" t="str">
        <f t="shared" si="48"/>
        <v/>
      </c>
      <c r="L442" s="184">
        <v>0</v>
      </c>
      <c r="M442" s="185"/>
      <c r="N442" s="185"/>
      <c r="O442" s="185"/>
      <c r="P442" s="185"/>
      <c r="Q442" s="185"/>
    </row>
    <row r="443" spans="1:17" s="3" customFormat="1" ht="31.5" customHeight="1" x14ac:dyDescent="0.2">
      <c r="A443" s="1"/>
      <c r="B443" s="107"/>
      <c r="C443" s="355" t="s">
        <v>402</v>
      </c>
      <c r="D443" s="359"/>
      <c r="E443" s="359"/>
      <c r="F443" s="359"/>
      <c r="G443" s="359"/>
      <c r="H443" s="356"/>
      <c r="I443" s="421"/>
      <c r="J443" s="182">
        <f t="shared" si="47"/>
        <v>0</v>
      </c>
      <c r="K443" s="183" t="str">
        <f t="shared" si="48"/>
        <v/>
      </c>
      <c r="L443" s="184">
        <v>0</v>
      </c>
      <c r="M443" s="185"/>
      <c r="N443" s="185"/>
      <c r="O443" s="185"/>
      <c r="P443" s="185"/>
      <c r="Q443" s="185"/>
    </row>
    <row r="444" spans="1:17" s="3" customFormat="1" ht="31.5" customHeight="1" x14ac:dyDescent="0.2">
      <c r="A444" s="1"/>
      <c r="B444" s="107"/>
      <c r="C444" s="355" t="s">
        <v>403</v>
      </c>
      <c r="D444" s="359"/>
      <c r="E444" s="359"/>
      <c r="F444" s="359"/>
      <c r="G444" s="359"/>
      <c r="H444" s="356"/>
      <c r="I444" s="421"/>
      <c r="J444" s="182">
        <f t="shared" si="47"/>
        <v>0</v>
      </c>
      <c r="K444" s="183" t="str">
        <f t="shared" si="48"/>
        <v/>
      </c>
      <c r="L444" s="184">
        <v>0</v>
      </c>
      <c r="M444" s="185"/>
      <c r="N444" s="185"/>
      <c r="O444" s="185"/>
      <c r="P444" s="185"/>
      <c r="Q444" s="185"/>
    </row>
    <row r="445" spans="1:17" s="3" customFormat="1" ht="31.5" customHeight="1" x14ac:dyDescent="0.2">
      <c r="A445" s="1"/>
      <c r="B445" s="107"/>
      <c r="C445" s="355" t="s">
        <v>404</v>
      </c>
      <c r="D445" s="359"/>
      <c r="E445" s="359"/>
      <c r="F445" s="359"/>
      <c r="G445" s="359"/>
      <c r="H445" s="356"/>
      <c r="I445" s="421"/>
      <c r="J445" s="182">
        <f t="shared" si="47"/>
        <v>0</v>
      </c>
      <c r="K445" s="183" t="str">
        <f t="shared" si="48"/>
        <v/>
      </c>
      <c r="L445" s="184">
        <v>0</v>
      </c>
      <c r="M445" s="185"/>
      <c r="N445" s="185"/>
      <c r="O445" s="185"/>
      <c r="P445" s="185"/>
      <c r="Q445" s="185"/>
    </row>
    <row r="446" spans="1:17" s="3" customFormat="1" ht="31.5" customHeight="1" x14ac:dyDescent="0.2">
      <c r="A446" s="1"/>
      <c r="B446" s="107"/>
      <c r="C446" s="355" t="s">
        <v>405</v>
      </c>
      <c r="D446" s="359"/>
      <c r="E446" s="359"/>
      <c r="F446" s="359"/>
      <c r="G446" s="359"/>
      <c r="H446" s="356"/>
      <c r="I446" s="421"/>
      <c r="J446" s="182">
        <f t="shared" si="47"/>
        <v>0</v>
      </c>
      <c r="K446" s="183" t="str">
        <f t="shared" si="48"/>
        <v/>
      </c>
      <c r="L446" s="184">
        <v>0</v>
      </c>
      <c r="M446" s="185"/>
      <c r="N446" s="185"/>
      <c r="O446" s="185"/>
      <c r="P446" s="185"/>
      <c r="Q446" s="185"/>
    </row>
    <row r="447" spans="1:17" s="3" customFormat="1" ht="31.5" customHeight="1" x14ac:dyDescent="0.2">
      <c r="A447" s="1"/>
      <c r="B447" s="107"/>
      <c r="C447" s="355" t="s">
        <v>406</v>
      </c>
      <c r="D447" s="359"/>
      <c r="E447" s="359"/>
      <c r="F447" s="359"/>
      <c r="G447" s="359"/>
      <c r="H447" s="356"/>
      <c r="I447" s="421"/>
      <c r="J447" s="182">
        <f t="shared" si="47"/>
        <v>0</v>
      </c>
      <c r="K447" s="183" t="str">
        <f t="shared" si="48"/>
        <v/>
      </c>
      <c r="L447" s="184">
        <v>0</v>
      </c>
      <c r="M447" s="185"/>
      <c r="N447" s="185"/>
      <c r="O447" s="185"/>
      <c r="P447" s="185"/>
      <c r="Q447" s="185"/>
    </row>
    <row r="448" spans="1:17" s="3" customFormat="1" ht="31.5" customHeight="1" x14ac:dyDescent="0.2">
      <c r="A448" s="1"/>
      <c r="B448" s="2"/>
      <c r="C448" s="355" t="s">
        <v>407</v>
      </c>
      <c r="D448" s="359"/>
      <c r="E448" s="359"/>
      <c r="F448" s="359"/>
      <c r="G448" s="359"/>
      <c r="H448" s="356"/>
      <c r="I448" s="421"/>
      <c r="J448" s="182">
        <f t="shared" si="47"/>
        <v>0</v>
      </c>
      <c r="K448" s="183" t="str">
        <f t="shared" si="48"/>
        <v/>
      </c>
      <c r="L448" s="184">
        <v>0</v>
      </c>
      <c r="M448" s="185"/>
      <c r="N448" s="185"/>
      <c r="O448" s="185"/>
      <c r="P448" s="185"/>
      <c r="Q448" s="185"/>
    </row>
    <row r="449" spans="1:17" s="3" customFormat="1" ht="31.5" customHeight="1" x14ac:dyDescent="0.2">
      <c r="A449" s="1"/>
      <c r="B449" s="2"/>
      <c r="C449" s="355" t="s">
        <v>408</v>
      </c>
      <c r="D449" s="359"/>
      <c r="E449" s="359"/>
      <c r="F449" s="359"/>
      <c r="G449" s="359"/>
      <c r="H449" s="356"/>
      <c r="I449" s="421"/>
      <c r="J449" s="182">
        <f t="shared" si="47"/>
        <v>0</v>
      </c>
      <c r="K449" s="183" t="str">
        <f t="shared" si="48"/>
        <v/>
      </c>
      <c r="L449" s="184">
        <v>0</v>
      </c>
      <c r="M449" s="185"/>
      <c r="N449" s="185"/>
      <c r="O449" s="185"/>
      <c r="P449" s="185"/>
      <c r="Q449" s="185"/>
    </row>
    <row r="450" spans="1:17" s="3" customFormat="1" ht="31.5" customHeight="1" x14ac:dyDescent="0.2">
      <c r="A450" s="1"/>
      <c r="B450" s="2"/>
      <c r="C450" s="355" t="s">
        <v>409</v>
      </c>
      <c r="D450" s="359"/>
      <c r="E450" s="359"/>
      <c r="F450" s="359"/>
      <c r="G450" s="359"/>
      <c r="H450" s="356"/>
      <c r="I450" s="421"/>
      <c r="J450" s="182">
        <f t="shared" si="47"/>
        <v>0</v>
      </c>
      <c r="K450" s="183" t="str">
        <f t="shared" si="48"/>
        <v/>
      </c>
      <c r="L450" s="184">
        <v>0</v>
      </c>
      <c r="M450" s="185"/>
      <c r="N450" s="185"/>
      <c r="O450" s="185"/>
      <c r="P450" s="185"/>
      <c r="Q450" s="185"/>
    </row>
    <row r="451" spans="1:17" s="3" customFormat="1" ht="31.5" customHeight="1" x14ac:dyDescent="0.2">
      <c r="A451" s="1"/>
      <c r="B451" s="2"/>
      <c r="C451" s="355" t="s">
        <v>410</v>
      </c>
      <c r="D451" s="359"/>
      <c r="E451" s="359"/>
      <c r="F451" s="359"/>
      <c r="G451" s="359"/>
      <c r="H451" s="356"/>
      <c r="I451" s="421"/>
      <c r="J451" s="182">
        <f t="shared" si="47"/>
        <v>0</v>
      </c>
      <c r="K451" s="183" t="str">
        <f t="shared" si="48"/>
        <v/>
      </c>
      <c r="L451" s="184">
        <v>0</v>
      </c>
      <c r="M451" s="185"/>
      <c r="N451" s="185"/>
      <c r="O451" s="185"/>
      <c r="P451" s="185"/>
      <c r="Q451" s="185"/>
    </row>
    <row r="452" spans="1:17" s="3" customFormat="1" ht="31.5" customHeight="1" x14ac:dyDescent="0.2">
      <c r="A452" s="1"/>
      <c r="B452" s="107"/>
      <c r="C452" s="355" t="s">
        <v>411</v>
      </c>
      <c r="D452" s="359"/>
      <c r="E452" s="359"/>
      <c r="F452" s="359"/>
      <c r="G452" s="359"/>
      <c r="H452" s="356"/>
      <c r="I452" s="421"/>
      <c r="J452" s="182">
        <f t="shared" si="47"/>
        <v>0</v>
      </c>
      <c r="K452" s="183" t="str">
        <f t="shared" si="48"/>
        <v/>
      </c>
      <c r="L452" s="184">
        <v>0</v>
      </c>
      <c r="M452" s="185"/>
      <c r="N452" s="185"/>
      <c r="O452" s="185"/>
      <c r="P452" s="185"/>
      <c r="Q452" s="185"/>
    </row>
    <row r="453" spans="1:17" s="3" customFormat="1" ht="31.5" customHeight="1" x14ac:dyDescent="0.2">
      <c r="A453" s="1"/>
      <c r="B453" s="107"/>
      <c r="C453" s="355" t="s">
        <v>412</v>
      </c>
      <c r="D453" s="359"/>
      <c r="E453" s="359"/>
      <c r="F453" s="359"/>
      <c r="G453" s="359"/>
      <c r="H453" s="356"/>
      <c r="I453" s="421"/>
      <c r="J453" s="182">
        <f t="shared" si="47"/>
        <v>0</v>
      </c>
      <c r="K453" s="183" t="str">
        <f t="shared" si="48"/>
        <v/>
      </c>
      <c r="L453" s="184">
        <v>0</v>
      </c>
      <c r="M453" s="185"/>
      <c r="N453" s="185"/>
      <c r="O453" s="185"/>
      <c r="P453" s="185"/>
      <c r="Q453" s="185"/>
    </row>
    <row r="454" spans="1:17" s="3" customFormat="1" ht="31.5" customHeight="1" x14ac:dyDescent="0.2">
      <c r="A454" s="1"/>
      <c r="B454" s="107"/>
      <c r="C454" s="355" t="s">
        <v>413</v>
      </c>
      <c r="D454" s="359"/>
      <c r="E454" s="359"/>
      <c r="F454" s="359"/>
      <c r="G454" s="359"/>
      <c r="H454" s="356"/>
      <c r="I454" s="421"/>
      <c r="J454" s="182">
        <f t="shared" ref="J454:J465" si="49">IF(SUM(L454:Q454)=0,IF(COUNTIF(L454:Q454,"未確認")&gt;0,"未確認",IF(COUNTIF(L454:Q454,"~*")&gt;0,"*",SUM(L454:Q454))),SUM(L454:Q454))</f>
        <v>0</v>
      </c>
      <c r="K454" s="183" t="str">
        <f t="shared" ref="K454:K465" si="50">IF(OR(COUNTIF(L454:Q454,"未確認")&gt;0,COUNTIF(L454:Q454,"~*")&gt;0),"※","")</f>
        <v/>
      </c>
      <c r="L454" s="184">
        <v>0</v>
      </c>
      <c r="M454" s="185"/>
      <c r="N454" s="185"/>
      <c r="O454" s="185"/>
      <c r="P454" s="185"/>
      <c r="Q454" s="185"/>
    </row>
    <row r="455" spans="1:17" s="3" customFormat="1" ht="31.5" customHeight="1" x14ac:dyDescent="0.2">
      <c r="A455" s="1"/>
      <c r="B455" s="107"/>
      <c r="C455" s="355" t="s">
        <v>414</v>
      </c>
      <c r="D455" s="359"/>
      <c r="E455" s="359"/>
      <c r="F455" s="359"/>
      <c r="G455" s="359"/>
      <c r="H455" s="356"/>
      <c r="I455" s="421"/>
      <c r="J455" s="182">
        <f t="shared" si="49"/>
        <v>0</v>
      </c>
      <c r="K455" s="183" t="str">
        <f t="shared" si="50"/>
        <v/>
      </c>
      <c r="L455" s="184">
        <v>0</v>
      </c>
      <c r="M455" s="185"/>
      <c r="N455" s="185"/>
      <c r="O455" s="185"/>
      <c r="P455" s="185"/>
      <c r="Q455" s="185"/>
    </row>
    <row r="456" spans="1:17" s="3" customFormat="1" ht="31.5" customHeight="1" x14ac:dyDescent="0.2">
      <c r="A456" s="1"/>
      <c r="B456" s="2"/>
      <c r="C456" s="355" t="s">
        <v>415</v>
      </c>
      <c r="D456" s="359"/>
      <c r="E456" s="359"/>
      <c r="F456" s="359"/>
      <c r="G456" s="359"/>
      <c r="H456" s="356"/>
      <c r="I456" s="421"/>
      <c r="J456" s="182">
        <f t="shared" si="49"/>
        <v>0</v>
      </c>
      <c r="K456" s="183" t="str">
        <f t="shared" si="50"/>
        <v/>
      </c>
      <c r="L456" s="184">
        <v>0</v>
      </c>
      <c r="M456" s="185"/>
      <c r="N456" s="185"/>
      <c r="O456" s="185"/>
      <c r="P456" s="185"/>
      <c r="Q456" s="185"/>
    </row>
    <row r="457" spans="1:17" s="3" customFormat="1" ht="31.5" customHeight="1" x14ac:dyDescent="0.2">
      <c r="A457" s="1"/>
      <c r="B457" s="2"/>
      <c r="C457" s="355" t="s">
        <v>416</v>
      </c>
      <c r="D457" s="359"/>
      <c r="E457" s="359"/>
      <c r="F457" s="359"/>
      <c r="G457" s="359"/>
      <c r="H457" s="356"/>
      <c r="I457" s="421"/>
      <c r="J457" s="182">
        <f t="shared" si="49"/>
        <v>0</v>
      </c>
      <c r="K457" s="183" t="str">
        <f t="shared" si="50"/>
        <v/>
      </c>
      <c r="L457" s="184">
        <v>0</v>
      </c>
      <c r="M457" s="185"/>
      <c r="N457" s="185"/>
      <c r="O457" s="185"/>
      <c r="P457" s="185"/>
      <c r="Q457" s="185"/>
    </row>
    <row r="458" spans="1:17" s="3" customFormat="1" ht="31.5" customHeight="1" x14ac:dyDescent="0.2">
      <c r="A458" s="1"/>
      <c r="B458" s="2"/>
      <c r="C458" s="355" t="s">
        <v>417</v>
      </c>
      <c r="D458" s="359"/>
      <c r="E458" s="359"/>
      <c r="F458" s="359"/>
      <c r="G458" s="359"/>
      <c r="H458" s="356"/>
      <c r="I458" s="421"/>
      <c r="J458" s="182">
        <f t="shared" si="49"/>
        <v>0</v>
      </c>
      <c r="K458" s="183" t="str">
        <f t="shared" si="50"/>
        <v/>
      </c>
      <c r="L458" s="184">
        <v>0</v>
      </c>
      <c r="M458" s="185"/>
      <c r="N458" s="185"/>
      <c r="O458" s="185"/>
      <c r="P458" s="185"/>
      <c r="Q458" s="185"/>
    </row>
    <row r="459" spans="1:17" s="3" customFormat="1" ht="31.5" customHeight="1" x14ac:dyDescent="0.2">
      <c r="A459" s="1"/>
      <c r="B459" s="2"/>
      <c r="C459" s="355" t="s">
        <v>418</v>
      </c>
      <c r="D459" s="359"/>
      <c r="E459" s="359"/>
      <c r="F459" s="359"/>
      <c r="G459" s="359"/>
      <c r="H459" s="356"/>
      <c r="I459" s="421"/>
      <c r="J459" s="182">
        <f t="shared" si="49"/>
        <v>0</v>
      </c>
      <c r="K459" s="183" t="str">
        <f t="shared" si="50"/>
        <v/>
      </c>
      <c r="L459" s="184">
        <v>0</v>
      </c>
      <c r="M459" s="185"/>
      <c r="N459" s="185"/>
      <c r="O459" s="185"/>
      <c r="P459" s="185"/>
      <c r="Q459" s="185"/>
    </row>
    <row r="460" spans="1:17" s="3" customFormat="1" ht="31.5" customHeight="1" x14ac:dyDescent="0.2">
      <c r="A460" s="1"/>
      <c r="B460" s="2"/>
      <c r="C460" s="355" t="s">
        <v>419</v>
      </c>
      <c r="D460" s="359"/>
      <c r="E460" s="359"/>
      <c r="F460" s="359"/>
      <c r="G460" s="359"/>
      <c r="H460" s="356"/>
      <c r="I460" s="421"/>
      <c r="J460" s="182">
        <f t="shared" si="49"/>
        <v>0</v>
      </c>
      <c r="K460" s="183" t="str">
        <f t="shared" si="50"/>
        <v/>
      </c>
      <c r="L460" s="184">
        <v>0</v>
      </c>
      <c r="M460" s="185"/>
      <c r="N460" s="185"/>
      <c r="O460" s="185"/>
      <c r="P460" s="185"/>
      <c r="Q460" s="185"/>
    </row>
    <row r="461" spans="1:17" s="3" customFormat="1" ht="31.5" customHeight="1" x14ac:dyDescent="0.2">
      <c r="A461" s="1"/>
      <c r="B461" s="2"/>
      <c r="C461" s="355" t="s">
        <v>420</v>
      </c>
      <c r="D461" s="359"/>
      <c r="E461" s="359"/>
      <c r="F461" s="359"/>
      <c r="G461" s="359"/>
      <c r="H461" s="356"/>
      <c r="I461" s="421"/>
      <c r="J461" s="182">
        <f t="shared" si="49"/>
        <v>0</v>
      </c>
      <c r="K461" s="183" t="str">
        <f t="shared" si="50"/>
        <v/>
      </c>
      <c r="L461" s="184">
        <v>0</v>
      </c>
      <c r="M461" s="185"/>
      <c r="N461" s="185"/>
      <c r="O461" s="185"/>
      <c r="P461" s="185"/>
      <c r="Q461" s="185"/>
    </row>
    <row r="462" spans="1:17" s="3" customFormat="1" ht="31.5" customHeight="1" x14ac:dyDescent="0.2">
      <c r="A462" s="1"/>
      <c r="B462" s="2"/>
      <c r="C462" s="355" t="s">
        <v>421</v>
      </c>
      <c r="D462" s="359"/>
      <c r="E462" s="359"/>
      <c r="F462" s="359"/>
      <c r="G462" s="359"/>
      <c r="H462" s="356"/>
      <c r="I462" s="421"/>
      <c r="J462" s="182">
        <f t="shared" si="49"/>
        <v>0</v>
      </c>
      <c r="K462" s="183" t="str">
        <f t="shared" si="50"/>
        <v/>
      </c>
      <c r="L462" s="184">
        <v>0</v>
      </c>
      <c r="M462" s="185"/>
      <c r="N462" s="185"/>
      <c r="O462" s="185"/>
      <c r="P462" s="185"/>
      <c r="Q462" s="185"/>
    </row>
    <row r="463" spans="1:17" s="3" customFormat="1" ht="31.5" customHeight="1" x14ac:dyDescent="0.2">
      <c r="A463" s="1"/>
      <c r="B463" s="2"/>
      <c r="C463" s="355" t="s">
        <v>422</v>
      </c>
      <c r="D463" s="359"/>
      <c r="E463" s="359"/>
      <c r="F463" s="359"/>
      <c r="G463" s="359"/>
      <c r="H463" s="356"/>
      <c r="I463" s="421"/>
      <c r="J463" s="182">
        <f t="shared" si="49"/>
        <v>0</v>
      </c>
      <c r="K463" s="183" t="str">
        <f t="shared" si="50"/>
        <v/>
      </c>
      <c r="L463" s="184">
        <v>0</v>
      </c>
      <c r="M463" s="185"/>
      <c r="N463" s="185"/>
      <c r="O463" s="185"/>
      <c r="P463" s="185"/>
      <c r="Q463" s="185"/>
    </row>
    <row r="464" spans="1:17" s="3" customFormat="1" ht="31.5" customHeight="1" x14ac:dyDescent="0.2">
      <c r="A464" s="1"/>
      <c r="B464" s="2"/>
      <c r="C464" s="355" t="s">
        <v>423</v>
      </c>
      <c r="D464" s="359"/>
      <c r="E464" s="359"/>
      <c r="F464" s="359"/>
      <c r="G464" s="359"/>
      <c r="H464" s="356"/>
      <c r="I464" s="421"/>
      <c r="J464" s="182">
        <f t="shared" si="49"/>
        <v>0</v>
      </c>
      <c r="K464" s="183" t="str">
        <f t="shared" si="50"/>
        <v/>
      </c>
      <c r="L464" s="184">
        <v>0</v>
      </c>
      <c r="M464" s="185"/>
      <c r="N464" s="185"/>
      <c r="O464" s="185"/>
      <c r="P464" s="185"/>
      <c r="Q464" s="185"/>
    </row>
    <row r="465" spans="1:17" s="3" customFormat="1" ht="31.5" customHeight="1" x14ac:dyDescent="0.2">
      <c r="A465" s="1"/>
      <c r="B465" s="2"/>
      <c r="C465" s="355" t="s">
        <v>424</v>
      </c>
      <c r="D465" s="359"/>
      <c r="E465" s="359"/>
      <c r="F465" s="359"/>
      <c r="G465" s="359"/>
      <c r="H465" s="356"/>
      <c r="I465" s="422"/>
      <c r="J465" s="182">
        <f t="shared" si="49"/>
        <v>0</v>
      </c>
      <c r="K465" s="183" t="str">
        <f t="shared" si="50"/>
        <v/>
      </c>
      <c r="L465" s="184">
        <v>0</v>
      </c>
      <c r="M465" s="185"/>
      <c r="N465" s="185"/>
      <c r="O465" s="185"/>
      <c r="P465" s="185"/>
      <c r="Q465" s="185"/>
    </row>
    <row r="466" spans="1:17" s="3" customFormat="1" ht="19.5" x14ac:dyDescent="0.2">
      <c r="A466" s="1"/>
      <c r="B466" s="186"/>
      <c r="C466" s="147"/>
      <c r="H466" s="4"/>
      <c r="I466" s="4"/>
      <c r="J466" s="8"/>
      <c r="K466" s="6"/>
      <c r="L466" s="7"/>
      <c r="M466" s="7"/>
      <c r="N466" s="7"/>
      <c r="O466" s="7"/>
      <c r="P466" s="7"/>
      <c r="Q466" s="7"/>
    </row>
    <row r="467" spans="1:17" s="3" customFormat="1" ht="19.5" x14ac:dyDescent="0.2">
      <c r="A467" s="1"/>
      <c r="B467" s="186"/>
      <c r="C467" s="147"/>
      <c r="H467" s="4"/>
      <c r="I467" s="4"/>
      <c r="J467" s="8"/>
      <c r="K467" s="6"/>
      <c r="L467" s="7"/>
      <c r="M467" s="7"/>
      <c r="N467" s="7"/>
      <c r="O467" s="7"/>
      <c r="P467" s="7"/>
      <c r="Q467" s="7"/>
    </row>
    <row r="468" spans="1:17" s="3" customFormat="1" ht="19.5" x14ac:dyDescent="0.2">
      <c r="A468" s="1"/>
      <c r="B468" s="186"/>
      <c r="C468" s="147"/>
      <c r="H468" s="4"/>
      <c r="I468" s="4"/>
      <c r="J468" s="8"/>
      <c r="K468" s="6"/>
      <c r="L468" s="7"/>
      <c r="M468" s="7"/>
      <c r="N468" s="7"/>
      <c r="O468" s="7"/>
      <c r="P468" s="7"/>
      <c r="Q468" s="7"/>
    </row>
    <row r="469" spans="1:17" s="3" customFormat="1" x14ac:dyDescent="0.2">
      <c r="A469" s="1"/>
      <c r="B469" s="18" t="s">
        <v>425</v>
      </c>
      <c r="C469" s="147"/>
      <c r="H469" s="4"/>
      <c r="I469" s="4"/>
      <c r="J469" s="8"/>
      <c r="K469" s="7"/>
      <c r="L469" s="7"/>
      <c r="M469" s="7"/>
      <c r="N469" s="7"/>
      <c r="O469" s="7"/>
      <c r="P469" s="7"/>
      <c r="Q469" s="7"/>
    </row>
    <row r="470" spans="1:17" x14ac:dyDescent="0.2">
      <c r="B470" s="18"/>
      <c r="C470" s="18"/>
      <c r="D470" s="18"/>
      <c r="E470" s="18"/>
      <c r="F470" s="18"/>
      <c r="G470" s="18"/>
      <c r="H470" s="13"/>
      <c r="I470" s="13"/>
      <c r="L470" s="26"/>
      <c r="M470" s="26"/>
      <c r="N470" s="26"/>
      <c r="O470" s="26"/>
      <c r="P470" s="26"/>
      <c r="Q470" s="26"/>
    </row>
    <row r="471" spans="1:17" ht="34.5" customHeight="1" x14ac:dyDescent="0.2">
      <c r="B471" s="18"/>
      <c r="J471" s="72" t="s">
        <v>73</v>
      </c>
      <c r="K471" s="166"/>
      <c r="L471" s="21" t="str">
        <f t="shared" ref="L471:Q471" si="51">IF(ISBLANK(L$388),"",L$388)</f>
        <v>療養病棟</v>
      </c>
      <c r="M471" s="60" t="str">
        <f t="shared" si="51"/>
        <v/>
      </c>
      <c r="N471" s="21" t="str">
        <f t="shared" si="51"/>
        <v/>
      </c>
      <c r="O471" s="21" t="str">
        <f t="shared" si="51"/>
        <v/>
      </c>
      <c r="P471" s="21" t="str">
        <f t="shared" si="51"/>
        <v/>
      </c>
      <c r="Q471" s="21" t="str">
        <f t="shared" si="51"/>
        <v/>
      </c>
    </row>
    <row r="472" spans="1:17" ht="20.25" customHeight="1" x14ac:dyDescent="0.2">
      <c r="C472" s="38"/>
      <c r="I472" s="61" t="s">
        <v>74</v>
      </c>
      <c r="J472" s="62"/>
      <c r="K472" s="75"/>
      <c r="L472" s="76" t="str">
        <f t="shared" ref="L472:Q472" si="52">IF(ISBLANK(L$389),"",L$389)</f>
        <v>慢性期</v>
      </c>
      <c r="M472" s="58" t="str">
        <f t="shared" si="52"/>
        <v/>
      </c>
      <c r="N472" s="76" t="str">
        <f t="shared" si="52"/>
        <v/>
      </c>
      <c r="O472" s="76" t="str">
        <f t="shared" si="52"/>
        <v/>
      </c>
      <c r="P472" s="76" t="str">
        <f t="shared" si="52"/>
        <v/>
      </c>
      <c r="Q472" s="76" t="str">
        <f t="shared" si="52"/>
        <v/>
      </c>
    </row>
    <row r="473" spans="1:17" ht="34.5" customHeight="1" x14ac:dyDescent="0.2">
      <c r="A473" s="187" t="s">
        <v>426</v>
      </c>
      <c r="C473" s="334" t="s">
        <v>427</v>
      </c>
      <c r="D473" s="360"/>
      <c r="E473" s="360"/>
      <c r="F473" s="360"/>
      <c r="G473" s="360"/>
      <c r="H473" s="335"/>
      <c r="I473" s="382" t="s">
        <v>428</v>
      </c>
      <c r="J473" s="188">
        <f t="shared" ref="J473:J501" si="53">IF(SUM(L473:Q473)=0,IF(COUNTIF(L473:Q473,"未確認")&gt;0,"未確認",IF(COUNTIF(L473:Q473,"~*")&gt;0,"*",SUM(L473:Q473))),SUM(L473:Q473))</f>
        <v>0</v>
      </c>
      <c r="K473" s="189" t="str">
        <f t="shared" ref="K473:K501" si="54">IF(OR(COUNTIF(L473:Q473,"未確認")&gt;0,COUNTIF(L473:Q473,"*")&gt;0),"※","")</f>
        <v/>
      </c>
      <c r="L473" s="184">
        <v>0</v>
      </c>
      <c r="M473" s="185"/>
      <c r="N473" s="185"/>
      <c r="O473" s="185"/>
      <c r="P473" s="185"/>
      <c r="Q473" s="185"/>
    </row>
    <row r="474" spans="1:17" ht="34.5" customHeight="1" x14ac:dyDescent="0.2">
      <c r="A474" s="187" t="s">
        <v>429</v>
      </c>
      <c r="C474" s="190"/>
      <c r="D474" s="423" t="s">
        <v>430</v>
      </c>
      <c r="E474" s="331" t="s">
        <v>431</v>
      </c>
      <c r="F474" s="332"/>
      <c r="G474" s="332"/>
      <c r="H474" s="333"/>
      <c r="I474" s="368"/>
      <c r="J474" s="188">
        <f t="shared" si="53"/>
        <v>0</v>
      </c>
      <c r="K474" s="189" t="str">
        <f t="shared" si="54"/>
        <v/>
      </c>
      <c r="L474" s="184">
        <v>0</v>
      </c>
      <c r="M474" s="185"/>
      <c r="N474" s="185"/>
      <c r="O474" s="185"/>
      <c r="P474" s="185"/>
      <c r="Q474" s="185"/>
    </row>
    <row r="475" spans="1:17" ht="34.5" customHeight="1" x14ac:dyDescent="0.2">
      <c r="A475" s="187" t="s">
        <v>432</v>
      </c>
      <c r="C475" s="190"/>
      <c r="D475" s="424"/>
      <c r="E475" s="331" t="s">
        <v>433</v>
      </c>
      <c r="F475" s="332"/>
      <c r="G475" s="332"/>
      <c r="H475" s="333"/>
      <c r="I475" s="368"/>
      <c r="J475" s="188">
        <f t="shared" si="53"/>
        <v>0</v>
      </c>
      <c r="K475" s="189" t="str">
        <f t="shared" si="54"/>
        <v/>
      </c>
      <c r="L475" s="184">
        <v>0</v>
      </c>
      <c r="M475" s="185"/>
      <c r="N475" s="185"/>
      <c r="O475" s="185"/>
      <c r="P475" s="185"/>
      <c r="Q475" s="185"/>
    </row>
    <row r="476" spans="1:17" ht="34.5" customHeight="1" x14ac:dyDescent="0.2">
      <c r="A476" s="187" t="s">
        <v>434</v>
      </c>
      <c r="C476" s="190"/>
      <c r="D476" s="424"/>
      <c r="E476" s="331" t="s">
        <v>435</v>
      </c>
      <c r="F476" s="332"/>
      <c r="G476" s="332"/>
      <c r="H476" s="333"/>
      <c r="I476" s="368"/>
      <c r="J476" s="188">
        <f t="shared" si="53"/>
        <v>0</v>
      </c>
      <c r="K476" s="189" t="str">
        <f t="shared" si="54"/>
        <v/>
      </c>
      <c r="L476" s="184">
        <v>0</v>
      </c>
      <c r="M476" s="185"/>
      <c r="N476" s="185"/>
      <c r="O476" s="185"/>
      <c r="P476" s="185"/>
      <c r="Q476" s="185"/>
    </row>
    <row r="477" spans="1:17" ht="34.5" customHeight="1" x14ac:dyDescent="0.2">
      <c r="A477" s="187" t="s">
        <v>436</v>
      </c>
      <c r="C477" s="190"/>
      <c r="D477" s="424"/>
      <c r="E477" s="331" t="s">
        <v>437</v>
      </c>
      <c r="F477" s="332"/>
      <c r="G477" s="332"/>
      <c r="H477" s="333"/>
      <c r="I477" s="368"/>
      <c r="J477" s="188">
        <f t="shared" si="53"/>
        <v>0</v>
      </c>
      <c r="K477" s="189" t="str">
        <f t="shared" si="54"/>
        <v/>
      </c>
      <c r="L477" s="184">
        <v>0</v>
      </c>
      <c r="M477" s="185"/>
      <c r="N477" s="185"/>
      <c r="O477" s="185"/>
      <c r="P477" s="185"/>
      <c r="Q477" s="185"/>
    </row>
    <row r="478" spans="1:17" ht="34.5" customHeight="1" x14ac:dyDescent="0.2">
      <c r="A478" s="187" t="s">
        <v>438</v>
      </c>
      <c r="C478" s="190"/>
      <c r="D478" s="424"/>
      <c r="E478" s="331" t="s">
        <v>439</v>
      </c>
      <c r="F478" s="332"/>
      <c r="G478" s="332"/>
      <c r="H478" s="333"/>
      <c r="I478" s="368"/>
      <c r="J478" s="188">
        <f t="shared" si="53"/>
        <v>0</v>
      </c>
      <c r="K478" s="189" t="str">
        <f t="shared" si="54"/>
        <v/>
      </c>
      <c r="L478" s="184">
        <v>0</v>
      </c>
      <c r="M478" s="185"/>
      <c r="N478" s="185"/>
      <c r="O478" s="185"/>
      <c r="P478" s="185"/>
      <c r="Q478" s="185"/>
    </row>
    <row r="479" spans="1:17" ht="34.5" customHeight="1" x14ac:dyDescent="0.2">
      <c r="A479" s="187" t="s">
        <v>440</v>
      </c>
      <c r="C479" s="190"/>
      <c r="D479" s="424"/>
      <c r="E479" s="331" t="s">
        <v>441</v>
      </c>
      <c r="F479" s="332"/>
      <c r="G479" s="332"/>
      <c r="H479" s="333"/>
      <c r="I479" s="368"/>
      <c r="J479" s="188">
        <f t="shared" si="53"/>
        <v>0</v>
      </c>
      <c r="K479" s="189" t="str">
        <f t="shared" si="54"/>
        <v/>
      </c>
      <c r="L479" s="184">
        <v>0</v>
      </c>
      <c r="M479" s="185"/>
      <c r="N479" s="185"/>
      <c r="O479" s="185"/>
      <c r="P479" s="185"/>
      <c r="Q479" s="185"/>
    </row>
    <row r="480" spans="1:17" ht="34.5" customHeight="1" x14ac:dyDescent="0.2">
      <c r="A480" s="187" t="s">
        <v>442</v>
      </c>
      <c r="C480" s="190"/>
      <c r="D480" s="424"/>
      <c r="E480" s="331" t="s">
        <v>443</v>
      </c>
      <c r="F480" s="332"/>
      <c r="G480" s="332"/>
      <c r="H480" s="333"/>
      <c r="I480" s="368"/>
      <c r="J480" s="188">
        <f t="shared" si="53"/>
        <v>0</v>
      </c>
      <c r="K480" s="189" t="str">
        <f t="shared" si="54"/>
        <v/>
      </c>
      <c r="L480" s="184">
        <v>0</v>
      </c>
      <c r="M480" s="185"/>
      <c r="N480" s="185"/>
      <c r="O480" s="185"/>
      <c r="P480" s="185"/>
      <c r="Q480" s="185"/>
    </row>
    <row r="481" spans="1:17" ht="34.5" customHeight="1" x14ac:dyDescent="0.2">
      <c r="A481" s="187" t="s">
        <v>444</v>
      </c>
      <c r="C481" s="190"/>
      <c r="D481" s="424"/>
      <c r="E481" s="331" t="s">
        <v>445</v>
      </c>
      <c r="F481" s="332"/>
      <c r="G481" s="332"/>
      <c r="H481" s="333"/>
      <c r="I481" s="368"/>
      <c r="J481" s="188">
        <f t="shared" si="53"/>
        <v>0</v>
      </c>
      <c r="K481" s="189" t="str">
        <f t="shared" si="54"/>
        <v/>
      </c>
      <c r="L481" s="184">
        <v>0</v>
      </c>
      <c r="M481" s="185"/>
      <c r="N481" s="185"/>
      <c r="O481" s="185"/>
      <c r="P481" s="185"/>
      <c r="Q481" s="185"/>
    </row>
    <row r="482" spans="1:17" ht="34.5" customHeight="1" x14ac:dyDescent="0.2">
      <c r="A482" s="187" t="s">
        <v>446</v>
      </c>
      <c r="C482" s="190"/>
      <c r="D482" s="424"/>
      <c r="E482" s="331" t="s">
        <v>447</v>
      </c>
      <c r="F482" s="332"/>
      <c r="G482" s="332"/>
      <c r="H482" s="333"/>
      <c r="I482" s="368"/>
      <c r="J482" s="188">
        <f t="shared" si="53"/>
        <v>0</v>
      </c>
      <c r="K482" s="189" t="str">
        <f t="shared" si="54"/>
        <v/>
      </c>
      <c r="L482" s="184">
        <v>0</v>
      </c>
      <c r="M482" s="185"/>
      <c r="N482" s="185"/>
      <c r="O482" s="185"/>
      <c r="P482" s="185"/>
      <c r="Q482" s="185"/>
    </row>
    <row r="483" spans="1:17" ht="34.5" customHeight="1" x14ac:dyDescent="0.2">
      <c r="A483" s="187" t="s">
        <v>448</v>
      </c>
      <c r="C483" s="190"/>
      <c r="D483" s="424"/>
      <c r="E483" s="331" t="s">
        <v>449</v>
      </c>
      <c r="F483" s="332"/>
      <c r="G483" s="332"/>
      <c r="H483" s="333"/>
      <c r="I483" s="368"/>
      <c r="J483" s="188">
        <f t="shared" si="53"/>
        <v>0</v>
      </c>
      <c r="K483" s="189" t="str">
        <f t="shared" si="54"/>
        <v/>
      </c>
      <c r="L483" s="184">
        <v>0</v>
      </c>
      <c r="M483" s="185"/>
      <c r="N483" s="185"/>
      <c r="O483" s="185"/>
      <c r="P483" s="185"/>
      <c r="Q483" s="185"/>
    </row>
    <row r="484" spans="1:17" ht="34.5" customHeight="1" x14ac:dyDescent="0.2">
      <c r="A484" s="187" t="s">
        <v>450</v>
      </c>
      <c r="C484" s="190"/>
      <c r="D484" s="424"/>
      <c r="E484" s="331" t="s">
        <v>451</v>
      </c>
      <c r="F484" s="332"/>
      <c r="G484" s="332"/>
      <c r="H484" s="333"/>
      <c r="I484" s="368"/>
      <c r="J484" s="188">
        <f t="shared" si="53"/>
        <v>0</v>
      </c>
      <c r="K484" s="189" t="str">
        <f t="shared" si="54"/>
        <v/>
      </c>
      <c r="L484" s="184">
        <v>0</v>
      </c>
      <c r="M484" s="185"/>
      <c r="N484" s="185"/>
      <c r="O484" s="185"/>
      <c r="P484" s="185"/>
      <c r="Q484" s="185"/>
    </row>
    <row r="485" spans="1:17" ht="34.5" customHeight="1" x14ac:dyDescent="0.2">
      <c r="A485" s="187" t="s">
        <v>452</v>
      </c>
      <c r="C485" s="190"/>
      <c r="D485" s="384"/>
      <c r="E485" s="331" t="s">
        <v>453</v>
      </c>
      <c r="F485" s="332"/>
      <c r="G485" s="332"/>
      <c r="H485" s="333"/>
      <c r="I485" s="369"/>
      <c r="J485" s="188">
        <f t="shared" si="53"/>
        <v>0</v>
      </c>
      <c r="K485" s="189" t="str">
        <f t="shared" si="54"/>
        <v/>
      </c>
      <c r="L485" s="184">
        <v>0</v>
      </c>
      <c r="M485" s="185"/>
      <c r="N485" s="185"/>
      <c r="O485" s="185"/>
      <c r="P485" s="185"/>
      <c r="Q485" s="185"/>
    </row>
    <row r="486" spans="1:17" ht="34.5" customHeight="1" x14ac:dyDescent="0.2">
      <c r="A486" s="187" t="s">
        <v>454</v>
      </c>
      <c r="B486" s="140"/>
      <c r="C486" s="334" t="s">
        <v>455</v>
      </c>
      <c r="D486" s="360"/>
      <c r="E486" s="360"/>
      <c r="F486" s="360"/>
      <c r="G486" s="360"/>
      <c r="H486" s="335"/>
      <c r="I486" s="382" t="s">
        <v>456</v>
      </c>
      <c r="J486" s="188">
        <f t="shared" si="53"/>
        <v>0</v>
      </c>
      <c r="K486" s="189" t="str">
        <f t="shared" si="54"/>
        <v/>
      </c>
      <c r="L486" s="184">
        <v>0</v>
      </c>
      <c r="M486" s="185"/>
      <c r="N486" s="185"/>
      <c r="O486" s="185"/>
      <c r="P486" s="185"/>
      <c r="Q486" s="185"/>
    </row>
    <row r="487" spans="1:17" ht="34.5" customHeight="1" x14ac:dyDescent="0.2">
      <c r="A487" s="187" t="s">
        <v>457</v>
      </c>
      <c r="C487" s="190"/>
      <c r="D487" s="423" t="s">
        <v>430</v>
      </c>
      <c r="E487" s="331" t="s">
        <v>431</v>
      </c>
      <c r="F487" s="332"/>
      <c r="G487" s="332"/>
      <c r="H487" s="333"/>
      <c r="I487" s="368"/>
      <c r="J487" s="188">
        <f t="shared" si="53"/>
        <v>0</v>
      </c>
      <c r="K487" s="189" t="str">
        <f t="shared" si="54"/>
        <v/>
      </c>
      <c r="L487" s="184">
        <v>0</v>
      </c>
      <c r="M487" s="185"/>
      <c r="N487" s="185"/>
      <c r="O487" s="185"/>
      <c r="P487" s="185"/>
      <c r="Q487" s="185"/>
    </row>
    <row r="488" spans="1:17" ht="34.5" customHeight="1" x14ac:dyDescent="0.2">
      <c r="A488" s="187" t="s">
        <v>458</v>
      </c>
      <c r="C488" s="190"/>
      <c r="D488" s="424"/>
      <c r="E488" s="331" t="s">
        <v>433</v>
      </c>
      <c r="F488" s="332"/>
      <c r="G488" s="332"/>
      <c r="H488" s="333"/>
      <c r="I488" s="368"/>
      <c r="J488" s="188">
        <f t="shared" si="53"/>
        <v>0</v>
      </c>
      <c r="K488" s="189" t="str">
        <f t="shared" si="54"/>
        <v/>
      </c>
      <c r="L488" s="184">
        <v>0</v>
      </c>
      <c r="M488" s="185"/>
      <c r="N488" s="185"/>
      <c r="O488" s="185"/>
      <c r="P488" s="185"/>
      <c r="Q488" s="185"/>
    </row>
    <row r="489" spans="1:17" ht="34.5" customHeight="1" x14ac:dyDescent="0.2">
      <c r="A489" s="187" t="s">
        <v>459</v>
      </c>
      <c r="C489" s="190"/>
      <c r="D489" s="424"/>
      <c r="E489" s="331" t="s">
        <v>435</v>
      </c>
      <c r="F489" s="332"/>
      <c r="G489" s="332"/>
      <c r="H489" s="333"/>
      <c r="I489" s="368"/>
      <c r="J489" s="188">
        <f t="shared" si="53"/>
        <v>0</v>
      </c>
      <c r="K489" s="189" t="str">
        <f t="shared" si="54"/>
        <v/>
      </c>
      <c r="L489" s="184">
        <v>0</v>
      </c>
      <c r="M489" s="185"/>
      <c r="N489" s="185"/>
      <c r="O489" s="185"/>
      <c r="P489" s="185"/>
      <c r="Q489" s="185"/>
    </row>
    <row r="490" spans="1:17" ht="34.5" customHeight="1" x14ac:dyDescent="0.2">
      <c r="A490" s="187" t="s">
        <v>460</v>
      </c>
      <c r="C490" s="190"/>
      <c r="D490" s="424"/>
      <c r="E490" s="331" t="s">
        <v>437</v>
      </c>
      <c r="F490" s="332"/>
      <c r="G490" s="332"/>
      <c r="H490" s="333"/>
      <c r="I490" s="368"/>
      <c r="J490" s="188">
        <f t="shared" si="53"/>
        <v>0</v>
      </c>
      <c r="K490" s="189" t="str">
        <f t="shared" si="54"/>
        <v/>
      </c>
      <c r="L490" s="184">
        <v>0</v>
      </c>
      <c r="M490" s="185"/>
      <c r="N490" s="185"/>
      <c r="O490" s="185"/>
      <c r="P490" s="185"/>
      <c r="Q490" s="185"/>
    </row>
    <row r="491" spans="1:17" ht="34.5" customHeight="1" x14ac:dyDescent="0.2">
      <c r="A491" s="187" t="s">
        <v>461</v>
      </c>
      <c r="C491" s="190"/>
      <c r="D491" s="424"/>
      <c r="E491" s="331" t="s">
        <v>439</v>
      </c>
      <c r="F491" s="332"/>
      <c r="G491" s="332"/>
      <c r="H491" s="333"/>
      <c r="I491" s="368"/>
      <c r="J491" s="188">
        <f t="shared" si="53"/>
        <v>0</v>
      </c>
      <c r="K491" s="189" t="str">
        <f t="shared" si="54"/>
        <v/>
      </c>
      <c r="L491" s="184">
        <v>0</v>
      </c>
      <c r="M491" s="185"/>
      <c r="N491" s="185"/>
      <c r="O491" s="185"/>
      <c r="P491" s="185"/>
      <c r="Q491" s="185"/>
    </row>
    <row r="492" spans="1:17" ht="34.5" customHeight="1" x14ac:dyDescent="0.2">
      <c r="A492" s="187" t="s">
        <v>462</v>
      </c>
      <c r="C492" s="190"/>
      <c r="D492" s="424"/>
      <c r="E492" s="331" t="s">
        <v>441</v>
      </c>
      <c r="F492" s="332"/>
      <c r="G492" s="332"/>
      <c r="H492" s="333"/>
      <c r="I492" s="368"/>
      <c r="J492" s="188">
        <f t="shared" si="53"/>
        <v>0</v>
      </c>
      <c r="K492" s="189" t="str">
        <f t="shared" si="54"/>
        <v/>
      </c>
      <c r="L492" s="184">
        <v>0</v>
      </c>
      <c r="M492" s="185"/>
      <c r="N492" s="185"/>
      <c r="O492" s="185"/>
      <c r="P492" s="185"/>
      <c r="Q492" s="185"/>
    </row>
    <row r="493" spans="1:17" ht="34.5" customHeight="1" x14ac:dyDescent="0.2">
      <c r="A493" s="187" t="s">
        <v>463</v>
      </c>
      <c r="C493" s="190"/>
      <c r="D493" s="424"/>
      <c r="E493" s="331" t="s">
        <v>443</v>
      </c>
      <c r="F493" s="332"/>
      <c r="G493" s="332"/>
      <c r="H493" s="333"/>
      <c r="I493" s="368"/>
      <c r="J493" s="188">
        <f t="shared" si="53"/>
        <v>0</v>
      </c>
      <c r="K493" s="189" t="str">
        <f t="shared" si="54"/>
        <v/>
      </c>
      <c r="L493" s="184">
        <v>0</v>
      </c>
      <c r="M493" s="185"/>
      <c r="N493" s="185"/>
      <c r="O493" s="185"/>
      <c r="P493" s="185"/>
      <c r="Q493" s="185"/>
    </row>
    <row r="494" spans="1:17" ht="34.5" customHeight="1" x14ac:dyDescent="0.2">
      <c r="A494" s="187" t="s">
        <v>464</v>
      </c>
      <c r="C494" s="190"/>
      <c r="D494" s="424"/>
      <c r="E494" s="331" t="s">
        <v>445</v>
      </c>
      <c r="F494" s="332"/>
      <c r="G494" s="332"/>
      <c r="H494" s="333"/>
      <c r="I494" s="368"/>
      <c r="J494" s="188">
        <f t="shared" si="53"/>
        <v>0</v>
      </c>
      <c r="K494" s="189" t="str">
        <f t="shared" si="54"/>
        <v/>
      </c>
      <c r="L494" s="184">
        <v>0</v>
      </c>
      <c r="M494" s="185"/>
      <c r="N494" s="185"/>
      <c r="O494" s="185"/>
      <c r="P494" s="185"/>
      <c r="Q494" s="185"/>
    </row>
    <row r="495" spans="1:17" ht="34.5" customHeight="1" x14ac:dyDescent="0.2">
      <c r="A495" s="187" t="s">
        <v>465</v>
      </c>
      <c r="C495" s="190"/>
      <c r="D495" s="424"/>
      <c r="E495" s="331" t="s">
        <v>447</v>
      </c>
      <c r="F495" s="332"/>
      <c r="G495" s="332"/>
      <c r="H495" s="333"/>
      <c r="I495" s="368"/>
      <c r="J495" s="188">
        <f t="shared" si="53"/>
        <v>0</v>
      </c>
      <c r="K495" s="189" t="str">
        <f t="shared" si="54"/>
        <v/>
      </c>
      <c r="L495" s="184">
        <v>0</v>
      </c>
      <c r="M495" s="185"/>
      <c r="N495" s="185"/>
      <c r="O495" s="185"/>
      <c r="P495" s="185"/>
      <c r="Q495" s="185"/>
    </row>
    <row r="496" spans="1:17" ht="34.5" customHeight="1" x14ac:dyDescent="0.2">
      <c r="A496" s="187" t="s">
        <v>466</v>
      </c>
      <c r="C496" s="190"/>
      <c r="D496" s="424"/>
      <c r="E496" s="331" t="s">
        <v>449</v>
      </c>
      <c r="F496" s="332"/>
      <c r="G496" s="332"/>
      <c r="H496" s="333"/>
      <c r="I496" s="368"/>
      <c r="J496" s="188">
        <f t="shared" si="53"/>
        <v>0</v>
      </c>
      <c r="K496" s="189" t="str">
        <f t="shared" si="54"/>
        <v/>
      </c>
      <c r="L496" s="184">
        <v>0</v>
      </c>
      <c r="M496" s="185"/>
      <c r="N496" s="185"/>
      <c r="O496" s="185"/>
      <c r="P496" s="185"/>
      <c r="Q496" s="185"/>
    </row>
    <row r="497" spans="1:17" ht="34.5" customHeight="1" x14ac:dyDescent="0.2">
      <c r="A497" s="187" t="s">
        <v>467</v>
      </c>
      <c r="C497" s="190"/>
      <c r="D497" s="424"/>
      <c r="E497" s="331" t="s">
        <v>451</v>
      </c>
      <c r="F497" s="332"/>
      <c r="G497" s="332"/>
      <c r="H497" s="333"/>
      <c r="I497" s="368"/>
      <c r="J497" s="188">
        <f t="shared" si="53"/>
        <v>0</v>
      </c>
      <c r="K497" s="189" t="str">
        <f t="shared" si="54"/>
        <v/>
      </c>
      <c r="L497" s="184">
        <v>0</v>
      </c>
      <c r="M497" s="185"/>
      <c r="N497" s="185"/>
      <c r="O497" s="185"/>
      <c r="P497" s="185"/>
      <c r="Q497" s="185"/>
    </row>
    <row r="498" spans="1:17" ht="34.5" customHeight="1" x14ac:dyDescent="0.2">
      <c r="A498" s="187" t="s">
        <v>468</v>
      </c>
      <c r="C498" s="190"/>
      <c r="D498" s="384"/>
      <c r="E498" s="331" t="s">
        <v>453</v>
      </c>
      <c r="F498" s="332"/>
      <c r="G498" s="332"/>
      <c r="H498" s="333"/>
      <c r="I498" s="369"/>
      <c r="J498" s="188">
        <f t="shared" si="53"/>
        <v>0</v>
      </c>
      <c r="K498" s="189" t="str">
        <f t="shared" si="54"/>
        <v/>
      </c>
      <c r="L498" s="184">
        <v>0</v>
      </c>
      <c r="M498" s="185"/>
      <c r="N498" s="185"/>
      <c r="O498" s="185"/>
      <c r="P498" s="185"/>
      <c r="Q498" s="185"/>
    </row>
    <row r="499" spans="1:17" ht="56.15" customHeight="1" x14ac:dyDescent="0.2">
      <c r="A499" s="187" t="s">
        <v>469</v>
      </c>
      <c r="B499" s="140"/>
      <c r="C499" s="331" t="s">
        <v>470</v>
      </c>
      <c r="D499" s="332"/>
      <c r="E499" s="332"/>
      <c r="F499" s="332"/>
      <c r="G499" s="332"/>
      <c r="H499" s="333"/>
      <c r="I499" s="108" t="s">
        <v>471</v>
      </c>
      <c r="J499" s="188">
        <f t="shared" si="53"/>
        <v>0</v>
      </c>
      <c r="K499" s="189" t="str">
        <f t="shared" si="54"/>
        <v/>
      </c>
      <c r="L499" s="184">
        <v>0</v>
      </c>
      <c r="M499" s="185"/>
      <c r="N499" s="185"/>
      <c r="O499" s="185"/>
      <c r="P499" s="185"/>
      <c r="Q499" s="185"/>
    </row>
    <row r="500" spans="1:17" ht="70" customHeight="1" x14ac:dyDescent="0.2">
      <c r="A500" s="187" t="s">
        <v>472</v>
      </c>
      <c r="B500" s="140"/>
      <c r="C500" s="331" t="s">
        <v>473</v>
      </c>
      <c r="D500" s="332"/>
      <c r="E500" s="332"/>
      <c r="F500" s="332"/>
      <c r="G500" s="332"/>
      <c r="H500" s="333"/>
      <c r="I500" s="108" t="s">
        <v>474</v>
      </c>
      <c r="J500" s="188">
        <f t="shared" si="53"/>
        <v>0</v>
      </c>
      <c r="K500" s="189" t="str">
        <f t="shared" si="54"/>
        <v/>
      </c>
      <c r="L500" s="184">
        <v>0</v>
      </c>
      <c r="M500" s="185"/>
      <c r="N500" s="185"/>
      <c r="O500" s="185"/>
      <c r="P500" s="185"/>
      <c r="Q500" s="185"/>
    </row>
    <row r="501" spans="1:17" ht="70" customHeight="1" x14ac:dyDescent="0.2">
      <c r="A501" s="187" t="s">
        <v>475</v>
      </c>
      <c r="B501" s="140"/>
      <c r="C501" s="331" t="s">
        <v>476</v>
      </c>
      <c r="D501" s="332"/>
      <c r="E501" s="332"/>
      <c r="F501" s="332"/>
      <c r="G501" s="332"/>
      <c r="H501" s="333"/>
      <c r="I501" s="108" t="s">
        <v>477</v>
      </c>
      <c r="J501" s="188">
        <f t="shared" si="53"/>
        <v>0</v>
      </c>
      <c r="K501" s="189" t="str">
        <f t="shared" si="54"/>
        <v/>
      </c>
      <c r="L501" s="184">
        <v>0</v>
      </c>
      <c r="M501" s="185"/>
      <c r="N501" s="185"/>
      <c r="O501" s="185"/>
      <c r="P501" s="185"/>
      <c r="Q501" s="185"/>
    </row>
    <row r="502" spans="1:17" s="3" customFormat="1" ht="17.25" customHeight="1" x14ac:dyDescent="0.2">
      <c r="A502" s="1"/>
      <c r="B502" s="18"/>
      <c r="C502" s="18"/>
      <c r="D502" s="18"/>
      <c r="E502" s="18"/>
      <c r="F502" s="18"/>
      <c r="G502" s="18"/>
      <c r="H502" s="13"/>
      <c r="I502" s="13"/>
      <c r="J502" s="85"/>
      <c r="K502" s="86"/>
      <c r="L502" s="86"/>
      <c r="M502" s="86"/>
      <c r="N502" s="86"/>
      <c r="O502" s="86"/>
      <c r="P502" s="86"/>
      <c r="Q502" s="86"/>
    </row>
    <row r="503" spans="1:17" s="3" customFormat="1" x14ac:dyDescent="0.2">
      <c r="A503" s="1"/>
      <c r="B503" s="81"/>
      <c r="C503" s="38"/>
      <c r="D503" s="38"/>
      <c r="E503" s="38"/>
      <c r="F503" s="38"/>
      <c r="G503" s="38"/>
      <c r="H503" s="39"/>
      <c r="I503" s="39"/>
      <c r="J503" s="85"/>
      <c r="K503" s="86"/>
      <c r="L503" s="86"/>
      <c r="M503" s="86"/>
      <c r="N503" s="86"/>
      <c r="O503" s="86"/>
      <c r="P503" s="86"/>
      <c r="Q503" s="86"/>
    </row>
    <row r="504" spans="1:17" x14ac:dyDescent="0.2">
      <c r="B504" s="191"/>
      <c r="J504" s="8"/>
      <c r="L504" s="7"/>
      <c r="M504" s="7"/>
      <c r="N504" s="7"/>
      <c r="O504" s="7"/>
      <c r="P504" s="7"/>
      <c r="Q504" s="7"/>
    </row>
    <row r="505" spans="1:17" x14ac:dyDescent="0.2">
      <c r="B505" s="18" t="s">
        <v>478</v>
      </c>
      <c r="C505" s="20"/>
      <c r="D505" s="20"/>
      <c r="E505" s="20"/>
      <c r="F505" s="20"/>
      <c r="G505" s="20"/>
      <c r="H505" s="13"/>
      <c r="I505" s="13"/>
      <c r="J505" s="8"/>
      <c r="L505" s="7"/>
      <c r="M505" s="7"/>
      <c r="N505" s="7"/>
      <c r="O505" s="7"/>
      <c r="P505" s="7"/>
      <c r="Q505" s="7"/>
    </row>
    <row r="506" spans="1:17" x14ac:dyDescent="0.2">
      <c r="B506" s="18"/>
      <c r="C506" s="18"/>
      <c r="D506" s="18"/>
      <c r="E506" s="18"/>
      <c r="F506" s="18"/>
      <c r="G506" s="18"/>
      <c r="H506" s="13"/>
      <c r="I506" s="13"/>
      <c r="L506" s="26"/>
      <c r="M506" s="26"/>
      <c r="N506" s="26"/>
      <c r="O506" s="26"/>
      <c r="P506" s="26"/>
      <c r="Q506" s="26"/>
    </row>
    <row r="507" spans="1:17" ht="34.5" customHeight="1" x14ac:dyDescent="0.2">
      <c r="B507" s="18"/>
      <c r="C507" s="18" t="s">
        <v>479</v>
      </c>
      <c r="J507" s="72" t="s">
        <v>73</v>
      </c>
      <c r="K507" s="166"/>
      <c r="L507" s="21" t="str">
        <f t="shared" ref="L507:Q507" si="55">IF(ISBLANK(L$388),"",L$388)</f>
        <v>療養病棟</v>
      </c>
      <c r="M507" s="60" t="str">
        <f t="shared" si="55"/>
        <v/>
      </c>
      <c r="N507" s="21" t="str">
        <f t="shared" si="55"/>
        <v/>
      </c>
      <c r="O507" s="21" t="str">
        <f t="shared" si="55"/>
        <v/>
      </c>
      <c r="P507" s="21" t="str">
        <f t="shared" si="55"/>
        <v/>
      </c>
      <c r="Q507" s="21" t="str">
        <f t="shared" si="55"/>
        <v/>
      </c>
    </row>
    <row r="508" spans="1:17" ht="20.25" customHeight="1" x14ac:dyDescent="0.2">
      <c r="C508" s="425"/>
      <c r="D508" s="426"/>
      <c r="E508" s="426"/>
      <c r="F508" s="426"/>
      <c r="G508" s="20"/>
      <c r="I508" s="61" t="s">
        <v>74</v>
      </c>
      <c r="J508" s="62"/>
      <c r="K508" s="75"/>
      <c r="L508" s="76" t="str">
        <f t="shared" ref="L508:Q508" si="56">IF(ISBLANK(L$389),"",L$389)</f>
        <v>慢性期</v>
      </c>
      <c r="M508" s="58" t="str">
        <f t="shared" si="56"/>
        <v/>
      </c>
      <c r="N508" s="76" t="str">
        <f t="shared" si="56"/>
        <v/>
      </c>
      <c r="O508" s="76" t="str">
        <f t="shared" si="56"/>
        <v/>
      </c>
      <c r="P508" s="76" t="str">
        <f t="shared" si="56"/>
        <v/>
      </c>
      <c r="Q508" s="76" t="str">
        <f t="shared" si="56"/>
        <v/>
      </c>
    </row>
    <row r="509" spans="1:17" ht="42" customHeight="1" x14ac:dyDescent="0.2">
      <c r="A509" s="187" t="s">
        <v>480</v>
      </c>
      <c r="C509" s="331" t="s">
        <v>481</v>
      </c>
      <c r="D509" s="332"/>
      <c r="E509" s="332"/>
      <c r="F509" s="332"/>
      <c r="G509" s="332"/>
      <c r="H509" s="333"/>
      <c r="I509" s="117" t="s">
        <v>482</v>
      </c>
      <c r="J509" s="188">
        <f t="shared" ref="J509:J516" si="57">IF(SUM(L509:Q509)=0,IF(COUNTIF(L509:Q509,"未確認")&gt;0,"未確認",IF(COUNTIF(L509:Q509,"~*")&gt;0,"*",SUM(L509:Q509))),SUM(L509:Q509))</f>
        <v>0</v>
      </c>
      <c r="K509" s="189" t="str">
        <f t="shared" ref="K509:K516" si="58">IF(OR(COUNTIF(L509:Q509,"未確認")&gt;0,COUNTIF(L509:Q509,"*")&gt;0),"※","")</f>
        <v/>
      </c>
      <c r="L509" s="184">
        <v>0</v>
      </c>
      <c r="M509" s="185"/>
      <c r="N509" s="185"/>
      <c r="O509" s="185"/>
      <c r="P509" s="185"/>
      <c r="Q509" s="185"/>
    </row>
    <row r="510" spans="1:17" ht="84" customHeight="1" x14ac:dyDescent="0.2">
      <c r="A510" s="187" t="s">
        <v>483</v>
      </c>
      <c r="B510" s="192"/>
      <c r="C510" s="331" t="s">
        <v>484</v>
      </c>
      <c r="D510" s="332"/>
      <c r="E510" s="332"/>
      <c r="F510" s="332"/>
      <c r="G510" s="332"/>
      <c r="H510" s="333"/>
      <c r="I510" s="108" t="s">
        <v>485</v>
      </c>
      <c r="J510" s="188">
        <f t="shared" si="57"/>
        <v>0</v>
      </c>
      <c r="K510" s="189" t="str">
        <f t="shared" si="58"/>
        <v/>
      </c>
      <c r="L510" s="184">
        <v>0</v>
      </c>
      <c r="M510" s="185"/>
      <c r="N510" s="185"/>
      <c r="O510" s="185"/>
      <c r="P510" s="185"/>
      <c r="Q510" s="185"/>
    </row>
    <row r="511" spans="1:17" ht="56.15" customHeight="1" x14ac:dyDescent="0.2">
      <c r="A511" s="187" t="s">
        <v>486</v>
      </c>
      <c r="B511" s="192"/>
      <c r="C511" s="331" t="s">
        <v>487</v>
      </c>
      <c r="D511" s="332"/>
      <c r="E511" s="332"/>
      <c r="F511" s="332"/>
      <c r="G511" s="332"/>
      <c r="H511" s="333"/>
      <c r="I511" s="108" t="s">
        <v>488</v>
      </c>
      <c r="J511" s="188">
        <f t="shared" si="57"/>
        <v>0</v>
      </c>
      <c r="K511" s="189" t="str">
        <f t="shared" si="58"/>
        <v/>
      </c>
      <c r="L511" s="184">
        <v>0</v>
      </c>
      <c r="M511" s="185"/>
      <c r="N511" s="185"/>
      <c r="O511" s="185"/>
      <c r="P511" s="185"/>
      <c r="Q511" s="185"/>
    </row>
    <row r="512" spans="1:17" ht="56.15" customHeight="1" x14ac:dyDescent="0.2">
      <c r="A512" s="187" t="s">
        <v>489</v>
      </c>
      <c r="B512" s="192"/>
      <c r="C512" s="331" t="s">
        <v>490</v>
      </c>
      <c r="D512" s="332"/>
      <c r="E512" s="332"/>
      <c r="F512" s="332"/>
      <c r="G512" s="332"/>
      <c r="H512" s="333"/>
      <c r="I512" s="108" t="s">
        <v>491</v>
      </c>
      <c r="J512" s="188">
        <f t="shared" si="57"/>
        <v>0</v>
      </c>
      <c r="K512" s="189" t="str">
        <f t="shared" si="58"/>
        <v/>
      </c>
      <c r="L512" s="184">
        <v>0</v>
      </c>
      <c r="M512" s="185"/>
      <c r="N512" s="185"/>
      <c r="O512" s="185"/>
      <c r="P512" s="185"/>
      <c r="Q512" s="185"/>
    </row>
    <row r="513" spans="1:17" ht="84" x14ac:dyDescent="0.2">
      <c r="A513" s="187" t="s">
        <v>492</v>
      </c>
      <c r="B513" s="192"/>
      <c r="C513" s="331" t="s">
        <v>493</v>
      </c>
      <c r="D513" s="332"/>
      <c r="E513" s="332"/>
      <c r="F513" s="332"/>
      <c r="G513" s="332"/>
      <c r="H513" s="333"/>
      <c r="I513" s="108" t="s">
        <v>494</v>
      </c>
      <c r="J513" s="188">
        <f t="shared" si="57"/>
        <v>0</v>
      </c>
      <c r="K513" s="189" t="str">
        <f t="shared" si="58"/>
        <v/>
      </c>
      <c r="L513" s="184">
        <v>0</v>
      </c>
      <c r="M513" s="185"/>
      <c r="N513" s="185"/>
      <c r="O513" s="185"/>
      <c r="P513" s="185"/>
      <c r="Q513" s="185"/>
    </row>
    <row r="514" spans="1:17" s="107" customFormat="1" ht="84" customHeight="1" x14ac:dyDescent="0.2">
      <c r="A514" s="187" t="s">
        <v>495</v>
      </c>
      <c r="B514" s="192"/>
      <c r="C514" s="355" t="s">
        <v>496</v>
      </c>
      <c r="D514" s="359"/>
      <c r="E514" s="359"/>
      <c r="F514" s="359"/>
      <c r="G514" s="359"/>
      <c r="H514" s="356"/>
      <c r="I514" s="108" t="s">
        <v>497</v>
      </c>
      <c r="J514" s="188">
        <f t="shared" si="57"/>
        <v>0</v>
      </c>
      <c r="K514" s="189" t="str">
        <f t="shared" si="58"/>
        <v/>
      </c>
      <c r="L514" s="184">
        <v>0</v>
      </c>
      <c r="M514" s="185"/>
      <c r="N514" s="185"/>
      <c r="O514" s="185"/>
      <c r="P514" s="185"/>
      <c r="Q514" s="185"/>
    </row>
    <row r="515" spans="1:17" s="107" customFormat="1" ht="70" customHeight="1" x14ac:dyDescent="0.2">
      <c r="A515" s="187" t="s">
        <v>498</v>
      </c>
      <c r="B515" s="192"/>
      <c r="C515" s="331" t="s">
        <v>499</v>
      </c>
      <c r="D515" s="332"/>
      <c r="E515" s="332"/>
      <c r="F515" s="332"/>
      <c r="G515" s="332"/>
      <c r="H515" s="333"/>
      <c r="I515" s="108" t="s">
        <v>500</v>
      </c>
      <c r="J515" s="188">
        <f t="shared" si="57"/>
        <v>0</v>
      </c>
      <c r="K515" s="189" t="str">
        <f t="shared" si="58"/>
        <v/>
      </c>
      <c r="L515" s="184">
        <v>0</v>
      </c>
      <c r="M515" s="185"/>
      <c r="N515" s="185"/>
      <c r="O515" s="185"/>
      <c r="P515" s="185"/>
      <c r="Q515" s="185"/>
    </row>
    <row r="516" spans="1:17" s="107" customFormat="1" ht="84" customHeight="1" x14ac:dyDescent="0.2">
      <c r="A516" s="187" t="s">
        <v>501</v>
      </c>
      <c r="B516" s="192"/>
      <c r="C516" s="331" t="s">
        <v>502</v>
      </c>
      <c r="D516" s="332"/>
      <c r="E516" s="332"/>
      <c r="F516" s="332"/>
      <c r="G516" s="332"/>
      <c r="H516" s="333"/>
      <c r="I516" s="108" t="s">
        <v>503</v>
      </c>
      <c r="J516" s="188">
        <f t="shared" si="57"/>
        <v>0</v>
      </c>
      <c r="K516" s="189" t="str">
        <f t="shared" si="58"/>
        <v/>
      </c>
      <c r="L516" s="184">
        <v>0</v>
      </c>
      <c r="M516" s="185"/>
      <c r="N516" s="185"/>
      <c r="O516" s="185"/>
      <c r="P516" s="185"/>
      <c r="Q516" s="185"/>
    </row>
    <row r="517" spans="1:17" s="3" customFormat="1" x14ac:dyDescent="0.2">
      <c r="A517" s="1"/>
      <c r="B517" s="18"/>
      <c r="C517" s="18"/>
      <c r="D517" s="18"/>
      <c r="E517" s="18"/>
      <c r="F517" s="18"/>
      <c r="G517" s="18"/>
      <c r="H517" s="13"/>
      <c r="I517" s="13"/>
      <c r="J517" s="85"/>
      <c r="K517" s="86"/>
      <c r="L517" s="86"/>
      <c r="M517" s="86"/>
      <c r="N517" s="86"/>
      <c r="O517" s="86"/>
      <c r="P517" s="86"/>
      <c r="Q517" s="86"/>
    </row>
    <row r="518" spans="1:17" x14ac:dyDescent="0.2">
      <c r="B518" s="18"/>
      <c r="C518" s="18"/>
      <c r="D518" s="18"/>
      <c r="E518" s="18"/>
      <c r="F518" s="18"/>
      <c r="G518" s="18"/>
      <c r="H518" s="13"/>
      <c r="I518" s="13"/>
      <c r="L518" s="71"/>
      <c r="M518" s="71"/>
      <c r="N518" s="71"/>
      <c r="O518" s="71"/>
      <c r="P518" s="71"/>
      <c r="Q518" s="71"/>
    </row>
    <row r="519" spans="1:17" ht="34.5" customHeight="1" x14ac:dyDescent="0.2">
      <c r="B519" s="18"/>
      <c r="C519" s="18" t="s">
        <v>504</v>
      </c>
      <c r="J519" s="72" t="s">
        <v>73</v>
      </c>
      <c r="K519" s="166"/>
      <c r="L519" s="21" t="str">
        <f t="shared" ref="L519:Q519" si="59">IF(ISBLANK(L$388),"",L$388)</f>
        <v>療養病棟</v>
      </c>
      <c r="M519" s="60" t="str">
        <f t="shared" si="59"/>
        <v/>
      </c>
      <c r="N519" s="21" t="str">
        <f t="shared" si="59"/>
        <v/>
      </c>
      <c r="O519" s="21" t="str">
        <f t="shared" si="59"/>
        <v/>
      </c>
      <c r="P519" s="21" t="str">
        <f t="shared" si="59"/>
        <v/>
      </c>
      <c r="Q519" s="21" t="str">
        <f t="shared" si="59"/>
        <v/>
      </c>
    </row>
    <row r="520" spans="1:17" ht="20.25" customHeight="1" x14ac:dyDescent="0.2">
      <c r="C520" s="425"/>
      <c r="D520" s="426"/>
      <c r="E520" s="426"/>
      <c r="F520" s="426"/>
      <c r="G520" s="20"/>
      <c r="I520" s="61" t="s">
        <v>74</v>
      </c>
      <c r="J520" s="62"/>
      <c r="K520" s="75"/>
      <c r="L520" s="76" t="str">
        <f t="shared" ref="L520:Q520" si="60">IF(ISBLANK(L$389),"",L$389)</f>
        <v>慢性期</v>
      </c>
      <c r="M520" s="58" t="str">
        <f t="shared" si="60"/>
        <v/>
      </c>
      <c r="N520" s="76" t="str">
        <f t="shared" si="60"/>
        <v/>
      </c>
      <c r="O520" s="76" t="str">
        <f t="shared" si="60"/>
        <v/>
      </c>
      <c r="P520" s="76" t="str">
        <f t="shared" si="60"/>
        <v/>
      </c>
      <c r="Q520" s="76" t="str">
        <f t="shared" si="60"/>
        <v/>
      </c>
    </row>
    <row r="521" spans="1:17" s="107" customFormat="1" ht="56" x14ac:dyDescent="0.2">
      <c r="A521" s="187" t="s">
        <v>505</v>
      </c>
      <c r="B521" s="192"/>
      <c r="C521" s="427" t="s">
        <v>506</v>
      </c>
      <c r="D521" s="428"/>
      <c r="E521" s="428"/>
      <c r="F521" s="428"/>
      <c r="G521" s="428"/>
      <c r="H521" s="429"/>
      <c r="I521" s="108" t="s">
        <v>507</v>
      </c>
      <c r="J521" s="193">
        <f>IF(SUM(L521:Q521)=0,IF(COUNTIF(L521:Q521,"未確認")&gt;0,"未確認",IF(COUNTIF(L521:Q521,"~*")&gt;0,"*",SUM(L521:Q521))),SUM(L521:Q521))</f>
        <v>0</v>
      </c>
      <c r="K521" s="189" t="str">
        <f>IF(OR(COUNTIF(L521:Q521,"未確認")&gt;0,COUNTIF(L521:Q521,"*")&gt;0),"※","")</f>
        <v/>
      </c>
      <c r="L521" s="184">
        <v>0</v>
      </c>
      <c r="M521" s="185"/>
      <c r="N521" s="185"/>
      <c r="O521" s="185"/>
      <c r="P521" s="185"/>
      <c r="Q521" s="185"/>
    </row>
    <row r="522" spans="1:17" s="107" customFormat="1" ht="56" x14ac:dyDescent="0.2">
      <c r="A522" s="187"/>
      <c r="B522" s="192"/>
      <c r="C522" s="427" t="s">
        <v>508</v>
      </c>
      <c r="D522" s="428"/>
      <c r="E522" s="428"/>
      <c r="F522" s="428"/>
      <c r="G522" s="428"/>
      <c r="H522" s="429"/>
      <c r="I522" s="108" t="s">
        <v>509</v>
      </c>
      <c r="J522" s="193">
        <f>IF(SUM(L522:Q522)=0,IF(COUNTIF(L522:Q522,"未確認")&gt;0,"未確認",IF(COUNTIF(L522:Q522,"~*")&gt;0,"*",SUM(L522:Q522))),SUM(L522:Q522))</f>
        <v>0</v>
      </c>
      <c r="K522" s="189" t="str">
        <f>IF(OR(COUNTIF(L522:Q522,"未確認")&gt;0,COUNTIF(L522:Q522,"*")&gt;0),"※","")</f>
        <v/>
      </c>
      <c r="L522" s="184">
        <v>0</v>
      </c>
      <c r="M522" s="185"/>
      <c r="N522" s="185"/>
      <c r="O522" s="185"/>
      <c r="P522" s="185"/>
      <c r="Q522" s="185"/>
    </row>
    <row r="523" spans="1:17" s="107" customFormat="1" ht="70" x14ac:dyDescent="0.2">
      <c r="A523" s="187" t="s">
        <v>510</v>
      </c>
      <c r="B523" s="192"/>
      <c r="C523" s="427" t="s">
        <v>511</v>
      </c>
      <c r="D523" s="428"/>
      <c r="E523" s="428"/>
      <c r="F523" s="428"/>
      <c r="G523" s="428"/>
      <c r="H523" s="429"/>
      <c r="I523" s="108" t="s">
        <v>512</v>
      </c>
      <c r="J523" s="193">
        <f>IF(SUM(L523:Q523)=0,IF(COUNTIF(L523:Q523,"未確認")&gt;0,"未確認",IF(COUNTIF(L523:Q523,"~*")&gt;0,"*",SUM(L523:Q523))),SUM(L523:Q523))</f>
        <v>0</v>
      </c>
      <c r="K523" s="189" t="str">
        <f>IF(OR(COUNTIF(L523:Q523,"未確認")&gt;0,COUNTIF(L523:Q523,"*")&gt;0),"※","")</f>
        <v/>
      </c>
      <c r="L523" s="184">
        <v>0</v>
      </c>
      <c r="M523" s="185"/>
      <c r="N523" s="185"/>
      <c r="O523" s="185"/>
      <c r="P523" s="185"/>
      <c r="Q523" s="185"/>
    </row>
    <row r="524" spans="1:17" s="3" customFormat="1" x14ac:dyDescent="0.2">
      <c r="A524" s="1"/>
      <c r="B524" s="18"/>
      <c r="C524" s="18"/>
      <c r="D524" s="18"/>
      <c r="E524" s="18"/>
      <c r="F524" s="18"/>
      <c r="G524" s="18"/>
      <c r="H524" s="13"/>
      <c r="I524" s="13"/>
      <c r="J524" s="85"/>
      <c r="K524" s="86"/>
      <c r="L524" s="71"/>
      <c r="M524" s="71"/>
      <c r="N524" s="71"/>
      <c r="O524" s="71"/>
      <c r="P524" s="71"/>
      <c r="Q524" s="71"/>
    </row>
    <row r="525" spans="1:17" x14ac:dyDescent="0.2">
      <c r="B525" s="18"/>
      <c r="C525" s="18"/>
      <c r="D525" s="18"/>
      <c r="E525" s="18"/>
      <c r="F525" s="18"/>
      <c r="G525" s="18"/>
      <c r="H525" s="13"/>
      <c r="I525" s="13"/>
      <c r="L525" s="71"/>
      <c r="M525" s="71"/>
      <c r="N525" s="71"/>
      <c r="O525" s="71"/>
      <c r="P525" s="71"/>
      <c r="Q525" s="71"/>
    </row>
    <row r="526" spans="1:17" ht="34.5" customHeight="1" x14ac:dyDescent="0.2">
      <c r="B526" s="18"/>
      <c r="C526" s="18" t="s">
        <v>513</v>
      </c>
      <c r="J526" s="72" t="s">
        <v>73</v>
      </c>
      <c r="K526" s="166"/>
      <c r="L526" s="21" t="str">
        <f t="shared" ref="L526:Q526" si="61">IF(ISBLANK(L$388),"",L$388)</f>
        <v>療養病棟</v>
      </c>
      <c r="M526" s="60" t="str">
        <f t="shared" si="61"/>
        <v/>
      </c>
      <c r="N526" s="21" t="str">
        <f t="shared" si="61"/>
        <v/>
      </c>
      <c r="O526" s="21" t="str">
        <f t="shared" si="61"/>
        <v/>
      </c>
      <c r="P526" s="21" t="str">
        <f t="shared" si="61"/>
        <v/>
      </c>
      <c r="Q526" s="21" t="str">
        <f t="shared" si="61"/>
        <v/>
      </c>
    </row>
    <row r="527" spans="1:17" ht="20.25" customHeight="1" x14ac:dyDescent="0.2">
      <c r="C527" s="430"/>
      <c r="D527" s="430"/>
      <c r="E527" s="430"/>
      <c r="F527" s="430"/>
      <c r="G527" s="20"/>
      <c r="I527" s="61" t="s">
        <v>74</v>
      </c>
      <c r="J527" s="62"/>
      <c r="K527" s="75"/>
      <c r="L527" s="76" t="str">
        <f t="shared" ref="L527:Q527" si="62">IF(ISBLANK(L$389),"",L$389)</f>
        <v>慢性期</v>
      </c>
      <c r="M527" s="58" t="str">
        <f t="shared" si="62"/>
        <v/>
      </c>
      <c r="N527" s="76" t="str">
        <f t="shared" si="62"/>
        <v/>
      </c>
      <c r="O527" s="76" t="str">
        <f t="shared" si="62"/>
        <v/>
      </c>
      <c r="P527" s="76" t="str">
        <f t="shared" si="62"/>
        <v/>
      </c>
      <c r="Q527" s="76" t="str">
        <f t="shared" si="62"/>
        <v/>
      </c>
    </row>
    <row r="528" spans="1:17" s="107" customFormat="1" ht="70" x14ac:dyDescent="0.2">
      <c r="A528" s="187" t="s">
        <v>514</v>
      </c>
      <c r="B528" s="192"/>
      <c r="C528" s="427" t="s">
        <v>515</v>
      </c>
      <c r="D528" s="428"/>
      <c r="E528" s="428"/>
      <c r="F528" s="428"/>
      <c r="G528" s="428"/>
      <c r="H528" s="429"/>
      <c r="I528" s="108" t="s">
        <v>516</v>
      </c>
      <c r="J528" s="193">
        <f>IF(SUM(L528:Q528)=0,IF(COUNTIF(L528:Q528,"未確認")&gt;0,"未確認",IF(COUNTIF(L528:Q528,"~*")&gt;0,"*",SUM(L528:Q528))),SUM(L528:Q528))</f>
        <v>0</v>
      </c>
      <c r="K528" s="189" t="str">
        <f>IF(OR(COUNTIF(L528:Q528,"未確認")&gt;0,COUNTIF(L528:Q528,"*")&gt;0),"※","")</f>
        <v/>
      </c>
      <c r="L528" s="184">
        <v>0</v>
      </c>
      <c r="M528" s="185"/>
      <c r="N528" s="185"/>
      <c r="O528" s="185"/>
      <c r="P528" s="185"/>
      <c r="Q528" s="185"/>
    </row>
    <row r="529" spans="1:17" s="3" customFormat="1" x14ac:dyDescent="0.2">
      <c r="A529" s="1"/>
      <c r="B529" s="18"/>
      <c r="C529" s="18"/>
      <c r="D529" s="18"/>
      <c r="E529" s="18"/>
      <c r="F529" s="18"/>
      <c r="G529" s="18"/>
      <c r="H529" s="13"/>
      <c r="I529" s="13"/>
      <c r="J529" s="85"/>
      <c r="K529" s="86"/>
      <c r="L529" s="86"/>
      <c r="M529" s="86"/>
      <c r="N529" s="86"/>
      <c r="O529" s="86"/>
      <c r="P529" s="86"/>
      <c r="Q529" s="86"/>
    </row>
    <row r="530" spans="1:17" x14ac:dyDescent="0.2">
      <c r="B530" s="18"/>
      <c r="C530" s="18"/>
      <c r="D530" s="18"/>
      <c r="E530" s="18"/>
      <c r="F530" s="18"/>
      <c r="G530" s="18"/>
      <c r="H530" s="13"/>
      <c r="I530" s="13"/>
      <c r="L530" s="71"/>
      <c r="M530" s="71"/>
      <c r="N530" s="71"/>
      <c r="O530" s="71"/>
      <c r="P530" s="71"/>
      <c r="Q530" s="71"/>
    </row>
    <row r="531" spans="1:17" ht="34.5" customHeight="1" x14ac:dyDescent="0.2">
      <c r="B531" s="18"/>
      <c r="C531" s="18" t="s">
        <v>517</v>
      </c>
      <c r="J531" s="72" t="s">
        <v>73</v>
      </c>
      <c r="K531" s="166"/>
      <c r="L531" s="21" t="str">
        <f t="shared" ref="L531:Q531" si="63">IF(ISBLANK(L$9),"",L$9)</f>
        <v>療養病棟</v>
      </c>
      <c r="M531" s="60" t="str">
        <f t="shared" si="63"/>
        <v/>
      </c>
      <c r="N531" s="21" t="str">
        <f t="shared" si="63"/>
        <v/>
      </c>
      <c r="O531" s="21" t="str">
        <f t="shared" si="63"/>
        <v/>
      </c>
      <c r="P531" s="21" t="str">
        <f t="shared" si="63"/>
        <v/>
      </c>
      <c r="Q531" s="21" t="str">
        <f t="shared" si="63"/>
        <v/>
      </c>
    </row>
    <row r="532" spans="1:17" ht="20.25" customHeight="1" x14ac:dyDescent="0.2">
      <c r="C532" s="430"/>
      <c r="D532" s="431"/>
      <c r="E532" s="431"/>
      <c r="F532" s="431"/>
      <c r="G532" s="20"/>
      <c r="I532" s="61" t="s">
        <v>74</v>
      </c>
      <c r="J532" s="62"/>
      <c r="K532" s="75"/>
      <c r="L532" s="76" t="str">
        <f t="shared" ref="L532:Q532" si="64">IF(ISBLANK(L$95),"",L$95)</f>
        <v>慢性期</v>
      </c>
      <c r="M532" s="58" t="str">
        <f t="shared" si="64"/>
        <v/>
      </c>
      <c r="N532" s="76" t="str">
        <f t="shared" si="64"/>
        <v/>
      </c>
      <c r="O532" s="76" t="str">
        <f t="shared" si="64"/>
        <v/>
      </c>
      <c r="P532" s="76" t="str">
        <f t="shared" si="64"/>
        <v/>
      </c>
      <c r="Q532" s="76" t="str">
        <f t="shared" si="64"/>
        <v/>
      </c>
    </row>
    <row r="533" spans="1:17" s="3" customFormat="1" ht="34.5" customHeight="1" x14ac:dyDescent="0.2">
      <c r="A533" s="164" t="s">
        <v>518</v>
      </c>
      <c r="B533" s="192"/>
      <c r="C533" s="331" t="s">
        <v>519</v>
      </c>
      <c r="D533" s="332"/>
      <c r="E533" s="332"/>
      <c r="F533" s="332"/>
      <c r="G533" s="332"/>
      <c r="H533" s="333"/>
      <c r="I533" s="108" t="s">
        <v>520</v>
      </c>
      <c r="J533" s="188">
        <f>IF(SUM(L533:Q533)=0,IF(COUNTIF(L533:Q533,"未確認")&gt;0,"未確認",IF(COUNTIF(L533:Q533,"~*")&gt;0,"*",SUM(L533:Q533))),SUM(L533:Q533))</f>
        <v>0</v>
      </c>
      <c r="K533" s="189" t="str">
        <f>IF(OR(COUNTIF(L533:Q533,"未確認")&gt;0,COUNTIF(L533:Q533,"*")&gt;0),"※","")</f>
        <v/>
      </c>
      <c r="L533" s="184">
        <v>0</v>
      </c>
      <c r="M533" s="185"/>
      <c r="N533" s="185"/>
      <c r="O533" s="185"/>
      <c r="P533" s="185"/>
      <c r="Q533" s="185"/>
    </row>
    <row r="534" spans="1:17" s="3" customFormat="1" x14ac:dyDescent="0.2">
      <c r="A534" s="1"/>
      <c r="B534" s="18"/>
      <c r="C534" s="18"/>
      <c r="D534" s="18"/>
      <c r="E534" s="18"/>
      <c r="F534" s="18"/>
      <c r="G534" s="18"/>
      <c r="H534" s="13"/>
      <c r="I534" s="13"/>
      <c r="J534" s="85"/>
      <c r="K534" s="86"/>
      <c r="L534" s="86"/>
      <c r="M534" s="86"/>
      <c r="N534" s="86"/>
      <c r="O534" s="86"/>
      <c r="P534" s="86"/>
      <c r="Q534" s="86"/>
    </row>
    <row r="535" spans="1:17" x14ac:dyDescent="0.2">
      <c r="B535" s="18"/>
      <c r="C535" s="18"/>
      <c r="D535" s="18"/>
      <c r="E535" s="18"/>
      <c r="F535" s="18"/>
      <c r="G535" s="18"/>
      <c r="H535" s="13"/>
      <c r="I535" s="13"/>
      <c r="L535" s="71"/>
      <c r="M535" s="71"/>
      <c r="N535" s="71"/>
      <c r="O535" s="71"/>
      <c r="P535" s="71"/>
      <c r="Q535" s="71"/>
    </row>
    <row r="536" spans="1:17" ht="34.5" customHeight="1" x14ac:dyDescent="0.2">
      <c r="B536" s="18"/>
      <c r="C536" s="18" t="s">
        <v>521</v>
      </c>
      <c r="J536" s="72" t="s">
        <v>73</v>
      </c>
      <c r="K536" s="166"/>
      <c r="L536" s="21" t="str">
        <f t="shared" ref="L536:Q536" si="65">IF(ISBLANK(L$388),"",L$388)</f>
        <v>療養病棟</v>
      </c>
      <c r="M536" s="60" t="str">
        <f t="shared" si="65"/>
        <v/>
      </c>
      <c r="N536" s="21" t="str">
        <f t="shared" si="65"/>
        <v/>
      </c>
      <c r="O536" s="21" t="str">
        <f t="shared" si="65"/>
        <v/>
      </c>
      <c r="P536" s="21" t="str">
        <f t="shared" si="65"/>
        <v/>
      </c>
      <c r="Q536" s="21" t="str">
        <f t="shared" si="65"/>
        <v/>
      </c>
    </row>
    <row r="537" spans="1:17" ht="20.25" customHeight="1" x14ac:dyDescent="0.2">
      <c r="C537" s="425"/>
      <c r="D537" s="426"/>
      <c r="E537" s="426"/>
      <c r="F537" s="426"/>
      <c r="G537" s="20"/>
      <c r="I537" s="61" t="s">
        <v>74</v>
      </c>
      <c r="J537" s="62"/>
      <c r="K537" s="75"/>
      <c r="L537" s="76" t="str">
        <f t="shared" ref="L537:Q537" si="66">IF(ISBLANK(L$389),"",L$389)</f>
        <v>慢性期</v>
      </c>
      <c r="M537" s="58" t="str">
        <f t="shared" si="66"/>
        <v/>
      </c>
      <c r="N537" s="76" t="str">
        <f t="shared" si="66"/>
        <v/>
      </c>
      <c r="O537" s="76" t="str">
        <f t="shared" si="66"/>
        <v/>
      </c>
      <c r="P537" s="76" t="str">
        <f t="shared" si="66"/>
        <v/>
      </c>
      <c r="Q537" s="76" t="str">
        <f t="shared" si="66"/>
        <v/>
      </c>
    </row>
    <row r="538" spans="1:17" s="107" customFormat="1" ht="56.15" customHeight="1" x14ac:dyDescent="0.2">
      <c r="A538" s="187" t="s">
        <v>522</v>
      </c>
      <c r="B538" s="192"/>
      <c r="C538" s="331" t="s">
        <v>523</v>
      </c>
      <c r="D538" s="332"/>
      <c r="E538" s="332"/>
      <c r="F538" s="332"/>
      <c r="G538" s="332"/>
      <c r="H538" s="333"/>
      <c r="I538" s="108" t="s">
        <v>524</v>
      </c>
      <c r="J538" s="188">
        <f t="shared" ref="J538:J544" si="67">IF(SUM(L538:Q538)=0,IF(COUNTIF(L538:Q538,"未確認")&gt;0,"未確認",IF(COUNTIF(L538:Q538,"~*")&gt;0,"*",SUM(L538:Q538))),SUM(L538:Q538))</f>
        <v>0</v>
      </c>
      <c r="K538" s="189" t="str">
        <f t="shared" ref="K538:K544" si="68">IF(OR(COUNTIF(L538:Q538,"未確認")&gt;0,COUNTIF(L538:Q538,"*")&gt;0),"※","")</f>
        <v/>
      </c>
      <c r="L538" s="184">
        <v>0</v>
      </c>
      <c r="M538" s="185"/>
      <c r="N538" s="185"/>
      <c r="O538" s="185"/>
      <c r="P538" s="185"/>
      <c r="Q538" s="185"/>
    </row>
    <row r="539" spans="1:17" s="107" customFormat="1" ht="70" customHeight="1" x14ac:dyDescent="0.2">
      <c r="A539" s="187" t="s">
        <v>525</v>
      </c>
      <c r="B539" s="192"/>
      <c r="C539" s="331" t="s">
        <v>526</v>
      </c>
      <c r="D539" s="332"/>
      <c r="E539" s="332"/>
      <c r="F539" s="332"/>
      <c r="G539" s="332"/>
      <c r="H539" s="333"/>
      <c r="I539" s="108" t="s">
        <v>527</v>
      </c>
      <c r="J539" s="188">
        <f t="shared" si="67"/>
        <v>0</v>
      </c>
      <c r="K539" s="189" t="str">
        <f t="shared" si="68"/>
        <v/>
      </c>
      <c r="L539" s="184">
        <v>0</v>
      </c>
      <c r="M539" s="185"/>
      <c r="N539" s="185"/>
      <c r="O539" s="185"/>
      <c r="P539" s="185"/>
      <c r="Q539" s="185"/>
    </row>
    <row r="540" spans="1:17" s="107" customFormat="1" ht="42.75" customHeight="1" x14ac:dyDescent="0.2">
      <c r="A540" s="187" t="s">
        <v>528</v>
      </c>
      <c r="B540" s="192"/>
      <c r="C540" s="331" t="s">
        <v>529</v>
      </c>
      <c r="D540" s="332"/>
      <c r="E540" s="332"/>
      <c r="F540" s="332"/>
      <c r="G540" s="332"/>
      <c r="H540" s="333"/>
      <c r="I540" s="382" t="s">
        <v>530</v>
      </c>
      <c r="J540" s="188">
        <f t="shared" si="67"/>
        <v>0</v>
      </c>
      <c r="K540" s="189" t="str">
        <f t="shared" si="68"/>
        <v/>
      </c>
      <c r="L540" s="184">
        <v>0</v>
      </c>
      <c r="M540" s="185"/>
      <c r="N540" s="185"/>
      <c r="O540" s="185"/>
      <c r="P540" s="185"/>
      <c r="Q540" s="185"/>
    </row>
    <row r="541" spans="1:17" s="107" customFormat="1" ht="42.75" customHeight="1" x14ac:dyDescent="0.2">
      <c r="A541" s="187" t="s">
        <v>531</v>
      </c>
      <c r="B541" s="192"/>
      <c r="C541" s="331" t="s">
        <v>532</v>
      </c>
      <c r="D541" s="332"/>
      <c r="E541" s="332"/>
      <c r="F541" s="332"/>
      <c r="G541" s="332"/>
      <c r="H541" s="333"/>
      <c r="I541" s="421"/>
      <c r="J541" s="188">
        <f t="shared" si="67"/>
        <v>0</v>
      </c>
      <c r="K541" s="189" t="str">
        <f t="shared" si="68"/>
        <v/>
      </c>
      <c r="L541" s="184">
        <v>0</v>
      </c>
      <c r="M541" s="185"/>
      <c r="N541" s="185"/>
      <c r="O541" s="185"/>
      <c r="P541" s="185"/>
      <c r="Q541" s="185"/>
    </row>
    <row r="542" spans="1:17" s="107" customFormat="1" ht="42.75" customHeight="1" x14ac:dyDescent="0.2">
      <c r="A542" s="187"/>
      <c r="B542" s="192"/>
      <c r="C542" s="331" t="s">
        <v>533</v>
      </c>
      <c r="D542" s="332"/>
      <c r="E542" s="332"/>
      <c r="F542" s="332"/>
      <c r="G542" s="332"/>
      <c r="H542" s="333"/>
      <c r="I542" s="422"/>
      <c r="J542" s="188">
        <f t="shared" si="67"/>
        <v>38</v>
      </c>
      <c r="K542" s="189" t="str">
        <f t="shared" si="68"/>
        <v/>
      </c>
      <c r="L542" s="184">
        <v>38</v>
      </c>
      <c r="M542" s="185"/>
      <c r="N542" s="185"/>
      <c r="O542" s="185"/>
      <c r="P542" s="185"/>
      <c r="Q542" s="185"/>
    </row>
    <row r="543" spans="1:17" s="107" customFormat="1" ht="70" customHeight="1" x14ac:dyDescent="0.2">
      <c r="A543" s="187" t="s">
        <v>534</v>
      </c>
      <c r="B543" s="192"/>
      <c r="C543" s="331" t="s">
        <v>535</v>
      </c>
      <c r="D543" s="332"/>
      <c r="E543" s="332"/>
      <c r="F543" s="332"/>
      <c r="G543" s="332"/>
      <c r="H543" s="333"/>
      <c r="I543" s="108" t="s">
        <v>536</v>
      </c>
      <c r="J543" s="188">
        <f t="shared" si="67"/>
        <v>0</v>
      </c>
      <c r="K543" s="189" t="str">
        <f t="shared" si="68"/>
        <v/>
      </c>
      <c r="L543" s="184">
        <v>0</v>
      </c>
      <c r="M543" s="185"/>
      <c r="N543" s="185"/>
      <c r="O543" s="185"/>
      <c r="P543" s="185"/>
      <c r="Q543" s="185"/>
    </row>
    <row r="544" spans="1:17" s="107" customFormat="1" ht="56.15" customHeight="1" x14ac:dyDescent="0.2">
      <c r="A544" s="187" t="s">
        <v>537</v>
      </c>
      <c r="B544" s="192"/>
      <c r="C544" s="331" t="s">
        <v>538</v>
      </c>
      <c r="D544" s="332"/>
      <c r="E544" s="332"/>
      <c r="F544" s="332"/>
      <c r="G544" s="332"/>
      <c r="H544" s="333"/>
      <c r="I544" s="108" t="s">
        <v>539</v>
      </c>
      <c r="J544" s="188">
        <f t="shared" si="67"/>
        <v>0</v>
      </c>
      <c r="K544" s="189" t="str">
        <f t="shared" si="68"/>
        <v/>
      </c>
      <c r="L544" s="184">
        <v>0</v>
      </c>
      <c r="M544" s="185"/>
      <c r="N544" s="185"/>
      <c r="O544" s="185"/>
      <c r="P544" s="185"/>
      <c r="Q544" s="185"/>
    </row>
    <row r="545" spans="1:17" s="3" customFormat="1" x14ac:dyDescent="0.2">
      <c r="A545" s="1"/>
      <c r="B545" s="18"/>
      <c r="C545" s="18"/>
      <c r="D545" s="18"/>
      <c r="E545" s="18"/>
      <c r="F545" s="18"/>
      <c r="G545" s="18"/>
      <c r="H545" s="13"/>
      <c r="I545" s="13"/>
      <c r="J545" s="85"/>
      <c r="K545" s="86"/>
      <c r="L545" s="86"/>
      <c r="M545" s="86"/>
      <c r="N545" s="86"/>
      <c r="O545" s="86"/>
      <c r="P545" s="86"/>
      <c r="Q545" s="86"/>
    </row>
    <row r="546" spans="1:17" s="3" customFormat="1" x14ac:dyDescent="0.2">
      <c r="A546" s="1"/>
      <c r="B546" s="81"/>
      <c r="C546" s="38"/>
      <c r="D546" s="38"/>
      <c r="E546" s="38"/>
      <c r="F546" s="38"/>
      <c r="G546" s="38"/>
      <c r="H546" s="39"/>
      <c r="I546" s="39"/>
      <c r="J546" s="85"/>
      <c r="K546" s="86"/>
      <c r="L546" s="86"/>
      <c r="M546" s="86"/>
      <c r="N546" s="86"/>
      <c r="O546" s="86"/>
      <c r="P546" s="86"/>
      <c r="Q546" s="86"/>
    </row>
    <row r="547" spans="1:17" s="107" customFormat="1" x14ac:dyDescent="0.2">
      <c r="A547" s="1"/>
      <c r="B547" s="192"/>
      <c r="C547" s="3"/>
      <c r="D547" s="3"/>
      <c r="E547" s="3"/>
      <c r="F547" s="3"/>
      <c r="G547" s="3"/>
      <c r="H547" s="4"/>
      <c r="I547" s="4"/>
      <c r="J547" s="8"/>
      <c r="K547" s="7"/>
      <c r="L547" s="7"/>
      <c r="M547" s="7"/>
      <c r="N547" s="7"/>
      <c r="O547" s="7"/>
      <c r="P547" s="7"/>
      <c r="Q547" s="7"/>
    </row>
    <row r="548" spans="1:17" s="107" customFormat="1" x14ac:dyDescent="0.2">
      <c r="A548" s="1"/>
      <c r="B548" s="18" t="s">
        <v>540</v>
      </c>
      <c r="C548" s="18"/>
      <c r="D548" s="18"/>
      <c r="E548" s="18"/>
      <c r="F548" s="18"/>
      <c r="G548" s="18"/>
      <c r="H548" s="13"/>
      <c r="I548" s="13"/>
      <c r="J548" s="8"/>
      <c r="K548" s="7"/>
      <c r="L548" s="7"/>
      <c r="M548" s="7"/>
      <c r="N548" s="7"/>
      <c r="O548" s="7"/>
      <c r="P548" s="7"/>
      <c r="Q548" s="7"/>
    </row>
    <row r="549" spans="1:17" x14ac:dyDescent="0.2">
      <c r="B549" s="18"/>
      <c r="C549" s="18"/>
      <c r="D549" s="18"/>
      <c r="E549" s="18"/>
      <c r="F549" s="18"/>
      <c r="G549" s="18"/>
      <c r="H549" s="13"/>
      <c r="I549" s="13"/>
      <c r="L549" s="71"/>
      <c r="M549" s="71"/>
      <c r="N549" s="71"/>
      <c r="O549" s="71"/>
      <c r="P549" s="71"/>
      <c r="Q549" s="71"/>
    </row>
    <row r="550" spans="1:17" ht="34.5" customHeight="1" x14ac:dyDescent="0.2">
      <c r="B550" s="18"/>
      <c r="J550" s="72" t="s">
        <v>73</v>
      </c>
      <c r="K550" s="166"/>
      <c r="L550" s="21" t="str">
        <f t="shared" ref="L550:Q550" si="69">IF(ISBLANK(L$388),"",L$388)</f>
        <v>療養病棟</v>
      </c>
      <c r="M550" s="60" t="str">
        <f t="shared" si="69"/>
        <v/>
      </c>
      <c r="N550" s="21" t="str">
        <f t="shared" si="69"/>
        <v/>
      </c>
      <c r="O550" s="21" t="str">
        <f t="shared" si="69"/>
        <v/>
      </c>
      <c r="P550" s="21" t="str">
        <f t="shared" si="69"/>
        <v/>
      </c>
      <c r="Q550" s="21" t="str">
        <f t="shared" si="69"/>
        <v/>
      </c>
    </row>
    <row r="551" spans="1:17" ht="20.25" customHeight="1" x14ac:dyDescent="0.2">
      <c r="C551" s="38"/>
      <c r="I551" s="61" t="s">
        <v>74</v>
      </c>
      <c r="J551" s="62"/>
      <c r="K551" s="75"/>
      <c r="L551" s="76" t="str">
        <f t="shared" ref="L551:Q551" si="70">IF(ISBLANK(L$389),"",L$389)</f>
        <v>慢性期</v>
      </c>
      <c r="M551" s="58" t="str">
        <f t="shared" si="70"/>
        <v/>
      </c>
      <c r="N551" s="76" t="str">
        <f t="shared" si="70"/>
        <v/>
      </c>
      <c r="O551" s="76" t="str">
        <f t="shared" si="70"/>
        <v/>
      </c>
      <c r="P551" s="76" t="str">
        <f t="shared" si="70"/>
        <v/>
      </c>
      <c r="Q551" s="76" t="str">
        <f t="shared" si="70"/>
        <v/>
      </c>
    </row>
    <row r="552" spans="1:17" s="107" customFormat="1" ht="70" customHeight="1" x14ac:dyDescent="0.2">
      <c r="A552" s="187" t="s">
        <v>541</v>
      </c>
      <c r="C552" s="331" t="s">
        <v>542</v>
      </c>
      <c r="D552" s="332"/>
      <c r="E552" s="332"/>
      <c r="F552" s="332"/>
      <c r="G552" s="332"/>
      <c r="H552" s="333"/>
      <c r="I552" s="108" t="s">
        <v>543</v>
      </c>
      <c r="J552" s="188">
        <f t="shared" ref="J552:J564" si="71">IF(SUM(L552:Q552)=0,IF(COUNTIF(L552:Q552,"未確認")&gt;0,"未確認",IF(COUNTIF(L552:Q552,"~*")&gt;0,"*",SUM(L552:Q552))),SUM(L552:Q552))</f>
        <v>0</v>
      </c>
      <c r="K552" s="189" t="str">
        <f t="shared" ref="K552:K564" si="72">IF(OR(COUNTIF(L552:Q552,"未確認")&gt;0,COUNTIF(L552:Q552,"*")&gt;0),"※","")</f>
        <v/>
      </c>
      <c r="L552" s="184">
        <v>0</v>
      </c>
      <c r="M552" s="185"/>
      <c r="N552" s="185"/>
      <c r="O552" s="185"/>
      <c r="P552" s="185"/>
      <c r="Q552" s="185"/>
    </row>
    <row r="553" spans="1:17" s="107" customFormat="1" ht="70" customHeight="1" x14ac:dyDescent="0.2">
      <c r="A553" s="187" t="s">
        <v>544</v>
      </c>
      <c r="B553" s="2"/>
      <c r="C553" s="331" t="s">
        <v>545</v>
      </c>
      <c r="D553" s="332"/>
      <c r="E553" s="332"/>
      <c r="F553" s="332"/>
      <c r="G553" s="332"/>
      <c r="H553" s="333"/>
      <c r="I553" s="108" t="s">
        <v>546</v>
      </c>
      <c r="J553" s="188">
        <f t="shared" si="71"/>
        <v>0</v>
      </c>
      <c r="K553" s="189" t="str">
        <f t="shared" si="72"/>
        <v/>
      </c>
      <c r="L553" s="184">
        <v>0</v>
      </c>
      <c r="M553" s="185"/>
      <c r="N553" s="185"/>
      <c r="O553" s="185"/>
      <c r="P553" s="185"/>
      <c r="Q553" s="185"/>
    </row>
    <row r="554" spans="1:17" s="107" customFormat="1" ht="70" customHeight="1" x14ac:dyDescent="0.2">
      <c r="A554" s="187" t="s">
        <v>547</v>
      </c>
      <c r="B554" s="2"/>
      <c r="C554" s="331" t="s">
        <v>548</v>
      </c>
      <c r="D554" s="332"/>
      <c r="E554" s="332"/>
      <c r="F554" s="332"/>
      <c r="G554" s="332"/>
      <c r="H554" s="333"/>
      <c r="I554" s="108" t="s">
        <v>549</v>
      </c>
      <c r="J554" s="188">
        <f t="shared" si="71"/>
        <v>0</v>
      </c>
      <c r="K554" s="189" t="str">
        <f t="shared" si="72"/>
        <v/>
      </c>
      <c r="L554" s="184">
        <v>0</v>
      </c>
      <c r="M554" s="185"/>
      <c r="N554" s="185"/>
      <c r="O554" s="185"/>
      <c r="P554" s="185"/>
      <c r="Q554" s="185"/>
    </row>
    <row r="555" spans="1:17" s="107" customFormat="1" ht="70" customHeight="1" x14ac:dyDescent="0.2">
      <c r="A555" s="187" t="s">
        <v>550</v>
      </c>
      <c r="B555" s="2"/>
      <c r="C555" s="331" t="s">
        <v>551</v>
      </c>
      <c r="D555" s="332"/>
      <c r="E555" s="332"/>
      <c r="F555" s="332"/>
      <c r="G555" s="332"/>
      <c r="H555" s="333"/>
      <c r="I555" s="108" t="s">
        <v>552</v>
      </c>
      <c r="J555" s="188">
        <f t="shared" si="71"/>
        <v>0</v>
      </c>
      <c r="K555" s="189" t="str">
        <f t="shared" si="72"/>
        <v/>
      </c>
      <c r="L555" s="184">
        <v>0</v>
      </c>
      <c r="M555" s="185"/>
      <c r="N555" s="185"/>
      <c r="O555" s="185"/>
      <c r="P555" s="185"/>
      <c r="Q555" s="185"/>
    </row>
    <row r="556" spans="1:17" s="107" customFormat="1" ht="70" customHeight="1" x14ac:dyDescent="0.2">
      <c r="A556" s="187" t="s">
        <v>553</v>
      </c>
      <c r="B556" s="2"/>
      <c r="C556" s="331" t="s">
        <v>554</v>
      </c>
      <c r="D556" s="332"/>
      <c r="E556" s="332"/>
      <c r="F556" s="332"/>
      <c r="G556" s="332"/>
      <c r="H556" s="333"/>
      <c r="I556" s="108" t="s">
        <v>555</v>
      </c>
      <c r="J556" s="188">
        <f t="shared" si="71"/>
        <v>0</v>
      </c>
      <c r="K556" s="189" t="str">
        <f t="shared" si="72"/>
        <v/>
      </c>
      <c r="L556" s="184">
        <v>0</v>
      </c>
      <c r="M556" s="185"/>
      <c r="N556" s="185"/>
      <c r="O556" s="185"/>
      <c r="P556" s="185"/>
      <c r="Q556" s="185"/>
    </row>
    <row r="557" spans="1:17" s="107" customFormat="1" ht="98.15" customHeight="1" x14ac:dyDescent="0.2">
      <c r="A557" s="187" t="s">
        <v>556</v>
      </c>
      <c r="B557" s="2"/>
      <c r="C557" s="331" t="s">
        <v>557</v>
      </c>
      <c r="D557" s="332"/>
      <c r="E557" s="332"/>
      <c r="F557" s="332"/>
      <c r="G557" s="332"/>
      <c r="H557" s="333"/>
      <c r="I557" s="108" t="s">
        <v>558</v>
      </c>
      <c r="J557" s="188">
        <f t="shared" si="71"/>
        <v>0</v>
      </c>
      <c r="K557" s="189" t="str">
        <f t="shared" si="72"/>
        <v/>
      </c>
      <c r="L557" s="184">
        <v>0</v>
      </c>
      <c r="M557" s="185"/>
      <c r="N557" s="185"/>
      <c r="O557" s="185"/>
      <c r="P557" s="185"/>
      <c r="Q557" s="185"/>
    </row>
    <row r="558" spans="1:17" s="107" customFormat="1" ht="84" customHeight="1" x14ac:dyDescent="0.2">
      <c r="A558" s="187" t="s">
        <v>559</v>
      </c>
      <c r="B558" s="2"/>
      <c r="C558" s="331" t="s">
        <v>560</v>
      </c>
      <c r="D558" s="332"/>
      <c r="E558" s="332"/>
      <c r="F558" s="332"/>
      <c r="G558" s="332"/>
      <c r="H558" s="333"/>
      <c r="I558" s="108" t="s">
        <v>561</v>
      </c>
      <c r="J558" s="188">
        <f t="shared" si="71"/>
        <v>0</v>
      </c>
      <c r="K558" s="189" t="str">
        <f t="shared" si="72"/>
        <v/>
      </c>
      <c r="L558" s="184">
        <v>0</v>
      </c>
      <c r="M558" s="185"/>
      <c r="N558" s="185"/>
      <c r="O558" s="185"/>
      <c r="P558" s="185"/>
      <c r="Q558" s="185"/>
    </row>
    <row r="559" spans="1:17" s="107" customFormat="1" ht="70" customHeight="1" x14ac:dyDescent="0.2">
      <c r="A559" s="187" t="s">
        <v>562</v>
      </c>
      <c r="B559" s="2"/>
      <c r="C559" s="331" t="s">
        <v>563</v>
      </c>
      <c r="D559" s="332"/>
      <c r="E559" s="332"/>
      <c r="F559" s="332"/>
      <c r="G559" s="332"/>
      <c r="H559" s="333"/>
      <c r="I559" s="108" t="s">
        <v>564</v>
      </c>
      <c r="J559" s="188">
        <f t="shared" si="71"/>
        <v>0</v>
      </c>
      <c r="K559" s="189" t="str">
        <f t="shared" si="72"/>
        <v/>
      </c>
      <c r="L559" s="184">
        <v>0</v>
      </c>
      <c r="M559" s="185"/>
      <c r="N559" s="185"/>
      <c r="O559" s="185"/>
      <c r="P559" s="185"/>
      <c r="Q559" s="185"/>
    </row>
    <row r="560" spans="1:17" s="107" customFormat="1" ht="70" customHeight="1" x14ac:dyDescent="0.2">
      <c r="A560" s="187" t="s">
        <v>565</v>
      </c>
      <c r="B560" s="2"/>
      <c r="C560" s="355" t="s">
        <v>566</v>
      </c>
      <c r="D560" s="359"/>
      <c r="E560" s="359"/>
      <c r="F560" s="359"/>
      <c r="G560" s="359"/>
      <c r="H560" s="356"/>
      <c r="I560" s="120" t="s">
        <v>567</v>
      </c>
      <c r="J560" s="188">
        <f t="shared" si="71"/>
        <v>0</v>
      </c>
      <c r="K560" s="189" t="str">
        <f t="shared" si="72"/>
        <v/>
      </c>
      <c r="L560" s="184">
        <v>0</v>
      </c>
      <c r="M560" s="185"/>
      <c r="N560" s="185"/>
      <c r="O560" s="185"/>
      <c r="P560" s="185"/>
      <c r="Q560" s="185"/>
    </row>
    <row r="561" spans="1:17" s="107" customFormat="1" ht="56" x14ac:dyDescent="0.2">
      <c r="A561" s="187" t="s">
        <v>568</v>
      </c>
      <c r="B561" s="2"/>
      <c r="C561" s="331" t="s">
        <v>569</v>
      </c>
      <c r="D561" s="332"/>
      <c r="E561" s="332"/>
      <c r="F561" s="332"/>
      <c r="G561" s="332"/>
      <c r="H561" s="333"/>
      <c r="I561" s="120" t="s">
        <v>570</v>
      </c>
      <c r="J561" s="188">
        <f t="shared" si="71"/>
        <v>0</v>
      </c>
      <c r="K561" s="189" t="str">
        <f t="shared" si="72"/>
        <v/>
      </c>
      <c r="L561" s="184">
        <v>0</v>
      </c>
      <c r="M561" s="185"/>
      <c r="N561" s="185"/>
      <c r="O561" s="185"/>
      <c r="P561" s="185"/>
      <c r="Q561" s="185"/>
    </row>
    <row r="562" spans="1:17" s="107" customFormat="1" ht="70" customHeight="1" x14ac:dyDescent="0.2">
      <c r="A562" s="187" t="s">
        <v>571</v>
      </c>
      <c r="B562" s="2"/>
      <c r="C562" s="331" t="s">
        <v>572</v>
      </c>
      <c r="D562" s="332"/>
      <c r="E562" s="332"/>
      <c r="F562" s="332"/>
      <c r="G562" s="332"/>
      <c r="H562" s="333"/>
      <c r="I562" s="120" t="s">
        <v>573</v>
      </c>
      <c r="J562" s="188">
        <f t="shared" si="71"/>
        <v>0</v>
      </c>
      <c r="K562" s="189" t="str">
        <f t="shared" si="72"/>
        <v/>
      </c>
      <c r="L562" s="184">
        <v>0</v>
      </c>
      <c r="M562" s="185"/>
      <c r="N562" s="185"/>
      <c r="O562" s="185"/>
      <c r="P562" s="185"/>
      <c r="Q562" s="185"/>
    </row>
    <row r="563" spans="1:17" s="107" customFormat="1" ht="70" customHeight="1" x14ac:dyDescent="0.2">
      <c r="A563" s="187" t="s">
        <v>574</v>
      </c>
      <c r="B563" s="2"/>
      <c r="C563" s="331" t="s">
        <v>575</v>
      </c>
      <c r="D563" s="332"/>
      <c r="E563" s="332"/>
      <c r="F563" s="332"/>
      <c r="G563" s="332"/>
      <c r="H563" s="333"/>
      <c r="I563" s="120" t="s">
        <v>576</v>
      </c>
      <c r="J563" s="188">
        <f t="shared" si="71"/>
        <v>0</v>
      </c>
      <c r="K563" s="189" t="str">
        <f t="shared" si="72"/>
        <v/>
      </c>
      <c r="L563" s="184">
        <v>0</v>
      </c>
      <c r="M563" s="185"/>
      <c r="N563" s="185"/>
      <c r="O563" s="185"/>
      <c r="P563" s="185"/>
      <c r="Q563" s="185"/>
    </row>
    <row r="564" spans="1:17" s="107" customFormat="1" ht="70" customHeight="1" x14ac:dyDescent="0.2">
      <c r="A564" s="187" t="s">
        <v>577</v>
      </c>
      <c r="B564" s="2"/>
      <c r="C564" s="331" t="s">
        <v>578</v>
      </c>
      <c r="D564" s="332"/>
      <c r="E564" s="332"/>
      <c r="F564" s="332"/>
      <c r="G564" s="332"/>
      <c r="H564" s="333"/>
      <c r="I564" s="120" t="s">
        <v>579</v>
      </c>
      <c r="J564" s="188">
        <f t="shared" si="71"/>
        <v>0</v>
      </c>
      <c r="K564" s="189" t="str">
        <f t="shared" si="72"/>
        <v/>
      </c>
      <c r="L564" s="184">
        <v>0</v>
      </c>
      <c r="M564" s="185"/>
      <c r="N564" s="185"/>
      <c r="O564" s="185"/>
      <c r="P564" s="185"/>
      <c r="Q564" s="185"/>
    </row>
    <row r="565" spans="1:17" x14ac:dyDescent="0.2">
      <c r="B565" s="18"/>
      <c r="C565" s="18"/>
      <c r="D565" s="18"/>
      <c r="E565" s="18"/>
      <c r="F565" s="18"/>
      <c r="G565" s="18"/>
      <c r="H565" s="13"/>
      <c r="I565" s="13"/>
      <c r="L565" s="71"/>
      <c r="M565" s="71"/>
      <c r="N565" s="71"/>
      <c r="O565" s="71"/>
      <c r="P565" s="71"/>
      <c r="Q565" s="71"/>
    </row>
    <row r="566" spans="1:17" ht="34.5" customHeight="1" x14ac:dyDescent="0.2">
      <c r="B566" s="18"/>
      <c r="J566" s="72" t="s">
        <v>73</v>
      </c>
      <c r="K566" s="166"/>
      <c r="L566" s="21" t="str">
        <f>IF(ISBLANK(L$9),"",L$9)</f>
        <v>療養病棟</v>
      </c>
      <c r="M566" s="60" t="str">
        <f t="shared" ref="M566:Q566" si="73">IF(ISBLANK(M$9),"",M$9)</f>
        <v/>
      </c>
      <c r="N566" s="21" t="str">
        <f t="shared" si="73"/>
        <v/>
      </c>
      <c r="O566" s="21" t="str">
        <f t="shared" si="73"/>
        <v/>
      </c>
      <c r="P566" s="21" t="str">
        <f t="shared" si="73"/>
        <v/>
      </c>
      <c r="Q566" s="21" t="str">
        <f t="shared" si="73"/>
        <v/>
      </c>
    </row>
    <row r="567" spans="1:17" ht="20.25" customHeight="1" x14ac:dyDescent="0.2">
      <c r="C567" s="38"/>
      <c r="I567" s="61" t="s">
        <v>74</v>
      </c>
      <c r="J567" s="62"/>
      <c r="K567" s="75"/>
      <c r="L567" s="76" t="str">
        <f>IF(ISBLANK(L$95),"",L$95)</f>
        <v>慢性期</v>
      </c>
      <c r="M567" s="58" t="str">
        <f t="shared" ref="M567:Q567" si="74">IF(ISBLANK(M$95),"",M$95)</f>
        <v/>
      </c>
      <c r="N567" s="76" t="str">
        <f t="shared" si="74"/>
        <v/>
      </c>
      <c r="O567" s="76" t="str">
        <f t="shared" si="74"/>
        <v/>
      </c>
      <c r="P567" s="76" t="str">
        <f t="shared" si="74"/>
        <v/>
      </c>
      <c r="Q567" s="76" t="str">
        <f t="shared" si="74"/>
        <v/>
      </c>
    </row>
    <row r="568" spans="1:17" s="107" customFormat="1" ht="113.5" customHeight="1" x14ac:dyDescent="0.2">
      <c r="A568" s="164" t="s">
        <v>580</v>
      </c>
      <c r="B568" s="2"/>
      <c r="C568" s="355" t="s">
        <v>581</v>
      </c>
      <c r="D568" s="359"/>
      <c r="E568" s="359"/>
      <c r="F568" s="359"/>
      <c r="G568" s="359"/>
      <c r="H568" s="356"/>
      <c r="I568" s="194" t="s">
        <v>582</v>
      </c>
      <c r="J568" s="195"/>
      <c r="K568" s="196"/>
      <c r="L568" s="197" t="s">
        <v>34</v>
      </c>
      <c r="M568" s="198" t="s">
        <v>34</v>
      </c>
      <c r="N568" s="198" t="s">
        <v>34</v>
      </c>
      <c r="O568" s="198" t="s">
        <v>34</v>
      </c>
      <c r="P568" s="198" t="s">
        <v>34</v>
      </c>
      <c r="Q568" s="198" t="s">
        <v>34</v>
      </c>
    </row>
    <row r="569" spans="1:17" s="3" customFormat="1" ht="65.150000000000006" customHeight="1" x14ac:dyDescent="0.2">
      <c r="A569" s="1"/>
      <c r="B569" s="2"/>
      <c r="C569" s="350" t="s">
        <v>583</v>
      </c>
      <c r="D569" s="351"/>
      <c r="E569" s="351"/>
      <c r="F569" s="351"/>
      <c r="G569" s="351"/>
      <c r="H569" s="352"/>
      <c r="I569" s="367" t="s">
        <v>584</v>
      </c>
      <c r="J569" s="435"/>
      <c r="K569" s="436"/>
      <c r="L569" s="199"/>
      <c r="M569" s="200"/>
      <c r="N569" s="200"/>
      <c r="O569" s="200"/>
      <c r="P569" s="200"/>
      <c r="Q569" s="200"/>
    </row>
    <row r="570" spans="1:17" s="3" customFormat="1" ht="34.5" customHeight="1" x14ac:dyDescent="0.2">
      <c r="A570" s="164" t="s">
        <v>585</v>
      </c>
      <c r="B570" s="2"/>
      <c r="C570" s="201"/>
      <c r="D570" s="432" t="s">
        <v>586</v>
      </c>
      <c r="E570" s="433"/>
      <c r="F570" s="433"/>
      <c r="G570" s="433"/>
      <c r="H570" s="434"/>
      <c r="I570" s="402"/>
      <c r="J570" s="435"/>
      <c r="K570" s="436"/>
      <c r="L570" s="202">
        <v>0</v>
      </c>
      <c r="M570" s="203"/>
      <c r="N570" s="203"/>
      <c r="O570" s="203"/>
      <c r="P570" s="203"/>
      <c r="Q570" s="203"/>
    </row>
    <row r="571" spans="1:17" s="3" customFormat="1" ht="34.5" customHeight="1" x14ac:dyDescent="0.2">
      <c r="A571" s="164" t="s">
        <v>587</v>
      </c>
      <c r="B571" s="2"/>
      <c r="C571" s="201"/>
      <c r="D571" s="432" t="s">
        <v>588</v>
      </c>
      <c r="E571" s="433"/>
      <c r="F571" s="433"/>
      <c r="G571" s="433"/>
      <c r="H571" s="434"/>
      <c r="I571" s="402"/>
      <c r="J571" s="435"/>
      <c r="K571" s="436"/>
      <c r="L571" s="202">
        <v>0</v>
      </c>
      <c r="M571" s="203"/>
      <c r="N571" s="203"/>
      <c r="O571" s="203"/>
      <c r="P571" s="203"/>
      <c r="Q571" s="203"/>
    </row>
    <row r="572" spans="1:17" s="3" customFormat="1" ht="34.5" customHeight="1" x14ac:dyDescent="0.2">
      <c r="A572" s="164" t="s">
        <v>589</v>
      </c>
      <c r="B572" s="2"/>
      <c r="C572" s="201"/>
      <c r="D572" s="432" t="s">
        <v>590</v>
      </c>
      <c r="E572" s="433"/>
      <c r="F572" s="433"/>
      <c r="G572" s="433"/>
      <c r="H572" s="434"/>
      <c r="I572" s="402"/>
      <c r="J572" s="435"/>
      <c r="K572" s="436"/>
      <c r="L572" s="202">
        <v>0</v>
      </c>
      <c r="M572" s="203"/>
      <c r="N572" s="203"/>
      <c r="O572" s="203"/>
      <c r="P572" s="203"/>
      <c r="Q572" s="203"/>
    </row>
    <row r="573" spans="1:17" s="3" customFormat="1" ht="34.5" customHeight="1" x14ac:dyDescent="0.2">
      <c r="A573" s="164" t="s">
        <v>591</v>
      </c>
      <c r="B573" s="2"/>
      <c r="C573" s="201"/>
      <c r="D573" s="432" t="s">
        <v>592</v>
      </c>
      <c r="E573" s="433"/>
      <c r="F573" s="433"/>
      <c r="G573" s="433"/>
      <c r="H573" s="434"/>
      <c r="I573" s="402"/>
      <c r="J573" s="435"/>
      <c r="K573" s="436"/>
      <c r="L573" s="202">
        <v>0</v>
      </c>
      <c r="M573" s="203"/>
      <c r="N573" s="203"/>
      <c r="O573" s="203"/>
      <c r="P573" s="203"/>
      <c r="Q573" s="203"/>
    </row>
    <row r="574" spans="1:17" s="3" customFormat="1" ht="34.5" customHeight="1" x14ac:dyDescent="0.2">
      <c r="A574" s="164" t="s">
        <v>593</v>
      </c>
      <c r="B574" s="2"/>
      <c r="C574" s="201"/>
      <c r="D574" s="432" t="s">
        <v>594</v>
      </c>
      <c r="E574" s="433"/>
      <c r="F574" s="433"/>
      <c r="G574" s="433"/>
      <c r="H574" s="434"/>
      <c r="I574" s="402"/>
      <c r="J574" s="435"/>
      <c r="K574" s="436"/>
      <c r="L574" s="202">
        <v>0</v>
      </c>
      <c r="M574" s="203"/>
      <c r="N574" s="203"/>
      <c r="O574" s="203"/>
      <c r="P574" s="203"/>
      <c r="Q574" s="203"/>
    </row>
    <row r="575" spans="1:17" s="3" customFormat="1" ht="34.5" customHeight="1" x14ac:dyDescent="0.2">
      <c r="A575" s="164" t="s">
        <v>595</v>
      </c>
      <c r="B575" s="2"/>
      <c r="C575" s="204"/>
      <c r="D575" s="432" t="s">
        <v>596</v>
      </c>
      <c r="E575" s="433"/>
      <c r="F575" s="433"/>
      <c r="G575" s="433"/>
      <c r="H575" s="434"/>
      <c r="I575" s="402"/>
      <c r="J575" s="435"/>
      <c r="K575" s="436"/>
      <c r="L575" s="202">
        <v>0</v>
      </c>
      <c r="M575" s="203"/>
      <c r="N575" s="203"/>
      <c r="O575" s="203"/>
      <c r="P575" s="203"/>
      <c r="Q575" s="203"/>
    </row>
    <row r="576" spans="1:17" s="3" customFormat="1" ht="42.75" customHeight="1" x14ac:dyDescent="0.2">
      <c r="A576" s="1"/>
      <c r="B576" s="2"/>
      <c r="C576" s="350" t="s">
        <v>597</v>
      </c>
      <c r="D576" s="351"/>
      <c r="E576" s="351"/>
      <c r="F576" s="351"/>
      <c r="G576" s="351"/>
      <c r="H576" s="352"/>
      <c r="I576" s="402"/>
      <c r="J576" s="435"/>
      <c r="K576" s="436"/>
      <c r="L576" s="199"/>
      <c r="M576" s="200"/>
      <c r="N576" s="200"/>
      <c r="O576" s="200"/>
      <c r="P576" s="200"/>
      <c r="Q576" s="200"/>
    </row>
    <row r="577" spans="1:17" s="3" customFormat="1" ht="34.5" customHeight="1" x14ac:dyDescent="0.2">
      <c r="A577" s="164" t="s">
        <v>598</v>
      </c>
      <c r="B577" s="2"/>
      <c r="C577" s="201"/>
      <c r="D577" s="432" t="s">
        <v>586</v>
      </c>
      <c r="E577" s="433"/>
      <c r="F577" s="433"/>
      <c r="G577" s="433"/>
      <c r="H577" s="434"/>
      <c r="I577" s="402"/>
      <c r="J577" s="435"/>
      <c r="K577" s="436"/>
      <c r="L577" s="202">
        <v>0</v>
      </c>
      <c r="M577" s="203"/>
      <c r="N577" s="203"/>
      <c r="O577" s="203"/>
      <c r="P577" s="203"/>
      <c r="Q577" s="203"/>
    </row>
    <row r="578" spans="1:17" s="3" customFormat="1" ht="34.5" customHeight="1" x14ac:dyDescent="0.2">
      <c r="A578" s="164" t="s">
        <v>599</v>
      </c>
      <c r="B578" s="2"/>
      <c r="C578" s="201"/>
      <c r="D578" s="432" t="s">
        <v>588</v>
      </c>
      <c r="E578" s="433"/>
      <c r="F578" s="433"/>
      <c r="G578" s="433"/>
      <c r="H578" s="434"/>
      <c r="I578" s="402"/>
      <c r="J578" s="435"/>
      <c r="K578" s="436"/>
      <c r="L578" s="202">
        <v>0</v>
      </c>
      <c r="M578" s="203"/>
      <c r="N578" s="203"/>
      <c r="O578" s="203"/>
      <c r="P578" s="203"/>
      <c r="Q578" s="203"/>
    </row>
    <row r="579" spans="1:17" s="3" customFormat="1" ht="34.5" customHeight="1" x14ac:dyDescent="0.2">
      <c r="A579" s="164" t="s">
        <v>600</v>
      </c>
      <c r="B579" s="2"/>
      <c r="C579" s="201"/>
      <c r="D579" s="432" t="s">
        <v>590</v>
      </c>
      <c r="E579" s="433"/>
      <c r="F579" s="433"/>
      <c r="G579" s="433"/>
      <c r="H579" s="434"/>
      <c r="I579" s="402"/>
      <c r="J579" s="435"/>
      <c r="K579" s="436"/>
      <c r="L579" s="202">
        <v>0</v>
      </c>
      <c r="M579" s="203"/>
      <c r="N579" s="203"/>
      <c r="O579" s="203"/>
      <c r="P579" s="203"/>
      <c r="Q579" s="203"/>
    </row>
    <row r="580" spans="1:17" s="3" customFormat="1" ht="34.5" customHeight="1" x14ac:dyDescent="0.2">
      <c r="A580" s="164" t="s">
        <v>601</v>
      </c>
      <c r="B580" s="2"/>
      <c r="C580" s="201"/>
      <c r="D580" s="432" t="s">
        <v>592</v>
      </c>
      <c r="E580" s="433"/>
      <c r="F580" s="433"/>
      <c r="G580" s="433"/>
      <c r="H580" s="434"/>
      <c r="I580" s="402"/>
      <c r="J580" s="435"/>
      <c r="K580" s="436"/>
      <c r="L580" s="202">
        <v>0</v>
      </c>
      <c r="M580" s="203"/>
      <c r="N580" s="203"/>
      <c r="O580" s="203"/>
      <c r="P580" s="203"/>
      <c r="Q580" s="203"/>
    </row>
    <row r="581" spans="1:17" s="3" customFormat="1" ht="34.5" customHeight="1" x14ac:dyDescent="0.2">
      <c r="A581" s="164" t="s">
        <v>602</v>
      </c>
      <c r="B581" s="2"/>
      <c r="C581" s="201"/>
      <c r="D581" s="432" t="s">
        <v>594</v>
      </c>
      <c r="E581" s="433"/>
      <c r="F581" s="433"/>
      <c r="G581" s="433"/>
      <c r="H581" s="434"/>
      <c r="I581" s="402"/>
      <c r="J581" s="435"/>
      <c r="K581" s="436"/>
      <c r="L581" s="202">
        <v>0</v>
      </c>
      <c r="M581" s="203"/>
      <c r="N581" s="203"/>
      <c r="O581" s="203"/>
      <c r="P581" s="203"/>
      <c r="Q581" s="203"/>
    </row>
    <row r="582" spans="1:17" s="3" customFormat="1" ht="34.5" customHeight="1" x14ac:dyDescent="0.2">
      <c r="A582" s="164" t="s">
        <v>603</v>
      </c>
      <c r="B582" s="2"/>
      <c r="C582" s="201"/>
      <c r="D582" s="432" t="s">
        <v>596</v>
      </c>
      <c r="E582" s="433"/>
      <c r="F582" s="433"/>
      <c r="G582" s="433"/>
      <c r="H582" s="434"/>
      <c r="I582" s="402"/>
      <c r="J582" s="435"/>
      <c r="K582" s="436"/>
      <c r="L582" s="202">
        <v>0</v>
      </c>
      <c r="M582" s="203"/>
      <c r="N582" s="203"/>
      <c r="O582" s="203"/>
      <c r="P582" s="203"/>
      <c r="Q582" s="203"/>
    </row>
    <row r="583" spans="1:17" s="3" customFormat="1" ht="42.75" customHeight="1" x14ac:dyDescent="0.2">
      <c r="A583" s="1"/>
      <c r="B583" s="2"/>
      <c r="C583" s="350" t="s">
        <v>604</v>
      </c>
      <c r="D583" s="351"/>
      <c r="E583" s="351"/>
      <c r="F583" s="351"/>
      <c r="G583" s="351"/>
      <c r="H583" s="352"/>
      <c r="I583" s="402"/>
      <c r="J583" s="435"/>
      <c r="K583" s="436"/>
      <c r="L583" s="199"/>
      <c r="M583" s="200"/>
      <c r="N583" s="200"/>
      <c r="O583" s="200"/>
      <c r="P583" s="200"/>
      <c r="Q583" s="200"/>
    </row>
    <row r="584" spans="1:17" s="3" customFormat="1" ht="34.5" customHeight="1" x14ac:dyDescent="0.2">
      <c r="A584" s="164" t="s">
        <v>605</v>
      </c>
      <c r="B584" s="2"/>
      <c r="C584" s="201"/>
      <c r="D584" s="432" t="s">
        <v>586</v>
      </c>
      <c r="E584" s="433"/>
      <c r="F584" s="433"/>
      <c r="G584" s="433"/>
      <c r="H584" s="434"/>
      <c r="I584" s="402"/>
      <c r="J584" s="435"/>
      <c r="K584" s="436"/>
      <c r="L584" s="202">
        <v>0</v>
      </c>
      <c r="M584" s="203"/>
      <c r="N584" s="203"/>
      <c r="O584" s="203"/>
      <c r="P584" s="203"/>
      <c r="Q584" s="203"/>
    </row>
    <row r="585" spans="1:17" s="3" customFormat="1" ht="34.5" customHeight="1" x14ac:dyDescent="0.2">
      <c r="A585" s="164" t="s">
        <v>606</v>
      </c>
      <c r="B585" s="2"/>
      <c r="C585" s="201"/>
      <c r="D585" s="432" t="s">
        <v>588</v>
      </c>
      <c r="E585" s="433"/>
      <c r="F585" s="433"/>
      <c r="G585" s="433"/>
      <c r="H585" s="434"/>
      <c r="I585" s="402"/>
      <c r="J585" s="435"/>
      <c r="K585" s="436"/>
      <c r="L585" s="202">
        <v>0</v>
      </c>
      <c r="M585" s="203"/>
      <c r="N585" s="203"/>
      <c r="O585" s="203"/>
      <c r="P585" s="203"/>
      <c r="Q585" s="203"/>
    </row>
    <row r="586" spans="1:17" s="3" customFormat="1" ht="34.5" customHeight="1" x14ac:dyDescent="0.2">
      <c r="A586" s="164" t="s">
        <v>607</v>
      </c>
      <c r="B586" s="2"/>
      <c r="C586" s="201"/>
      <c r="D586" s="432" t="s">
        <v>590</v>
      </c>
      <c r="E586" s="433"/>
      <c r="F586" s="433"/>
      <c r="G586" s="433"/>
      <c r="H586" s="434"/>
      <c r="I586" s="402"/>
      <c r="J586" s="435"/>
      <c r="K586" s="436"/>
      <c r="L586" s="202">
        <v>0</v>
      </c>
      <c r="M586" s="203"/>
      <c r="N586" s="203"/>
      <c r="O586" s="203"/>
      <c r="P586" s="203"/>
      <c r="Q586" s="203"/>
    </row>
    <row r="587" spans="1:17" s="3" customFormat="1" ht="34.5" customHeight="1" x14ac:dyDescent="0.2">
      <c r="A587" s="164" t="s">
        <v>608</v>
      </c>
      <c r="B587" s="2"/>
      <c r="C587" s="201"/>
      <c r="D587" s="432" t="s">
        <v>592</v>
      </c>
      <c r="E587" s="433"/>
      <c r="F587" s="433"/>
      <c r="G587" s="433"/>
      <c r="H587" s="434"/>
      <c r="I587" s="402"/>
      <c r="J587" s="435"/>
      <c r="K587" s="436"/>
      <c r="L587" s="202">
        <v>0</v>
      </c>
      <c r="M587" s="203"/>
      <c r="N587" s="203"/>
      <c r="O587" s="203"/>
      <c r="P587" s="203"/>
      <c r="Q587" s="203"/>
    </row>
    <row r="588" spans="1:17" s="3" customFormat="1" ht="34.5" customHeight="1" x14ac:dyDescent="0.2">
      <c r="A588" s="164" t="s">
        <v>609</v>
      </c>
      <c r="B588" s="2"/>
      <c r="C588" s="201"/>
      <c r="D588" s="432" t="s">
        <v>594</v>
      </c>
      <c r="E588" s="433"/>
      <c r="F588" s="433"/>
      <c r="G588" s="433"/>
      <c r="H588" s="434"/>
      <c r="I588" s="402"/>
      <c r="J588" s="435"/>
      <c r="K588" s="436"/>
      <c r="L588" s="202">
        <v>0</v>
      </c>
      <c r="M588" s="203"/>
      <c r="N588" s="203"/>
      <c r="O588" s="203"/>
      <c r="P588" s="203"/>
      <c r="Q588" s="203"/>
    </row>
    <row r="589" spans="1:17" s="3" customFormat="1" ht="34.5" customHeight="1" x14ac:dyDescent="0.2">
      <c r="A589" s="164" t="s">
        <v>610</v>
      </c>
      <c r="B589" s="2"/>
      <c r="C589" s="205"/>
      <c r="D589" s="432" t="s">
        <v>596</v>
      </c>
      <c r="E589" s="433"/>
      <c r="F589" s="433"/>
      <c r="G589" s="433"/>
      <c r="H589" s="434"/>
      <c r="I589" s="393"/>
      <c r="J589" s="435"/>
      <c r="K589" s="436"/>
      <c r="L589" s="202">
        <v>0</v>
      </c>
      <c r="M589" s="203"/>
      <c r="N589" s="203"/>
      <c r="O589" s="203"/>
      <c r="P589" s="203"/>
      <c r="Q589" s="203"/>
    </row>
    <row r="590" spans="1:17" s="3" customFormat="1" x14ac:dyDescent="0.2">
      <c r="A590" s="1"/>
      <c r="B590" s="18"/>
      <c r="C590" s="18"/>
      <c r="D590" s="18"/>
      <c r="E590" s="18"/>
      <c r="F590" s="18"/>
      <c r="G590" s="18"/>
      <c r="H590" s="13"/>
      <c r="I590" s="13"/>
      <c r="J590" s="85"/>
      <c r="K590" s="86"/>
      <c r="L590" s="86"/>
      <c r="M590" s="86"/>
      <c r="N590" s="86"/>
      <c r="O590" s="86"/>
      <c r="P590" s="86"/>
      <c r="Q590" s="86"/>
    </row>
    <row r="591" spans="1:17" s="3" customFormat="1" x14ac:dyDescent="0.2">
      <c r="A591" s="1"/>
      <c r="B591" s="81"/>
      <c r="C591" s="38"/>
      <c r="D591" s="38"/>
      <c r="E591" s="38"/>
      <c r="F591" s="38"/>
      <c r="G591" s="38"/>
      <c r="H591" s="39"/>
      <c r="I591" s="39"/>
      <c r="J591" s="85"/>
      <c r="K591" s="86"/>
      <c r="L591" s="86"/>
      <c r="M591" s="86"/>
      <c r="N591" s="86"/>
      <c r="O591" s="86"/>
      <c r="P591" s="86"/>
      <c r="Q591" s="86"/>
    </row>
    <row r="592" spans="1:17" s="3" customFormat="1" x14ac:dyDescent="0.2">
      <c r="A592" s="1"/>
      <c r="B592" s="2"/>
      <c r="H592" s="4"/>
      <c r="I592" s="4"/>
      <c r="J592" s="8"/>
      <c r="K592" s="7"/>
      <c r="L592" s="7"/>
      <c r="M592" s="7"/>
      <c r="N592" s="7"/>
      <c r="O592" s="7"/>
      <c r="P592" s="7"/>
      <c r="Q592" s="7"/>
    </row>
    <row r="593" spans="1:17" s="3" customFormat="1" x14ac:dyDescent="0.2">
      <c r="A593" s="1"/>
      <c r="B593" s="18" t="s">
        <v>611</v>
      </c>
      <c r="C593" s="18"/>
      <c r="D593" s="18"/>
      <c r="E593" s="18"/>
      <c r="F593" s="18"/>
      <c r="G593" s="18"/>
      <c r="H593" s="13"/>
      <c r="I593" s="13"/>
      <c r="J593" s="8"/>
      <c r="K593" s="7"/>
      <c r="L593" s="7"/>
      <c r="M593" s="7"/>
      <c r="N593" s="7"/>
      <c r="O593" s="7"/>
      <c r="P593" s="7"/>
      <c r="Q593" s="7"/>
    </row>
    <row r="594" spans="1:17" x14ac:dyDescent="0.2">
      <c r="B594" s="18"/>
      <c r="C594" s="18"/>
      <c r="D594" s="18"/>
      <c r="E594" s="18"/>
      <c r="F594" s="18"/>
      <c r="G594" s="18"/>
      <c r="H594" s="13"/>
      <c r="I594" s="13"/>
      <c r="L594" s="71"/>
      <c r="M594" s="71"/>
      <c r="N594" s="71"/>
      <c r="O594" s="71"/>
      <c r="P594" s="71"/>
      <c r="Q594" s="71"/>
    </row>
    <row r="595" spans="1:17" ht="34.5" customHeight="1" x14ac:dyDescent="0.2">
      <c r="B595" s="18"/>
      <c r="J595" s="72" t="s">
        <v>73</v>
      </c>
      <c r="K595" s="166"/>
      <c r="L595" s="21" t="str">
        <f t="shared" ref="L595:Q595" si="75">IF(ISBLANK(L$388),"",L$388)</f>
        <v>療養病棟</v>
      </c>
      <c r="M595" s="60" t="str">
        <f t="shared" si="75"/>
        <v/>
      </c>
      <c r="N595" s="21" t="str">
        <f t="shared" si="75"/>
        <v/>
      </c>
      <c r="O595" s="21" t="str">
        <f t="shared" si="75"/>
        <v/>
      </c>
      <c r="P595" s="21" t="str">
        <f t="shared" si="75"/>
        <v/>
      </c>
      <c r="Q595" s="21" t="str">
        <f t="shared" si="75"/>
        <v/>
      </c>
    </row>
    <row r="596" spans="1:17" ht="20.25" customHeight="1" x14ac:dyDescent="0.2">
      <c r="C596" s="38"/>
      <c r="I596" s="61" t="s">
        <v>74</v>
      </c>
      <c r="J596" s="62"/>
      <c r="K596" s="75"/>
      <c r="L596" s="76" t="str">
        <f t="shared" ref="L596:Q596" si="76">IF(ISBLANK(L$389),"",L$389)</f>
        <v>慢性期</v>
      </c>
      <c r="M596" s="58" t="str">
        <f t="shared" si="76"/>
        <v/>
      </c>
      <c r="N596" s="76" t="str">
        <f t="shared" si="76"/>
        <v/>
      </c>
      <c r="O596" s="76" t="str">
        <f t="shared" si="76"/>
        <v/>
      </c>
      <c r="P596" s="76" t="str">
        <f t="shared" si="76"/>
        <v/>
      </c>
      <c r="Q596" s="76" t="str">
        <f t="shared" si="76"/>
        <v/>
      </c>
    </row>
    <row r="597" spans="1:17" s="107" customFormat="1" ht="70" customHeight="1" x14ac:dyDescent="0.2">
      <c r="A597" s="187" t="s">
        <v>612</v>
      </c>
      <c r="C597" s="331" t="s">
        <v>613</v>
      </c>
      <c r="D597" s="332"/>
      <c r="E597" s="332"/>
      <c r="F597" s="332"/>
      <c r="G597" s="332"/>
      <c r="H597" s="333"/>
      <c r="I597" s="117" t="s">
        <v>614</v>
      </c>
      <c r="J597" s="188">
        <f>IF(SUM(L597:Q597)=0,IF(COUNTIF(L597:Q597,"未確認")&gt;0,"未確認",IF(COUNTIF(L597:Q597,"~*")&gt;0,"*",SUM(L597:Q597))),SUM(L597:Q597))</f>
        <v>0</v>
      </c>
      <c r="K597" s="189" t="str">
        <f>IF(OR(COUNTIF(L597:Q597,"未確認")&gt;0,COUNTIF(L597:Q597,"*")&gt;0),"※","")</f>
        <v/>
      </c>
      <c r="L597" s="184">
        <v>0</v>
      </c>
      <c r="M597" s="185"/>
      <c r="N597" s="185"/>
      <c r="O597" s="185"/>
      <c r="P597" s="185"/>
      <c r="Q597" s="185"/>
    </row>
    <row r="598" spans="1:17" s="107" customFormat="1" ht="70" customHeight="1" x14ac:dyDescent="0.2">
      <c r="A598" s="187" t="s">
        <v>615</v>
      </c>
      <c r="B598" s="81"/>
      <c r="C598" s="331" t="s">
        <v>616</v>
      </c>
      <c r="D598" s="332"/>
      <c r="E598" s="332"/>
      <c r="F598" s="332"/>
      <c r="G598" s="332"/>
      <c r="H598" s="333"/>
      <c r="I598" s="117" t="s">
        <v>617</v>
      </c>
      <c r="J598" s="188">
        <f>IF(SUM(L598:Q598)=0,IF(COUNTIF(L598:Q598,"未確認")&gt;0,"未確認",IF(COUNTIF(L598:Q598,"~*")&gt;0,"*",SUM(L598:Q598))),SUM(L598:Q598))</f>
        <v>0</v>
      </c>
      <c r="K598" s="189" t="str">
        <f>IF(OR(COUNTIF(L598:Q598,"未確認")&gt;0,COUNTIF(L598:Q598,"*")&gt;0),"※","")</f>
        <v/>
      </c>
      <c r="L598" s="184">
        <v>0</v>
      </c>
      <c r="M598" s="185"/>
      <c r="N598" s="185"/>
      <c r="O598" s="185"/>
      <c r="P598" s="185"/>
      <c r="Q598" s="185"/>
    </row>
    <row r="599" spans="1:17" s="107" customFormat="1" ht="72" customHeight="1" x14ac:dyDescent="0.2">
      <c r="A599" s="187" t="s">
        <v>618</v>
      </c>
      <c r="B599" s="81"/>
      <c r="C599" s="331" t="s">
        <v>619</v>
      </c>
      <c r="D599" s="332"/>
      <c r="E599" s="332"/>
      <c r="F599" s="332"/>
      <c r="G599" s="332"/>
      <c r="H599" s="333"/>
      <c r="I599" s="117" t="s">
        <v>620</v>
      </c>
      <c r="J599" s="188">
        <f>IF(SUM(L599:Q599)=0,IF(COUNTIF(L599:Q599,"未確認")&gt;0,"未確認",IF(COUNTIF(L599:Q599,"~*")&gt;0,"*",SUM(L599:Q599))),SUM(L599:Q599))</f>
        <v>0</v>
      </c>
      <c r="K599" s="189" t="str">
        <f>IF(OR(COUNTIF(L599:Q599,"未確認")&gt;0,COUNTIF(L599:Q599,"*")&gt;0),"※","")</f>
        <v/>
      </c>
      <c r="L599" s="184">
        <v>0</v>
      </c>
      <c r="M599" s="185"/>
      <c r="N599" s="185"/>
      <c r="O599" s="185"/>
      <c r="P599" s="185"/>
      <c r="Q599" s="185"/>
    </row>
    <row r="600" spans="1:17" s="107" customFormat="1" ht="56.15" customHeight="1" x14ac:dyDescent="0.2">
      <c r="A600" s="187" t="s">
        <v>621</v>
      </c>
      <c r="B600" s="81"/>
      <c r="C600" s="331" t="s">
        <v>622</v>
      </c>
      <c r="D600" s="332"/>
      <c r="E600" s="332"/>
      <c r="F600" s="332"/>
      <c r="G600" s="332"/>
      <c r="H600" s="333"/>
      <c r="I600" s="65" t="s">
        <v>623</v>
      </c>
      <c r="J600" s="188">
        <f>IF(SUM(L600:Q600)=0,IF(COUNTIF(L600:Q600,"未確認")&gt;0,"未確認",IF(COUNTIF(L600:Q600,"~*")&gt;0,"*",SUM(L600:Q600))),SUM(L600:Q600))</f>
        <v>0</v>
      </c>
      <c r="K600" s="189" t="str">
        <f>IF(OR(COUNTIF(L600:Q600,"未確認")&gt;0,COUNTIF(L600:Q600,"*")&gt;0),"※","")</f>
        <v/>
      </c>
      <c r="L600" s="184">
        <v>0</v>
      </c>
      <c r="M600" s="185"/>
      <c r="N600" s="185"/>
      <c r="O600" s="185"/>
      <c r="P600" s="185"/>
      <c r="Q600" s="185"/>
    </row>
    <row r="601" spans="1:17" s="107" customFormat="1" ht="84" customHeight="1" x14ac:dyDescent="0.2">
      <c r="A601" s="187" t="s">
        <v>624</v>
      </c>
      <c r="B601" s="81"/>
      <c r="C601" s="331" t="s">
        <v>625</v>
      </c>
      <c r="D601" s="332"/>
      <c r="E601" s="332"/>
      <c r="F601" s="332"/>
      <c r="G601" s="332"/>
      <c r="H601" s="333"/>
      <c r="I601" s="117" t="s">
        <v>626</v>
      </c>
      <c r="J601" s="188">
        <f>IF(SUM(L601:Q601)=0,IF(COUNTIF(L601:Q601,"未確認")&gt;0,"未確認",IF(COUNTIF(L601:Q601,"~*")&gt;0,"*",SUM(L601:Q601))),SUM(L601:Q601))</f>
        <v>0</v>
      </c>
      <c r="K601" s="189" t="str">
        <f>IF(OR(COUNTIF(L601:Q601,"未確認")&gt;0,COUNTIF(L601:Q601,"*")&gt;0),"※","")</f>
        <v/>
      </c>
      <c r="L601" s="184">
        <v>0</v>
      </c>
      <c r="M601" s="185"/>
      <c r="N601" s="185"/>
      <c r="O601" s="185"/>
      <c r="P601" s="185"/>
      <c r="Q601" s="185"/>
    </row>
    <row r="602" spans="1:17" s="107" customFormat="1" ht="35.15" customHeight="1" x14ac:dyDescent="0.2">
      <c r="A602" s="164" t="s">
        <v>627</v>
      </c>
      <c r="B602" s="81"/>
      <c r="C602" s="350" t="s">
        <v>628</v>
      </c>
      <c r="D602" s="351"/>
      <c r="E602" s="351"/>
      <c r="F602" s="351"/>
      <c r="G602" s="351"/>
      <c r="H602" s="352"/>
      <c r="I602" s="382" t="s">
        <v>629</v>
      </c>
      <c r="J602" s="161">
        <v>54</v>
      </c>
      <c r="K602" s="189" t="str">
        <f>IF(OR(COUNTIF(L602:Q602,"未確認")&gt;0,COUNTIF(L602:Q602,"~*")&gt;0),"※","")</f>
        <v/>
      </c>
      <c r="L602" s="199"/>
      <c r="M602" s="200"/>
      <c r="N602" s="200"/>
      <c r="O602" s="200"/>
      <c r="P602" s="200"/>
      <c r="Q602" s="200"/>
    </row>
    <row r="603" spans="1:17" s="107" customFormat="1" ht="35.15" customHeight="1" x14ac:dyDescent="0.2">
      <c r="A603" s="164" t="s">
        <v>630</v>
      </c>
      <c r="B603" s="81"/>
      <c r="C603" s="206"/>
      <c r="D603" s="207"/>
      <c r="E603" s="355" t="s">
        <v>631</v>
      </c>
      <c r="F603" s="359"/>
      <c r="G603" s="359"/>
      <c r="H603" s="356"/>
      <c r="I603" s="369"/>
      <c r="J603" s="161">
        <v>0</v>
      </c>
      <c r="K603" s="189" t="str">
        <f>IF(OR(COUNTIF(L603:Q603,"未確認")&gt;0,COUNTIF(L603:Q603,"~*")&gt;0),"※","")</f>
        <v/>
      </c>
      <c r="L603" s="199"/>
      <c r="M603" s="200"/>
      <c r="N603" s="200"/>
      <c r="O603" s="200"/>
      <c r="P603" s="200"/>
      <c r="Q603" s="200"/>
    </row>
    <row r="604" spans="1:17" s="107" customFormat="1" ht="35.15" customHeight="1" x14ac:dyDescent="0.2">
      <c r="A604" s="164" t="s">
        <v>632</v>
      </c>
      <c r="B604" s="81"/>
      <c r="C604" s="350" t="s">
        <v>633</v>
      </c>
      <c r="D604" s="351"/>
      <c r="E604" s="351"/>
      <c r="F604" s="351"/>
      <c r="G604" s="351"/>
      <c r="H604" s="352"/>
      <c r="I604" s="367" t="s">
        <v>634</v>
      </c>
      <c r="J604" s="161">
        <v>61</v>
      </c>
      <c r="K604" s="189" t="str">
        <f>IF(OR(COUNTIF(L604:Q604,"未確認")&gt;0,COUNTIF(L604:Q604,"~*")&gt;0),"※","")</f>
        <v/>
      </c>
      <c r="L604" s="199"/>
      <c r="M604" s="200"/>
      <c r="N604" s="200"/>
      <c r="O604" s="200"/>
      <c r="P604" s="200"/>
      <c r="Q604" s="200"/>
    </row>
    <row r="605" spans="1:17" s="107" customFormat="1" ht="35.15" customHeight="1" x14ac:dyDescent="0.2">
      <c r="A605" s="164" t="s">
        <v>635</v>
      </c>
      <c r="B605" s="81"/>
      <c r="C605" s="206"/>
      <c r="D605" s="207"/>
      <c r="E605" s="355" t="s">
        <v>631</v>
      </c>
      <c r="F605" s="359"/>
      <c r="G605" s="359"/>
      <c r="H605" s="356"/>
      <c r="I605" s="411"/>
      <c r="J605" s="161">
        <v>0</v>
      </c>
      <c r="K605" s="189" t="str">
        <f>IF(OR(COUNTIF(L605:Q605,"未確認")&gt;0,COUNTIF(L605:Q605,"~*")&gt;0),"※","")</f>
        <v/>
      </c>
      <c r="L605" s="199"/>
      <c r="M605" s="200"/>
      <c r="N605" s="200"/>
      <c r="O605" s="200"/>
      <c r="P605" s="200"/>
      <c r="Q605" s="200"/>
    </row>
    <row r="606" spans="1:17" s="107" customFormat="1" ht="42" customHeight="1" x14ac:dyDescent="0.2">
      <c r="A606" s="164" t="s">
        <v>636</v>
      </c>
      <c r="B606" s="81"/>
      <c r="C606" s="355" t="s">
        <v>637</v>
      </c>
      <c r="D606" s="359"/>
      <c r="E606" s="359"/>
      <c r="F606" s="359"/>
      <c r="G606" s="359"/>
      <c r="H606" s="356"/>
      <c r="I606" s="108" t="s">
        <v>638</v>
      </c>
      <c r="J606" s="188">
        <v>4</v>
      </c>
      <c r="K606" s="189" t="str">
        <f>IF(OR(COUNTIF(L606:Q606,"未確認")&gt;0,COUNTIF(L606:Q606,"~*")&gt;0),"※","")</f>
        <v/>
      </c>
      <c r="L606" s="199"/>
      <c r="M606" s="200"/>
      <c r="N606" s="200"/>
      <c r="O606" s="200"/>
      <c r="P606" s="200"/>
      <c r="Q606" s="200"/>
    </row>
    <row r="607" spans="1:17" s="107" customFormat="1" ht="56.15" customHeight="1" x14ac:dyDescent="0.2">
      <c r="A607" s="187" t="s">
        <v>639</v>
      </c>
      <c r="B607" s="81"/>
      <c r="C607" s="331" t="s">
        <v>640</v>
      </c>
      <c r="D607" s="332"/>
      <c r="E607" s="332"/>
      <c r="F607" s="332"/>
      <c r="G607" s="332"/>
      <c r="H607" s="333"/>
      <c r="I607" s="108" t="s">
        <v>641</v>
      </c>
      <c r="J607" s="188">
        <f t="shared" ref="J607:J612" si="77">IF(SUM(L607:Q607)=0,IF(COUNTIF(L607:Q607,"未確認")&gt;0,"未確認",IF(COUNTIF(L607:Q607,"~*")&gt;0,"*",SUM(L607:Q607))),SUM(L607:Q607))</f>
        <v>0</v>
      </c>
      <c r="K607" s="189" t="str">
        <f t="shared" ref="K607:K612" si="78">IF(OR(COUNTIF(L607:Q607,"未確認")&gt;0,COUNTIF(L607:Q607,"*")&gt;0),"※","")</f>
        <v/>
      </c>
      <c r="L607" s="184">
        <v>0</v>
      </c>
      <c r="M607" s="185"/>
      <c r="N607" s="185"/>
      <c r="O607" s="185"/>
      <c r="P607" s="185"/>
      <c r="Q607" s="185"/>
    </row>
    <row r="608" spans="1:17" s="107" customFormat="1" ht="56.15" customHeight="1" x14ac:dyDescent="0.2">
      <c r="A608" s="187" t="s">
        <v>642</v>
      </c>
      <c r="B608" s="81"/>
      <c r="C608" s="331" t="s">
        <v>643</v>
      </c>
      <c r="D608" s="332"/>
      <c r="E608" s="332"/>
      <c r="F608" s="332"/>
      <c r="G608" s="332"/>
      <c r="H608" s="333"/>
      <c r="I608" s="108" t="s">
        <v>644</v>
      </c>
      <c r="J608" s="188">
        <f t="shared" si="77"/>
        <v>0</v>
      </c>
      <c r="K608" s="189" t="str">
        <f t="shared" si="78"/>
        <v/>
      </c>
      <c r="L608" s="184">
        <v>0</v>
      </c>
      <c r="M608" s="185"/>
      <c r="N608" s="185"/>
      <c r="O608" s="185"/>
      <c r="P608" s="185"/>
      <c r="Q608" s="185"/>
    </row>
    <row r="609" spans="1:17" s="3" customFormat="1" ht="56.15" customHeight="1" x14ac:dyDescent="0.2">
      <c r="A609" s="187" t="s">
        <v>645</v>
      </c>
      <c r="B609" s="81"/>
      <c r="C609" s="331" t="s">
        <v>646</v>
      </c>
      <c r="D609" s="332"/>
      <c r="E609" s="332"/>
      <c r="F609" s="332"/>
      <c r="G609" s="332"/>
      <c r="H609" s="333"/>
      <c r="I609" s="108" t="s">
        <v>647</v>
      </c>
      <c r="J609" s="188">
        <f t="shared" si="77"/>
        <v>0</v>
      </c>
      <c r="K609" s="189" t="str">
        <f t="shared" si="78"/>
        <v/>
      </c>
      <c r="L609" s="184">
        <v>0</v>
      </c>
      <c r="M609" s="185"/>
      <c r="N609" s="185"/>
      <c r="O609" s="185"/>
      <c r="P609" s="185"/>
      <c r="Q609" s="185"/>
    </row>
    <row r="610" spans="1:17" s="3" customFormat="1" ht="56.15" customHeight="1" x14ac:dyDescent="0.2">
      <c r="A610" s="187" t="s">
        <v>648</v>
      </c>
      <c r="B610" s="81"/>
      <c r="C610" s="331" t="s">
        <v>649</v>
      </c>
      <c r="D610" s="332"/>
      <c r="E610" s="332"/>
      <c r="F610" s="332"/>
      <c r="G610" s="332"/>
      <c r="H610" s="333"/>
      <c r="I610" s="108" t="s">
        <v>650</v>
      </c>
      <c r="J610" s="188">
        <f t="shared" si="77"/>
        <v>0</v>
      </c>
      <c r="K610" s="189" t="str">
        <f t="shared" si="78"/>
        <v/>
      </c>
      <c r="L610" s="184">
        <v>0</v>
      </c>
      <c r="M610" s="185"/>
      <c r="N610" s="185"/>
      <c r="O610" s="185"/>
      <c r="P610" s="185"/>
      <c r="Q610" s="185"/>
    </row>
    <row r="611" spans="1:17" s="3" customFormat="1" ht="42" customHeight="1" x14ac:dyDescent="0.2">
      <c r="A611" s="187" t="s">
        <v>651</v>
      </c>
      <c r="B611" s="81"/>
      <c r="C611" s="331" t="s">
        <v>652</v>
      </c>
      <c r="D611" s="332"/>
      <c r="E611" s="332"/>
      <c r="F611" s="332"/>
      <c r="G611" s="332"/>
      <c r="H611" s="333"/>
      <c r="I611" s="208" t="s">
        <v>653</v>
      </c>
      <c r="J611" s="188">
        <f t="shared" si="77"/>
        <v>0</v>
      </c>
      <c r="K611" s="189" t="str">
        <f t="shared" si="78"/>
        <v/>
      </c>
      <c r="L611" s="184">
        <v>0</v>
      </c>
      <c r="M611" s="185"/>
      <c r="N611" s="185"/>
      <c r="O611" s="185"/>
      <c r="P611" s="185"/>
      <c r="Q611" s="185"/>
    </row>
    <row r="612" spans="1:17" s="3" customFormat="1" ht="56.15" customHeight="1" x14ac:dyDescent="0.2">
      <c r="A612" s="187" t="s">
        <v>654</v>
      </c>
      <c r="B612" s="81"/>
      <c r="C612" s="331" t="s">
        <v>655</v>
      </c>
      <c r="D612" s="332"/>
      <c r="E612" s="332"/>
      <c r="F612" s="332"/>
      <c r="G612" s="332"/>
      <c r="H612" s="333"/>
      <c r="I612" s="108" t="s">
        <v>656</v>
      </c>
      <c r="J612" s="188">
        <f t="shared" si="77"/>
        <v>0</v>
      </c>
      <c r="K612" s="189" t="str">
        <f t="shared" si="78"/>
        <v/>
      </c>
      <c r="L612" s="184">
        <v>0</v>
      </c>
      <c r="M612" s="185"/>
      <c r="N612" s="185"/>
      <c r="O612" s="185"/>
      <c r="P612" s="185"/>
      <c r="Q612" s="185"/>
    </row>
    <row r="613" spans="1:17" s="3" customFormat="1" x14ac:dyDescent="0.2">
      <c r="A613" s="1"/>
      <c r="B613" s="18"/>
      <c r="C613" s="18"/>
      <c r="D613" s="18"/>
      <c r="E613" s="18"/>
      <c r="F613" s="18"/>
      <c r="G613" s="18"/>
      <c r="H613" s="13"/>
      <c r="I613" s="13"/>
      <c r="J613" s="85"/>
      <c r="K613" s="86"/>
      <c r="L613" s="86"/>
      <c r="M613" s="86"/>
      <c r="N613" s="86"/>
      <c r="O613" s="86"/>
      <c r="P613" s="86"/>
      <c r="Q613" s="86"/>
    </row>
    <row r="614" spans="1:17" s="3" customFormat="1" x14ac:dyDescent="0.2">
      <c r="A614" s="1"/>
      <c r="B614" s="81"/>
      <c r="C614" s="38"/>
      <c r="D614" s="38"/>
      <c r="E614" s="38"/>
      <c r="F614" s="38"/>
      <c r="G614" s="38"/>
      <c r="H614" s="39"/>
      <c r="I614" s="39"/>
      <c r="J614" s="85"/>
      <c r="K614" s="86"/>
      <c r="L614" s="86"/>
      <c r="M614" s="86"/>
      <c r="N614" s="86"/>
      <c r="O614" s="86"/>
      <c r="P614" s="86"/>
      <c r="Q614" s="86"/>
    </row>
    <row r="615" spans="1:17" s="3" customFormat="1" x14ac:dyDescent="0.2">
      <c r="A615" s="1"/>
      <c r="B615" s="81"/>
      <c r="E615" s="118"/>
      <c r="F615" s="118"/>
      <c r="G615" s="118"/>
      <c r="H615" s="119"/>
      <c r="I615" s="119"/>
      <c r="J615" s="85"/>
      <c r="K615" s="86"/>
      <c r="L615" s="86"/>
      <c r="M615" s="86"/>
      <c r="N615" s="86"/>
      <c r="O615" s="86"/>
      <c r="P615" s="86"/>
      <c r="Q615" s="86"/>
    </row>
    <row r="616" spans="1:17" s="3" customFormat="1" x14ac:dyDescent="0.2">
      <c r="A616" s="1"/>
      <c r="B616" s="18" t="s">
        <v>657</v>
      </c>
      <c r="C616" s="20"/>
      <c r="D616" s="20"/>
      <c r="E616" s="20"/>
      <c r="F616" s="20"/>
      <c r="G616" s="20"/>
      <c r="H616" s="13"/>
      <c r="I616" s="13"/>
      <c r="J616" s="85"/>
      <c r="K616" s="86"/>
      <c r="L616" s="86"/>
      <c r="M616" s="86"/>
      <c r="N616" s="86"/>
      <c r="O616" s="86"/>
      <c r="P616" s="86"/>
      <c r="Q616" s="86"/>
    </row>
    <row r="617" spans="1:17" x14ac:dyDescent="0.2">
      <c r="B617" s="18"/>
      <c r="C617" s="18"/>
      <c r="D617" s="18"/>
      <c r="E617" s="18"/>
      <c r="F617" s="18"/>
      <c r="G617" s="18"/>
      <c r="H617" s="13"/>
      <c r="I617" s="13"/>
      <c r="L617" s="71"/>
      <c r="M617" s="71"/>
      <c r="N617" s="71"/>
      <c r="O617" s="71"/>
      <c r="P617" s="71"/>
      <c r="Q617" s="71"/>
    </row>
    <row r="618" spans="1:17" ht="34.5" customHeight="1" x14ac:dyDescent="0.2">
      <c r="B618" s="18"/>
      <c r="J618" s="72" t="s">
        <v>73</v>
      </c>
      <c r="K618" s="209"/>
      <c r="L618" s="21" t="str">
        <f t="shared" ref="L618:Q618" si="79">IF(ISBLANK(L$388),"",L$388)</f>
        <v>療養病棟</v>
      </c>
      <c r="M618" s="60" t="str">
        <f t="shared" si="79"/>
        <v/>
      </c>
      <c r="N618" s="21" t="str">
        <f t="shared" si="79"/>
        <v/>
      </c>
      <c r="O618" s="21" t="str">
        <f t="shared" si="79"/>
        <v/>
      </c>
      <c r="P618" s="21" t="str">
        <f t="shared" si="79"/>
        <v/>
      </c>
      <c r="Q618" s="21" t="str">
        <f t="shared" si="79"/>
        <v/>
      </c>
    </row>
    <row r="619" spans="1:17" ht="20.25" customHeight="1" x14ac:dyDescent="0.2">
      <c r="C619" s="38"/>
      <c r="I619" s="61" t="s">
        <v>74</v>
      </c>
      <c r="J619" s="62"/>
      <c r="K619" s="210"/>
      <c r="L619" s="76" t="str">
        <f t="shared" ref="L619:Q619" si="80">IF(ISBLANK(L$389),"",L$389)</f>
        <v>慢性期</v>
      </c>
      <c r="M619" s="58" t="str">
        <f t="shared" si="80"/>
        <v/>
      </c>
      <c r="N619" s="76" t="str">
        <f t="shared" si="80"/>
        <v/>
      </c>
      <c r="O619" s="76" t="str">
        <f t="shared" si="80"/>
        <v/>
      </c>
      <c r="P619" s="76" t="str">
        <f t="shared" si="80"/>
        <v/>
      </c>
      <c r="Q619" s="76" t="str">
        <f t="shared" si="80"/>
        <v/>
      </c>
    </row>
    <row r="620" spans="1:17" s="107" customFormat="1" ht="71.25" customHeight="1" x14ac:dyDescent="0.2">
      <c r="A620" s="187" t="s">
        <v>658</v>
      </c>
      <c r="C620" s="355" t="s">
        <v>659</v>
      </c>
      <c r="D620" s="359"/>
      <c r="E620" s="359"/>
      <c r="F620" s="359"/>
      <c r="G620" s="359"/>
      <c r="H620" s="356"/>
      <c r="I620" s="437" t="s">
        <v>660</v>
      </c>
      <c r="J620" s="188">
        <f t="shared" ref="J620:J631" si="81">IF(SUM(L620:Q620)=0,IF(COUNTIF(L620:Q620,"未確認")&gt;0,"未確認",IF(COUNTIF(L620:Q620,"~*")&gt;0,"*",SUM(L620:Q620))),SUM(L620:Q620))</f>
        <v>0</v>
      </c>
      <c r="K620" s="189" t="str">
        <f t="shared" ref="K620:K631" si="82">IF(OR(COUNTIF(L620:Q620,"未確認")&gt;0,COUNTIF(L620:Q620,"*")&gt;0),"※","")</f>
        <v/>
      </c>
      <c r="L620" s="184">
        <v>0</v>
      </c>
      <c r="M620" s="185"/>
      <c r="N620" s="185"/>
      <c r="O620" s="185"/>
      <c r="P620" s="185"/>
      <c r="Q620" s="185"/>
    </row>
    <row r="621" spans="1:17" s="107" customFormat="1" ht="71.25" customHeight="1" x14ac:dyDescent="0.2">
      <c r="A621" s="187" t="s">
        <v>661</v>
      </c>
      <c r="C621" s="355" t="s">
        <v>662</v>
      </c>
      <c r="D621" s="359"/>
      <c r="E621" s="359"/>
      <c r="F621" s="359"/>
      <c r="G621" s="359"/>
      <c r="H621" s="356"/>
      <c r="I621" s="438"/>
      <c r="J621" s="188">
        <f t="shared" si="81"/>
        <v>0</v>
      </c>
      <c r="K621" s="189" t="str">
        <f t="shared" si="82"/>
        <v/>
      </c>
      <c r="L621" s="184">
        <v>0</v>
      </c>
      <c r="M621" s="185"/>
      <c r="N621" s="185"/>
      <c r="O621" s="185"/>
      <c r="P621" s="185"/>
      <c r="Q621" s="185"/>
    </row>
    <row r="622" spans="1:17" s="107" customFormat="1" ht="71.25" customHeight="1" x14ac:dyDescent="0.2">
      <c r="A622" s="187" t="s">
        <v>663</v>
      </c>
      <c r="C622" s="355" t="s">
        <v>664</v>
      </c>
      <c r="D622" s="359"/>
      <c r="E622" s="359"/>
      <c r="F622" s="359"/>
      <c r="G622" s="359"/>
      <c r="H622" s="356"/>
      <c r="I622" s="439"/>
      <c r="J622" s="188">
        <f t="shared" si="81"/>
        <v>0</v>
      </c>
      <c r="K622" s="189" t="str">
        <f t="shared" si="82"/>
        <v/>
      </c>
      <c r="L622" s="184">
        <v>0</v>
      </c>
      <c r="M622" s="185"/>
      <c r="N622" s="185"/>
      <c r="O622" s="185"/>
      <c r="P622" s="185"/>
      <c r="Q622" s="185"/>
    </row>
    <row r="623" spans="1:17" s="107" customFormat="1" ht="70" customHeight="1" x14ac:dyDescent="0.2">
      <c r="A623" s="187" t="s">
        <v>665</v>
      </c>
      <c r="C623" s="355" t="s">
        <v>666</v>
      </c>
      <c r="D623" s="359"/>
      <c r="E623" s="359"/>
      <c r="F623" s="359"/>
      <c r="G623" s="359"/>
      <c r="H623" s="356"/>
      <c r="I623" s="440" t="s">
        <v>667</v>
      </c>
      <c r="J623" s="188">
        <f t="shared" si="81"/>
        <v>0</v>
      </c>
      <c r="K623" s="189" t="str">
        <f t="shared" si="82"/>
        <v/>
      </c>
      <c r="L623" s="184">
        <v>0</v>
      </c>
      <c r="M623" s="185"/>
      <c r="N623" s="185"/>
      <c r="O623" s="185"/>
      <c r="P623" s="185"/>
      <c r="Q623" s="185"/>
    </row>
    <row r="624" spans="1:17" s="107" customFormat="1" ht="70" customHeight="1" x14ac:dyDescent="0.2">
      <c r="A624" s="187"/>
      <c r="C624" s="355" t="s">
        <v>668</v>
      </c>
      <c r="D624" s="359"/>
      <c r="E624" s="359"/>
      <c r="F624" s="359"/>
      <c r="G624" s="359"/>
      <c r="H624" s="356"/>
      <c r="I624" s="441"/>
      <c r="J624" s="188">
        <f t="shared" si="81"/>
        <v>0</v>
      </c>
      <c r="K624" s="189" t="str">
        <f t="shared" si="82"/>
        <v/>
      </c>
      <c r="L624" s="184">
        <v>0</v>
      </c>
      <c r="M624" s="185"/>
      <c r="N624" s="185"/>
      <c r="O624" s="185"/>
      <c r="P624" s="185"/>
      <c r="Q624" s="185"/>
    </row>
    <row r="625" spans="1:17" s="107" customFormat="1" ht="84" customHeight="1" x14ac:dyDescent="0.2">
      <c r="A625" s="187" t="s">
        <v>669</v>
      </c>
      <c r="C625" s="331" t="s">
        <v>670</v>
      </c>
      <c r="D625" s="332"/>
      <c r="E625" s="332"/>
      <c r="F625" s="332"/>
      <c r="G625" s="332"/>
      <c r="H625" s="333"/>
      <c r="I625" s="108" t="s">
        <v>671</v>
      </c>
      <c r="J625" s="188">
        <f t="shared" si="81"/>
        <v>0</v>
      </c>
      <c r="K625" s="189" t="str">
        <f t="shared" si="82"/>
        <v/>
      </c>
      <c r="L625" s="184">
        <v>0</v>
      </c>
      <c r="M625" s="185"/>
      <c r="N625" s="185"/>
      <c r="O625" s="185"/>
      <c r="P625" s="185"/>
      <c r="Q625" s="185"/>
    </row>
    <row r="626" spans="1:17" s="107" customFormat="1" ht="100.4" customHeight="1" x14ac:dyDescent="0.2">
      <c r="A626" s="187" t="s">
        <v>672</v>
      </c>
      <c r="C626" s="355" t="s">
        <v>673</v>
      </c>
      <c r="D626" s="359"/>
      <c r="E626" s="359"/>
      <c r="F626" s="359"/>
      <c r="G626" s="359"/>
      <c r="H626" s="356"/>
      <c r="I626" s="120" t="s">
        <v>674</v>
      </c>
      <c r="J626" s="188" t="str">
        <f t="shared" si="81"/>
        <v>*</v>
      </c>
      <c r="K626" s="189" t="str">
        <f t="shared" si="82"/>
        <v>※</v>
      </c>
      <c r="L626" s="184" t="s">
        <v>675</v>
      </c>
      <c r="M626" s="185"/>
      <c r="N626" s="185"/>
      <c r="O626" s="185"/>
      <c r="P626" s="185"/>
      <c r="Q626" s="185"/>
    </row>
    <row r="627" spans="1:17" s="107" customFormat="1" ht="84" customHeight="1" x14ac:dyDescent="0.2">
      <c r="A627" s="187" t="s">
        <v>676</v>
      </c>
      <c r="B627" s="2"/>
      <c r="C627" s="355" t="s">
        <v>677</v>
      </c>
      <c r="D627" s="359"/>
      <c r="E627" s="359"/>
      <c r="F627" s="359"/>
      <c r="G627" s="359"/>
      <c r="H627" s="356"/>
      <c r="I627" s="120" t="s">
        <v>678</v>
      </c>
      <c r="J627" s="188">
        <f t="shared" si="81"/>
        <v>0</v>
      </c>
      <c r="K627" s="189" t="str">
        <f t="shared" si="82"/>
        <v/>
      </c>
      <c r="L627" s="184">
        <v>0</v>
      </c>
      <c r="M627" s="185"/>
      <c r="N627" s="185"/>
      <c r="O627" s="185"/>
      <c r="P627" s="185"/>
      <c r="Q627" s="185"/>
    </row>
    <row r="628" spans="1:17" s="107" customFormat="1" ht="98.15" customHeight="1" x14ac:dyDescent="0.2">
      <c r="A628" s="187" t="s">
        <v>679</v>
      </c>
      <c r="B628" s="2"/>
      <c r="C628" s="331" t="s">
        <v>680</v>
      </c>
      <c r="D628" s="332"/>
      <c r="E628" s="332"/>
      <c r="F628" s="332"/>
      <c r="G628" s="332"/>
      <c r="H628" s="333"/>
      <c r="I628" s="108" t="s">
        <v>681</v>
      </c>
      <c r="J628" s="188">
        <f t="shared" si="81"/>
        <v>0</v>
      </c>
      <c r="K628" s="189" t="str">
        <f t="shared" si="82"/>
        <v/>
      </c>
      <c r="L628" s="184">
        <v>0</v>
      </c>
      <c r="M628" s="185"/>
      <c r="N628" s="185"/>
      <c r="O628" s="185"/>
      <c r="P628" s="185"/>
      <c r="Q628" s="185"/>
    </row>
    <row r="629" spans="1:17" s="107" customFormat="1" ht="84" customHeight="1" x14ac:dyDescent="0.2">
      <c r="A629" s="187" t="s">
        <v>682</v>
      </c>
      <c r="B629" s="2"/>
      <c r="C629" s="355" t="s">
        <v>683</v>
      </c>
      <c r="D629" s="359"/>
      <c r="E629" s="359"/>
      <c r="F629" s="359"/>
      <c r="G629" s="359"/>
      <c r="H629" s="356"/>
      <c r="I629" s="108" t="s">
        <v>684</v>
      </c>
      <c r="J629" s="188">
        <f t="shared" si="81"/>
        <v>0</v>
      </c>
      <c r="K629" s="189" t="str">
        <f t="shared" si="82"/>
        <v/>
      </c>
      <c r="L629" s="184">
        <v>0</v>
      </c>
      <c r="M629" s="185"/>
      <c r="N629" s="185"/>
      <c r="O629" s="185"/>
      <c r="P629" s="185"/>
      <c r="Q629" s="185"/>
    </row>
    <row r="630" spans="1:17" s="107" customFormat="1" ht="70" customHeight="1" x14ac:dyDescent="0.2">
      <c r="A630" s="187" t="s">
        <v>685</v>
      </c>
      <c r="B630" s="2"/>
      <c r="C630" s="331" t="s">
        <v>686</v>
      </c>
      <c r="D630" s="332"/>
      <c r="E630" s="332"/>
      <c r="F630" s="332"/>
      <c r="G630" s="332"/>
      <c r="H630" s="333"/>
      <c r="I630" s="108" t="s">
        <v>687</v>
      </c>
      <c r="J630" s="188">
        <f t="shared" si="81"/>
        <v>0</v>
      </c>
      <c r="K630" s="189" t="str">
        <f t="shared" si="82"/>
        <v/>
      </c>
      <c r="L630" s="184">
        <v>0</v>
      </c>
      <c r="M630" s="185"/>
      <c r="N630" s="185"/>
      <c r="O630" s="185"/>
      <c r="P630" s="185"/>
      <c r="Q630" s="185"/>
    </row>
    <row r="631" spans="1:17" s="107" customFormat="1" ht="84" customHeight="1" x14ac:dyDescent="0.2">
      <c r="A631" s="187" t="s">
        <v>688</v>
      </c>
      <c r="B631" s="2"/>
      <c r="C631" s="331" t="s">
        <v>689</v>
      </c>
      <c r="D631" s="332"/>
      <c r="E631" s="332"/>
      <c r="F631" s="332"/>
      <c r="G631" s="332"/>
      <c r="H631" s="333"/>
      <c r="I631" s="108" t="s">
        <v>690</v>
      </c>
      <c r="J631" s="188">
        <f t="shared" si="81"/>
        <v>0</v>
      </c>
      <c r="K631" s="189" t="str">
        <f t="shared" si="82"/>
        <v/>
      </c>
      <c r="L631" s="184">
        <v>0</v>
      </c>
      <c r="M631" s="185"/>
      <c r="N631" s="185"/>
      <c r="O631" s="185"/>
      <c r="P631" s="185"/>
      <c r="Q631" s="185"/>
    </row>
    <row r="632" spans="1:17" s="3" customFormat="1" x14ac:dyDescent="0.2">
      <c r="A632" s="1"/>
      <c r="B632" s="18"/>
      <c r="C632" s="18"/>
      <c r="D632" s="18"/>
      <c r="E632" s="18"/>
      <c r="F632" s="18"/>
      <c r="G632" s="18"/>
      <c r="H632" s="13"/>
      <c r="I632" s="13"/>
      <c r="J632" s="85"/>
      <c r="K632" s="86"/>
      <c r="L632" s="86"/>
      <c r="M632" s="86"/>
      <c r="N632" s="86"/>
      <c r="O632" s="86"/>
      <c r="P632" s="86"/>
      <c r="Q632" s="86"/>
    </row>
    <row r="633" spans="1:17" s="3" customFormat="1" x14ac:dyDescent="0.2">
      <c r="A633" s="1"/>
      <c r="B633" s="81"/>
      <c r="C633" s="38"/>
      <c r="D633" s="38"/>
      <c r="E633" s="38"/>
      <c r="F633" s="38"/>
      <c r="G633" s="38"/>
      <c r="H633" s="39"/>
      <c r="I633" s="39"/>
      <c r="J633" s="85"/>
      <c r="K633" s="86"/>
      <c r="L633" s="86"/>
      <c r="M633" s="86"/>
      <c r="N633" s="86"/>
      <c r="O633" s="86"/>
      <c r="P633" s="86"/>
      <c r="Q633" s="86"/>
    </row>
    <row r="634" spans="1:17" s="107" customFormat="1" x14ac:dyDescent="0.2">
      <c r="A634" s="1"/>
      <c r="B634" s="2"/>
      <c r="C634" s="3"/>
      <c r="D634" s="3"/>
      <c r="E634" s="3"/>
      <c r="F634" s="3"/>
      <c r="G634" s="3"/>
      <c r="H634" s="4"/>
      <c r="I634" s="4"/>
      <c r="J634" s="8"/>
      <c r="K634" s="7"/>
      <c r="L634" s="7"/>
      <c r="M634" s="7"/>
      <c r="N634" s="7"/>
      <c r="O634" s="7"/>
      <c r="P634" s="7"/>
      <c r="Q634" s="7"/>
    </row>
    <row r="635" spans="1:17" s="107" customFormat="1" x14ac:dyDescent="0.2">
      <c r="A635" s="1"/>
      <c r="B635" s="18" t="s">
        <v>691</v>
      </c>
      <c r="C635" s="3"/>
      <c r="D635" s="3"/>
      <c r="E635" s="3"/>
      <c r="F635" s="3"/>
      <c r="G635" s="3"/>
      <c r="H635" s="4"/>
      <c r="I635" s="4"/>
      <c r="J635" s="8"/>
      <c r="K635" s="7"/>
      <c r="L635" s="7"/>
      <c r="M635" s="7"/>
      <c r="N635" s="7"/>
      <c r="O635" s="7"/>
      <c r="P635" s="7"/>
      <c r="Q635" s="7"/>
    </row>
    <row r="636" spans="1:17" x14ac:dyDescent="0.2">
      <c r="B636" s="18"/>
      <c r="C636" s="18"/>
      <c r="D636" s="18"/>
      <c r="E636" s="18"/>
      <c r="F636" s="18"/>
      <c r="G636" s="18"/>
      <c r="H636" s="13"/>
      <c r="I636" s="13"/>
      <c r="L636" s="71"/>
      <c r="M636" s="71"/>
      <c r="N636" s="71"/>
      <c r="O636" s="71"/>
      <c r="P636" s="71"/>
      <c r="Q636" s="71"/>
    </row>
    <row r="637" spans="1:17" ht="34.5" customHeight="1" x14ac:dyDescent="0.2">
      <c r="B637" s="18"/>
      <c r="J637" s="72" t="s">
        <v>73</v>
      </c>
      <c r="K637" s="166"/>
      <c r="L637" s="21" t="str">
        <f t="shared" ref="L637:Q637" si="83">IF(ISBLANK(L$388),"",L$388)</f>
        <v>療養病棟</v>
      </c>
      <c r="M637" s="60" t="str">
        <f t="shared" si="83"/>
        <v/>
      </c>
      <c r="N637" s="21" t="str">
        <f t="shared" si="83"/>
        <v/>
      </c>
      <c r="O637" s="21" t="str">
        <f t="shared" si="83"/>
        <v/>
      </c>
      <c r="P637" s="21" t="str">
        <f t="shared" si="83"/>
        <v/>
      </c>
      <c r="Q637" s="21" t="str">
        <f t="shared" si="83"/>
        <v/>
      </c>
    </row>
    <row r="638" spans="1:17" ht="20.25" customHeight="1" x14ac:dyDescent="0.2">
      <c r="C638" s="38"/>
      <c r="I638" s="61" t="s">
        <v>74</v>
      </c>
      <c r="J638" s="62"/>
      <c r="K638" s="75"/>
      <c r="L638" s="76" t="str">
        <f t="shared" ref="L638:Q638" si="84">IF(ISBLANK(L$389),"",L$389)</f>
        <v>慢性期</v>
      </c>
      <c r="M638" s="58" t="str">
        <f t="shared" si="84"/>
        <v/>
      </c>
      <c r="N638" s="76" t="str">
        <f t="shared" si="84"/>
        <v/>
      </c>
      <c r="O638" s="76" t="str">
        <f t="shared" si="84"/>
        <v/>
      </c>
      <c r="P638" s="76" t="str">
        <f t="shared" si="84"/>
        <v/>
      </c>
      <c r="Q638" s="76" t="str">
        <f t="shared" si="84"/>
        <v/>
      </c>
    </row>
    <row r="639" spans="1:17" s="107" customFormat="1" ht="70" customHeight="1" x14ac:dyDescent="0.2">
      <c r="A639" s="187" t="s">
        <v>692</v>
      </c>
      <c r="C639" s="331" t="s">
        <v>693</v>
      </c>
      <c r="D639" s="332"/>
      <c r="E639" s="332"/>
      <c r="F639" s="332"/>
      <c r="G639" s="332"/>
      <c r="H639" s="333"/>
      <c r="I639" s="108" t="s">
        <v>694</v>
      </c>
      <c r="J639" s="188">
        <f t="shared" ref="J639:J646" si="85">IF(SUM(L639:Q639)=0,IF(COUNTIF(L639:Q639,"未確認")&gt;0,"未確認",IF(COUNTIF(L639:Q639,"~*")&gt;0,"*",SUM(L639:Q639))),SUM(L639:Q639))</f>
        <v>0</v>
      </c>
      <c r="K639" s="189" t="str">
        <f t="shared" ref="K639:K646" si="86">IF(OR(COUNTIF(L639:Q639,"未確認")&gt;0,COUNTIF(L639:Q639,"*")&gt;0),"※","")</f>
        <v/>
      </c>
      <c r="L639" s="184">
        <v>0</v>
      </c>
      <c r="M639" s="185"/>
      <c r="N639" s="185"/>
      <c r="O639" s="185"/>
      <c r="P639" s="185"/>
      <c r="Q639" s="185"/>
    </row>
    <row r="640" spans="1:17" s="107" customFormat="1" ht="56.15" customHeight="1" x14ac:dyDescent="0.2">
      <c r="A640" s="187" t="s">
        <v>695</v>
      </c>
      <c r="B640" s="2"/>
      <c r="C640" s="331" t="s">
        <v>696</v>
      </c>
      <c r="D640" s="332"/>
      <c r="E640" s="332"/>
      <c r="F640" s="332"/>
      <c r="G640" s="332"/>
      <c r="H640" s="333"/>
      <c r="I640" s="108" t="s">
        <v>697</v>
      </c>
      <c r="J640" s="188">
        <f t="shared" si="85"/>
        <v>0</v>
      </c>
      <c r="K640" s="189" t="str">
        <f t="shared" si="86"/>
        <v/>
      </c>
      <c r="L640" s="184">
        <v>0</v>
      </c>
      <c r="M640" s="185"/>
      <c r="N640" s="185"/>
      <c r="O640" s="185"/>
      <c r="P640" s="185"/>
      <c r="Q640" s="185"/>
    </row>
    <row r="641" spans="1:17" s="107" customFormat="1" ht="56" x14ac:dyDescent="0.2">
      <c r="A641" s="187" t="s">
        <v>698</v>
      </c>
      <c r="B641" s="2"/>
      <c r="C641" s="331" t="s">
        <v>699</v>
      </c>
      <c r="D641" s="332"/>
      <c r="E641" s="332"/>
      <c r="F641" s="332"/>
      <c r="G641" s="332"/>
      <c r="H641" s="333"/>
      <c r="I641" s="108" t="s">
        <v>700</v>
      </c>
      <c r="J641" s="188">
        <f t="shared" si="85"/>
        <v>0</v>
      </c>
      <c r="K641" s="189" t="str">
        <f t="shared" si="86"/>
        <v/>
      </c>
      <c r="L641" s="184">
        <v>0</v>
      </c>
      <c r="M641" s="185"/>
      <c r="N641" s="185"/>
      <c r="O641" s="185"/>
      <c r="P641" s="185"/>
      <c r="Q641" s="185"/>
    </row>
    <row r="642" spans="1:17" s="107" customFormat="1" ht="56.15" customHeight="1" x14ac:dyDescent="0.2">
      <c r="A642" s="187" t="s">
        <v>701</v>
      </c>
      <c r="B642" s="2"/>
      <c r="C642" s="355" t="s">
        <v>702</v>
      </c>
      <c r="D642" s="359"/>
      <c r="E642" s="359"/>
      <c r="F642" s="359"/>
      <c r="G642" s="359"/>
      <c r="H642" s="356"/>
      <c r="I642" s="108" t="s">
        <v>703</v>
      </c>
      <c r="J642" s="188">
        <f t="shared" si="85"/>
        <v>0</v>
      </c>
      <c r="K642" s="189" t="str">
        <f t="shared" si="86"/>
        <v/>
      </c>
      <c r="L642" s="184">
        <v>0</v>
      </c>
      <c r="M642" s="185"/>
      <c r="N642" s="185"/>
      <c r="O642" s="185"/>
      <c r="P642" s="185"/>
      <c r="Q642" s="185"/>
    </row>
    <row r="643" spans="1:17" s="107" customFormat="1" ht="84" customHeight="1" x14ac:dyDescent="0.2">
      <c r="A643" s="187" t="s">
        <v>704</v>
      </c>
      <c r="B643" s="2"/>
      <c r="C643" s="331" t="s">
        <v>705</v>
      </c>
      <c r="D643" s="332"/>
      <c r="E643" s="332"/>
      <c r="F643" s="332"/>
      <c r="G643" s="332"/>
      <c r="H643" s="333"/>
      <c r="I643" s="108" t="s">
        <v>706</v>
      </c>
      <c r="J643" s="188">
        <f t="shared" si="85"/>
        <v>0</v>
      </c>
      <c r="K643" s="189" t="str">
        <f t="shared" si="86"/>
        <v/>
      </c>
      <c r="L643" s="184">
        <v>0</v>
      </c>
      <c r="M643" s="185"/>
      <c r="N643" s="185"/>
      <c r="O643" s="185"/>
      <c r="P643" s="185"/>
      <c r="Q643" s="185"/>
    </row>
    <row r="644" spans="1:17" s="107" customFormat="1" ht="70" customHeight="1" x14ac:dyDescent="0.2">
      <c r="A644" s="187" t="s">
        <v>707</v>
      </c>
      <c r="B644" s="2"/>
      <c r="C644" s="331" t="s">
        <v>708</v>
      </c>
      <c r="D644" s="332"/>
      <c r="E644" s="332"/>
      <c r="F644" s="332"/>
      <c r="G644" s="332"/>
      <c r="H644" s="333"/>
      <c r="I644" s="108" t="s">
        <v>709</v>
      </c>
      <c r="J644" s="188">
        <f t="shared" si="85"/>
        <v>0</v>
      </c>
      <c r="K644" s="189" t="str">
        <f t="shared" si="86"/>
        <v/>
      </c>
      <c r="L644" s="184">
        <v>0</v>
      </c>
      <c r="M644" s="185"/>
      <c r="N644" s="185"/>
      <c r="O644" s="185"/>
      <c r="P644" s="185"/>
      <c r="Q644" s="185"/>
    </row>
    <row r="645" spans="1:17" s="107" customFormat="1" ht="98.15" customHeight="1" x14ac:dyDescent="0.2">
      <c r="A645" s="187" t="s">
        <v>710</v>
      </c>
      <c r="B645" s="2"/>
      <c r="C645" s="331" t="s">
        <v>711</v>
      </c>
      <c r="D645" s="332"/>
      <c r="E645" s="332"/>
      <c r="F645" s="332"/>
      <c r="G645" s="332"/>
      <c r="H645" s="333"/>
      <c r="I645" s="108" t="s">
        <v>712</v>
      </c>
      <c r="J645" s="188">
        <f t="shared" si="85"/>
        <v>0</v>
      </c>
      <c r="K645" s="189" t="str">
        <f t="shared" si="86"/>
        <v/>
      </c>
      <c r="L645" s="184">
        <v>0</v>
      </c>
      <c r="M645" s="185"/>
      <c r="N645" s="185"/>
      <c r="O645" s="185"/>
      <c r="P645" s="185"/>
      <c r="Q645" s="185"/>
    </row>
    <row r="646" spans="1:17" s="107" customFormat="1" ht="84" customHeight="1" x14ac:dyDescent="0.2">
      <c r="A646" s="187" t="s">
        <v>713</v>
      </c>
      <c r="B646" s="2"/>
      <c r="C646" s="355" t="s">
        <v>714</v>
      </c>
      <c r="D646" s="359"/>
      <c r="E646" s="359"/>
      <c r="F646" s="359"/>
      <c r="G646" s="359"/>
      <c r="H646" s="356"/>
      <c r="I646" s="108" t="s">
        <v>715</v>
      </c>
      <c r="J646" s="188">
        <f t="shared" si="85"/>
        <v>0</v>
      </c>
      <c r="K646" s="189" t="str">
        <f t="shared" si="86"/>
        <v/>
      </c>
      <c r="L646" s="184">
        <v>0</v>
      </c>
      <c r="M646" s="185"/>
      <c r="N646" s="185"/>
      <c r="O646" s="185"/>
      <c r="P646" s="185"/>
      <c r="Q646" s="185"/>
    </row>
    <row r="647" spans="1:17" s="3" customFormat="1" x14ac:dyDescent="0.2">
      <c r="A647" s="1"/>
      <c r="B647" s="18"/>
      <c r="C647" s="18"/>
      <c r="D647" s="18"/>
      <c r="E647" s="18"/>
      <c r="F647" s="18"/>
      <c r="G647" s="18"/>
      <c r="H647" s="13"/>
      <c r="I647" s="13"/>
      <c r="J647" s="85"/>
      <c r="K647" s="86"/>
      <c r="L647" s="86"/>
      <c r="M647" s="86"/>
      <c r="N647" s="86"/>
      <c r="O647" s="86"/>
      <c r="P647" s="86"/>
      <c r="Q647" s="86"/>
    </row>
    <row r="648" spans="1:17" s="3" customFormat="1" x14ac:dyDescent="0.2">
      <c r="A648" s="1"/>
      <c r="B648" s="81"/>
      <c r="C648" s="38"/>
      <c r="D648" s="38"/>
      <c r="E648" s="38"/>
      <c r="F648" s="38"/>
      <c r="G648" s="38"/>
      <c r="H648" s="39"/>
      <c r="I648" s="39"/>
      <c r="J648" s="85"/>
      <c r="K648" s="86"/>
      <c r="L648" s="86"/>
      <c r="M648" s="86"/>
      <c r="N648" s="86"/>
      <c r="O648" s="86"/>
      <c r="P648" s="86"/>
      <c r="Q648" s="86"/>
    </row>
    <row r="649" spans="1:17" s="107" customFormat="1" x14ac:dyDescent="0.2">
      <c r="A649" s="1"/>
      <c r="B649" s="2"/>
      <c r="C649" s="3"/>
      <c r="D649" s="3"/>
      <c r="E649" s="3"/>
      <c r="F649" s="3"/>
      <c r="G649" s="3"/>
      <c r="H649" s="4"/>
      <c r="I649" s="4"/>
      <c r="J649" s="8"/>
      <c r="K649" s="7"/>
      <c r="L649" s="7"/>
      <c r="M649" s="7"/>
      <c r="N649" s="7"/>
      <c r="O649" s="7"/>
      <c r="P649" s="7"/>
      <c r="Q649" s="7"/>
    </row>
    <row r="650" spans="1:17" s="107" customFormat="1" x14ac:dyDescent="0.2">
      <c r="A650" s="1"/>
      <c r="B650" s="18" t="s">
        <v>716</v>
      </c>
      <c r="C650" s="3"/>
      <c r="D650" s="3"/>
      <c r="E650" s="3"/>
      <c r="F650" s="3"/>
      <c r="G650" s="3"/>
      <c r="H650" s="4"/>
      <c r="I650" s="4"/>
      <c r="J650" s="8"/>
      <c r="K650" s="7"/>
      <c r="L650" s="7"/>
      <c r="M650" s="7"/>
      <c r="N650" s="7"/>
      <c r="O650" s="7"/>
      <c r="P650" s="7"/>
      <c r="Q650" s="7"/>
    </row>
    <row r="651" spans="1:17" x14ac:dyDescent="0.2">
      <c r="B651" s="18"/>
      <c r="C651" s="18"/>
      <c r="D651" s="18"/>
      <c r="E651" s="18"/>
      <c r="F651" s="18"/>
      <c r="G651" s="18"/>
      <c r="H651" s="13"/>
      <c r="I651" s="13"/>
      <c r="L651" s="71"/>
      <c r="M651" s="71"/>
      <c r="N651" s="71"/>
      <c r="O651" s="71"/>
      <c r="P651" s="71"/>
      <c r="Q651" s="71"/>
    </row>
    <row r="652" spans="1:17" ht="34.5" customHeight="1" x14ac:dyDescent="0.2">
      <c r="B652" s="18"/>
      <c r="J652" s="72" t="s">
        <v>73</v>
      </c>
      <c r="K652" s="166"/>
      <c r="L652" s="21" t="str">
        <f t="shared" ref="L652:Q652" si="87">IF(ISBLANK(L$388),"",L$388)</f>
        <v>療養病棟</v>
      </c>
      <c r="M652" s="60" t="str">
        <f t="shared" si="87"/>
        <v/>
      </c>
      <c r="N652" s="21" t="str">
        <f t="shared" si="87"/>
        <v/>
      </c>
      <c r="O652" s="21" t="str">
        <f t="shared" si="87"/>
        <v/>
      </c>
      <c r="P652" s="21" t="str">
        <f t="shared" si="87"/>
        <v/>
      </c>
      <c r="Q652" s="21" t="str">
        <f t="shared" si="87"/>
        <v/>
      </c>
    </row>
    <row r="653" spans="1:17" ht="20.25" customHeight="1" x14ac:dyDescent="0.2">
      <c r="C653" s="38"/>
      <c r="I653" s="61" t="s">
        <v>74</v>
      </c>
      <c r="J653" s="62"/>
      <c r="K653" s="75"/>
      <c r="L653" s="76" t="str">
        <f t="shared" ref="L653:Q653" si="88">IF(ISBLANK(L$389),"",L$389)</f>
        <v>慢性期</v>
      </c>
      <c r="M653" s="58" t="str">
        <f t="shared" si="88"/>
        <v/>
      </c>
      <c r="N653" s="76" t="str">
        <f t="shared" si="88"/>
        <v/>
      </c>
      <c r="O653" s="76" t="str">
        <f t="shared" si="88"/>
        <v/>
      </c>
      <c r="P653" s="76" t="str">
        <f t="shared" si="88"/>
        <v/>
      </c>
      <c r="Q653" s="76" t="str">
        <f t="shared" si="88"/>
        <v/>
      </c>
    </row>
    <row r="654" spans="1:17" s="107" customFormat="1" ht="42" customHeight="1" x14ac:dyDescent="0.2">
      <c r="A654" s="187" t="s">
        <v>717</v>
      </c>
      <c r="C654" s="334" t="s">
        <v>718</v>
      </c>
      <c r="D654" s="360"/>
      <c r="E654" s="360"/>
      <c r="F654" s="360"/>
      <c r="G654" s="360"/>
      <c r="H654" s="335"/>
      <c r="I654" s="108" t="s">
        <v>719</v>
      </c>
      <c r="J654" s="188">
        <f t="shared" ref="J654:J668" si="89">IF(SUM(L654:Q654)=0,IF(COUNTIF(L654:Q654,"未確認")&gt;0,"未確認",IF(COUNTIF(L654:Q654,"~*")&gt;0,"*",SUM(L654:Q654))),SUM(L654:Q654))</f>
        <v>0</v>
      </c>
      <c r="K654" s="189" t="str">
        <f t="shared" ref="K654:K668" si="90">IF(OR(COUNTIF(L654:Q654,"未確認")&gt;0,COUNTIF(L654:Q654,"*")&gt;0),"※","")</f>
        <v/>
      </c>
      <c r="L654" s="184">
        <v>0</v>
      </c>
      <c r="M654" s="185"/>
      <c r="N654" s="185"/>
      <c r="O654" s="185"/>
      <c r="P654" s="185"/>
      <c r="Q654" s="185"/>
    </row>
    <row r="655" spans="1:17" s="107" customFormat="1" ht="70" customHeight="1" x14ac:dyDescent="0.2">
      <c r="A655" s="187" t="s">
        <v>720</v>
      </c>
      <c r="B655" s="81"/>
      <c r="C655" s="169"/>
      <c r="D655" s="170"/>
      <c r="E655" s="331" t="s">
        <v>721</v>
      </c>
      <c r="F655" s="332"/>
      <c r="G655" s="332"/>
      <c r="H655" s="333"/>
      <c r="I655" s="108" t="s">
        <v>722</v>
      </c>
      <c r="J655" s="188">
        <f t="shared" si="89"/>
        <v>0</v>
      </c>
      <c r="K655" s="189" t="str">
        <f t="shared" si="90"/>
        <v/>
      </c>
      <c r="L655" s="184">
        <v>0</v>
      </c>
      <c r="M655" s="185"/>
      <c r="N655" s="185"/>
      <c r="O655" s="185"/>
      <c r="P655" s="185"/>
      <c r="Q655" s="185"/>
    </row>
    <row r="656" spans="1:17" s="107" customFormat="1" ht="70" customHeight="1" x14ac:dyDescent="0.2">
      <c r="A656" s="187" t="s">
        <v>723</v>
      </c>
      <c r="B656" s="81"/>
      <c r="C656" s="169"/>
      <c r="D656" s="170"/>
      <c r="E656" s="331" t="s">
        <v>724</v>
      </c>
      <c r="F656" s="332"/>
      <c r="G656" s="332"/>
      <c r="H656" s="333"/>
      <c r="I656" s="108" t="s">
        <v>725</v>
      </c>
      <c r="J656" s="188">
        <f t="shared" si="89"/>
        <v>0</v>
      </c>
      <c r="K656" s="189" t="str">
        <f t="shared" si="90"/>
        <v/>
      </c>
      <c r="L656" s="184">
        <v>0</v>
      </c>
      <c r="M656" s="185"/>
      <c r="N656" s="185"/>
      <c r="O656" s="185"/>
      <c r="P656" s="185"/>
      <c r="Q656" s="185"/>
    </row>
    <row r="657" spans="1:17" s="107" customFormat="1" ht="70" customHeight="1" x14ac:dyDescent="0.2">
      <c r="A657" s="187" t="s">
        <v>726</v>
      </c>
      <c r="B657" s="81"/>
      <c r="C657" s="92"/>
      <c r="D657" s="93"/>
      <c r="E657" s="331" t="s">
        <v>727</v>
      </c>
      <c r="F657" s="332"/>
      <c r="G657" s="332"/>
      <c r="H657" s="333"/>
      <c r="I657" s="108" t="s">
        <v>728</v>
      </c>
      <c r="J657" s="188">
        <f t="shared" si="89"/>
        <v>0</v>
      </c>
      <c r="K657" s="189" t="str">
        <f t="shared" si="90"/>
        <v/>
      </c>
      <c r="L657" s="184">
        <v>0</v>
      </c>
      <c r="M657" s="185"/>
      <c r="N657" s="185"/>
      <c r="O657" s="185"/>
      <c r="P657" s="185"/>
      <c r="Q657" s="185"/>
    </row>
    <row r="658" spans="1:17" s="107" customFormat="1" ht="84" customHeight="1" x14ac:dyDescent="0.2">
      <c r="A658" s="187" t="s">
        <v>729</v>
      </c>
      <c r="B658" s="81"/>
      <c r="C658" s="92"/>
      <c r="D658" s="93"/>
      <c r="E658" s="331" t="s">
        <v>730</v>
      </c>
      <c r="F658" s="332"/>
      <c r="G658" s="332"/>
      <c r="H658" s="333"/>
      <c r="I658" s="108" t="s">
        <v>731</v>
      </c>
      <c r="J658" s="188">
        <f t="shared" si="89"/>
        <v>0</v>
      </c>
      <c r="K658" s="189" t="str">
        <f t="shared" si="90"/>
        <v/>
      </c>
      <c r="L658" s="184">
        <v>0</v>
      </c>
      <c r="M658" s="185"/>
      <c r="N658" s="185"/>
      <c r="O658" s="185"/>
      <c r="P658" s="185"/>
      <c r="Q658" s="185"/>
    </row>
    <row r="659" spans="1:17" s="107" customFormat="1" ht="70" customHeight="1" x14ac:dyDescent="0.2">
      <c r="A659" s="187" t="s">
        <v>732</v>
      </c>
      <c r="B659" s="81"/>
      <c r="C659" s="169"/>
      <c r="D659" s="170"/>
      <c r="E659" s="331" t="s">
        <v>733</v>
      </c>
      <c r="F659" s="332"/>
      <c r="G659" s="332"/>
      <c r="H659" s="333"/>
      <c r="I659" s="108" t="s">
        <v>734</v>
      </c>
      <c r="J659" s="188">
        <f t="shared" si="89"/>
        <v>0</v>
      </c>
      <c r="K659" s="189" t="str">
        <f t="shared" si="90"/>
        <v/>
      </c>
      <c r="L659" s="184">
        <v>0</v>
      </c>
      <c r="M659" s="185"/>
      <c r="N659" s="185"/>
      <c r="O659" s="185"/>
      <c r="P659" s="185"/>
      <c r="Q659" s="185"/>
    </row>
    <row r="660" spans="1:17" s="107" customFormat="1" ht="56.15" customHeight="1" x14ac:dyDescent="0.2">
      <c r="A660" s="187" t="s">
        <v>735</v>
      </c>
      <c r="B660" s="81"/>
      <c r="C660" s="169"/>
      <c r="D660" s="170"/>
      <c r="E660" s="331" t="s">
        <v>736</v>
      </c>
      <c r="F660" s="332"/>
      <c r="G660" s="332"/>
      <c r="H660" s="333"/>
      <c r="I660" s="108" t="s">
        <v>737</v>
      </c>
      <c r="J660" s="188">
        <f t="shared" si="89"/>
        <v>0</v>
      </c>
      <c r="K660" s="189" t="str">
        <f t="shared" si="90"/>
        <v/>
      </c>
      <c r="L660" s="184">
        <v>0</v>
      </c>
      <c r="M660" s="185"/>
      <c r="N660" s="185"/>
      <c r="O660" s="185"/>
      <c r="P660" s="185"/>
      <c r="Q660" s="185"/>
    </row>
    <row r="661" spans="1:17" s="107" customFormat="1" ht="70" customHeight="1" x14ac:dyDescent="0.2">
      <c r="A661" s="187" t="s">
        <v>738</v>
      </c>
      <c r="B661" s="81"/>
      <c r="C661" s="169"/>
      <c r="D661" s="170"/>
      <c r="E661" s="331" t="s">
        <v>739</v>
      </c>
      <c r="F661" s="332"/>
      <c r="G661" s="332"/>
      <c r="H661" s="333"/>
      <c r="I661" s="108" t="s">
        <v>740</v>
      </c>
      <c r="J661" s="188">
        <f t="shared" si="89"/>
        <v>0</v>
      </c>
      <c r="K661" s="189" t="str">
        <f t="shared" si="90"/>
        <v/>
      </c>
      <c r="L661" s="184">
        <v>0</v>
      </c>
      <c r="M661" s="185"/>
      <c r="N661" s="185"/>
      <c r="O661" s="185"/>
      <c r="P661" s="185"/>
      <c r="Q661" s="185"/>
    </row>
    <row r="662" spans="1:17" s="107" customFormat="1" ht="70" customHeight="1" x14ac:dyDescent="0.2">
      <c r="A662" s="187" t="s">
        <v>741</v>
      </c>
      <c r="B662" s="81"/>
      <c r="C662" s="171"/>
      <c r="D662" s="172"/>
      <c r="E662" s="331" t="s">
        <v>742</v>
      </c>
      <c r="F662" s="332"/>
      <c r="G662" s="332"/>
      <c r="H662" s="333"/>
      <c r="I662" s="108" t="s">
        <v>743</v>
      </c>
      <c r="J662" s="188">
        <f t="shared" si="89"/>
        <v>0</v>
      </c>
      <c r="K662" s="189" t="str">
        <f t="shared" si="90"/>
        <v/>
      </c>
      <c r="L662" s="184">
        <v>0</v>
      </c>
      <c r="M662" s="185"/>
      <c r="N662" s="185"/>
      <c r="O662" s="185"/>
      <c r="P662" s="185"/>
      <c r="Q662" s="185"/>
    </row>
    <row r="663" spans="1:17" s="107" customFormat="1" ht="70" customHeight="1" x14ac:dyDescent="0.2">
      <c r="A663" s="187" t="s">
        <v>744</v>
      </c>
      <c r="B663" s="81"/>
      <c r="C663" s="331" t="s">
        <v>745</v>
      </c>
      <c r="D663" s="332"/>
      <c r="E663" s="332"/>
      <c r="F663" s="332"/>
      <c r="G663" s="332"/>
      <c r="H663" s="333"/>
      <c r="I663" s="108" t="s">
        <v>746</v>
      </c>
      <c r="J663" s="188">
        <f t="shared" si="89"/>
        <v>0</v>
      </c>
      <c r="K663" s="189" t="str">
        <f t="shared" si="90"/>
        <v/>
      </c>
      <c r="L663" s="184">
        <v>0</v>
      </c>
      <c r="M663" s="185"/>
      <c r="N663" s="185"/>
      <c r="O663" s="185"/>
      <c r="P663" s="185"/>
      <c r="Q663" s="185"/>
    </row>
    <row r="664" spans="1:17" s="107" customFormat="1" ht="72" customHeight="1" x14ac:dyDescent="0.2">
      <c r="A664" s="187" t="s">
        <v>747</v>
      </c>
      <c r="B664" s="81"/>
      <c r="C664" s="355" t="s">
        <v>748</v>
      </c>
      <c r="D664" s="359"/>
      <c r="E664" s="359"/>
      <c r="F664" s="359"/>
      <c r="G664" s="359"/>
      <c r="H664" s="356"/>
      <c r="I664" s="120" t="s">
        <v>749</v>
      </c>
      <c r="J664" s="188">
        <f t="shared" si="89"/>
        <v>0</v>
      </c>
      <c r="K664" s="189" t="str">
        <f t="shared" si="90"/>
        <v/>
      </c>
      <c r="L664" s="184">
        <v>0</v>
      </c>
      <c r="M664" s="185"/>
      <c r="N664" s="185"/>
      <c r="O664" s="185"/>
      <c r="P664" s="185"/>
      <c r="Q664" s="185"/>
    </row>
    <row r="665" spans="1:17" s="107" customFormat="1" ht="70" customHeight="1" x14ac:dyDescent="0.2">
      <c r="A665" s="187" t="s">
        <v>750</v>
      </c>
      <c r="B665" s="81"/>
      <c r="C665" s="331" t="s">
        <v>751</v>
      </c>
      <c r="D665" s="332"/>
      <c r="E665" s="332"/>
      <c r="F665" s="332"/>
      <c r="G665" s="332"/>
      <c r="H665" s="333"/>
      <c r="I665" s="108" t="s">
        <v>752</v>
      </c>
      <c r="J665" s="188">
        <f t="shared" si="89"/>
        <v>0</v>
      </c>
      <c r="K665" s="189" t="str">
        <f t="shared" si="90"/>
        <v/>
      </c>
      <c r="L665" s="184">
        <v>0</v>
      </c>
      <c r="M665" s="185"/>
      <c r="N665" s="185"/>
      <c r="O665" s="185"/>
      <c r="P665" s="185"/>
      <c r="Q665" s="185"/>
    </row>
    <row r="666" spans="1:17" s="107" customFormat="1" ht="56.15" customHeight="1" x14ac:dyDescent="0.2">
      <c r="A666" s="187" t="s">
        <v>753</v>
      </c>
      <c r="B666" s="81"/>
      <c r="C666" s="331" t="s">
        <v>754</v>
      </c>
      <c r="D666" s="332"/>
      <c r="E666" s="332"/>
      <c r="F666" s="332"/>
      <c r="G666" s="332"/>
      <c r="H666" s="333"/>
      <c r="I666" s="108" t="s">
        <v>755</v>
      </c>
      <c r="J666" s="188">
        <f t="shared" si="89"/>
        <v>0</v>
      </c>
      <c r="K666" s="189" t="str">
        <f t="shared" si="90"/>
        <v/>
      </c>
      <c r="L666" s="184">
        <v>0</v>
      </c>
      <c r="M666" s="185"/>
      <c r="N666" s="185"/>
      <c r="O666" s="185"/>
      <c r="P666" s="185"/>
      <c r="Q666" s="185"/>
    </row>
    <row r="667" spans="1:17" s="107" customFormat="1" ht="70" customHeight="1" x14ac:dyDescent="0.2">
      <c r="A667" s="187" t="s">
        <v>756</v>
      </c>
      <c r="B667" s="81"/>
      <c r="C667" s="355" t="s">
        <v>757</v>
      </c>
      <c r="D667" s="359"/>
      <c r="E667" s="359"/>
      <c r="F667" s="359"/>
      <c r="G667" s="359"/>
      <c r="H667" s="356"/>
      <c r="I667" s="108" t="s">
        <v>758</v>
      </c>
      <c r="J667" s="188">
        <f t="shared" si="89"/>
        <v>0</v>
      </c>
      <c r="K667" s="189" t="str">
        <f t="shared" si="90"/>
        <v/>
      </c>
      <c r="L667" s="184">
        <v>0</v>
      </c>
      <c r="M667" s="185"/>
      <c r="N667" s="185"/>
      <c r="O667" s="185"/>
      <c r="P667" s="185"/>
      <c r="Q667" s="185"/>
    </row>
    <row r="668" spans="1:17" s="107" customFormat="1" ht="84" customHeight="1" x14ac:dyDescent="0.2">
      <c r="A668" s="187" t="s">
        <v>759</v>
      </c>
      <c r="B668" s="81"/>
      <c r="C668" s="331" t="s">
        <v>760</v>
      </c>
      <c r="D668" s="332"/>
      <c r="E668" s="332"/>
      <c r="F668" s="332"/>
      <c r="G668" s="332"/>
      <c r="H668" s="333"/>
      <c r="I668" s="108" t="s">
        <v>761</v>
      </c>
      <c r="J668" s="188">
        <f t="shared" si="89"/>
        <v>0</v>
      </c>
      <c r="K668" s="189" t="str">
        <f t="shared" si="90"/>
        <v/>
      </c>
      <c r="L668" s="184">
        <v>0</v>
      </c>
      <c r="M668" s="185"/>
      <c r="N668" s="185"/>
      <c r="O668" s="185"/>
      <c r="P668" s="185"/>
      <c r="Q668" s="185"/>
    </row>
    <row r="669" spans="1:17" s="3" customFormat="1" x14ac:dyDescent="0.2">
      <c r="A669" s="1"/>
      <c r="B669" s="18"/>
      <c r="C669" s="18"/>
      <c r="D669" s="18"/>
      <c r="E669" s="18"/>
      <c r="F669" s="18"/>
      <c r="G669" s="18"/>
      <c r="H669" s="13"/>
      <c r="I669" s="13"/>
      <c r="J669" s="85"/>
      <c r="K669" s="86"/>
      <c r="L669" s="86"/>
      <c r="M669" s="86"/>
      <c r="N669" s="86"/>
      <c r="O669" s="86"/>
      <c r="P669" s="86"/>
      <c r="Q669" s="86"/>
    </row>
    <row r="670" spans="1:17" s="3" customFormat="1" x14ac:dyDescent="0.2">
      <c r="A670" s="1"/>
      <c r="B670" s="81"/>
      <c r="C670" s="38"/>
      <c r="D670" s="38"/>
      <c r="E670" s="38"/>
      <c r="F670" s="38"/>
      <c r="G670" s="38"/>
      <c r="H670" s="39"/>
      <c r="I670" s="39"/>
      <c r="J670" s="85"/>
      <c r="K670" s="86"/>
      <c r="L670" s="86"/>
      <c r="M670" s="86"/>
      <c r="N670" s="86"/>
      <c r="O670" s="86"/>
      <c r="P670" s="86"/>
      <c r="Q670" s="86"/>
    </row>
    <row r="671" spans="1:17" s="107" customFormat="1" x14ac:dyDescent="0.2">
      <c r="A671" s="1"/>
      <c r="B671" s="2"/>
      <c r="C671" s="3"/>
      <c r="D671" s="3"/>
      <c r="E671" s="3"/>
      <c r="F671" s="3"/>
      <c r="G671" s="3"/>
      <c r="H671" s="4"/>
      <c r="I671" s="4"/>
      <c r="J671" s="8"/>
      <c r="K671" s="7"/>
      <c r="L671" s="7"/>
      <c r="M671" s="7"/>
      <c r="N671" s="7"/>
      <c r="O671" s="7"/>
      <c r="P671" s="7"/>
      <c r="Q671" s="7"/>
    </row>
    <row r="672" spans="1:17" x14ac:dyDescent="0.2">
      <c r="B672" s="18"/>
      <c r="C672" s="18"/>
      <c r="D672" s="18"/>
      <c r="E672" s="18"/>
      <c r="F672" s="18"/>
      <c r="G672" s="18"/>
      <c r="H672" s="13"/>
      <c r="I672" s="13"/>
      <c r="L672" s="71"/>
      <c r="M672" s="71"/>
      <c r="N672" s="71"/>
      <c r="O672" s="71"/>
      <c r="P672" s="71"/>
      <c r="Q672" s="71"/>
    </row>
    <row r="673" spans="1:17" ht="34.5" customHeight="1" x14ac:dyDescent="0.2">
      <c r="B673" s="18"/>
      <c r="J673" s="72" t="s">
        <v>73</v>
      </c>
      <c r="K673" s="166"/>
      <c r="L673" s="21" t="str">
        <f>IF(ISBLANK(L$9),"",L$9)</f>
        <v>療養病棟</v>
      </c>
      <c r="M673" s="60" t="str">
        <f>IF(ISBLANK(M$9),"",M$9)</f>
        <v/>
      </c>
      <c r="N673" s="21" t="str">
        <f t="shared" ref="N673:Q673" si="91">IF(ISBLANK(N$9),"",N$9)</f>
        <v/>
      </c>
      <c r="O673" s="21" t="str">
        <f t="shared" si="91"/>
        <v/>
      </c>
      <c r="P673" s="21" t="str">
        <f t="shared" si="91"/>
        <v/>
      </c>
      <c r="Q673" s="21" t="str">
        <f t="shared" si="91"/>
        <v/>
      </c>
    </row>
    <row r="674" spans="1:17" ht="20.25" customHeight="1" x14ac:dyDescent="0.2">
      <c r="C674" s="38"/>
      <c r="I674" s="61" t="s">
        <v>74</v>
      </c>
      <c r="J674" s="62"/>
      <c r="K674" s="75"/>
      <c r="L674" s="76" t="str">
        <f>IF(ISBLANK(L$95),"",L$95)</f>
        <v>慢性期</v>
      </c>
      <c r="M674" s="58" t="str">
        <f>IF(ISBLANK(M$95),"",M$95)</f>
        <v/>
      </c>
      <c r="N674" s="76" t="str">
        <f t="shared" ref="N674:Q674" si="92">IF(ISBLANK(N$95),"",N$95)</f>
        <v/>
      </c>
      <c r="O674" s="76" t="str">
        <f t="shared" si="92"/>
        <v/>
      </c>
      <c r="P674" s="76" t="str">
        <f t="shared" si="92"/>
        <v/>
      </c>
      <c r="Q674" s="76" t="str">
        <f t="shared" si="92"/>
        <v/>
      </c>
    </row>
    <row r="675" spans="1:17" s="3" customFormat="1" ht="56.15" customHeight="1" x14ac:dyDescent="0.2">
      <c r="A675" s="164" t="s">
        <v>762</v>
      </c>
      <c r="B675" s="81"/>
      <c r="C675" s="355" t="s">
        <v>763</v>
      </c>
      <c r="D675" s="359"/>
      <c r="E675" s="359"/>
      <c r="F675" s="359"/>
      <c r="G675" s="359"/>
      <c r="H675" s="356"/>
      <c r="I675" s="120" t="s">
        <v>764</v>
      </c>
      <c r="J675" s="195"/>
      <c r="K675" s="211"/>
      <c r="L675" s="102" t="s">
        <v>34</v>
      </c>
      <c r="M675" s="91"/>
      <c r="N675" s="91"/>
      <c r="O675" s="91"/>
      <c r="P675" s="91"/>
      <c r="Q675" s="91"/>
    </row>
    <row r="676" spans="1:17" s="3" customFormat="1" ht="56.15" customHeight="1" x14ac:dyDescent="0.2">
      <c r="A676" s="164" t="s">
        <v>765</v>
      </c>
      <c r="B676" s="81"/>
      <c r="C676" s="355" t="s">
        <v>766</v>
      </c>
      <c r="D676" s="359"/>
      <c r="E676" s="359"/>
      <c r="F676" s="359"/>
      <c r="G676" s="359"/>
      <c r="H676" s="356"/>
      <c r="I676" s="120" t="s">
        <v>767</v>
      </c>
      <c r="J676" s="195"/>
      <c r="K676" s="211"/>
      <c r="L676" s="212">
        <v>0</v>
      </c>
      <c r="M676" s="91"/>
      <c r="N676" s="91"/>
      <c r="O676" s="91"/>
      <c r="P676" s="91"/>
      <c r="Q676" s="91"/>
    </row>
    <row r="677" spans="1:17" s="3" customFormat="1" ht="56.15" customHeight="1" x14ac:dyDescent="0.2">
      <c r="A677" s="164" t="s">
        <v>768</v>
      </c>
      <c r="B677" s="81"/>
      <c r="C677" s="355" t="s">
        <v>769</v>
      </c>
      <c r="D677" s="359"/>
      <c r="E677" s="359"/>
      <c r="F677" s="359"/>
      <c r="G677" s="359"/>
      <c r="H677" s="356"/>
      <c r="I677" s="120" t="s">
        <v>770</v>
      </c>
      <c r="J677" s="195"/>
      <c r="K677" s="211"/>
      <c r="L677" s="213">
        <v>0</v>
      </c>
      <c r="M677" s="91"/>
      <c r="N677" s="91"/>
      <c r="O677" s="91"/>
      <c r="P677" s="91"/>
      <c r="Q677" s="91"/>
    </row>
    <row r="678" spans="1:17" s="3" customFormat="1" ht="60" customHeight="1" x14ac:dyDescent="0.2">
      <c r="A678" s="164" t="s">
        <v>771</v>
      </c>
      <c r="B678" s="81"/>
      <c r="C678" s="350" t="s">
        <v>772</v>
      </c>
      <c r="D678" s="351"/>
      <c r="E678" s="351"/>
      <c r="F678" s="351"/>
      <c r="G678" s="351"/>
      <c r="H678" s="352"/>
      <c r="I678" s="367" t="s">
        <v>773</v>
      </c>
      <c r="J678" s="195"/>
      <c r="K678" s="211"/>
      <c r="L678" s="214">
        <v>97</v>
      </c>
      <c r="M678" s="91"/>
      <c r="N678" s="91"/>
      <c r="O678" s="91"/>
      <c r="P678" s="91"/>
      <c r="Q678" s="91"/>
    </row>
    <row r="679" spans="1:17" s="3" customFormat="1" ht="35.15" customHeight="1" x14ac:dyDescent="0.2">
      <c r="A679" s="164" t="s">
        <v>774</v>
      </c>
      <c r="B679" s="81"/>
      <c r="C679" s="215"/>
      <c r="D679" s="216"/>
      <c r="E679" s="350" t="s">
        <v>775</v>
      </c>
      <c r="F679" s="351"/>
      <c r="G679" s="351"/>
      <c r="H679" s="352"/>
      <c r="I679" s="410"/>
      <c r="J679" s="195"/>
      <c r="K679" s="211"/>
      <c r="L679" s="214">
        <v>0</v>
      </c>
      <c r="M679" s="91"/>
      <c r="N679" s="91"/>
      <c r="O679" s="91"/>
      <c r="P679" s="91"/>
      <c r="Q679" s="91"/>
    </row>
    <row r="680" spans="1:17" s="3" customFormat="1" ht="35.15" customHeight="1" x14ac:dyDescent="0.2">
      <c r="A680" s="164"/>
      <c r="B680" s="81"/>
      <c r="C680" s="215"/>
      <c r="D680" s="216"/>
      <c r="E680" s="217"/>
      <c r="F680" s="218"/>
      <c r="G680" s="442" t="s">
        <v>776</v>
      </c>
      <c r="H680" s="442"/>
      <c r="I680" s="410"/>
      <c r="J680" s="195"/>
      <c r="K680" s="211"/>
      <c r="L680" s="214">
        <v>0</v>
      </c>
      <c r="M680" s="91"/>
      <c r="N680" s="91"/>
      <c r="O680" s="91"/>
      <c r="P680" s="91"/>
      <c r="Q680" s="91"/>
    </row>
    <row r="681" spans="1:17" s="3" customFormat="1" ht="35.15" customHeight="1" x14ac:dyDescent="0.2">
      <c r="A681" s="164"/>
      <c r="B681" s="81"/>
      <c r="C681" s="215"/>
      <c r="D681" s="216"/>
      <c r="E681" s="217"/>
      <c r="F681" s="218"/>
      <c r="G681" s="442" t="s">
        <v>777</v>
      </c>
      <c r="H681" s="442"/>
      <c r="I681" s="410"/>
      <c r="J681" s="195"/>
      <c r="K681" s="211"/>
      <c r="L681" s="214">
        <v>0</v>
      </c>
      <c r="M681" s="91"/>
      <c r="N681" s="91"/>
      <c r="O681" s="91"/>
      <c r="P681" s="91"/>
      <c r="Q681" s="91"/>
    </row>
    <row r="682" spans="1:17" s="3" customFormat="1" ht="25.75" customHeight="1" x14ac:dyDescent="0.2">
      <c r="A682" s="164" t="s">
        <v>778</v>
      </c>
      <c r="B682" s="81"/>
      <c r="C682" s="219"/>
      <c r="D682" s="220"/>
      <c r="E682" s="443"/>
      <c r="F682" s="444"/>
      <c r="G682" s="221"/>
      <c r="H682" s="222" t="s">
        <v>779</v>
      </c>
      <c r="I682" s="411"/>
      <c r="J682" s="195"/>
      <c r="K682" s="211"/>
      <c r="L682" s="214">
        <v>0</v>
      </c>
      <c r="M682" s="91"/>
      <c r="N682" s="91"/>
      <c r="O682" s="91"/>
      <c r="P682" s="91"/>
      <c r="Q682" s="91"/>
    </row>
    <row r="683" spans="1:17" s="107" customFormat="1" ht="80.150000000000006" customHeight="1" x14ac:dyDescent="0.2">
      <c r="A683" s="164" t="s">
        <v>780</v>
      </c>
      <c r="B683" s="81"/>
      <c r="C683" s="350" t="s">
        <v>781</v>
      </c>
      <c r="D683" s="351"/>
      <c r="E683" s="351"/>
      <c r="F683" s="351"/>
      <c r="G683" s="395"/>
      <c r="H683" s="352"/>
      <c r="I683" s="367" t="s">
        <v>782</v>
      </c>
      <c r="J683" s="195"/>
      <c r="K683" s="211"/>
      <c r="L683" s="214">
        <v>0</v>
      </c>
      <c r="M683" s="91"/>
      <c r="N683" s="91"/>
      <c r="O683" s="91"/>
      <c r="P683" s="91"/>
      <c r="Q683" s="91"/>
    </row>
    <row r="684" spans="1:17" s="107" customFormat="1" ht="34.5" customHeight="1" x14ac:dyDescent="0.2">
      <c r="A684" s="164" t="s">
        <v>783</v>
      </c>
      <c r="B684" s="81"/>
      <c r="C684" s="206"/>
      <c r="D684" s="207"/>
      <c r="E684" s="355" t="s">
        <v>784</v>
      </c>
      <c r="F684" s="359"/>
      <c r="G684" s="359"/>
      <c r="H684" s="356"/>
      <c r="I684" s="402"/>
      <c r="J684" s="195"/>
      <c r="K684" s="211"/>
      <c r="L684" s="214">
        <v>0</v>
      </c>
      <c r="M684" s="91"/>
      <c r="N684" s="91"/>
      <c r="O684" s="91"/>
      <c r="P684" s="91"/>
      <c r="Q684" s="91"/>
    </row>
    <row r="685" spans="1:17" s="107" customFormat="1" ht="34.5" customHeight="1" x14ac:dyDescent="0.2">
      <c r="A685" s="164"/>
      <c r="B685" s="81"/>
      <c r="C685" s="350" t="s">
        <v>785</v>
      </c>
      <c r="D685" s="351"/>
      <c r="E685" s="351"/>
      <c r="F685" s="351"/>
      <c r="G685" s="395"/>
      <c r="H685" s="352"/>
      <c r="I685" s="402"/>
      <c r="J685" s="195"/>
      <c r="K685" s="211"/>
      <c r="L685" s="214">
        <v>0</v>
      </c>
      <c r="M685" s="91"/>
      <c r="N685" s="91"/>
      <c r="O685" s="91"/>
      <c r="P685" s="91"/>
      <c r="Q685" s="91"/>
    </row>
    <row r="686" spans="1:17" s="107" customFormat="1" ht="34.5" customHeight="1" x14ac:dyDescent="0.2">
      <c r="A686" s="164"/>
      <c r="B686" s="81"/>
      <c r="C686" s="206"/>
      <c r="D686" s="223"/>
      <c r="E686" s="355" t="s">
        <v>786</v>
      </c>
      <c r="F686" s="359"/>
      <c r="G686" s="359"/>
      <c r="H686" s="356"/>
      <c r="I686" s="402"/>
      <c r="J686" s="195"/>
      <c r="K686" s="211"/>
      <c r="L686" s="214">
        <v>0</v>
      </c>
      <c r="M686" s="91"/>
      <c r="N686" s="91"/>
      <c r="O686" s="91"/>
      <c r="P686" s="91"/>
      <c r="Q686" s="91"/>
    </row>
    <row r="687" spans="1:17" s="107" customFormat="1" ht="34.5" customHeight="1" x14ac:dyDescent="0.2">
      <c r="A687" s="164"/>
      <c r="B687" s="81"/>
      <c r="C687" s="350" t="s">
        <v>787</v>
      </c>
      <c r="D687" s="351"/>
      <c r="E687" s="351"/>
      <c r="F687" s="351"/>
      <c r="G687" s="395"/>
      <c r="H687" s="352"/>
      <c r="I687" s="402"/>
      <c r="J687" s="195"/>
      <c r="K687" s="211"/>
      <c r="L687" s="214">
        <v>0</v>
      </c>
      <c r="M687" s="91"/>
      <c r="N687" s="91"/>
      <c r="O687" s="91"/>
      <c r="P687" s="91"/>
      <c r="Q687" s="91"/>
    </row>
    <row r="688" spans="1:17" s="107" customFormat="1" ht="34.5" customHeight="1" x14ac:dyDescent="0.2">
      <c r="A688" s="164"/>
      <c r="B688" s="81"/>
      <c r="C688" s="206"/>
      <c r="D688" s="223"/>
      <c r="E688" s="355" t="s">
        <v>788</v>
      </c>
      <c r="F688" s="359"/>
      <c r="G688" s="359"/>
      <c r="H688" s="356"/>
      <c r="I688" s="402"/>
      <c r="J688" s="195"/>
      <c r="K688" s="211"/>
      <c r="L688" s="214">
        <v>0</v>
      </c>
      <c r="M688" s="91"/>
      <c r="N688" s="91"/>
      <c r="O688" s="91"/>
      <c r="P688" s="91"/>
      <c r="Q688" s="91"/>
    </row>
    <row r="689" spans="1:17" s="107" customFormat="1" ht="34.5" customHeight="1" x14ac:dyDescent="0.2">
      <c r="A689" s="164"/>
      <c r="B689" s="81"/>
      <c r="C689" s="350" t="s">
        <v>789</v>
      </c>
      <c r="D689" s="351"/>
      <c r="E689" s="351"/>
      <c r="F689" s="351"/>
      <c r="G689" s="395"/>
      <c r="H689" s="352"/>
      <c r="I689" s="402"/>
      <c r="J689" s="195"/>
      <c r="K689" s="211"/>
      <c r="L689" s="214">
        <v>0</v>
      </c>
      <c r="M689" s="91"/>
      <c r="N689" s="91"/>
      <c r="O689" s="91"/>
      <c r="P689" s="91"/>
      <c r="Q689" s="91"/>
    </row>
    <row r="690" spans="1:17" s="107" customFormat="1" ht="34.5" customHeight="1" x14ac:dyDescent="0.2">
      <c r="A690" s="164"/>
      <c r="B690" s="81"/>
      <c r="C690" s="206"/>
      <c r="D690" s="223"/>
      <c r="E690" s="355" t="s">
        <v>790</v>
      </c>
      <c r="F690" s="359"/>
      <c r="G690" s="359"/>
      <c r="H690" s="356"/>
      <c r="I690" s="393"/>
      <c r="J690" s="195"/>
      <c r="K690" s="211"/>
      <c r="L690" s="214">
        <v>0</v>
      </c>
      <c r="M690" s="91"/>
      <c r="N690" s="91"/>
      <c r="O690" s="91"/>
      <c r="P690" s="91"/>
      <c r="Q690" s="91"/>
    </row>
    <row r="691" spans="1:17" s="3" customFormat="1" ht="56.15" customHeight="1" x14ac:dyDescent="0.2">
      <c r="A691" s="164" t="s">
        <v>791</v>
      </c>
      <c r="B691" s="81"/>
      <c r="C691" s="355" t="s">
        <v>792</v>
      </c>
      <c r="D691" s="359"/>
      <c r="E691" s="359"/>
      <c r="F691" s="359"/>
      <c r="G691" s="359"/>
      <c r="H691" s="356"/>
      <c r="I691" s="372" t="s">
        <v>793</v>
      </c>
      <c r="J691" s="224"/>
      <c r="K691" s="211"/>
      <c r="L691" s="225">
        <v>0</v>
      </c>
      <c r="M691" s="91"/>
      <c r="N691" s="91"/>
      <c r="O691" s="91"/>
      <c r="P691" s="91"/>
      <c r="Q691" s="91"/>
    </row>
    <row r="692" spans="1:17" s="3" customFormat="1" ht="56.15" customHeight="1" x14ac:dyDescent="0.2">
      <c r="A692" s="164"/>
      <c r="B692" s="81"/>
      <c r="C692" s="355" t="s">
        <v>794</v>
      </c>
      <c r="D692" s="359"/>
      <c r="E692" s="359"/>
      <c r="F692" s="359"/>
      <c r="G692" s="359"/>
      <c r="H692" s="356"/>
      <c r="I692" s="372"/>
      <c r="J692" s="435"/>
      <c r="K692" s="436"/>
      <c r="L692" s="225">
        <v>0</v>
      </c>
      <c r="M692" s="91"/>
      <c r="N692" s="91"/>
      <c r="O692" s="91"/>
      <c r="P692" s="91"/>
      <c r="Q692" s="91"/>
    </row>
    <row r="693" spans="1:17" s="3" customFormat="1" ht="56.15" customHeight="1" x14ac:dyDescent="0.2">
      <c r="A693" s="164"/>
      <c r="B693" s="81"/>
      <c r="C693" s="355" t="s">
        <v>795</v>
      </c>
      <c r="D693" s="359"/>
      <c r="E693" s="359"/>
      <c r="F693" s="359"/>
      <c r="G693" s="359"/>
      <c r="H693" s="356"/>
      <c r="I693" s="372"/>
      <c r="J693" s="435"/>
      <c r="K693" s="436"/>
      <c r="L693" s="225">
        <v>0</v>
      </c>
      <c r="M693" s="91"/>
      <c r="N693" s="91"/>
      <c r="O693" s="91"/>
      <c r="P693" s="91"/>
      <c r="Q693" s="91"/>
    </row>
    <row r="694" spans="1:17" s="3" customFormat="1" ht="56.15" customHeight="1" x14ac:dyDescent="0.2">
      <c r="A694" s="164"/>
      <c r="B694" s="81"/>
      <c r="C694" s="355" t="s">
        <v>796</v>
      </c>
      <c r="D694" s="359"/>
      <c r="E694" s="359"/>
      <c r="F694" s="359"/>
      <c r="G694" s="359"/>
      <c r="H694" s="356"/>
      <c r="I694" s="372"/>
      <c r="J694" s="435"/>
      <c r="K694" s="436"/>
      <c r="L694" s="225">
        <v>0</v>
      </c>
      <c r="M694" s="91"/>
      <c r="N694" s="91"/>
      <c r="O694" s="91"/>
      <c r="P694" s="91"/>
      <c r="Q694" s="91"/>
    </row>
    <row r="695" spans="1:17" s="3" customFormat="1" x14ac:dyDescent="0.2">
      <c r="A695" s="1"/>
      <c r="B695" s="18"/>
      <c r="C695" s="38"/>
      <c r="D695" s="38"/>
      <c r="E695" s="18"/>
      <c r="F695" s="18"/>
      <c r="G695" s="18"/>
      <c r="H695" s="13"/>
      <c r="I695" s="13"/>
      <c r="J695" s="85"/>
      <c r="K695" s="86"/>
      <c r="L695" s="86"/>
      <c r="M695" s="86"/>
      <c r="N695" s="86"/>
      <c r="O695" s="86"/>
      <c r="P695" s="86"/>
      <c r="Q695" s="86"/>
    </row>
    <row r="696" spans="1:17" s="3" customFormat="1" x14ac:dyDescent="0.2">
      <c r="A696" s="1"/>
      <c r="B696" s="81"/>
      <c r="C696" s="38"/>
      <c r="D696" s="38"/>
      <c r="E696" s="38"/>
      <c r="F696" s="38"/>
      <c r="G696" s="38"/>
      <c r="H696" s="39"/>
      <c r="I696" s="39"/>
      <c r="J696" s="85"/>
      <c r="K696" s="86"/>
      <c r="L696" s="86"/>
      <c r="M696" s="86"/>
      <c r="N696" s="86"/>
      <c r="O696" s="86"/>
      <c r="P696" s="86"/>
      <c r="Q696" s="86"/>
    </row>
    <row r="697" spans="1:17" s="3" customFormat="1" x14ac:dyDescent="0.2">
      <c r="A697" s="1"/>
      <c r="B697" s="81"/>
      <c r="H697" s="4"/>
      <c r="I697" s="4"/>
      <c r="J697" s="8"/>
      <c r="K697" s="7"/>
      <c r="L697" s="7"/>
      <c r="M697" s="7"/>
      <c r="N697" s="7"/>
      <c r="O697" s="7"/>
      <c r="P697" s="7"/>
      <c r="Q697" s="7"/>
    </row>
    <row r="698" spans="1:17" s="3" customFormat="1" x14ac:dyDescent="0.2">
      <c r="A698" s="1"/>
      <c r="B698" s="18" t="s">
        <v>797</v>
      </c>
      <c r="H698" s="4"/>
      <c r="I698" s="4"/>
      <c r="J698" s="8"/>
      <c r="K698" s="7"/>
      <c r="L698" s="7"/>
      <c r="M698" s="7"/>
      <c r="N698" s="7"/>
      <c r="O698" s="7"/>
      <c r="P698" s="7"/>
      <c r="Q698" s="7"/>
    </row>
    <row r="699" spans="1:17" x14ac:dyDescent="0.2">
      <c r="B699" s="18"/>
      <c r="C699" s="18"/>
      <c r="D699" s="18"/>
      <c r="E699" s="18"/>
      <c r="F699" s="18"/>
      <c r="G699" s="18"/>
      <c r="H699" s="13"/>
      <c r="I699" s="13"/>
      <c r="L699" s="71"/>
      <c r="M699" s="71"/>
      <c r="N699" s="71"/>
      <c r="O699" s="71"/>
      <c r="P699" s="71"/>
      <c r="Q699" s="71"/>
    </row>
    <row r="700" spans="1:17" ht="34.5" customHeight="1" x14ac:dyDescent="0.2">
      <c r="B700" s="18"/>
      <c r="J700" s="72" t="s">
        <v>73</v>
      </c>
      <c r="K700" s="166"/>
      <c r="L700" s="21" t="str">
        <f t="shared" ref="L700:Q700" si="93">IF(ISBLANK(L$388),"",L$388)</f>
        <v>療養病棟</v>
      </c>
      <c r="M700" s="60" t="str">
        <f t="shared" si="93"/>
        <v/>
      </c>
      <c r="N700" s="21" t="str">
        <f t="shared" si="93"/>
        <v/>
      </c>
      <c r="O700" s="21" t="str">
        <f t="shared" si="93"/>
        <v/>
      </c>
      <c r="P700" s="21" t="str">
        <f t="shared" si="93"/>
        <v/>
      </c>
      <c r="Q700" s="21" t="str">
        <f t="shared" si="93"/>
        <v/>
      </c>
    </row>
    <row r="701" spans="1:17" ht="20.25" customHeight="1" x14ac:dyDescent="0.2">
      <c r="C701" s="38"/>
      <c r="I701" s="61" t="s">
        <v>74</v>
      </c>
      <c r="J701" s="62"/>
      <c r="K701" s="75"/>
      <c r="L701" s="76" t="str">
        <f t="shared" ref="L701:Q701" si="94">IF(ISBLANK(L$389),"",L$389)</f>
        <v>慢性期</v>
      </c>
      <c r="M701" s="58" t="str">
        <f t="shared" si="94"/>
        <v/>
      </c>
      <c r="N701" s="76" t="str">
        <f t="shared" si="94"/>
        <v/>
      </c>
      <c r="O701" s="76" t="str">
        <f t="shared" si="94"/>
        <v/>
      </c>
      <c r="P701" s="76" t="str">
        <f t="shared" si="94"/>
        <v/>
      </c>
      <c r="Q701" s="76" t="str">
        <f t="shared" si="94"/>
        <v/>
      </c>
    </row>
    <row r="702" spans="1:17" s="107" customFormat="1" ht="112" customHeight="1" x14ac:dyDescent="0.2">
      <c r="A702" s="187" t="s">
        <v>798</v>
      </c>
      <c r="B702" s="2"/>
      <c r="C702" s="355" t="s">
        <v>799</v>
      </c>
      <c r="D702" s="359"/>
      <c r="E702" s="359"/>
      <c r="F702" s="359"/>
      <c r="G702" s="359"/>
      <c r="H702" s="356"/>
      <c r="I702" s="120" t="s">
        <v>800</v>
      </c>
      <c r="J702" s="193">
        <f>IF(SUM(L702:Q702)=0,IF(COUNTIF(L702:Q702,"未確認")&gt;0,"未確認",IF(COUNTIF(L702:Q702,"~*")&gt;0,"*",SUM(L702:Q702))),SUM(L702:Q702))</f>
        <v>343</v>
      </c>
      <c r="K702" s="189" t="str">
        <f>IF(OR(COUNTIF(L702:Q702,"未確認")&gt;0,COUNTIF(L702:Q702,"*")&gt;0),"※","")</f>
        <v/>
      </c>
      <c r="L702" s="184">
        <v>343</v>
      </c>
      <c r="M702" s="185"/>
      <c r="N702" s="185"/>
      <c r="O702" s="185"/>
      <c r="P702" s="185"/>
      <c r="Q702" s="185"/>
    </row>
    <row r="703" spans="1:17" s="107" customFormat="1" ht="42" customHeight="1" x14ac:dyDescent="0.2">
      <c r="A703" s="187" t="s">
        <v>801</v>
      </c>
      <c r="B703" s="2"/>
      <c r="C703" s="331" t="s">
        <v>802</v>
      </c>
      <c r="D703" s="332"/>
      <c r="E703" s="332"/>
      <c r="F703" s="332"/>
      <c r="G703" s="332"/>
      <c r="H703" s="333"/>
      <c r="I703" s="108" t="s">
        <v>803</v>
      </c>
      <c r="J703" s="193">
        <f>IF(SUM(L703:Q703)=0,IF(COUNTIF(L703:Q703,"未確認")&gt;0,"未確認",IF(COUNTIF(L703:Q703,"~*")&gt;0,"*",SUM(L703:Q703))),SUM(L703:Q703))</f>
        <v>0</v>
      </c>
      <c r="K703" s="189" t="str">
        <f>IF(OR(COUNTIF(L703:Q703,"未確認")&gt;0,COUNTIF(L703:Q703,"*")&gt;0),"※","")</f>
        <v/>
      </c>
      <c r="L703" s="184">
        <v>0</v>
      </c>
      <c r="M703" s="185"/>
      <c r="N703" s="185"/>
      <c r="O703" s="185"/>
      <c r="P703" s="185"/>
      <c r="Q703" s="185"/>
    </row>
    <row r="704" spans="1:17" s="107" customFormat="1" ht="84" customHeight="1" x14ac:dyDescent="0.2">
      <c r="A704" s="187" t="s">
        <v>804</v>
      </c>
      <c r="B704" s="2"/>
      <c r="C704" s="331" t="s">
        <v>805</v>
      </c>
      <c r="D704" s="332"/>
      <c r="E704" s="332"/>
      <c r="F704" s="332"/>
      <c r="G704" s="332"/>
      <c r="H704" s="333"/>
      <c r="I704" s="108" t="s">
        <v>806</v>
      </c>
      <c r="J704" s="193">
        <f>IF(SUM(L704:Q704)=0,IF(COUNTIF(L704:Q704,"未確認")&gt;0,"未確認",IF(COUNTIF(L704:Q704,"~*")&gt;0,"*",SUM(L704:Q704))),SUM(L704:Q704))</f>
        <v>0</v>
      </c>
      <c r="K704" s="189" t="str">
        <f>IF(OR(COUNTIF(L704:Q704,"未確認")&gt;0,COUNTIF(L704:Q704,"*")&gt;0),"※","")</f>
        <v/>
      </c>
      <c r="L704" s="184">
        <v>0</v>
      </c>
      <c r="M704" s="185"/>
      <c r="N704" s="185"/>
      <c r="O704" s="185"/>
      <c r="P704" s="185"/>
      <c r="Q704" s="185"/>
    </row>
    <row r="705" spans="1:17" s="3" customFormat="1" x14ac:dyDescent="0.2">
      <c r="A705" s="1"/>
      <c r="B705" s="18"/>
      <c r="C705" s="18"/>
      <c r="D705" s="18"/>
      <c r="E705" s="18"/>
      <c r="F705" s="18"/>
      <c r="G705" s="18"/>
      <c r="H705" s="13"/>
      <c r="I705" s="13"/>
      <c r="J705" s="85"/>
      <c r="K705" s="86"/>
      <c r="L705" s="86"/>
      <c r="M705" s="86"/>
      <c r="N705" s="86"/>
      <c r="O705" s="86"/>
      <c r="P705" s="86"/>
      <c r="Q705" s="86"/>
    </row>
    <row r="706" spans="1:17" s="3" customFormat="1" x14ac:dyDescent="0.2">
      <c r="A706" s="1"/>
      <c r="B706" s="81"/>
      <c r="C706" s="38"/>
      <c r="D706" s="38"/>
      <c r="E706" s="38"/>
      <c r="F706" s="38"/>
      <c r="G706" s="38"/>
      <c r="H706" s="39"/>
      <c r="I706" s="39"/>
      <c r="J706" s="85"/>
      <c r="K706" s="86"/>
      <c r="L706" s="86"/>
      <c r="M706" s="86"/>
      <c r="N706" s="86"/>
      <c r="O706" s="86"/>
      <c r="P706" s="86"/>
      <c r="Q706" s="86"/>
    </row>
    <row r="707" spans="1:17" s="107" customFormat="1" x14ac:dyDescent="0.2">
      <c r="A707" s="1"/>
      <c r="C707" s="3"/>
      <c r="D707" s="3"/>
      <c r="E707" s="3"/>
      <c r="F707" s="3"/>
      <c r="G707" s="3"/>
      <c r="H707" s="4"/>
      <c r="I707" s="4"/>
      <c r="J707" s="8"/>
      <c r="K707" s="7"/>
      <c r="L707" s="7"/>
      <c r="M707" s="7"/>
      <c r="N707" s="7"/>
      <c r="O707" s="7"/>
      <c r="P707" s="7"/>
      <c r="Q707" s="7"/>
    </row>
    <row r="708" spans="1:17" s="107" customFormat="1" x14ac:dyDescent="0.2">
      <c r="A708" s="1"/>
      <c r="B708" s="18" t="s">
        <v>807</v>
      </c>
      <c r="C708" s="3"/>
      <c r="D708" s="3"/>
      <c r="E708" s="3"/>
      <c r="F708" s="3"/>
      <c r="G708" s="3"/>
      <c r="H708" s="4"/>
      <c r="I708" s="4"/>
      <c r="J708" s="8"/>
      <c r="K708" s="7"/>
      <c r="L708" s="7"/>
      <c r="M708" s="7"/>
      <c r="N708" s="7"/>
      <c r="O708" s="7"/>
      <c r="P708" s="7"/>
      <c r="Q708" s="7"/>
    </row>
    <row r="709" spans="1:17" x14ac:dyDescent="0.2">
      <c r="B709" s="18"/>
      <c r="C709" s="18"/>
      <c r="D709" s="18"/>
      <c r="E709" s="18"/>
      <c r="F709" s="18"/>
      <c r="G709" s="18"/>
      <c r="H709" s="13"/>
      <c r="I709" s="13"/>
      <c r="L709" s="71"/>
      <c r="M709" s="71"/>
      <c r="N709" s="71"/>
      <c r="O709" s="71"/>
      <c r="P709" s="71"/>
      <c r="Q709" s="71"/>
    </row>
    <row r="710" spans="1:17" ht="34.5" customHeight="1" x14ac:dyDescent="0.2">
      <c r="B710" s="18"/>
      <c r="J710" s="72" t="s">
        <v>73</v>
      </c>
      <c r="K710" s="166"/>
      <c r="L710" s="21" t="str">
        <f t="shared" ref="L710:Q710" si="95">IF(ISBLANK(L$388),"",L$388)</f>
        <v>療養病棟</v>
      </c>
      <c r="M710" s="60" t="str">
        <f t="shared" si="95"/>
        <v/>
      </c>
      <c r="N710" s="21" t="str">
        <f t="shared" si="95"/>
        <v/>
      </c>
      <c r="O710" s="21" t="str">
        <f t="shared" si="95"/>
        <v/>
      </c>
      <c r="P710" s="21" t="str">
        <f t="shared" si="95"/>
        <v/>
      </c>
      <c r="Q710" s="21" t="str">
        <f t="shared" si="95"/>
        <v/>
      </c>
    </row>
    <row r="711" spans="1:17" ht="20.25" customHeight="1" x14ac:dyDescent="0.2">
      <c r="C711" s="38"/>
      <c r="I711" s="61" t="s">
        <v>74</v>
      </c>
      <c r="J711" s="62"/>
      <c r="K711" s="75"/>
      <c r="L711" s="76" t="str">
        <f t="shared" ref="L711:Q711" si="96">IF(ISBLANK(L$389),"",L$389)</f>
        <v>慢性期</v>
      </c>
      <c r="M711" s="58" t="str">
        <f t="shared" si="96"/>
        <v/>
      </c>
      <c r="N711" s="76" t="str">
        <f t="shared" si="96"/>
        <v/>
      </c>
      <c r="O711" s="76" t="str">
        <f t="shared" si="96"/>
        <v/>
      </c>
      <c r="P711" s="76" t="str">
        <f t="shared" si="96"/>
        <v/>
      </c>
      <c r="Q711" s="76" t="str">
        <f t="shared" si="96"/>
        <v/>
      </c>
    </row>
    <row r="712" spans="1:17" s="107" customFormat="1" ht="56.15" customHeight="1" x14ac:dyDescent="0.2">
      <c r="A712" s="187" t="s">
        <v>808</v>
      </c>
      <c r="C712" s="331" t="s">
        <v>809</v>
      </c>
      <c r="D712" s="332"/>
      <c r="E712" s="332"/>
      <c r="F712" s="332"/>
      <c r="G712" s="332"/>
      <c r="H712" s="333"/>
      <c r="I712" s="108" t="s">
        <v>810</v>
      </c>
      <c r="J712" s="188">
        <f>IF(SUM(L712:Q712)=0,IF(COUNTIF(L712:Q712,"未確認")&gt;0,"未確認",IF(COUNTIF(L712:Q712,"~*")&gt;0,"*",SUM(L712:Q712))),SUM(L712:Q712))</f>
        <v>0</v>
      </c>
      <c r="K712" s="189" t="str">
        <f>IF(OR(COUNTIF(L712:Q712,"未確認")&gt;0,COUNTIF(L712:Q712,"*")&gt;0),"※","")</f>
        <v/>
      </c>
      <c r="L712" s="184">
        <v>0</v>
      </c>
      <c r="M712" s="185"/>
      <c r="N712" s="185"/>
      <c r="O712" s="185"/>
      <c r="P712" s="185"/>
      <c r="Q712" s="185"/>
    </row>
    <row r="713" spans="1:17" s="107" customFormat="1" ht="56.15" customHeight="1" x14ac:dyDescent="0.2">
      <c r="A713" s="187" t="s">
        <v>811</v>
      </c>
      <c r="B713" s="2"/>
      <c r="C713" s="331" t="s">
        <v>812</v>
      </c>
      <c r="D713" s="332"/>
      <c r="E713" s="332"/>
      <c r="F713" s="332"/>
      <c r="G713" s="332"/>
      <c r="H713" s="333"/>
      <c r="I713" s="108" t="s">
        <v>813</v>
      </c>
      <c r="J713" s="188">
        <f>IF(SUM(L713:Q713)=0,IF(COUNTIF(L713:Q713,"未確認")&gt;0,"未確認",IF(COUNTIF(L713:Q713,"~*")&gt;0,"*",SUM(L713:Q713))),SUM(L713:Q713))</f>
        <v>0</v>
      </c>
      <c r="K713" s="189" t="str">
        <f>IF(OR(COUNTIF(L713:Q713,"未確認")&gt;0,COUNTIF(L713:Q713,"*")&gt;0),"※","")</f>
        <v/>
      </c>
      <c r="L713" s="184">
        <v>0</v>
      </c>
      <c r="M713" s="185"/>
      <c r="N713" s="185"/>
      <c r="O713" s="185"/>
      <c r="P713" s="185"/>
      <c r="Q713" s="185"/>
    </row>
    <row r="714" spans="1:17" s="107" customFormat="1" ht="70" customHeight="1" x14ac:dyDescent="0.2">
      <c r="A714" s="187" t="s">
        <v>814</v>
      </c>
      <c r="B714" s="2"/>
      <c r="C714" s="355" t="s">
        <v>815</v>
      </c>
      <c r="D714" s="359"/>
      <c r="E714" s="359"/>
      <c r="F714" s="359"/>
      <c r="G714" s="359"/>
      <c r="H714" s="356"/>
      <c r="I714" s="108" t="s">
        <v>816</v>
      </c>
      <c r="J714" s="188">
        <f>IF(SUM(L714:Q714)=0,IF(COUNTIF(L714:Q714,"未確認")&gt;0,"未確認",IF(COUNTIF(L714:Q714,"~*")&gt;0,"*",SUM(L714:Q714))),SUM(L714:Q714))</f>
        <v>0</v>
      </c>
      <c r="K714" s="189" t="str">
        <f>IF(OR(COUNTIF(L714:Q714,"未確認")&gt;0,COUNTIF(L714:Q714,"*")&gt;0),"※","")</f>
        <v/>
      </c>
      <c r="L714" s="184">
        <v>0</v>
      </c>
      <c r="M714" s="185"/>
      <c r="N714" s="185"/>
      <c r="O714" s="185"/>
      <c r="P714" s="185"/>
      <c r="Q714" s="185"/>
    </row>
    <row r="715" spans="1:17" s="107" customFormat="1" ht="70" customHeight="1" x14ac:dyDescent="0.2">
      <c r="A715" s="187" t="s">
        <v>817</v>
      </c>
      <c r="B715" s="2"/>
      <c r="C715" s="331" t="s">
        <v>818</v>
      </c>
      <c r="D715" s="332"/>
      <c r="E715" s="332"/>
      <c r="F715" s="332"/>
      <c r="G715" s="332"/>
      <c r="H715" s="333"/>
      <c r="I715" s="108" t="s">
        <v>819</v>
      </c>
      <c r="J715" s="188">
        <f>IF(SUM(L715:Q715)=0,IF(COUNTIF(L715:Q715,"未確認")&gt;0,"未確認",IF(COUNTIF(L715:Q715,"~*")&gt;0,"*",SUM(L715:Q715))),SUM(L715:Q715))</f>
        <v>0</v>
      </c>
      <c r="K715" s="189" t="str">
        <f>IF(OR(COUNTIF(L715:Q715,"未確認")&gt;0,COUNTIF(L715:Q715,"*")&gt;0),"※","")</f>
        <v/>
      </c>
      <c r="L715" s="184">
        <v>0</v>
      </c>
      <c r="M715" s="185"/>
      <c r="N715" s="185"/>
      <c r="O715" s="185"/>
      <c r="P715" s="185"/>
      <c r="Q715" s="185"/>
    </row>
    <row r="716" spans="1:17" s="3" customFormat="1" x14ac:dyDescent="0.2">
      <c r="A716" s="1"/>
      <c r="B716" s="18"/>
      <c r="C716" s="18"/>
      <c r="D716" s="18"/>
      <c r="E716" s="18"/>
      <c r="F716" s="18"/>
      <c r="G716" s="18"/>
      <c r="H716" s="13"/>
      <c r="I716" s="13"/>
      <c r="J716" s="85"/>
      <c r="K716" s="86"/>
      <c r="L716" s="86"/>
      <c r="M716" s="86"/>
      <c r="N716" s="86"/>
      <c r="O716" s="86"/>
      <c r="P716" s="86"/>
      <c r="Q716" s="86"/>
    </row>
    <row r="717" spans="1:17" s="3" customFormat="1" x14ac:dyDescent="0.2">
      <c r="A717" s="1"/>
      <c r="B717" s="81"/>
      <c r="C717" s="38"/>
      <c r="D717" s="38"/>
      <c r="E717" s="38"/>
      <c r="F717" s="38"/>
      <c r="G717" s="38"/>
      <c r="H717" s="39"/>
      <c r="I717" s="39"/>
      <c r="J717" s="85"/>
      <c r="K717" s="86"/>
      <c r="L717" s="86"/>
      <c r="M717" s="86"/>
      <c r="N717" s="86"/>
      <c r="O717" s="86"/>
      <c r="P717" s="86"/>
      <c r="Q717" s="86"/>
    </row>
    <row r="718" spans="1:17" s="3" customFormat="1" x14ac:dyDescent="0.2">
      <c r="A718" s="1"/>
      <c r="B718" s="81"/>
      <c r="C718" s="38"/>
      <c r="D718" s="38"/>
      <c r="E718" s="38"/>
      <c r="F718" s="38"/>
      <c r="G718" s="38"/>
      <c r="H718" s="39"/>
      <c r="I718" s="39"/>
      <c r="J718" s="85"/>
      <c r="K718" s="86"/>
      <c r="L718" s="86"/>
      <c r="M718" s="86"/>
      <c r="N718" s="86"/>
      <c r="O718" s="86"/>
      <c r="P718" s="86"/>
      <c r="Q718" s="86"/>
    </row>
    <row r="719" spans="1:17" s="107" customFormat="1" x14ac:dyDescent="0.2">
      <c r="A719" s="1"/>
      <c r="C719" s="3"/>
      <c r="D719" s="3"/>
      <c r="E719" s="3"/>
      <c r="F719" s="3"/>
      <c r="G719" s="3"/>
      <c r="H719" s="4"/>
      <c r="I719" s="4"/>
      <c r="J719" s="8"/>
      <c r="K719" s="7"/>
      <c r="L719" s="7"/>
      <c r="M719" s="7"/>
      <c r="N719" s="7"/>
      <c r="O719" s="7"/>
      <c r="P719" s="7"/>
      <c r="Q719" s="7"/>
    </row>
    <row r="720" spans="1:17" s="107" customFormat="1" x14ac:dyDescent="0.2">
      <c r="A720" s="1"/>
      <c r="B720" s="18" t="s">
        <v>820</v>
      </c>
      <c r="C720" s="3"/>
      <c r="D720" s="3"/>
      <c r="E720" s="3"/>
      <c r="F720" s="3"/>
      <c r="G720" s="3"/>
      <c r="H720" s="4"/>
      <c r="I720" s="4"/>
      <c r="J720" s="8"/>
      <c r="K720" s="7"/>
      <c r="L720" s="7"/>
      <c r="M720" s="7"/>
      <c r="N720" s="7"/>
      <c r="O720" s="7"/>
      <c r="P720" s="7"/>
      <c r="Q720" s="7"/>
    </row>
    <row r="721" spans="1:17" x14ac:dyDescent="0.2">
      <c r="B721" s="18"/>
      <c r="C721" s="18"/>
      <c r="D721" s="18"/>
      <c r="E721" s="18"/>
      <c r="F721" s="18"/>
      <c r="G721" s="18"/>
      <c r="H721" s="13"/>
      <c r="I721" s="13"/>
      <c r="L721" s="71"/>
      <c r="M721" s="71"/>
      <c r="N721" s="71"/>
      <c r="O721" s="71"/>
      <c r="P721" s="71"/>
      <c r="Q721" s="71"/>
    </row>
    <row r="722" spans="1:17" ht="34.5" customHeight="1" x14ac:dyDescent="0.2">
      <c r="B722" s="18"/>
      <c r="J722" s="72" t="s">
        <v>73</v>
      </c>
      <c r="K722" s="166"/>
      <c r="L722" s="21" t="str">
        <f t="shared" ref="L722:Q722" si="97">IF(ISBLANK(L$388),"",L$388)</f>
        <v>療養病棟</v>
      </c>
      <c r="M722" s="60" t="str">
        <f t="shared" si="97"/>
        <v/>
      </c>
      <c r="N722" s="21" t="str">
        <f t="shared" si="97"/>
        <v/>
      </c>
      <c r="O722" s="21" t="str">
        <f t="shared" si="97"/>
        <v/>
      </c>
      <c r="P722" s="21" t="str">
        <f t="shared" si="97"/>
        <v/>
      </c>
      <c r="Q722" s="21" t="str">
        <f t="shared" si="97"/>
        <v/>
      </c>
    </row>
    <row r="723" spans="1:17" ht="20.25" customHeight="1" x14ac:dyDescent="0.2">
      <c r="C723" s="38"/>
      <c r="I723" s="61" t="s">
        <v>74</v>
      </c>
      <c r="J723" s="62"/>
      <c r="K723" s="75"/>
      <c r="L723" s="76" t="str">
        <f t="shared" ref="L723:Q723" si="98">IF(ISBLANK(L$389),"",L$389)</f>
        <v>慢性期</v>
      </c>
      <c r="M723" s="58" t="str">
        <f t="shared" si="98"/>
        <v/>
      </c>
      <c r="N723" s="76" t="str">
        <f t="shared" si="98"/>
        <v/>
      </c>
      <c r="O723" s="76" t="str">
        <f t="shared" si="98"/>
        <v/>
      </c>
      <c r="P723" s="76" t="str">
        <f t="shared" si="98"/>
        <v/>
      </c>
      <c r="Q723" s="76" t="str">
        <f t="shared" si="98"/>
        <v/>
      </c>
    </row>
    <row r="724" spans="1:17" s="107" customFormat="1" ht="56.15" customHeight="1" x14ac:dyDescent="0.2">
      <c r="A724" s="187" t="s">
        <v>821</v>
      </c>
      <c r="C724" s="331" t="s">
        <v>822</v>
      </c>
      <c r="D724" s="332"/>
      <c r="E724" s="332"/>
      <c r="F724" s="332"/>
      <c r="G724" s="332"/>
      <c r="H724" s="333"/>
      <c r="I724" s="108" t="s">
        <v>823</v>
      </c>
      <c r="J724" s="188">
        <f>IF(SUM(L724:Q724)=0,IF(COUNTIF(L724:Q724,"未確認")&gt;0,"未確認",IF(COUNTIF(L724:Q724,"~*")&gt;0,"*",SUM(L724:Q724))),SUM(L724:Q724))</f>
        <v>0</v>
      </c>
      <c r="K724" s="189" t="str">
        <f>IF(OR(COUNTIF(L724:Q724,"未確認")&gt;0,COUNTIF(L724:Q724,"*")&gt;0),"※","")</f>
        <v/>
      </c>
      <c r="L724" s="184">
        <v>0</v>
      </c>
      <c r="M724" s="185"/>
      <c r="N724" s="185"/>
      <c r="O724" s="185"/>
      <c r="P724" s="185"/>
      <c r="Q724" s="185"/>
    </row>
    <row r="725" spans="1:17" s="107" customFormat="1" ht="70" customHeight="1" x14ac:dyDescent="0.2">
      <c r="A725" s="187" t="s">
        <v>824</v>
      </c>
      <c r="B725" s="2"/>
      <c r="C725" s="331" t="s">
        <v>825</v>
      </c>
      <c r="D725" s="332"/>
      <c r="E725" s="332"/>
      <c r="F725" s="332"/>
      <c r="G725" s="332"/>
      <c r="H725" s="333"/>
      <c r="I725" s="108" t="s">
        <v>826</v>
      </c>
      <c r="J725" s="188">
        <f>IF(SUM(L725:Q725)=0,IF(COUNTIF(L725:Q725,"未確認")&gt;0,"未確認",IF(COUNTIF(L725:Q725,"~*")&gt;0,"*",SUM(L725:Q725))),SUM(L725:Q725))</f>
        <v>0</v>
      </c>
      <c r="K725" s="189" t="str">
        <f>IF(OR(COUNTIF(L725:Q725,"未確認")&gt;0,COUNTIF(L725:Q725,"*")&gt;0),"※","")</f>
        <v/>
      </c>
      <c r="L725" s="184">
        <v>0</v>
      </c>
      <c r="M725" s="185"/>
      <c r="N725" s="185"/>
      <c r="O725" s="185"/>
      <c r="P725" s="185"/>
      <c r="Q725" s="185"/>
    </row>
    <row r="726" spans="1:17" s="107" customFormat="1" ht="70" customHeight="1" x14ac:dyDescent="0.2">
      <c r="A726" s="187" t="s">
        <v>827</v>
      </c>
      <c r="B726" s="2"/>
      <c r="C726" s="355" t="s">
        <v>828</v>
      </c>
      <c r="D726" s="359"/>
      <c r="E726" s="359"/>
      <c r="F726" s="359"/>
      <c r="G726" s="359"/>
      <c r="H726" s="356"/>
      <c r="I726" s="108" t="s">
        <v>829</v>
      </c>
      <c r="J726" s="188">
        <f>IF(SUM(L726:Q726)=0,IF(COUNTIF(L726:Q726,"未確認")&gt;0,"未確認",IF(COUNTIF(L726:Q726,"~*")&gt;0,"*",SUM(L726:Q726))),SUM(L726:Q726))</f>
        <v>0</v>
      </c>
      <c r="K726" s="189" t="str">
        <f>IF(OR(COUNTIF(L726:Q726,"未確認")&gt;0,COUNTIF(L726:Q726,"*")&gt;0),"※","")</f>
        <v/>
      </c>
      <c r="L726" s="184">
        <v>0</v>
      </c>
      <c r="M726" s="185"/>
      <c r="N726" s="185"/>
      <c r="O726" s="185"/>
      <c r="P726" s="185"/>
      <c r="Q726" s="185"/>
    </row>
    <row r="727" spans="1:17" s="107" customFormat="1" ht="70" customHeight="1" x14ac:dyDescent="0.2">
      <c r="A727" s="187" t="s">
        <v>830</v>
      </c>
      <c r="B727" s="2"/>
      <c r="C727" s="355" t="s">
        <v>831</v>
      </c>
      <c r="D727" s="359"/>
      <c r="E727" s="359"/>
      <c r="F727" s="359"/>
      <c r="G727" s="359"/>
      <c r="H727" s="356"/>
      <c r="I727" s="108" t="s">
        <v>832</v>
      </c>
      <c r="J727" s="188">
        <f>IF(SUM(L727:Q727)=0,IF(COUNTIF(L727:Q727,"未確認")&gt;0,"未確認",IF(COUNTIF(L727:Q727,"~*")&gt;0,"*",SUM(L727:Q727))),SUM(L727:Q727))</f>
        <v>0</v>
      </c>
      <c r="K727" s="189" t="str">
        <f>IF(OR(COUNTIF(L727:Q727,"未確認")&gt;0,COUNTIF(L727:Q727,"*")&gt;0),"※","")</f>
        <v/>
      </c>
      <c r="L727" s="184">
        <v>0</v>
      </c>
      <c r="M727" s="185"/>
      <c r="N727" s="185"/>
      <c r="O727" s="185"/>
      <c r="P727" s="185"/>
      <c r="Q727" s="185"/>
    </row>
    <row r="728" spans="1:17" s="3" customFormat="1" x14ac:dyDescent="0.2">
      <c r="A728" s="1"/>
      <c r="B728" s="18"/>
      <c r="C728" s="18"/>
      <c r="D728" s="18"/>
      <c r="E728" s="18"/>
      <c r="F728" s="18"/>
      <c r="G728" s="18"/>
      <c r="H728" s="13"/>
      <c r="I728" s="13"/>
      <c r="J728" s="85"/>
      <c r="K728" s="86"/>
      <c r="L728" s="86"/>
      <c r="M728" s="86"/>
      <c r="N728" s="86"/>
      <c r="O728" s="86"/>
      <c r="P728" s="86"/>
      <c r="Q728" s="86"/>
    </row>
    <row r="729" spans="1:17" s="3" customFormat="1" x14ac:dyDescent="0.2">
      <c r="A729" s="1"/>
      <c r="B729" s="81"/>
      <c r="C729" s="38"/>
      <c r="D729" s="38"/>
      <c r="E729" s="38"/>
      <c r="F729" s="38"/>
      <c r="G729" s="38"/>
      <c r="H729" s="39"/>
      <c r="I729" s="39"/>
      <c r="J729" s="85"/>
      <c r="K729" s="86"/>
      <c r="L729" s="86"/>
      <c r="M729" s="86"/>
      <c r="N729" s="86"/>
      <c r="O729" s="86"/>
      <c r="P729" s="86"/>
      <c r="Q729" s="86"/>
    </row>
    <row r="730" spans="1:17" s="3" customFormat="1" x14ac:dyDescent="0.2">
      <c r="A730" s="1"/>
      <c r="B730" s="2"/>
      <c r="C730" s="2"/>
      <c r="D730" s="38"/>
      <c r="E730" s="38"/>
      <c r="F730" s="38"/>
      <c r="G730" s="38"/>
      <c r="H730" s="39"/>
      <c r="I730" s="145" t="s">
        <v>267</v>
      </c>
      <c r="J730" s="85"/>
      <c r="K730" s="86"/>
      <c r="L730" s="86"/>
      <c r="M730" s="86"/>
      <c r="N730" s="86"/>
      <c r="O730" s="86"/>
      <c r="P730" s="86"/>
      <c r="Q730" s="86"/>
    </row>
    <row r="731" spans="1:17" s="3" customFormat="1" x14ac:dyDescent="0.2">
      <c r="A731" s="1"/>
      <c r="B731" s="18"/>
      <c r="C731" s="18"/>
      <c r="D731" s="18"/>
      <c r="E731" s="18"/>
      <c r="F731" s="18"/>
      <c r="G731" s="18"/>
      <c r="H731" s="13"/>
      <c r="I731" s="13"/>
      <c r="J731" s="85"/>
      <c r="K731" s="86"/>
      <c r="L731" s="86"/>
      <c r="M731" s="86"/>
      <c r="N731" s="86"/>
      <c r="O731" s="86"/>
      <c r="P731" s="86"/>
      <c r="Q731" s="86"/>
    </row>
    <row r="732" spans="1:17" s="3" customFormat="1" x14ac:dyDescent="0.2">
      <c r="A732" s="1"/>
      <c r="B732" s="2"/>
      <c r="C732" s="2"/>
      <c r="D732" s="38"/>
      <c r="E732" s="38"/>
      <c r="F732" s="38"/>
      <c r="G732" s="38"/>
      <c r="H732" s="39"/>
      <c r="I732" s="39"/>
      <c r="J732" s="85"/>
      <c r="K732" s="86"/>
      <c r="L732" s="86"/>
      <c r="M732" s="86"/>
      <c r="N732" s="86"/>
      <c r="O732" s="86"/>
      <c r="P732" s="86"/>
      <c r="Q732" s="86"/>
    </row>
    <row r="733" spans="1:17" s="107" customFormat="1" x14ac:dyDescent="0.2">
      <c r="A733" s="226"/>
      <c r="B733" s="140"/>
      <c r="C733" s="3"/>
      <c r="D733" s="3"/>
      <c r="E733" s="3"/>
      <c r="F733" s="3"/>
      <c r="G733" s="3"/>
      <c r="H733" s="4"/>
      <c r="I733" s="4"/>
      <c r="J733" s="6"/>
      <c r="K733" s="7"/>
      <c r="L733" s="6"/>
      <c r="M733" s="6"/>
      <c r="N733" s="8"/>
      <c r="O733" s="8"/>
      <c r="P733" s="8"/>
      <c r="Q733" s="8"/>
    </row>
    <row r="734" spans="1:17" s="107" customFormat="1" x14ac:dyDescent="0.2">
      <c r="A734" s="226"/>
      <c r="B734" s="140"/>
      <c r="C734" s="3"/>
      <c r="D734" s="3"/>
      <c r="E734" s="3"/>
      <c r="F734" s="3"/>
      <c r="G734" s="3"/>
      <c r="H734" s="4"/>
      <c r="I734" s="4"/>
      <c r="J734" s="6"/>
      <c r="K734" s="7"/>
      <c r="L734" s="6"/>
      <c r="M734" s="6"/>
      <c r="N734" s="8"/>
      <c r="O734" s="8"/>
      <c r="P734" s="8"/>
      <c r="Q734" s="8"/>
    </row>
    <row r="735" spans="1:17" s="107" customFormat="1" x14ac:dyDescent="0.2">
      <c r="A735" s="226"/>
      <c r="B735" s="140"/>
      <c r="C735" s="3"/>
      <c r="D735" s="3"/>
      <c r="E735" s="3"/>
      <c r="F735" s="3"/>
      <c r="G735" s="3"/>
      <c r="H735" s="4"/>
      <c r="I735" s="4"/>
      <c r="J735" s="6"/>
      <c r="K735" s="7"/>
      <c r="L735" s="6"/>
      <c r="M735" s="6"/>
      <c r="N735" s="8"/>
      <c r="O735" s="8"/>
      <c r="P735" s="8"/>
      <c r="Q735" s="8"/>
    </row>
    <row r="736" spans="1:17" s="107" customFormat="1" x14ac:dyDescent="0.2">
      <c r="A736" s="226"/>
      <c r="B736" s="140"/>
      <c r="C736" s="3"/>
      <c r="D736" s="3"/>
      <c r="E736" s="3"/>
      <c r="F736" s="3"/>
      <c r="G736" s="3"/>
      <c r="H736" s="4"/>
      <c r="I736" s="4"/>
      <c r="J736" s="6"/>
      <c r="K736" s="7"/>
      <c r="L736" s="6"/>
      <c r="M736" s="6"/>
      <c r="N736" s="8"/>
      <c r="O736" s="8"/>
      <c r="P736" s="8"/>
      <c r="Q736" s="8"/>
    </row>
    <row r="737" spans="1:17" s="107" customFormat="1" x14ac:dyDescent="0.2">
      <c r="A737" s="226"/>
      <c r="B737" s="140"/>
      <c r="C737" s="3"/>
      <c r="D737" s="3"/>
      <c r="E737" s="3"/>
      <c r="F737" s="3"/>
      <c r="G737" s="3"/>
      <c r="H737" s="4"/>
      <c r="I737" s="4"/>
      <c r="J737" s="6"/>
      <c r="K737" s="7"/>
      <c r="L737" s="6"/>
      <c r="M737" s="6"/>
      <c r="N737" s="8"/>
      <c r="O737" s="8"/>
      <c r="P737" s="8"/>
      <c r="Q737" s="8"/>
    </row>
    <row r="738" spans="1:17" s="107" customFormat="1" x14ac:dyDescent="0.2">
      <c r="A738" s="226"/>
      <c r="B738" s="2"/>
      <c r="C738" s="3"/>
      <c r="D738" s="3"/>
      <c r="E738" s="3"/>
      <c r="F738" s="3"/>
      <c r="G738" s="3"/>
      <c r="H738" s="4"/>
      <c r="I738" s="4"/>
      <c r="J738" s="6"/>
      <c r="K738" s="7"/>
      <c r="L738" s="6"/>
      <c r="M738" s="6"/>
      <c r="N738" s="8"/>
      <c r="O738" s="8"/>
      <c r="P738" s="8"/>
      <c r="Q738" s="8"/>
    </row>
    <row r="739" spans="1:17" s="107" customFormat="1" x14ac:dyDescent="0.2">
      <c r="A739" s="226"/>
      <c r="B739" s="2"/>
      <c r="C739" s="3"/>
      <c r="D739" s="3"/>
      <c r="E739" s="3"/>
      <c r="F739" s="3"/>
      <c r="G739" s="3"/>
      <c r="H739" s="4"/>
      <c r="I739" s="4"/>
      <c r="J739" s="6"/>
      <c r="K739" s="7"/>
      <c r="L739" s="6"/>
      <c r="M739" s="6"/>
      <c r="N739" s="8"/>
      <c r="O739" s="8"/>
      <c r="P739" s="8"/>
      <c r="Q739" s="8"/>
    </row>
    <row r="740" spans="1:17" s="107" customFormat="1" x14ac:dyDescent="0.2">
      <c r="A740" s="226"/>
      <c r="B740" s="2"/>
      <c r="C740" s="3"/>
      <c r="D740" s="3"/>
      <c r="E740" s="3"/>
      <c r="F740" s="3"/>
      <c r="G740" s="3"/>
      <c r="H740" s="4"/>
      <c r="I740" s="4"/>
      <c r="J740" s="6"/>
      <c r="K740" s="7"/>
      <c r="L740" s="6"/>
      <c r="M740" s="6"/>
      <c r="N740" s="8"/>
      <c r="O740" s="8"/>
      <c r="P740" s="8"/>
      <c r="Q740" s="8"/>
    </row>
  </sheetData>
  <mergeCells count="550">
    <mergeCell ref="C715:H715"/>
    <mergeCell ref="C724:H724"/>
    <mergeCell ref="C725:H725"/>
    <mergeCell ref="C726:H726"/>
    <mergeCell ref="C727:H727"/>
    <mergeCell ref="C702:H702"/>
    <mergeCell ref="C703:H703"/>
    <mergeCell ref="C704:H704"/>
    <mergeCell ref="C712:H712"/>
    <mergeCell ref="C713:H713"/>
    <mergeCell ref="C714:H714"/>
    <mergeCell ref="C691:H691"/>
    <mergeCell ref="I691:I694"/>
    <mergeCell ref="C692:H692"/>
    <mergeCell ref="J692:K692"/>
    <mergeCell ref="C693:H693"/>
    <mergeCell ref="J693:K693"/>
    <mergeCell ref="C694:H694"/>
    <mergeCell ref="J694:K694"/>
    <mergeCell ref="C683:H683"/>
    <mergeCell ref="I683:I690"/>
    <mergeCell ref="E684:H684"/>
    <mergeCell ref="C685:H685"/>
    <mergeCell ref="E686:H686"/>
    <mergeCell ref="C687:H687"/>
    <mergeCell ref="E688:H688"/>
    <mergeCell ref="C689:H689"/>
    <mergeCell ref="E690:H690"/>
    <mergeCell ref="C675:H675"/>
    <mergeCell ref="C676:H676"/>
    <mergeCell ref="C677:H677"/>
    <mergeCell ref="C678:H678"/>
    <mergeCell ref="I678:I682"/>
    <mergeCell ref="E679:H679"/>
    <mergeCell ref="G680:H680"/>
    <mergeCell ref="G681:H681"/>
    <mergeCell ref="E682:F682"/>
    <mergeCell ref="C663:H663"/>
    <mergeCell ref="C664:H664"/>
    <mergeCell ref="C665:H665"/>
    <mergeCell ref="C666:H666"/>
    <mergeCell ref="C667:H667"/>
    <mergeCell ref="C668:H668"/>
    <mergeCell ref="E657:H657"/>
    <mergeCell ref="E658:H658"/>
    <mergeCell ref="E659:H659"/>
    <mergeCell ref="E660:H660"/>
    <mergeCell ref="E661:H661"/>
    <mergeCell ref="E662:H662"/>
    <mergeCell ref="C644:H644"/>
    <mergeCell ref="C645:H645"/>
    <mergeCell ref="C646:H646"/>
    <mergeCell ref="C654:H654"/>
    <mergeCell ref="E655:H655"/>
    <mergeCell ref="E656:H656"/>
    <mergeCell ref="C631:H631"/>
    <mergeCell ref="C639:H639"/>
    <mergeCell ref="C640:H640"/>
    <mergeCell ref="C641:H641"/>
    <mergeCell ref="C642:H642"/>
    <mergeCell ref="C643:H643"/>
    <mergeCell ref="C625:H625"/>
    <mergeCell ref="C626:H626"/>
    <mergeCell ref="C627:H627"/>
    <mergeCell ref="C628:H628"/>
    <mergeCell ref="C629:H629"/>
    <mergeCell ref="C630:H630"/>
    <mergeCell ref="C612:H612"/>
    <mergeCell ref="C620:H620"/>
    <mergeCell ref="I620:I622"/>
    <mergeCell ref="C621:H621"/>
    <mergeCell ref="C622:H622"/>
    <mergeCell ref="C623:H623"/>
    <mergeCell ref="I623:I624"/>
    <mergeCell ref="C624:H624"/>
    <mergeCell ref="C606:H606"/>
    <mergeCell ref="C607:H607"/>
    <mergeCell ref="C608:H608"/>
    <mergeCell ref="C609:H609"/>
    <mergeCell ref="C610:H610"/>
    <mergeCell ref="C611:H611"/>
    <mergeCell ref="C601:H601"/>
    <mergeCell ref="C602:H602"/>
    <mergeCell ref="I602:I603"/>
    <mergeCell ref="E603:H603"/>
    <mergeCell ref="C604:H604"/>
    <mergeCell ref="I604:I605"/>
    <mergeCell ref="E605:H605"/>
    <mergeCell ref="J589:K589"/>
    <mergeCell ref="C597:H597"/>
    <mergeCell ref="C598:H598"/>
    <mergeCell ref="C599:H599"/>
    <mergeCell ref="C600:H600"/>
    <mergeCell ref="J585:K585"/>
    <mergeCell ref="D586:H586"/>
    <mergeCell ref="J586:K586"/>
    <mergeCell ref="D587:H587"/>
    <mergeCell ref="J587:K587"/>
    <mergeCell ref="D588:H588"/>
    <mergeCell ref="J588:K588"/>
    <mergeCell ref="J581:K581"/>
    <mergeCell ref="D582:H582"/>
    <mergeCell ref="J582:K582"/>
    <mergeCell ref="C583:H583"/>
    <mergeCell ref="J583:K583"/>
    <mergeCell ref="D584:H584"/>
    <mergeCell ref="J584:K584"/>
    <mergeCell ref="J577:K577"/>
    <mergeCell ref="D578:H578"/>
    <mergeCell ref="J578:K578"/>
    <mergeCell ref="D579:H579"/>
    <mergeCell ref="J579:K579"/>
    <mergeCell ref="D580:H580"/>
    <mergeCell ref="J580:K580"/>
    <mergeCell ref="J573:K573"/>
    <mergeCell ref="D574:H574"/>
    <mergeCell ref="J574:K574"/>
    <mergeCell ref="D575:H575"/>
    <mergeCell ref="J575:K575"/>
    <mergeCell ref="C576:H576"/>
    <mergeCell ref="J576:K576"/>
    <mergeCell ref="J569:K569"/>
    <mergeCell ref="D570:H570"/>
    <mergeCell ref="J570:K570"/>
    <mergeCell ref="D571:H571"/>
    <mergeCell ref="J571:K571"/>
    <mergeCell ref="D572:H572"/>
    <mergeCell ref="J572:K572"/>
    <mergeCell ref="C562:H562"/>
    <mergeCell ref="C563:H563"/>
    <mergeCell ref="C564:H564"/>
    <mergeCell ref="C568:H568"/>
    <mergeCell ref="C569:H569"/>
    <mergeCell ref="I569:I589"/>
    <mergeCell ref="D573:H573"/>
    <mergeCell ref="D577:H577"/>
    <mergeCell ref="D581:H581"/>
    <mergeCell ref="D585:H585"/>
    <mergeCell ref="D589:H589"/>
    <mergeCell ref="C556:H556"/>
    <mergeCell ref="C557:H557"/>
    <mergeCell ref="C558:H558"/>
    <mergeCell ref="C559:H559"/>
    <mergeCell ref="C560:H560"/>
    <mergeCell ref="C561:H561"/>
    <mergeCell ref="C543:H543"/>
    <mergeCell ref="C544:H544"/>
    <mergeCell ref="C552:H552"/>
    <mergeCell ref="C553:H553"/>
    <mergeCell ref="C554:H554"/>
    <mergeCell ref="C555:H555"/>
    <mergeCell ref="C533:H533"/>
    <mergeCell ref="C537:F537"/>
    <mergeCell ref="C538:H538"/>
    <mergeCell ref="C539:H539"/>
    <mergeCell ref="C540:H540"/>
    <mergeCell ref="I540:I542"/>
    <mergeCell ref="C541:H541"/>
    <mergeCell ref="C542:H542"/>
    <mergeCell ref="C521:H521"/>
    <mergeCell ref="C522:H522"/>
    <mergeCell ref="C523:H523"/>
    <mergeCell ref="C527:F527"/>
    <mergeCell ref="C528:H528"/>
    <mergeCell ref="C532:F532"/>
    <mergeCell ref="C512:H512"/>
    <mergeCell ref="C513:H513"/>
    <mergeCell ref="C514:H514"/>
    <mergeCell ref="C515:H515"/>
    <mergeCell ref="C516:H516"/>
    <mergeCell ref="C520:F520"/>
    <mergeCell ref="C500:H500"/>
    <mergeCell ref="C501:H501"/>
    <mergeCell ref="C508:F508"/>
    <mergeCell ref="C509:H509"/>
    <mergeCell ref="C510:H510"/>
    <mergeCell ref="C511:H511"/>
    <mergeCell ref="E494:H494"/>
    <mergeCell ref="E495:H495"/>
    <mergeCell ref="E496:H496"/>
    <mergeCell ref="E497:H497"/>
    <mergeCell ref="E498:H498"/>
    <mergeCell ref="C499:H499"/>
    <mergeCell ref="C486:H486"/>
    <mergeCell ref="I486:I498"/>
    <mergeCell ref="D487:D498"/>
    <mergeCell ref="E487:H487"/>
    <mergeCell ref="E488:H488"/>
    <mergeCell ref="E489:H489"/>
    <mergeCell ref="E490:H490"/>
    <mergeCell ref="E491:H491"/>
    <mergeCell ref="E492:H492"/>
    <mergeCell ref="E493:H493"/>
    <mergeCell ref="E480:H480"/>
    <mergeCell ref="E481:H481"/>
    <mergeCell ref="E482:H482"/>
    <mergeCell ref="E483:H483"/>
    <mergeCell ref="E484:H484"/>
    <mergeCell ref="E485:H485"/>
    <mergeCell ref="C465:H465"/>
    <mergeCell ref="C473:H473"/>
    <mergeCell ref="I473:I485"/>
    <mergeCell ref="D474:D485"/>
    <mergeCell ref="E474:H474"/>
    <mergeCell ref="E475:H475"/>
    <mergeCell ref="E476:H476"/>
    <mergeCell ref="E477:H477"/>
    <mergeCell ref="E478:H478"/>
    <mergeCell ref="E479:H479"/>
    <mergeCell ref="C459:H459"/>
    <mergeCell ref="C460:H460"/>
    <mergeCell ref="C461:H461"/>
    <mergeCell ref="C462:H462"/>
    <mergeCell ref="C463:H463"/>
    <mergeCell ref="C464:H464"/>
    <mergeCell ref="C453:H453"/>
    <mergeCell ref="C454:H454"/>
    <mergeCell ref="C455:H455"/>
    <mergeCell ref="C456:H456"/>
    <mergeCell ref="C457:H457"/>
    <mergeCell ref="C458:H458"/>
    <mergeCell ref="C447:H447"/>
    <mergeCell ref="C448:H448"/>
    <mergeCell ref="C449:H449"/>
    <mergeCell ref="C450:H450"/>
    <mergeCell ref="C451:H451"/>
    <mergeCell ref="C452:H452"/>
    <mergeCell ref="C441:H441"/>
    <mergeCell ref="C442:H442"/>
    <mergeCell ref="C443:H443"/>
    <mergeCell ref="C444:H444"/>
    <mergeCell ref="C445:H445"/>
    <mergeCell ref="C446:H446"/>
    <mergeCell ref="C437:H437"/>
    <mergeCell ref="C438:H438"/>
    <mergeCell ref="C439:H439"/>
    <mergeCell ref="C440:H440"/>
    <mergeCell ref="C429:H429"/>
    <mergeCell ref="C430:H430"/>
    <mergeCell ref="C431:H431"/>
    <mergeCell ref="C432:H432"/>
    <mergeCell ref="C433:H433"/>
    <mergeCell ref="C434:H434"/>
    <mergeCell ref="C428:H428"/>
    <mergeCell ref="C417:H417"/>
    <mergeCell ref="C418:H418"/>
    <mergeCell ref="C419:H419"/>
    <mergeCell ref="C420:H420"/>
    <mergeCell ref="C421:H421"/>
    <mergeCell ref="C422:H422"/>
    <mergeCell ref="C435:H435"/>
    <mergeCell ref="C436:H436"/>
    <mergeCell ref="C407:H407"/>
    <mergeCell ref="C408:H408"/>
    <mergeCell ref="C409:H409"/>
    <mergeCell ref="C410:H410"/>
    <mergeCell ref="C423:H423"/>
    <mergeCell ref="C424:H424"/>
    <mergeCell ref="C425:H425"/>
    <mergeCell ref="C426:H426"/>
    <mergeCell ref="C427:H427"/>
    <mergeCell ref="C399:H399"/>
    <mergeCell ref="C400:H400"/>
    <mergeCell ref="C401:H401"/>
    <mergeCell ref="C402:H402"/>
    <mergeCell ref="C403:H403"/>
    <mergeCell ref="C404:H404"/>
    <mergeCell ref="C390:H390"/>
    <mergeCell ref="I390:I465"/>
    <mergeCell ref="C391:H391"/>
    <mergeCell ref="C392:H392"/>
    <mergeCell ref="C393:H393"/>
    <mergeCell ref="C394:H394"/>
    <mergeCell ref="C395:H395"/>
    <mergeCell ref="C396:H396"/>
    <mergeCell ref="C397:H397"/>
    <mergeCell ref="C398:H398"/>
    <mergeCell ref="C411:H411"/>
    <mergeCell ref="C412:H412"/>
    <mergeCell ref="C413:H413"/>
    <mergeCell ref="C414:H414"/>
    <mergeCell ref="C415:H415"/>
    <mergeCell ref="C416:H416"/>
    <mergeCell ref="C405:H405"/>
    <mergeCell ref="C406:H406"/>
    <mergeCell ref="C365:H365"/>
    <mergeCell ref="I365:I370"/>
    <mergeCell ref="E366:H366"/>
    <mergeCell ref="E367:H367"/>
    <mergeCell ref="C368:H368"/>
    <mergeCell ref="E369:H369"/>
    <mergeCell ref="E370:H370"/>
    <mergeCell ref="E341:H341"/>
    <mergeCell ref="E342:H342"/>
    <mergeCell ref="E343:H343"/>
    <mergeCell ref="E344:H344"/>
    <mergeCell ref="C352:H352"/>
    <mergeCell ref="I352:I356"/>
    <mergeCell ref="E353:H353"/>
    <mergeCell ref="E354:H354"/>
    <mergeCell ref="E355:H355"/>
    <mergeCell ref="E356:H356"/>
    <mergeCell ref="C327:C344"/>
    <mergeCell ref="D327:H327"/>
    <mergeCell ref="I327:I344"/>
    <mergeCell ref="D328:D334"/>
    <mergeCell ref="E328:H328"/>
    <mergeCell ref="E329:H329"/>
    <mergeCell ref="E330:H330"/>
    <mergeCell ref="E331:H331"/>
    <mergeCell ref="E332:H332"/>
    <mergeCell ref="E333:H333"/>
    <mergeCell ref="E334:H334"/>
    <mergeCell ref="D335:H335"/>
    <mergeCell ref="D336:D344"/>
    <mergeCell ref="E336:H336"/>
    <mergeCell ref="E337:H337"/>
    <mergeCell ref="E338:H338"/>
    <mergeCell ref="E339:H339"/>
    <mergeCell ref="E340:H340"/>
    <mergeCell ref="C291:H295"/>
    <mergeCell ref="I291:I295"/>
    <mergeCell ref="C314:C319"/>
    <mergeCell ref="D314:H314"/>
    <mergeCell ref="I314:I319"/>
    <mergeCell ref="D315:D317"/>
    <mergeCell ref="E315:H315"/>
    <mergeCell ref="E316:H316"/>
    <mergeCell ref="E317:H317"/>
    <mergeCell ref="D318:H318"/>
    <mergeCell ref="D319:H319"/>
    <mergeCell ref="E278:H278"/>
    <mergeCell ref="E279:H279"/>
    <mergeCell ref="E280:H280"/>
    <mergeCell ref="E281:H281"/>
    <mergeCell ref="C270:D272"/>
    <mergeCell ref="E270:H270"/>
    <mergeCell ref="I270:I272"/>
    <mergeCell ref="E271:H271"/>
    <mergeCell ref="E272:H272"/>
    <mergeCell ref="C273:D282"/>
    <mergeCell ref="E273:H273"/>
    <mergeCell ref="E274:H274"/>
    <mergeCell ref="I274:I275"/>
    <mergeCell ref="E275:H275"/>
    <mergeCell ref="E282:H282"/>
    <mergeCell ref="C266:D269"/>
    <mergeCell ref="E266:F268"/>
    <mergeCell ref="G266:H266"/>
    <mergeCell ref="I266:I269"/>
    <mergeCell ref="G267:H267"/>
    <mergeCell ref="G268:H268"/>
    <mergeCell ref="E269:H269"/>
    <mergeCell ref="E276:H276"/>
    <mergeCell ref="E277:H277"/>
    <mergeCell ref="G230:H230"/>
    <mergeCell ref="C231:F232"/>
    <mergeCell ref="G231:H231"/>
    <mergeCell ref="G232:H232"/>
    <mergeCell ref="C237:F238"/>
    <mergeCell ref="G237:H237"/>
    <mergeCell ref="G238:H238"/>
    <mergeCell ref="C246:H246"/>
    <mergeCell ref="I246:I258"/>
    <mergeCell ref="C247:F258"/>
    <mergeCell ref="G247:G248"/>
    <mergeCell ref="G249:G250"/>
    <mergeCell ref="G251:G252"/>
    <mergeCell ref="G253:G254"/>
    <mergeCell ref="G255:G256"/>
    <mergeCell ref="G257:G258"/>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G224:H224"/>
    <mergeCell ref="C233:F234"/>
    <mergeCell ref="G233:H233"/>
    <mergeCell ref="G234:H234"/>
    <mergeCell ref="C235:F236"/>
    <mergeCell ref="G235:H235"/>
    <mergeCell ref="G236:H236"/>
    <mergeCell ref="C229:F230"/>
    <mergeCell ref="G229:H229"/>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205:F206"/>
    <mergeCell ref="G205:H205"/>
    <mergeCell ref="G206:H206"/>
    <mergeCell ref="C199:F200"/>
    <mergeCell ref="C168:H168"/>
    <mergeCell ref="C169:H169"/>
    <mergeCell ref="C177:H177"/>
    <mergeCell ref="C178:H178"/>
    <mergeCell ref="C179:H179"/>
    <mergeCell ref="C187:F188"/>
    <mergeCell ref="G187:H187"/>
    <mergeCell ref="E141:H141"/>
    <mergeCell ref="C142:H142"/>
    <mergeCell ref="C150:H150"/>
    <mergeCell ref="C158:H158"/>
    <mergeCell ref="E111:H111"/>
    <mergeCell ref="E112:F112"/>
    <mergeCell ref="G112:H112"/>
    <mergeCell ref="I158:I160"/>
    <mergeCell ref="C159:H159"/>
    <mergeCell ref="C160:H160"/>
    <mergeCell ref="C117:H117"/>
    <mergeCell ref="C125:H125"/>
    <mergeCell ref="I125:I128"/>
    <mergeCell ref="E126:H128"/>
    <mergeCell ref="C136:H136"/>
    <mergeCell ref="I136:I142"/>
    <mergeCell ref="E137:H137"/>
    <mergeCell ref="C138:H138"/>
    <mergeCell ref="E139:H139"/>
    <mergeCell ref="C140:H140"/>
    <mergeCell ref="C86:G86"/>
    <mergeCell ref="J86:N86"/>
    <mergeCell ref="C87:G87"/>
    <mergeCell ref="C96:H96"/>
    <mergeCell ref="C104:D107"/>
    <mergeCell ref="E104:H104"/>
    <mergeCell ref="I104:I117"/>
    <mergeCell ref="E105:F105"/>
    <mergeCell ref="G105:H105"/>
    <mergeCell ref="E106:H106"/>
    <mergeCell ref="E113:F113"/>
    <mergeCell ref="G113:H113"/>
    <mergeCell ref="E114:H114"/>
    <mergeCell ref="E115:F115"/>
    <mergeCell ref="G115:H115"/>
    <mergeCell ref="E116:F116"/>
    <mergeCell ref="G116:H116"/>
    <mergeCell ref="E107:H107"/>
    <mergeCell ref="C108:D116"/>
    <mergeCell ref="E108:H108"/>
    <mergeCell ref="E109:F109"/>
    <mergeCell ref="G109:H109"/>
    <mergeCell ref="E110:F110"/>
    <mergeCell ref="G110:H110"/>
    <mergeCell ref="C83:G83"/>
    <mergeCell ref="J83:N83"/>
    <mergeCell ref="C84:G84"/>
    <mergeCell ref="J84:N84"/>
    <mergeCell ref="C85:G85"/>
    <mergeCell ref="J85:N85"/>
    <mergeCell ref="C80:G80"/>
    <mergeCell ref="J80:N80"/>
    <mergeCell ref="C81:G81"/>
    <mergeCell ref="J81:N81"/>
    <mergeCell ref="C82:G82"/>
    <mergeCell ref="J82:N82"/>
    <mergeCell ref="C77:G77"/>
    <mergeCell ref="H77:I77"/>
    <mergeCell ref="C78:G78"/>
    <mergeCell ref="H78:I78"/>
    <mergeCell ref="J78:N78"/>
    <mergeCell ref="C79:G79"/>
    <mergeCell ref="H79:I79"/>
    <mergeCell ref="J79:N79"/>
    <mergeCell ref="D66:L66"/>
    <mergeCell ref="D67:L67"/>
    <mergeCell ref="D68:L68"/>
    <mergeCell ref="D69:L69"/>
    <mergeCell ref="C76:G76"/>
    <mergeCell ref="H76:I76"/>
    <mergeCell ref="J76:N76"/>
    <mergeCell ref="I54:K54"/>
    <mergeCell ref="I55:K55"/>
    <mergeCell ref="I56:K56"/>
    <mergeCell ref="I57:K57"/>
    <mergeCell ref="I58:K58"/>
    <mergeCell ref="D65:L65"/>
    <mergeCell ref="I44:K44"/>
    <mergeCell ref="I49:K49"/>
    <mergeCell ref="I50:K50"/>
    <mergeCell ref="I51:K51"/>
    <mergeCell ref="I52:K52"/>
    <mergeCell ref="I53:K53"/>
    <mergeCell ref="I34:K34"/>
    <mergeCell ref="I35:K35"/>
    <mergeCell ref="I40:K40"/>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7:K27"/>
    <mergeCell ref="B4:D4"/>
    <mergeCell ref="I9:K9"/>
    <mergeCell ref="I10:K10"/>
    <mergeCell ref="I11:K11"/>
    <mergeCell ref="I16:K16"/>
    <mergeCell ref="I17:K17"/>
  </mergeCells>
  <phoneticPr fontId="6"/>
  <conditionalFormatting sqref="M10:M11">
    <cfRule type="expression" dxfId="5355" priority="12157">
      <formula>M$9&lt;&gt;""</formula>
    </cfRule>
    <cfRule type="expression" dxfId="5354" priority="12167">
      <formula>M$9=""</formula>
    </cfRule>
  </conditionalFormatting>
  <conditionalFormatting sqref="N10:N11">
    <cfRule type="expression" dxfId="5353" priority="12156">
      <formula>N$9&lt;&gt;""</formula>
    </cfRule>
    <cfRule type="expression" dxfId="5352" priority="12166">
      <formula>N$9=""</formula>
    </cfRule>
  </conditionalFormatting>
  <conditionalFormatting sqref="M17:M22">
    <cfRule type="expression" dxfId="5351" priority="12036">
      <formula>$M$16&lt;&gt;""</formula>
    </cfRule>
    <cfRule type="expression" dxfId="5350" priority="12165">
      <formula>$M$16=""</formula>
    </cfRule>
  </conditionalFormatting>
  <conditionalFormatting sqref="N17:N22">
    <cfRule type="expression" dxfId="5349" priority="12035">
      <formula>N$16&lt;&gt;""</formula>
    </cfRule>
    <cfRule type="expression" dxfId="5348" priority="12164">
      <formula>N$16=""</formula>
    </cfRule>
  </conditionalFormatting>
  <conditionalFormatting sqref="M28:M35">
    <cfRule type="expression" dxfId="5347" priority="11917">
      <formula>$M$27&lt;&gt;""</formula>
    </cfRule>
    <cfRule type="expression" dxfId="5346" priority="12163">
      <formula>$M$27=""</formula>
    </cfRule>
  </conditionalFormatting>
  <conditionalFormatting sqref="N28:N35">
    <cfRule type="expression" dxfId="5345" priority="11913">
      <formula>N$27&lt;&gt;""</formula>
    </cfRule>
    <cfRule type="expression" dxfId="5344" priority="12162">
      <formula>N$27=""</formula>
    </cfRule>
  </conditionalFormatting>
  <conditionalFormatting sqref="M41:M44">
    <cfRule type="expression" dxfId="5343" priority="11791">
      <formula>$M$40&lt;&gt;""</formula>
    </cfRule>
    <cfRule type="expression" dxfId="5342" priority="12161">
      <formula>$M$40=""</formula>
    </cfRule>
  </conditionalFormatting>
  <conditionalFormatting sqref="N41:N44">
    <cfRule type="expression" dxfId="5341" priority="11790">
      <formula>N$40&lt;&gt;""</formula>
    </cfRule>
    <cfRule type="expression" dxfId="5340" priority="12160">
      <formula>N$40=""</formula>
    </cfRule>
  </conditionalFormatting>
  <conditionalFormatting sqref="M50:M58">
    <cfRule type="expression" dxfId="5339" priority="11668">
      <formula>$M$49&lt;&gt;""</formula>
    </cfRule>
    <cfRule type="expression" dxfId="5338" priority="12159">
      <formula>$M$49=""</formula>
    </cfRule>
  </conditionalFormatting>
  <conditionalFormatting sqref="N50:N58">
    <cfRule type="expression" dxfId="5337" priority="11667">
      <formula>N$49&lt;&gt;""</formula>
    </cfRule>
    <cfRule type="expression" dxfId="5336" priority="12158">
      <formula>N$49=""</formula>
    </cfRule>
  </conditionalFormatting>
  <conditionalFormatting sqref="O10:O11">
    <cfRule type="expression" dxfId="5335" priority="12154">
      <formula>O$9&lt;&gt;""</formula>
    </cfRule>
    <cfRule type="expression" dxfId="5334" priority="12155">
      <formula>O$9=""</formula>
    </cfRule>
  </conditionalFormatting>
  <conditionalFormatting sqref="P10:P11">
    <cfRule type="expression" dxfId="5333" priority="12152">
      <formula>P$9&lt;&gt;""</formula>
    </cfRule>
    <cfRule type="expression" dxfId="5332" priority="12153">
      <formula>P$9=""</formula>
    </cfRule>
  </conditionalFormatting>
  <conditionalFormatting sqref="Q10:Q11">
    <cfRule type="expression" dxfId="5331" priority="12150">
      <formula>Q$9&lt;&gt;""</formula>
    </cfRule>
    <cfRule type="expression" dxfId="5330" priority="12151">
      <formula>Q$9=""</formula>
    </cfRule>
  </conditionalFormatting>
  <conditionalFormatting sqref="N16">
    <cfRule type="expression" dxfId="5329" priority="12040">
      <formula>N$16&lt;&gt;""</formula>
    </cfRule>
    <cfRule type="cellIs" dxfId="5328" priority="12041" operator="equal">
      <formula>""</formula>
    </cfRule>
  </conditionalFormatting>
  <conditionalFormatting sqref="O17:O22">
    <cfRule type="expression" dxfId="5327" priority="12033">
      <formula>O$16&lt;&gt;""</formula>
    </cfRule>
    <cfRule type="expression" dxfId="5326" priority="12034">
      <formula>O$16=""</formula>
    </cfRule>
  </conditionalFormatting>
  <conditionalFormatting sqref="P17:P22">
    <cfRule type="expression" dxfId="5325" priority="12031">
      <formula>P$16&lt;&gt;""</formula>
    </cfRule>
    <cfRule type="expression" dxfId="5324" priority="12032">
      <formula>P$16=""</formula>
    </cfRule>
  </conditionalFormatting>
  <conditionalFormatting sqref="Q17:Q22">
    <cfRule type="expression" dxfId="5323" priority="12029">
      <formula>Q$16&lt;&gt;""</formula>
    </cfRule>
    <cfRule type="expression" dxfId="5322" priority="12030">
      <formula>Q$16=""</formula>
    </cfRule>
  </conditionalFormatting>
  <conditionalFormatting sqref="O28:O35">
    <cfRule type="expression" dxfId="5321" priority="11911">
      <formula>O$27&lt;&gt;""</formula>
    </cfRule>
    <cfRule type="expression" dxfId="5320" priority="11912">
      <formula>O$27=""</formula>
    </cfRule>
  </conditionalFormatting>
  <conditionalFormatting sqref="P28:P35">
    <cfRule type="expression" dxfId="5319" priority="11909">
      <formula>P$27&lt;&gt;""</formula>
    </cfRule>
    <cfRule type="expression" dxfId="5318" priority="11910">
      <formula>P$27=""</formula>
    </cfRule>
  </conditionalFormatting>
  <conditionalFormatting sqref="Q28:Q35">
    <cfRule type="expression" dxfId="5317" priority="11907">
      <formula>Q$27&lt;&gt;""</formula>
    </cfRule>
    <cfRule type="expression" dxfId="5316" priority="11908">
      <formula>Q$27=""</formula>
    </cfRule>
  </conditionalFormatting>
  <conditionalFormatting sqref="M40">
    <cfRule type="expression" dxfId="5315" priority="11797">
      <formula>$M$40&lt;&gt;""</formula>
    </cfRule>
    <cfRule type="cellIs" dxfId="5314" priority="11798" operator="equal">
      <formula>""</formula>
    </cfRule>
  </conditionalFormatting>
  <conditionalFormatting sqref="N40">
    <cfRule type="expression" dxfId="5313" priority="11795">
      <formula>N$40&lt;&gt;""</formula>
    </cfRule>
    <cfRule type="cellIs" dxfId="5312" priority="11796" operator="equal">
      <formula>""</formula>
    </cfRule>
  </conditionalFormatting>
  <conditionalFormatting sqref="O41:O44">
    <cfRule type="expression" dxfId="5311" priority="11788">
      <formula>O$40&lt;&gt;""</formula>
    </cfRule>
    <cfRule type="expression" dxfId="5310" priority="11789">
      <formula>O$40=""</formula>
    </cfRule>
  </conditionalFormatting>
  <conditionalFormatting sqref="P41:P44">
    <cfRule type="expression" dxfId="5309" priority="11786">
      <formula>P$40&lt;&gt;""</formula>
    </cfRule>
    <cfRule type="expression" dxfId="5308" priority="11787">
      <formula>P$40=""</formula>
    </cfRule>
  </conditionalFormatting>
  <conditionalFormatting sqref="Q41:Q44">
    <cfRule type="expression" dxfId="5307" priority="11784">
      <formula>Q$40&lt;&gt;""</formula>
    </cfRule>
    <cfRule type="expression" dxfId="5306" priority="11785">
      <formula>Q$40=""</formula>
    </cfRule>
  </conditionalFormatting>
  <conditionalFormatting sqref="M49">
    <cfRule type="expression" dxfId="5305" priority="11674">
      <formula>$M$49&lt;&gt;""</formula>
    </cfRule>
    <cfRule type="cellIs" dxfId="5304" priority="11675" operator="equal">
      <formula>""</formula>
    </cfRule>
  </conditionalFormatting>
  <conditionalFormatting sqref="N49">
    <cfRule type="expression" dxfId="5303" priority="11672">
      <formula>N$49&lt;&gt;""</formula>
    </cfRule>
    <cfRule type="cellIs" dxfId="5302" priority="11673" operator="equal">
      <formula>""</formula>
    </cfRule>
  </conditionalFormatting>
  <conditionalFormatting sqref="O50:O58">
    <cfRule type="expression" dxfId="5301" priority="11665">
      <formula>O$49&lt;&gt;""</formula>
    </cfRule>
    <cfRule type="expression" dxfId="5300" priority="11666">
      <formula>O$49=""</formula>
    </cfRule>
  </conditionalFormatting>
  <conditionalFormatting sqref="P50:P58">
    <cfRule type="expression" dxfId="5299" priority="11663">
      <formula>P$49&lt;&gt;""</formula>
    </cfRule>
    <cfRule type="expression" dxfId="5298" priority="11664">
      <formula>P$49=""</formula>
    </cfRule>
  </conditionalFormatting>
  <conditionalFormatting sqref="Q50:Q58">
    <cfRule type="expression" dxfId="5297" priority="11661">
      <formula>Q$49&lt;&gt;""</formula>
    </cfRule>
    <cfRule type="expression" dxfId="5296" priority="11662">
      <formula>Q$49=""</formula>
    </cfRule>
  </conditionalFormatting>
  <conditionalFormatting sqref="N102:N103">
    <cfRule type="expression" dxfId="5295" priority="11551">
      <formula>OR(N$102&lt;&gt;"",N$103&lt;&gt;"")</formula>
    </cfRule>
    <cfRule type="expression" dxfId="5294" priority="11552">
      <formula>AND(N$102="",N$103="")</formula>
    </cfRule>
  </conditionalFormatting>
  <conditionalFormatting sqref="O102:O103">
    <cfRule type="expression" dxfId="5293" priority="11549">
      <formula>OR(O$102&lt;&gt;"",O$103&lt;&gt;"")</formula>
    </cfRule>
    <cfRule type="expression" dxfId="5292" priority="11550">
      <formula>AND(O$102="",O$103="")</formula>
    </cfRule>
  </conditionalFormatting>
  <conditionalFormatting sqref="P102:P103">
    <cfRule type="expression" dxfId="5291" priority="11547">
      <formula>OR(P$102&lt;&gt;"",P$103&lt;&gt;"")</formula>
    </cfRule>
    <cfRule type="expression" dxfId="5290" priority="11548">
      <formula>AND(P$102="",P$103="")</formula>
    </cfRule>
  </conditionalFormatting>
  <conditionalFormatting sqref="Q102:Q103">
    <cfRule type="expression" dxfId="5289" priority="11545">
      <formula>OR(Q$102&lt;&gt;"",Q$103&lt;&gt;"")</formula>
    </cfRule>
    <cfRule type="expression" dxfId="5288" priority="11546">
      <formula>AND(Q$102="",Q$103="")</formula>
    </cfRule>
  </conditionalFormatting>
  <conditionalFormatting sqref="N104:N117">
    <cfRule type="expression" dxfId="5287" priority="11435">
      <formula>OR(N$102&lt;&gt;"",N$103&lt;&gt;"")</formula>
    </cfRule>
    <cfRule type="expression" dxfId="5286" priority="11436">
      <formula>AND(N$102="",N$103="")</formula>
    </cfRule>
  </conditionalFormatting>
  <conditionalFormatting sqref="O104:O117">
    <cfRule type="expression" dxfId="5285" priority="11433">
      <formula>OR(O$102&lt;&gt;"",O$103&lt;&gt;"")</formula>
    </cfRule>
    <cfRule type="expression" dxfId="5284" priority="11434">
      <formula>AND(O$102="",O$103="")</formula>
    </cfRule>
  </conditionalFormatting>
  <conditionalFormatting sqref="P104:P117">
    <cfRule type="expression" dxfId="5283" priority="11431">
      <formula>OR(P$102&lt;&gt;"",P$103&lt;&gt;"")</formula>
    </cfRule>
    <cfRule type="expression" dxfId="5282" priority="11432">
      <formula>AND(P$102="",P$103="")</formula>
    </cfRule>
  </conditionalFormatting>
  <conditionalFormatting sqref="Q104:Q117">
    <cfRule type="expression" dxfId="5281" priority="11429">
      <formula>OR(Q$102&lt;&gt;"",Q$103&lt;&gt;"")</formula>
    </cfRule>
    <cfRule type="expression" dxfId="5280" priority="11430">
      <formula>AND(Q$102="",Q$103="")</formula>
    </cfRule>
  </conditionalFormatting>
  <conditionalFormatting sqref="N123:N124">
    <cfRule type="expression" dxfId="5279" priority="11319">
      <formula>OR(N$123&lt;&gt;"",N$124&lt;&gt;"")</formula>
    </cfRule>
    <cfRule type="expression" dxfId="5278" priority="11320">
      <formula>AND(N$123="",N$124="")</formula>
    </cfRule>
  </conditionalFormatting>
  <conditionalFormatting sqref="O123:O124">
    <cfRule type="expression" dxfId="5277" priority="11317">
      <formula>OR(O$123&lt;&gt;"",O$124&lt;&gt;"")</formula>
    </cfRule>
    <cfRule type="expression" dxfId="5276" priority="11318">
      <formula>AND(O$123="",O$124="")</formula>
    </cfRule>
  </conditionalFormatting>
  <conditionalFormatting sqref="P123:P124">
    <cfRule type="expression" dxfId="5275" priority="11315">
      <formula>OR(P$123&lt;&gt;"",P$124&lt;&gt;"")</formula>
    </cfRule>
    <cfRule type="expression" dxfId="5274" priority="11316">
      <formula>AND(P$123="",P$124="")</formula>
    </cfRule>
  </conditionalFormatting>
  <conditionalFormatting sqref="Q123:Q124">
    <cfRule type="expression" dxfId="5273" priority="11313">
      <formula>OR(Q$123&lt;&gt;"",Q$124&lt;&gt;"")</formula>
    </cfRule>
    <cfRule type="expression" dxfId="5272" priority="11314">
      <formula>AND(Q$123="",Q$124="")</formula>
    </cfRule>
  </conditionalFormatting>
  <conditionalFormatting sqref="N125:N128">
    <cfRule type="expression" dxfId="5271" priority="11203">
      <formula>OR(N$123&lt;&gt;"",N$124&lt;&gt;"")</formula>
    </cfRule>
    <cfRule type="expression" dxfId="5270" priority="11204">
      <formula>AND(N$123="",N$124="")</formula>
    </cfRule>
  </conditionalFormatting>
  <conditionalFormatting sqref="O125:O128">
    <cfRule type="expression" dxfId="5269" priority="11201">
      <formula>OR(O$123&lt;&gt;"",O$124&lt;&gt;"")</formula>
    </cfRule>
    <cfRule type="expression" dxfId="5268" priority="11202">
      <formula>AND(O$123="",O$124="")</formula>
    </cfRule>
  </conditionalFormatting>
  <conditionalFormatting sqref="P125:P128">
    <cfRule type="expression" dxfId="5267" priority="11199">
      <formula>OR(P$123&lt;&gt;"",P$124&lt;&gt;"")</formula>
    </cfRule>
    <cfRule type="expression" dxfId="5266" priority="11200">
      <formula>AND(P$123="",P$124="")</formula>
    </cfRule>
  </conditionalFormatting>
  <conditionalFormatting sqref="Q125:Q128">
    <cfRule type="expression" dxfId="5265" priority="11197">
      <formula>OR(Q$123&lt;&gt;"",Q$124&lt;&gt;"")</formula>
    </cfRule>
    <cfRule type="expression" dxfId="5264" priority="11198">
      <formula>AND(Q$123="",Q$124="")</formula>
    </cfRule>
  </conditionalFormatting>
  <conditionalFormatting sqref="M104:M117">
    <cfRule type="expression" dxfId="5263" priority="11087">
      <formula>OR($M$102&lt;&gt;"",$M$103&lt;&gt;"")</formula>
    </cfRule>
    <cfRule type="expression" dxfId="5262" priority="11088">
      <formula>AND($M$102="",$M$103="")</formula>
    </cfRule>
  </conditionalFormatting>
  <conditionalFormatting sqref="M102:M103">
    <cfRule type="expression" dxfId="5261" priority="11085">
      <formula>OR(M$102&lt;&gt;"",M$103&lt;&gt;"")</formula>
    </cfRule>
    <cfRule type="expression" dxfId="5260" priority="11086">
      <formula>AND(M$102="",M$103="")</formula>
    </cfRule>
  </conditionalFormatting>
  <conditionalFormatting sqref="M123:M124">
    <cfRule type="expression" dxfId="5259" priority="11083">
      <formula>OR(M$123&lt;&gt;"",M$124&lt;&gt;"")</formula>
    </cfRule>
    <cfRule type="expression" dxfId="5258" priority="11084">
      <formula>AND(M$123="",M$124="")</formula>
    </cfRule>
  </conditionalFormatting>
  <conditionalFormatting sqref="M125:M128">
    <cfRule type="expression" dxfId="5257" priority="11081">
      <formula>OR($M$123&lt;&gt;"",$M$124&lt;&gt;"")</formula>
    </cfRule>
    <cfRule type="expression" dxfId="5256" priority="11082">
      <formula>AND($M$123="",$M$124="")</formula>
    </cfRule>
  </conditionalFormatting>
  <conditionalFormatting sqref="M134:M135">
    <cfRule type="expression" dxfId="5255" priority="11079">
      <formula>OR(M$134&lt;&gt;"",M$135&lt;&gt;"")</formula>
    </cfRule>
    <cfRule type="expression" dxfId="5254" priority="11080">
      <formula>AND(M$134="",M$135="")</formula>
    </cfRule>
  </conditionalFormatting>
  <conditionalFormatting sqref="N134:N135">
    <cfRule type="expression" dxfId="5253" priority="11077">
      <formula>OR(N$134&lt;&gt;"",N$135&lt;&gt;"")</formula>
    </cfRule>
    <cfRule type="expression" dxfId="5252" priority="11078">
      <formula>AND(N$134="",N$135="")</formula>
    </cfRule>
  </conditionalFormatting>
  <conditionalFormatting sqref="M136:M142">
    <cfRule type="expression" dxfId="5251" priority="11075">
      <formula>OR($M$134&lt;&gt;"",$M$135&lt;&gt;"")</formula>
    </cfRule>
    <cfRule type="expression" dxfId="5250" priority="11076">
      <formula>AND($M$134="",$M$135="")</formula>
    </cfRule>
  </conditionalFormatting>
  <conditionalFormatting sqref="O134:O135">
    <cfRule type="expression" dxfId="5249" priority="11073">
      <formula>OR(O$134&lt;&gt;"",O$135&lt;&gt;"")</formula>
    </cfRule>
    <cfRule type="expression" dxfId="5248" priority="11074">
      <formula>AND(O$134="",O$135="")</formula>
    </cfRule>
  </conditionalFormatting>
  <conditionalFormatting sqref="P134:P135">
    <cfRule type="expression" dxfId="5247" priority="11071">
      <formula>OR(P$134&lt;&gt;"",P$135&lt;&gt;"")</formula>
    </cfRule>
    <cfRule type="expression" dxfId="5246" priority="11072">
      <formula>AND(P$134="",P$135="")</formula>
    </cfRule>
  </conditionalFormatting>
  <conditionalFormatting sqref="Q134:Q135">
    <cfRule type="expression" dxfId="5245" priority="11069">
      <formula>OR(Q$134&lt;&gt;"",Q$135&lt;&gt;"")</formula>
    </cfRule>
    <cfRule type="expression" dxfId="5244" priority="11070">
      <formula>AND(Q$134="",Q$135="")</formula>
    </cfRule>
  </conditionalFormatting>
  <conditionalFormatting sqref="N136:N142">
    <cfRule type="expression" dxfId="5243" priority="10959">
      <formula>OR(N$134&lt;&gt;"",N$135&lt;&gt;"")</formula>
    </cfRule>
    <cfRule type="expression" dxfId="5242" priority="10960">
      <formula>AND(N$134="",N$135="")</formula>
    </cfRule>
  </conditionalFormatting>
  <conditionalFormatting sqref="O136:O142">
    <cfRule type="expression" dxfId="5241" priority="10957">
      <formula>OR(O$134&lt;&gt;"",O$135&lt;&gt;"")</formula>
    </cfRule>
    <cfRule type="expression" dxfId="5240" priority="10958">
      <formula>AND(O$134="",O$135="")</formula>
    </cfRule>
  </conditionalFormatting>
  <conditionalFormatting sqref="P136:P142">
    <cfRule type="expression" dxfId="5239" priority="10955">
      <formula>OR(P$134&lt;&gt;"",P$135&lt;&gt;"")</formula>
    </cfRule>
    <cfRule type="expression" dxfId="5238" priority="10956">
      <formula>AND(P$134="",P$135="")</formula>
    </cfRule>
  </conditionalFormatting>
  <conditionalFormatting sqref="Q136:Q142">
    <cfRule type="expression" dxfId="5237" priority="10953">
      <formula>OR(Q$134&lt;&gt;"",Q$135&lt;&gt;"")</formula>
    </cfRule>
    <cfRule type="expression" dxfId="5236" priority="10954">
      <formula>AND(Q$134="",Q$135="")</formula>
    </cfRule>
  </conditionalFormatting>
  <conditionalFormatting sqref="M185:M186">
    <cfRule type="expression" dxfId="5235" priority="10843">
      <formula>OR(M$185&lt;&gt;"",M$186&lt;&gt;"")</formula>
    </cfRule>
    <cfRule type="expression" dxfId="5234" priority="10844">
      <formula>AND(M$185="",M$186="")</formula>
    </cfRule>
  </conditionalFormatting>
  <conditionalFormatting sqref="N185:N186">
    <cfRule type="expression" dxfId="5233" priority="10841">
      <formula>OR(N$185&lt;&gt;"",N$186&lt;&gt;"")</formula>
    </cfRule>
    <cfRule type="expression" dxfId="5232" priority="10842">
      <formula>AND(N$185="",N$186="")</formula>
    </cfRule>
  </conditionalFormatting>
  <conditionalFormatting sqref="M191:M206">
    <cfRule type="expression" dxfId="5231" priority="10839">
      <formula>OR($M$185&lt;&gt;"",$M$186&lt;&gt;"")</formula>
    </cfRule>
    <cfRule type="expression" dxfId="5230" priority="10840">
      <formula>AND($M$185="",$M$186="")</formula>
    </cfRule>
  </conditionalFormatting>
  <conditionalFormatting sqref="M211:M214">
    <cfRule type="expression" dxfId="5229" priority="10837">
      <formula>OR($M$185&lt;&gt;"",$M$186&lt;&gt;"")</formula>
    </cfRule>
    <cfRule type="expression" dxfId="5228" priority="10838">
      <formula>AND($M$185="",$M$186="")</formula>
    </cfRule>
  </conditionalFormatting>
  <conditionalFormatting sqref="N289:N290">
    <cfRule type="expression" dxfId="5227" priority="10835">
      <formula>OR(N$289&lt;&gt;"",N$290&lt;&gt;"")</formula>
    </cfRule>
    <cfRule type="expression" dxfId="5226" priority="10836">
      <formula>AND(N$289="",N$290="")</formula>
    </cfRule>
  </conditionalFormatting>
  <conditionalFormatting sqref="M291:M295">
    <cfRule type="expression" dxfId="5225" priority="10834">
      <formula>AND($M$289="",$M$290="")</formula>
    </cfRule>
  </conditionalFormatting>
  <conditionalFormatting sqref="N291:N295">
    <cfRule type="expression" dxfId="5224" priority="10832">
      <formula>AND(N$289="",N$290="")</formula>
    </cfRule>
  </conditionalFormatting>
  <conditionalFormatting sqref="O289:O290">
    <cfRule type="expression" dxfId="5223" priority="10829">
      <formula>OR(O$289&lt;&gt;"",O$290&lt;&gt;"")</formula>
    </cfRule>
    <cfRule type="expression" dxfId="5222" priority="10830">
      <formula>AND(O$289="",O$290="")</formula>
    </cfRule>
  </conditionalFormatting>
  <conditionalFormatting sqref="P289:P290">
    <cfRule type="expression" dxfId="5221" priority="10827">
      <formula>OR(P$289&lt;&gt;"",P$290&lt;&gt;"")</formula>
    </cfRule>
    <cfRule type="expression" dxfId="5220" priority="10828">
      <formula>AND(P$289="",P$290="")</formula>
    </cfRule>
  </conditionalFormatting>
  <conditionalFormatting sqref="Q289:Q290">
    <cfRule type="expression" dxfId="5219" priority="10825">
      <formula>OR(Q$289&lt;&gt;"",Q$290&lt;&gt;"")</formula>
    </cfRule>
    <cfRule type="expression" dxfId="5218" priority="10826">
      <formula>AND(Q$289="",Q$290="")</formula>
    </cfRule>
  </conditionalFormatting>
  <conditionalFormatting sqref="M291">
    <cfRule type="expression" dxfId="5217" priority="10833">
      <formula>OR($M$289&lt;&gt;"",$M$290&lt;&gt;"")</formula>
    </cfRule>
  </conditionalFormatting>
  <conditionalFormatting sqref="M292">
    <cfRule type="expression" dxfId="5216" priority="10716">
      <formula>OR($M$289&lt;&gt;"",$M$290&lt;&gt;"")</formula>
    </cfRule>
  </conditionalFormatting>
  <conditionalFormatting sqref="M293">
    <cfRule type="expression" dxfId="5215" priority="10715">
      <formula>OR($M$289&lt;&gt;"",$M$290&lt;&gt;"")</formula>
    </cfRule>
  </conditionalFormatting>
  <conditionalFormatting sqref="M294">
    <cfRule type="expression" dxfId="5214" priority="10714">
      <formula>OR($M$289&lt;&gt;"",$M$290&lt;&gt;"")</formula>
    </cfRule>
  </conditionalFormatting>
  <conditionalFormatting sqref="M295">
    <cfRule type="expression" dxfId="5213" priority="10713">
      <formula>OR($M$289&lt;&gt;"",$M$290&lt;&gt;"")</formula>
    </cfRule>
  </conditionalFormatting>
  <conditionalFormatting sqref="M289:M290">
    <cfRule type="expression" dxfId="5212" priority="10711">
      <formula>OR(M$289&lt;&gt;"",M$290&lt;&gt;"")</formula>
    </cfRule>
    <cfRule type="expression" dxfId="5211" priority="10712">
      <formula>AND(M$289="",M$290="")</formula>
    </cfRule>
  </conditionalFormatting>
  <conditionalFormatting sqref="N291">
    <cfRule type="expression" dxfId="5210" priority="10831">
      <formula>OR(N$289&lt;&gt;"",N$290&lt;&gt;"")</formula>
    </cfRule>
  </conditionalFormatting>
  <conditionalFormatting sqref="N292">
    <cfRule type="expression" dxfId="5209" priority="10710">
      <formula>OR(N$289&lt;&gt;"",N$290&lt;&gt;"")</formula>
    </cfRule>
  </conditionalFormatting>
  <conditionalFormatting sqref="N293">
    <cfRule type="expression" dxfId="5208" priority="10709">
      <formula>OR(N$289&lt;&gt;"",N$290&lt;&gt;"")</formula>
    </cfRule>
  </conditionalFormatting>
  <conditionalFormatting sqref="N294">
    <cfRule type="expression" dxfId="5207" priority="10708">
      <formula>OR(N$289&lt;&gt;"",N$290&lt;&gt;"")</formula>
    </cfRule>
  </conditionalFormatting>
  <conditionalFormatting sqref="N295">
    <cfRule type="expression" dxfId="5206" priority="10707">
      <formula>OR(N$289&lt;&gt;"",N$290&lt;&gt;"")</formula>
    </cfRule>
  </conditionalFormatting>
  <conditionalFormatting sqref="O291:O295">
    <cfRule type="expression" dxfId="5205" priority="10706">
      <formula>AND(O$289="",O$290="")</formula>
    </cfRule>
  </conditionalFormatting>
  <conditionalFormatting sqref="O291">
    <cfRule type="expression" dxfId="5204" priority="10705">
      <formula>OR(O$289&lt;&gt;"",O$290&lt;&gt;"")</formula>
    </cfRule>
  </conditionalFormatting>
  <conditionalFormatting sqref="O292">
    <cfRule type="expression" dxfId="5203" priority="10704">
      <formula>OR(O$289&lt;&gt;"",O$290&lt;&gt;"")</formula>
    </cfRule>
  </conditionalFormatting>
  <conditionalFormatting sqref="O293">
    <cfRule type="expression" dxfId="5202" priority="10703">
      <formula>OR(O$289&lt;&gt;"",O$290&lt;&gt;"")</formula>
    </cfRule>
  </conditionalFormatting>
  <conditionalFormatting sqref="O294">
    <cfRule type="expression" dxfId="5201" priority="10702">
      <formula>OR(O$289&lt;&gt;"",O$290&lt;&gt;"")</formula>
    </cfRule>
  </conditionalFormatting>
  <conditionalFormatting sqref="O295">
    <cfRule type="expression" dxfId="5200" priority="10701">
      <formula>OR(O$289&lt;&gt;"",O$290&lt;&gt;"")</formula>
    </cfRule>
  </conditionalFormatting>
  <conditionalFormatting sqref="P291:P295">
    <cfRule type="expression" dxfId="5199" priority="10700">
      <formula>AND(P$289="",P$290="")</formula>
    </cfRule>
  </conditionalFormatting>
  <conditionalFormatting sqref="P291">
    <cfRule type="expression" dxfId="5198" priority="10699">
      <formula>OR(P$289&lt;&gt;"",P$290&lt;&gt;"")</formula>
    </cfRule>
  </conditionalFormatting>
  <conditionalFormatting sqref="P292">
    <cfRule type="expression" dxfId="5197" priority="10698">
      <formula>OR(P$289&lt;&gt;"",P$290&lt;&gt;"")</formula>
    </cfRule>
  </conditionalFormatting>
  <conditionalFormatting sqref="P293">
    <cfRule type="expression" dxfId="5196" priority="10697">
      <formula>OR(P$289&lt;&gt;"",P$290&lt;&gt;"")</formula>
    </cfRule>
  </conditionalFormatting>
  <conditionalFormatting sqref="P294">
    <cfRule type="expression" dxfId="5195" priority="10696">
      <formula>OR(P$289&lt;&gt;"",P$290&lt;&gt;"")</formula>
    </cfRule>
  </conditionalFormatting>
  <conditionalFormatting sqref="P295">
    <cfRule type="expression" dxfId="5194" priority="10695">
      <formula>OR(P$289&lt;&gt;"",P$290&lt;&gt;"")</formula>
    </cfRule>
  </conditionalFormatting>
  <conditionalFormatting sqref="Q291:Q295">
    <cfRule type="expression" dxfId="5193" priority="10694">
      <formula>AND(Q$289="",Q$290="")</formula>
    </cfRule>
  </conditionalFormatting>
  <conditionalFormatting sqref="Q291">
    <cfRule type="expression" dxfId="5192" priority="10693">
      <formula>OR(Q$289&lt;&gt;"",Q$290&lt;&gt;"")</formula>
    </cfRule>
  </conditionalFormatting>
  <conditionalFormatting sqref="Q292">
    <cfRule type="expression" dxfId="5191" priority="10692">
      <formula>OR(Q$289&lt;&gt;"",Q$290&lt;&gt;"")</formula>
    </cfRule>
  </conditionalFormatting>
  <conditionalFormatting sqref="Q293">
    <cfRule type="expression" dxfId="5190" priority="10691">
      <formula>OR(Q$289&lt;&gt;"",Q$290&lt;&gt;"")</formula>
    </cfRule>
  </conditionalFormatting>
  <conditionalFormatting sqref="Q294">
    <cfRule type="expression" dxfId="5189" priority="10690">
      <formula>OR(Q$289&lt;&gt;"",Q$290&lt;&gt;"")</formula>
    </cfRule>
  </conditionalFormatting>
  <conditionalFormatting sqref="Q295">
    <cfRule type="expression" dxfId="5188" priority="10689">
      <formula>OR(Q$289&lt;&gt;"",Q$290&lt;&gt;"")</formula>
    </cfRule>
  </conditionalFormatting>
  <conditionalFormatting sqref="M312:M313">
    <cfRule type="expression" dxfId="5187" priority="10363">
      <formula>OR(M$312&lt;&gt;"",M$313&lt;&gt;"")</formula>
    </cfRule>
    <cfRule type="expression" dxfId="5186" priority="10364">
      <formula>AND(M$312="",M$313="")</formula>
    </cfRule>
  </conditionalFormatting>
  <conditionalFormatting sqref="N312:N313">
    <cfRule type="expression" dxfId="5185" priority="10361">
      <formula>OR(N$312&lt;&gt;"",N$313&lt;&gt;"")</formula>
    </cfRule>
    <cfRule type="expression" dxfId="5184" priority="10362">
      <formula>AND(N$312="",N$313="")</formula>
    </cfRule>
  </conditionalFormatting>
  <conditionalFormatting sqref="M314:M319">
    <cfRule type="expression" dxfId="5183" priority="10359">
      <formula>OR($M$312&lt;&gt;"",$M$313&lt;&gt;"")</formula>
    </cfRule>
    <cfRule type="expression" dxfId="5182" priority="10360">
      <formula>AND($M$312="",$M$313="")</formula>
    </cfRule>
  </conditionalFormatting>
  <conditionalFormatting sqref="N314:N319">
    <cfRule type="expression" dxfId="5181" priority="10357">
      <formula>OR(N$312&lt;&gt;"",N$313&lt;&gt;"")</formula>
    </cfRule>
    <cfRule type="expression" dxfId="5180" priority="10358">
      <formula>AND(N$312="",N$313="")</formula>
    </cfRule>
  </conditionalFormatting>
  <conditionalFormatting sqref="O312:O313">
    <cfRule type="expression" dxfId="5179" priority="10355">
      <formula>OR(O$312&lt;&gt;"",O$313&lt;&gt;"")</formula>
    </cfRule>
    <cfRule type="expression" dxfId="5178" priority="10356">
      <formula>AND(O$312="",O$313="")</formula>
    </cfRule>
  </conditionalFormatting>
  <conditionalFormatting sqref="O314:O319">
    <cfRule type="expression" dxfId="5177" priority="10353">
      <formula>OR(O$312&lt;&gt;"",O$313&lt;&gt;"")</formula>
    </cfRule>
    <cfRule type="expression" dxfId="5176" priority="10354">
      <formula>AND(O$312="",O$313="")</formula>
    </cfRule>
  </conditionalFormatting>
  <conditionalFormatting sqref="P312:P313">
    <cfRule type="expression" dxfId="5175" priority="10351">
      <formula>OR(P$312&lt;&gt;"",P$313&lt;&gt;"")</formula>
    </cfRule>
    <cfRule type="expression" dxfId="5174" priority="10352">
      <formula>AND(P$312="",P$313="")</formula>
    </cfRule>
  </conditionalFormatting>
  <conditionalFormatting sqref="P314:P319">
    <cfRule type="expression" dxfId="5173" priority="10349">
      <formula>OR(P$312&lt;&gt;"",P$313&lt;&gt;"")</formula>
    </cfRule>
    <cfRule type="expression" dxfId="5172" priority="10350">
      <formula>AND(P$312="",P$313="")</formula>
    </cfRule>
  </conditionalFormatting>
  <conditionalFormatting sqref="Q312:Q313">
    <cfRule type="expression" dxfId="5171" priority="10347">
      <formula>OR(Q$312&lt;&gt;"",Q$313&lt;&gt;"")</formula>
    </cfRule>
    <cfRule type="expression" dxfId="5170" priority="10348">
      <formula>AND(Q$312="",Q$313="")</formula>
    </cfRule>
  </conditionalFormatting>
  <conditionalFormatting sqref="Q314:Q319">
    <cfRule type="expression" dxfId="5169" priority="10345">
      <formula>OR(Q$312&lt;&gt;"",Q$313&lt;&gt;"")</formula>
    </cfRule>
    <cfRule type="expression" dxfId="5168" priority="10346">
      <formula>AND(Q$312="",Q$313="")</formula>
    </cfRule>
  </conditionalFormatting>
  <conditionalFormatting sqref="M325:M326">
    <cfRule type="expression" dxfId="5167" priority="10127">
      <formula>OR(M$325&lt;&gt;"",M$326&lt;&gt;"")</formula>
    </cfRule>
    <cfRule type="expression" dxfId="5166" priority="10128">
      <formula>AND(M$325="",M$326="")</formula>
    </cfRule>
  </conditionalFormatting>
  <conditionalFormatting sqref="N325:N326">
    <cfRule type="expression" dxfId="5165" priority="10125">
      <formula>OR(N$325&lt;&gt;"",N$326&lt;&gt;"")</formula>
    </cfRule>
    <cfRule type="expression" dxfId="5164" priority="10126">
      <formula>AND(N$325="",N$326="")</formula>
    </cfRule>
  </conditionalFormatting>
  <conditionalFormatting sqref="M327:M344">
    <cfRule type="expression" dxfId="5163" priority="10123">
      <formula>OR($M$325&lt;&gt;"",$M$326&lt;&gt;"")</formula>
    </cfRule>
    <cfRule type="expression" dxfId="5162" priority="10124">
      <formula>AND($M$325="",$M$326="")</formula>
    </cfRule>
  </conditionalFormatting>
  <conditionalFormatting sqref="N327:N344">
    <cfRule type="expression" dxfId="5161" priority="10121">
      <formula>OR(N$325&lt;&gt;"",N$326&lt;&gt;"")</formula>
    </cfRule>
    <cfRule type="expression" dxfId="5160" priority="10122">
      <formula>AND(N$325="",N$326="")</formula>
    </cfRule>
  </conditionalFormatting>
  <conditionalFormatting sqref="O325:O326">
    <cfRule type="expression" dxfId="5159" priority="10119">
      <formula>OR(O$325&lt;&gt;"",O$326&lt;&gt;"")</formula>
    </cfRule>
    <cfRule type="expression" dxfId="5158" priority="10120">
      <formula>AND(O$325="",O$326="")</formula>
    </cfRule>
  </conditionalFormatting>
  <conditionalFormatting sqref="O327:O344">
    <cfRule type="expression" dxfId="5157" priority="10117">
      <formula>OR(O$325&lt;&gt;"",O$326&lt;&gt;"")</formula>
    </cfRule>
    <cfRule type="expression" dxfId="5156" priority="10118">
      <formula>AND(O$325="",O$326="")</formula>
    </cfRule>
  </conditionalFormatting>
  <conditionalFormatting sqref="P325:P326">
    <cfRule type="expression" dxfId="5155" priority="10115">
      <formula>OR(P$325&lt;&gt;"",P$326&lt;&gt;"")</formula>
    </cfRule>
    <cfRule type="expression" dxfId="5154" priority="10116">
      <formula>AND(P$325="",P$326="")</formula>
    </cfRule>
  </conditionalFormatting>
  <conditionalFormatting sqref="P327:P344">
    <cfRule type="expression" dxfId="5153" priority="10113">
      <formula>OR(P$325&lt;&gt;"",P$326&lt;&gt;"")</formula>
    </cfRule>
    <cfRule type="expression" dxfId="5152" priority="10114">
      <formula>AND(P$325="",P$326="")</formula>
    </cfRule>
  </conditionalFormatting>
  <conditionalFormatting sqref="Q325:Q326">
    <cfRule type="expression" dxfId="5151" priority="10111">
      <formula>OR(Q$325&lt;&gt;"",Q$326&lt;&gt;"")</formula>
    </cfRule>
    <cfRule type="expression" dxfId="5150" priority="10112">
      <formula>AND(Q$325="",Q$326="")</formula>
    </cfRule>
  </conditionalFormatting>
  <conditionalFormatting sqref="Q327:Q344">
    <cfRule type="expression" dxfId="5149" priority="10109">
      <formula>OR(Q$325&lt;&gt;"",Q$326&lt;&gt;"")</formula>
    </cfRule>
    <cfRule type="expression" dxfId="5148" priority="10110">
      <formula>AND(Q$325="",Q$326="")</formula>
    </cfRule>
  </conditionalFormatting>
  <conditionalFormatting sqref="M350:M351">
    <cfRule type="expression" dxfId="5147" priority="9891">
      <formula>OR(M$350&lt;&gt;"",M$351&lt;&gt;"")</formula>
    </cfRule>
    <cfRule type="expression" dxfId="5146" priority="9892">
      <formula>AND(M$350="",M$351="")</formula>
    </cfRule>
  </conditionalFormatting>
  <conditionalFormatting sqref="N350:N351">
    <cfRule type="expression" dxfId="5145" priority="9889">
      <formula>OR(N$350&lt;&gt;"",N$351&lt;&gt;"")</formula>
    </cfRule>
    <cfRule type="expression" dxfId="5144" priority="9890">
      <formula>AND(N$350="",N$351="")</formula>
    </cfRule>
  </conditionalFormatting>
  <conditionalFormatting sqref="M352:M356">
    <cfRule type="expression" dxfId="5143" priority="9887">
      <formula>OR($M$350&lt;&gt;"",$M$351&lt;&gt;"")</formula>
    </cfRule>
    <cfRule type="expression" dxfId="5142" priority="9888">
      <formula>AND($M$350="",$M$351="")</formula>
    </cfRule>
  </conditionalFormatting>
  <conditionalFormatting sqref="N352:N356">
    <cfRule type="expression" dxfId="5141" priority="9885">
      <formula>OR(N$350&lt;&gt;"",N$351&lt;&gt;"")</formula>
    </cfRule>
    <cfRule type="expression" dxfId="5140" priority="9886">
      <formula>AND(N$350="",N$351="")</formula>
    </cfRule>
  </conditionalFormatting>
  <conditionalFormatting sqref="O350:O351">
    <cfRule type="expression" dxfId="5139" priority="9883">
      <formula>OR(O$350&lt;&gt;"",O$351&lt;&gt;"")</formula>
    </cfRule>
    <cfRule type="expression" dxfId="5138" priority="9884">
      <formula>AND(O$350="",O$351="")</formula>
    </cfRule>
  </conditionalFormatting>
  <conditionalFormatting sqref="O352:O356">
    <cfRule type="expression" dxfId="5137" priority="9881">
      <formula>OR(O$350&lt;&gt;"",O$351&lt;&gt;"")</formula>
    </cfRule>
    <cfRule type="expression" dxfId="5136" priority="9882">
      <formula>AND(O$350="",O$351="")</formula>
    </cfRule>
  </conditionalFormatting>
  <conditionalFormatting sqref="P350:P351">
    <cfRule type="expression" dxfId="5135" priority="9879">
      <formula>OR(P$350&lt;&gt;"",P$351&lt;&gt;"")</formula>
    </cfRule>
    <cfRule type="expression" dxfId="5134" priority="9880">
      <formula>AND(P$350="",P$351="")</formula>
    </cfRule>
  </conditionalFormatting>
  <conditionalFormatting sqref="P352:P356">
    <cfRule type="expression" dxfId="5133" priority="9877">
      <formula>OR(P$350&lt;&gt;"",P$351&lt;&gt;"")</formula>
    </cfRule>
    <cfRule type="expression" dxfId="5132" priority="9878">
      <formula>AND(P$350="",P$351="")</formula>
    </cfRule>
  </conditionalFormatting>
  <conditionalFormatting sqref="Q350:Q351">
    <cfRule type="expression" dxfId="5131" priority="9875">
      <formula>OR(Q$350&lt;&gt;"",Q$351&lt;&gt;"")</formula>
    </cfRule>
    <cfRule type="expression" dxfId="5130" priority="9876">
      <formula>AND(Q$350="",Q$351="")</formula>
    </cfRule>
  </conditionalFormatting>
  <conditionalFormatting sqref="Q352:Q356">
    <cfRule type="expression" dxfId="5129" priority="9873">
      <formula>OR(Q$350&lt;&gt;"",Q$351&lt;&gt;"")</formula>
    </cfRule>
    <cfRule type="expression" dxfId="5128" priority="9874">
      <formula>AND(Q$350="",Q$351="")</formula>
    </cfRule>
  </conditionalFormatting>
  <conditionalFormatting sqref="M388:M389">
    <cfRule type="expression" dxfId="5127" priority="9655">
      <formula>OR(M$388&lt;&gt;"",M$389&lt;&gt;"")</formula>
    </cfRule>
    <cfRule type="expression" dxfId="5126" priority="9656">
      <formula>AND(M$388="",M$389="")</formula>
    </cfRule>
  </conditionalFormatting>
  <conditionalFormatting sqref="N388:N389">
    <cfRule type="expression" dxfId="5125" priority="9653">
      <formula>OR(N$388&lt;&gt;"",N$389&lt;&gt;"")</formula>
    </cfRule>
    <cfRule type="expression" dxfId="5124" priority="9654">
      <formula>AND(N$388="",N$389="")</formula>
    </cfRule>
  </conditionalFormatting>
  <conditionalFormatting sqref="M390:M465">
    <cfRule type="expression" dxfId="5123" priority="9651">
      <formula>OR($M$388&lt;&gt;"",$M$389&lt;&gt;"")</formula>
    </cfRule>
    <cfRule type="expression" dxfId="5122" priority="9652">
      <formula>AND($M$388="",$M$389="")</formula>
    </cfRule>
  </conditionalFormatting>
  <conditionalFormatting sqref="N390:N465">
    <cfRule type="expression" dxfId="5121" priority="9649">
      <formula>OR(N$388&lt;&gt;"",N$389&lt;&gt;"")</formula>
    </cfRule>
    <cfRule type="expression" dxfId="5120" priority="9650">
      <formula>AND(N$388="",N$389="")</formula>
    </cfRule>
  </conditionalFormatting>
  <conditionalFormatting sqref="O388:O389">
    <cfRule type="expression" dxfId="5119" priority="9647">
      <formula>OR(O$388&lt;&gt;"",O$389&lt;&gt;"")</formula>
    </cfRule>
    <cfRule type="expression" dxfId="5118" priority="9648">
      <formula>AND(O$388="",O$389="")</formula>
    </cfRule>
  </conditionalFormatting>
  <conditionalFormatting sqref="O390:O465">
    <cfRule type="expression" dxfId="5117" priority="9645">
      <formula>OR(O$388&lt;&gt;"",O$389&lt;&gt;"")</formula>
    </cfRule>
    <cfRule type="expression" dxfId="5116" priority="9646">
      <formula>AND(O$388="",O$389="")</formula>
    </cfRule>
  </conditionalFormatting>
  <conditionalFormatting sqref="P388:P389">
    <cfRule type="expression" dxfId="5115" priority="9643">
      <formula>OR(P$388&lt;&gt;"",P$389&lt;&gt;"")</formula>
    </cfRule>
    <cfRule type="expression" dxfId="5114" priority="9644">
      <formula>AND(P$388="",P$389="")</formula>
    </cfRule>
  </conditionalFormatting>
  <conditionalFormatting sqref="P390:P465">
    <cfRule type="expression" dxfId="5113" priority="9641">
      <formula>OR(P$388&lt;&gt;"",P$389&lt;&gt;"")</formula>
    </cfRule>
    <cfRule type="expression" dxfId="5112" priority="9642">
      <formula>AND(P$388="",P$389="")</formula>
    </cfRule>
  </conditionalFormatting>
  <conditionalFormatting sqref="Q388:Q389">
    <cfRule type="expression" dxfId="5111" priority="9639">
      <formula>OR(Q$388&lt;&gt;"",Q$389&lt;&gt;"")</formula>
    </cfRule>
    <cfRule type="expression" dxfId="5110" priority="9640">
      <formula>AND(Q$388="",Q$389="")</formula>
    </cfRule>
  </conditionalFormatting>
  <conditionalFormatting sqref="Q390:Q465">
    <cfRule type="expression" dxfId="5109" priority="9637">
      <formula>OR(Q$388&lt;&gt;"",Q$389&lt;&gt;"")</formula>
    </cfRule>
    <cfRule type="expression" dxfId="5108" priority="9638">
      <formula>AND(Q$388="",Q$389="")</formula>
    </cfRule>
  </conditionalFormatting>
  <conditionalFormatting sqref="M471:M472">
    <cfRule type="expression" dxfId="5107" priority="9419">
      <formula>OR(M$471&lt;&gt;"",M$472&lt;&gt;"")</formula>
    </cfRule>
    <cfRule type="expression" dxfId="5106" priority="9420">
      <formula>AND(M$471="",M$472="")</formula>
    </cfRule>
  </conditionalFormatting>
  <conditionalFormatting sqref="N471:N472">
    <cfRule type="expression" dxfId="5105" priority="9417">
      <formula>OR(N$471&lt;&gt;"",N$472&lt;&gt;"")</formula>
    </cfRule>
    <cfRule type="expression" dxfId="5104" priority="9418">
      <formula>AND(N$471="",N$472="")</formula>
    </cfRule>
  </conditionalFormatting>
  <conditionalFormatting sqref="M473:M501">
    <cfRule type="expression" dxfId="5103" priority="9415">
      <formula>OR($M$471&lt;&gt;"",$M$472&lt;&gt;"")</formula>
    </cfRule>
    <cfRule type="expression" dxfId="5102" priority="9416">
      <formula>AND($M$471="",$M$472="")</formula>
    </cfRule>
  </conditionalFormatting>
  <conditionalFormatting sqref="N473:N501">
    <cfRule type="expression" dxfId="5101" priority="9413">
      <formula>OR(N$471&lt;&gt;"",N$472&lt;&gt;"")</formula>
    </cfRule>
    <cfRule type="expression" dxfId="5100" priority="9414">
      <formula>AND(N$471="",N$472="")</formula>
    </cfRule>
  </conditionalFormatting>
  <conditionalFormatting sqref="O473:O501">
    <cfRule type="expression" dxfId="5099" priority="9411">
      <formula>OR(O$471&lt;&gt;"",O$472&lt;&gt;"")</formula>
    </cfRule>
    <cfRule type="expression" dxfId="5098" priority="9412">
      <formula>AND(O$471="",O$472="")</formula>
    </cfRule>
  </conditionalFormatting>
  <conditionalFormatting sqref="P473:P501">
    <cfRule type="expression" dxfId="5097" priority="9409">
      <formula>OR(P$471&lt;&gt;"",P$472&lt;&gt;"")</formula>
    </cfRule>
    <cfRule type="expression" dxfId="5096" priority="9410">
      <formula>AND(P$471="",P$472="")</formula>
    </cfRule>
  </conditionalFormatting>
  <conditionalFormatting sqref="Q473:Q501">
    <cfRule type="expression" dxfId="5095" priority="9407">
      <formula>OR(Q$471&lt;&gt;"",Q$472&lt;&gt;"")</formula>
    </cfRule>
    <cfRule type="expression" dxfId="5094" priority="9408">
      <formula>AND(Q$471="",Q$472="")</formula>
    </cfRule>
  </conditionalFormatting>
  <conditionalFormatting sqref="M507:M508">
    <cfRule type="expression" dxfId="5093" priority="9297">
      <formula>OR(M$507&lt;&gt;"",M$508&lt;&gt;"")</formula>
    </cfRule>
    <cfRule type="expression" dxfId="5092" priority="9298">
      <formula>AND(M$507="",M$508="")</formula>
    </cfRule>
  </conditionalFormatting>
  <conditionalFormatting sqref="N507:N508">
    <cfRule type="expression" dxfId="5091" priority="9295">
      <formula>OR(N$507&lt;&gt;"",N$508&lt;&gt;"")</formula>
    </cfRule>
    <cfRule type="expression" dxfId="5090" priority="9296">
      <formula>AND(N$507="",N$508="")</formula>
    </cfRule>
  </conditionalFormatting>
  <conditionalFormatting sqref="M566:M567">
    <cfRule type="expression" dxfId="5089" priority="9289">
      <formula>OR(M$566&lt;&gt;"",M$567&lt;&gt;"")</formula>
    </cfRule>
    <cfRule type="expression" dxfId="5088" priority="9290">
      <formula>AND(M$566="",M$567="")</formula>
    </cfRule>
  </conditionalFormatting>
  <conditionalFormatting sqref="N566:N567">
    <cfRule type="expression" dxfId="5087" priority="9287">
      <formula>OR(N$566&lt;&gt;"",N$567&lt;&gt;"")</formula>
    </cfRule>
    <cfRule type="expression" dxfId="5086" priority="9288">
      <formula>AND(N$566="",N$567="")</formula>
    </cfRule>
  </conditionalFormatting>
  <conditionalFormatting sqref="M509:M516">
    <cfRule type="expression" dxfId="5085" priority="9285">
      <formula>OR($M$507&lt;&gt;"",$M$508&lt;&gt;"")</formula>
    </cfRule>
    <cfRule type="expression" dxfId="5084" priority="9286">
      <formula>AND($M$507="",$M$508="")</formula>
    </cfRule>
  </conditionalFormatting>
  <conditionalFormatting sqref="N509:N516">
    <cfRule type="expression" dxfId="5083" priority="9283">
      <formula>OR(N$507&lt;&gt;"",N$508&lt;&gt;"")</formula>
    </cfRule>
    <cfRule type="expression" dxfId="5082" priority="9284">
      <formula>AND(N$507="",N$508="")</formula>
    </cfRule>
  </conditionalFormatting>
  <conditionalFormatting sqref="O509:O516">
    <cfRule type="expression" dxfId="5081" priority="9281">
      <formula>OR(O$507&lt;&gt;"",O$508&lt;&gt;"")</formula>
    </cfRule>
    <cfRule type="expression" dxfId="5080" priority="9282">
      <formula>AND(O$507="",O$508="")</formula>
    </cfRule>
  </conditionalFormatting>
  <conditionalFormatting sqref="P509:P516">
    <cfRule type="expression" dxfId="5079" priority="9279">
      <formula>OR(P$507&lt;&gt;"",P$508&lt;&gt;"")</formula>
    </cfRule>
    <cfRule type="expression" dxfId="5078" priority="9280">
      <formula>AND(P$507="",P$508="")</formula>
    </cfRule>
  </conditionalFormatting>
  <conditionalFormatting sqref="Q509:Q516">
    <cfRule type="expression" dxfId="5077" priority="9277">
      <formula>OR(Q$507&lt;&gt;"",Q$508&lt;&gt;"")</formula>
    </cfRule>
    <cfRule type="expression" dxfId="5076" priority="9278">
      <formula>AND(Q$507="",Q$508="")</formula>
    </cfRule>
  </conditionalFormatting>
  <conditionalFormatting sqref="M521:M523">
    <cfRule type="expression" dxfId="5075" priority="9167">
      <formula>OR($M$519&lt;&gt;"",$M$520&lt;&gt;"")</formula>
    </cfRule>
    <cfRule type="expression" dxfId="5074" priority="9168">
      <formula>AND($M$519="",$M$520="")</formula>
    </cfRule>
  </conditionalFormatting>
  <conditionalFormatting sqref="N521:N523">
    <cfRule type="expression" dxfId="5073" priority="9165">
      <formula>OR(N$519&lt;&gt;"",N$520&lt;&gt;"")</formula>
    </cfRule>
    <cfRule type="expression" dxfId="5072" priority="9166">
      <formula>AND(N$519="",N$520="")</formula>
    </cfRule>
  </conditionalFormatting>
  <conditionalFormatting sqref="M519:M520">
    <cfRule type="expression" dxfId="5071" priority="9293">
      <formula>OR(M$519&lt;&gt;"",M$520&lt;&gt;"")</formula>
    </cfRule>
    <cfRule type="expression" dxfId="5070" priority="9294">
      <formula>AND(M$519="",M$520="")</formula>
    </cfRule>
  </conditionalFormatting>
  <conditionalFormatting sqref="N519:N520">
    <cfRule type="expression" dxfId="5069" priority="9291">
      <formula>OR(N$519&lt;&gt;"",N$520&lt;&gt;"")</formula>
    </cfRule>
    <cfRule type="expression" dxfId="5068" priority="9292">
      <formula>AND(N$519="",N$520="")</formula>
    </cfRule>
  </conditionalFormatting>
  <conditionalFormatting sqref="O471:O472">
    <cfRule type="expression" dxfId="5067" priority="9163">
      <formula>OR(O$471&lt;&gt;"",O$472&lt;&gt;"")</formula>
    </cfRule>
    <cfRule type="expression" dxfId="5066" priority="9164">
      <formula>AND(O$471="",O$472="")</formula>
    </cfRule>
  </conditionalFormatting>
  <conditionalFormatting sqref="P471:P472">
    <cfRule type="expression" dxfId="5065" priority="9161">
      <formula>OR(P$471&lt;&gt;"",P$472&lt;&gt;"")</formula>
    </cfRule>
    <cfRule type="expression" dxfId="5064" priority="9162">
      <formula>AND(P$471="",P$472="")</formula>
    </cfRule>
  </conditionalFormatting>
  <conditionalFormatting sqref="Q471:Q472">
    <cfRule type="expression" dxfId="5063" priority="9159">
      <formula>OR(Q$471&lt;&gt;"",Q$472&lt;&gt;"")</formula>
    </cfRule>
    <cfRule type="expression" dxfId="5062" priority="9160">
      <formula>AND(Q$471="",Q$472="")</formula>
    </cfRule>
  </conditionalFormatting>
  <conditionalFormatting sqref="O507:O508">
    <cfRule type="expression" dxfId="5061" priority="9049">
      <formula>OR(O$507&lt;&gt;"",O$508&lt;&gt;"")</formula>
    </cfRule>
    <cfRule type="expression" dxfId="5060" priority="9050">
      <formula>AND(O$507="",O$508="")</formula>
    </cfRule>
  </conditionalFormatting>
  <conditionalFormatting sqref="P507:P508">
    <cfRule type="expression" dxfId="5059" priority="9047">
      <formula>OR(P$507&lt;&gt;"",P$508&lt;&gt;"")</formula>
    </cfRule>
    <cfRule type="expression" dxfId="5058" priority="9048">
      <formula>AND(P$507="",P$508="")</formula>
    </cfRule>
  </conditionalFormatting>
  <conditionalFormatting sqref="Q507:Q508">
    <cfRule type="expression" dxfId="5057" priority="9045">
      <formula>OR(Q$507&lt;&gt;"",Q$508&lt;&gt;"")</formula>
    </cfRule>
    <cfRule type="expression" dxfId="5056" priority="9046">
      <formula>AND(Q$507="",Q$508="")</formula>
    </cfRule>
  </conditionalFormatting>
  <conditionalFormatting sqref="O521:O523">
    <cfRule type="expression" dxfId="5055" priority="8933">
      <formula>OR(O$519&lt;&gt;"",O$520&lt;&gt;"")</formula>
    </cfRule>
    <cfRule type="expression" dxfId="5054" priority="8934">
      <formula>AND(O$519="",O$520="")</formula>
    </cfRule>
  </conditionalFormatting>
  <conditionalFormatting sqref="O519:O520">
    <cfRule type="expression" dxfId="5053" priority="8935">
      <formula>OR(O$519&lt;&gt;"",O$520&lt;&gt;"")</formula>
    </cfRule>
    <cfRule type="expression" dxfId="5052" priority="8936">
      <formula>AND(O$519="",O$520="")</formula>
    </cfRule>
  </conditionalFormatting>
  <conditionalFormatting sqref="P521:P523">
    <cfRule type="expression" dxfId="5051" priority="8929">
      <formula>OR(P$519&lt;&gt;"",P$520&lt;&gt;"")</formula>
    </cfRule>
    <cfRule type="expression" dxfId="5050" priority="8930">
      <formula>AND(P$519="",P$520="")</formula>
    </cfRule>
  </conditionalFormatting>
  <conditionalFormatting sqref="P519:P520">
    <cfRule type="expression" dxfId="5049" priority="8931">
      <formula>OR(P$519&lt;&gt;"",P$520&lt;&gt;"")</formula>
    </cfRule>
    <cfRule type="expression" dxfId="5048" priority="8932">
      <formula>AND(P$519="",P$520="")</formula>
    </cfRule>
  </conditionalFormatting>
  <conditionalFormatting sqref="Q521:Q523">
    <cfRule type="expression" dxfId="5047" priority="8925">
      <formula>OR(Q$519&lt;&gt;"",Q$520&lt;&gt;"")</formula>
    </cfRule>
    <cfRule type="expression" dxfId="5046" priority="8926">
      <formula>AND(Q$519="",Q$520="")</formula>
    </cfRule>
  </conditionalFormatting>
  <conditionalFormatting sqref="Q519:Q520">
    <cfRule type="expression" dxfId="5045" priority="8927">
      <formula>OR(Q$519&lt;&gt;"",Q$520&lt;&gt;"")</formula>
    </cfRule>
    <cfRule type="expression" dxfId="5044" priority="8928">
      <formula>AND(Q$519="",Q$520="")</formula>
    </cfRule>
  </conditionalFormatting>
  <conditionalFormatting sqref="M526:M527">
    <cfRule type="expression" dxfId="5043" priority="8707">
      <formula>OR(M$526&lt;&gt;"",M$527&lt;&gt;"")</formula>
    </cfRule>
    <cfRule type="expression" dxfId="5042" priority="8708">
      <formula>AND(M$526="",M$527="")</formula>
    </cfRule>
  </conditionalFormatting>
  <conditionalFormatting sqref="N526:N527">
    <cfRule type="expression" dxfId="5041" priority="8705">
      <formula>OR(N$526&lt;&gt;"",N$527&lt;&gt;"")</formula>
    </cfRule>
    <cfRule type="expression" dxfId="5040" priority="8706">
      <formula>AND(N$526="",N$527="")</formula>
    </cfRule>
  </conditionalFormatting>
  <conditionalFormatting sqref="M528">
    <cfRule type="expression" dxfId="5039" priority="8703">
      <formula>OR($M$526&lt;&gt;"",$M$527&lt;&gt;"")</formula>
    </cfRule>
    <cfRule type="expression" dxfId="5038" priority="8704">
      <formula>AND($M$526="",$M$527="")</formula>
    </cfRule>
  </conditionalFormatting>
  <conditionalFormatting sqref="N528">
    <cfRule type="expression" dxfId="5037" priority="8701">
      <formula>OR(N$526&lt;&gt;"",N$527&lt;&gt;"")</formula>
    </cfRule>
    <cfRule type="expression" dxfId="5036" priority="8702">
      <formula>AND(N$526="",N$527="")</formula>
    </cfRule>
  </conditionalFormatting>
  <conditionalFormatting sqref="O526:O527">
    <cfRule type="expression" dxfId="5035" priority="8699">
      <formula>OR(O$526&lt;&gt;"",O$527&lt;&gt;"")</formula>
    </cfRule>
    <cfRule type="expression" dxfId="5034" priority="8700">
      <formula>AND(O$526="",O$527="")</formula>
    </cfRule>
  </conditionalFormatting>
  <conditionalFormatting sqref="O528">
    <cfRule type="expression" dxfId="5033" priority="8697">
      <formula>OR(O$526&lt;&gt;"",O$527&lt;&gt;"")</formula>
    </cfRule>
    <cfRule type="expression" dxfId="5032" priority="8698">
      <formula>AND(O$526="",O$527="")</formula>
    </cfRule>
  </conditionalFormatting>
  <conditionalFormatting sqref="P526:P527">
    <cfRule type="expression" dxfId="5031" priority="8695">
      <formula>OR(P$526&lt;&gt;"",P$527&lt;&gt;"")</formula>
    </cfRule>
    <cfRule type="expression" dxfId="5030" priority="8696">
      <formula>AND(P$526="",P$527="")</formula>
    </cfRule>
  </conditionalFormatting>
  <conditionalFormatting sqref="P528">
    <cfRule type="expression" dxfId="5029" priority="8693">
      <formula>OR(P$526&lt;&gt;"",P$527&lt;&gt;"")</formula>
    </cfRule>
    <cfRule type="expression" dxfId="5028" priority="8694">
      <formula>AND(P$526="",P$527="")</formula>
    </cfRule>
  </conditionalFormatting>
  <conditionalFormatting sqref="Q526:Q527">
    <cfRule type="expression" dxfId="5027" priority="8691">
      <formula>OR(Q$526&lt;&gt;"",Q$527&lt;&gt;"")</formula>
    </cfRule>
    <cfRule type="expression" dxfId="5026" priority="8692">
      <formula>AND(Q$526="",Q$527="")</formula>
    </cfRule>
  </conditionalFormatting>
  <conditionalFormatting sqref="Q528">
    <cfRule type="expression" dxfId="5025" priority="8689">
      <formula>OR(Q$526&lt;&gt;"",Q$527&lt;&gt;"")</formula>
    </cfRule>
    <cfRule type="expression" dxfId="5024" priority="8690">
      <formula>AND(Q$526="",Q$527="")</formula>
    </cfRule>
  </conditionalFormatting>
  <conditionalFormatting sqref="M531:M532">
    <cfRule type="expression" dxfId="5023" priority="8471">
      <formula>OR(M$531&lt;&gt;"",M$532&lt;&gt;"")</formula>
    </cfRule>
    <cfRule type="expression" dxfId="5022" priority="8472">
      <formula>AND(M$531="",M$532="")</formula>
    </cfRule>
  </conditionalFormatting>
  <conditionalFormatting sqref="N531:N532">
    <cfRule type="expression" dxfId="5021" priority="8469">
      <formula>OR(N$531&lt;&gt;"",N$532&lt;&gt;"")</formula>
    </cfRule>
    <cfRule type="expression" dxfId="5020" priority="8470">
      <formula>AND(N$531="",N$532="")</formula>
    </cfRule>
  </conditionalFormatting>
  <conditionalFormatting sqref="M533">
    <cfRule type="expression" dxfId="5019" priority="8467">
      <formula>OR($M$531&lt;&gt;"",$M$532&lt;&gt;"")</formula>
    </cfRule>
    <cfRule type="expression" dxfId="5018" priority="8468">
      <formula>AND($M$531="",$M$532="")</formula>
    </cfRule>
  </conditionalFormatting>
  <conditionalFormatting sqref="N533">
    <cfRule type="expression" dxfId="5017" priority="8465">
      <formula>OR(N$531&lt;&gt;"",N$532&lt;&gt;"")</formula>
    </cfRule>
    <cfRule type="expression" dxfId="5016" priority="8466">
      <formula>AND(N$531="",N$532="")</formula>
    </cfRule>
  </conditionalFormatting>
  <conditionalFormatting sqref="O531:O532">
    <cfRule type="expression" dxfId="5015" priority="8463">
      <formula>OR(O$531&lt;&gt;"",O$532&lt;&gt;"")</formula>
    </cfRule>
    <cfRule type="expression" dxfId="5014" priority="8464">
      <formula>AND(O$531="",O$532="")</formula>
    </cfRule>
  </conditionalFormatting>
  <conditionalFormatting sqref="O533">
    <cfRule type="expression" dxfId="5013" priority="8461">
      <formula>OR(O$531&lt;&gt;"",O$532&lt;&gt;"")</formula>
    </cfRule>
    <cfRule type="expression" dxfId="5012" priority="8462">
      <formula>AND(O$531="",O$532="")</formula>
    </cfRule>
  </conditionalFormatting>
  <conditionalFormatting sqref="P531:P532">
    <cfRule type="expression" dxfId="5011" priority="8459">
      <formula>OR(P$531&lt;&gt;"",P$532&lt;&gt;"")</formula>
    </cfRule>
    <cfRule type="expression" dxfId="5010" priority="8460">
      <formula>AND(P$531="",P$532="")</formula>
    </cfRule>
  </conditionalFormatting>
  <conditionalFormatting sqref="P533">
    <cfRule type="expression" dxfId="5009" priority="8457">
      <formula>OR(P$531&lt;&gt;"",P$532&lt;&gt;"")</formula>
    </cfRule>
    <cfRule type="expression" dxfId="5008" priority="8458">
      <formula>AND(P$531="",P$532="")</formula>
    </cfRule>
  </conditionalFormatting>
  <conditionalFormatting sqref="Q531:Q532">
    <cfRule type="expression" dxfId="5007" priority="8455">
      <formula>OR(Q$531&lt;&gt;"",Q$532&lt;&gt;"")</formula>
    </cfRule>
    <cfRule type="expression" dxfId="5006" priority="8456">
      <formula>AND(Q$531="",Q$532="")</formula>
    </cfRule>
  </conditionalFormatting>
  <conditionalFormatting sqref="Q533">
    <cfRule type="expression" dxfId="5005" priority="8453">
      <formula>OR(Q$531&lt;&gt;"",Q$532&lt;&gt;"")</formula>
    </cfRule>
    <cfRule type="expression" dxfId="5004" priority="8454">
      <formula>AND(Q$531="",Q$532="")</formula>
    </cfRule>
  </conditionalFormatting>
  <conditionalFormatting sqref="M536:M537">
    <cfRule type="expression" dxfId="5003" priority="8235">
      <formula>OR(M$536&lt;&gt;"",M$537&lt;&gt;"")</formula>
    </cfRule>
    <cfRule type="expression" dxfId="5002" priority="8236">
      <formula>AND(M$536="",M$537="")</formula>
    </cfRule>
  </conditionalFormatting>
  <conditionalFormatting sqref="N536:N537">
    <cfRule type="expression" dxfId="5001" priority="8233">
      <formula>OR(N$536&lt;&gt;"",N$537&lt;&gt;"")</formula>
    </cfRule>
    <cfRule type="expression" dxfId="5000" priority="8234">
      <formula>AND(N$536="",N$537="")</formula>
    </cfRule>
  </conditionalFormatting>
  <conditionalFormatting sqref="M538:M544">
    <cfRule type="expression" dxfId="4999" priority="8231">
      <formula>OR($M$536&lt;&gt;"",$M$537&lt;&gt;"")</formula>
    </cfRule>
    <cfRule type="expression" dxfId="4998" priority="8232">
      <formula>AND($M$536="",$M$537="")</formula>
    </cfRule>
  </conditionalFormatting>
  <conditionalFormatting sqref="N538:N544">
    <cfRule type="expression" dxfId="4997" priority="8229">
      <formula>OR(N$536&lt;&gt;"",N$537&lt;&gt;"")</formula>
    </cfRule>
    <cfRule type="expression" dxfId="4996" priority="8230">
      <formula>AND(N$536="",N$537="")</formula>
    </cfRule>
  </conditionalFormatting>
  <conditionalFormatting sqref="O536:O537">
    <cfRule type="expression" dxfId="4995" priority="8227">
      <formula>OR(O$536&lt;&gt;"",O$537&lt;&gt;"")</formula>
    </cfRule>
    <cfRule type="expression" dxfId="4994" priority="8228">
      <formula>AND(O$536="",O$537="")</formula>
    </cfRule>
  </conditionalFormatting>
  <conditionalFormatting sqref="O538:O544">
    <cfRule type="expression" dxfId="4993" priority="8225">
      <formula>OR(O$536&lt;&gt;"",O$537&lt;&gt;"")</formula>
    </cfRule>
    <cfRule type="expression" dxfId="4992" priority="8226">
      <formula>AND(O$536="",O$537="")</formula>
    </cfRule>
  </conditionalFormatting>
  <conditionalFormatting sqref="P536:P537">
    <cfRule type="expression" dxfId="4991" priority="8223">
      <formula>OR(P$536&lt;&gt;"",P$537&lt;&gt;"")</formula>
    </cfRule>
    <cfRule type="expression" dxfId="4990" priority="8224">
      <formula>AND(P$536="",P$537="")</formula>
    </cfRule>
  </conditionalFormatting>
  <conditionalFormatting sqref="P538:P544">
    <cfRule type="expression" dxfId="4989" priority="8221">
      <formula>OR(P$536&lt;&gt;"",P$537&lt;&gt;"")</formula>
    </cfRule>
    <cfRule type="expression" dxfId="4988" priority="8222">
      <formula>AND(P$536="",P$537="")</formula>
    </cfRule>
  </conditionalFormatting>
  <conditionalFormatting sqref="Q536:Q537">
    <cfRule type="expression" dxfId="4987" priority="8219">
      <formula>OR(Q$536&lt;&gt;"",Q$537&lt;&gt;"")</formula>
    </cfRule>
    <cfRule type="expression" dxfId="4986" priority="8220">
      <formula>AND(Q$536="",Q$537="")</formula>
    </cfRule>
  </conditionalFormatting>
  <conditionalFormatting sqref="Q538:Q544">
    <cfRule type="expression" dxfId="4985" priority="8217">
      <formula>OR(Q$536&lt;&gt;"",Q$537&lt;&gt;"")</formula>
    </cfRule>
    <cfRule type="expression" dxfId="4984" priority="8218">
      <formula>AND(Q$536="",Q$537="")</formula>
    </cfRule>
  </conditionalFormatting>
  <conditionalFormatting sqref="M550:M551">
    <cfRule type="expression" dxfId="4983" priority="7999">
      <formula>OR(M$550&lt;&gt;"",M$551&lt;&gt;"")</formula>
    </cfRule>
    <cfRule type="expression" dxfId="4982" priority="8000">
      <formula>AND(M$550="",M$551="")</formula>
    </cfRule>
  </conditionalFormatting>
  <conditionalFormatting sqref="N550:N551">
    <cfRule type="expression" dxfId="4981" priority="7997">
      <formula>OR(N$550&lt;&gt;"",N$551&lt;&gt;"")</formula>
    </cfRule>
    <cfRule type="expression" dxfId="4980" priority="7998">
      <formula>AND(N$550="",N$551="")</formula>
    </cfRule>
  </conditionalFormatting>
  <conditionalFormatting sqref="M552:M564">
    <cfRule type="expression" dxfId="4979" priority="7995">
      <formula>OR($M$550&lt;&gt;"",$M$551&lt;&gt;"")</formula>
    </cfRule>
    <cfRule type="expression" dxfId="4978" priority="7996">
      <formula>AND($M$550="",$M$551="")</formula>
    </cfRule>
  </conditionalFormatting>
  <conditionalFormatting sqref="N552:N564">
    <cfRule type="expression" dxfId="4977" priority="7993">
      <formula>OR(N$550&lt;&gt;"",N$551&lt;&gt;"")</formula>
    </cfRule>
    <cfRule type="expression" dxfId="4976" priority="7994">
      <formula>AND(N$550="",N$551="")</formula>
    </cfRule>
  </conditionalFormatting>
  <conditionalFormatting sqref="O550:O551">
    <cfRule type="expression" dxfId="4975" priority="7991">
      <formula>OR(O$550&lt;&gt;"",O$551&lt;&gt;"")</formula>
    </cfRule>
    <cfRule type="expression" dxfId="4974" priority="7992">
      <formula>AND(O$550="",O$551="")</formula>
    </cfRule>
  </conditionalFormatting>
  <conditionalFormatting sqref="O552:O564">
    <cfRule type="expression" dxfId="4973" priority="7989">
      <formula>OR(O$550&lt;&gt;"",O$551&lt;&gt;"")</formula>
    </cfRule>
    <cfRule type="expression" dxfId="4972" priority="7990">
      <formula>AND(O$550="",O$551="")</formula>
    </cfRule>
  </conditionalFormatting>
  <conditionalFormatting sqref="P550:P551">
    <cfRule type="expression" dxfId="4971" priority="7987">
      <formula>OR(P$550&lt;&gt;"",P$551&lt;&gt;"")</formula>
    </cfRule>
    <cfRule type="expression" dxfId="4970" priority="7988">
      <formula>AND(P$550="",P$551="")</formula>
    </cfRule>
  </conditionalFormatting>
  <conditionalFormatting sqref="P552:P564">
    <cfRule type="expression" dxfId="4969" priority="7985">
      <formula>OR(P$550&lt;&gt;"",P$551&lt;&gt;"")</formula>
    </cfRule>
    <cfRule type="expression" dxfId="4968" priority="7986">
      <formula>AND(P$550="",P$551="")</formula>
    </cfRule>
  </conditionalFormatting>
  <conditionalFormatting sqref="Q550:Q551">
    <cfRule type="expression" dxfId="4967" priority="7983">
      <formula>OR(Q$550&lt;&gt;"",Q$551&lt;&gt;"")</formula>
    </cfRule>
    <cfRule type="expression" dxfId="4966" priority="7984">
      <formula>AND(Q$550="",Q$551="")</formula>
    </cfRule>
  </conditionalFormatting>
  <conditionalFormatting sqref="Q552:Q564">
    <cfRule type="expression" dxfId="4965" priority="7981">
      <formula>OR(Q$550&lt;&gt;"",Q$551&lt;&gt;"")</formula>
    </cfRule>
    <cfRule type="expression" dxfId="4964" priority="7982">
      <formula>AND(Q$550="",Q$551="")</formula>
    </cfRule>
  </conditionalFormatting>
  <conditionalFormatting sqref="M568">
    <cfRule type="expression" dxfId="4963" priority="7763">
      <formula>OR($M$566&lt;&gt;"",$M$567&lt;&gt;"")</formula>
    </cfRule>
    <cfRule type="expression" dxfId="4962" priority="7764">
      <formula>AND($M$566="",$M$567="")</formula>
    </cfRule>
  </conditionalFormatting>
  <conditionalFormatting sqref="N568">
    <cfRule type="expression" dxfId="4961" priority="7761">
      <formula>OR(N$566&lt;&gt;"",N$567&lt;&gt;"")</formula>
    </cfRule>
    <cfRule type="expression" dxfId="4960" priority="7762">
      <formula>AND(N$566="",N$567="")</formula>
    </cfRule>
  </conditionalFormatting>
  <conditionalFormatting sqref="M569">
    <cfRule type="expression" dxfId="4959" priority="7759">
      <formula>OR($M$566&lt;&gt;"",$M$567&lt;&gt;"")</formula>
    </cfRule>
    <cfRule type="expression" dxfId="4958" priority="7760">
      <formula>AND($M$566="",$M$567="")</formula>
    </cfRule>
  </conditionalFormatting>
  <conditionalFormatting sqref="N569">
    <cfRule type="expression" dxfId="4957" priority="7757">
      <formula>OR(N$566&lt;&gt;"",N$567&lt;&gt;"")</formula>
    </cfRule>
    <cfRule type="expression" dxfId="4956" priority="7758">
      <formula>AND(N$566="",N$567="")</formula>
    </cfRule>
  </conditionalFormatting>
  <conditionalFormatting sqref="O566:O567">
    <cfRule type="expression" dxfId="4955" priority="7755">
      <formula>OR(O$566&lt;&gt;"",O$567&lt;&gt;"")</formula>
    </cfRule>
    <cfRule type="expression" dxfId="4954" priority="7756">
      <formula>AND(O$566="",O$567="")</formula>
    </cfRule>
  </conditionalFormatting>
  <conditionalFormatting sqref="O568">
    <cfRule type="expression" dxfId="4953" priority="7753">
      <formula>OR(O$566&lt;&gt;"",O$567&lt;&gt;"")</formula>
    </cfRule>
    <cfRule type="expression" dxfId="4952" priority="7754">
      <formula>AND(O$566="",O$567="")</formula>
    </cfRule>
  </conditionalFormatting>
  <conditionalFormatting sqref="O569">
    <cfRule type="expression" dxfId="4951" priority="7751">
      <formula>OR(O$566&lt;&gt;"",O$567&lt;&gt;"")</formula>
    </cfRule>
    <cfRule type="expression" dxfId="4950" priority="7752">
      <formula>AND(O$566="",O$567="")</formula>
    </cfRule>
  </conditionalFormatting>
  <conditionalFormatting sqref="P566:P567">
    <cfRule type="expression" dxfId="4949" priority="7749">
      <formula>OR(P$566&lt;&gt;"",P$567&lt;&gt;"")</formula>
    </cfRule>
    <cfRule type="expression" dxfId="4948" priority="7750">
      <formula>AND(P$566="",P$567="")</formula>
    </cfRule>
  </conditionalFormatting>
  <conditionalFormatting sqref="P568">
    <cfRule type="expression" dxfId="4947" priority="7747">
      <formula>OR(P$566&lt;&gt;"",P$567&lt;&gt;"")</formula>
    </cfRule>
    <cfRule type="expression" dxfId="4946" priority="7748">
      <formula>AND(P$566="",P$567="")</formula>
    </cfRule>
  </conditionalFormatting>
  <conditionalFormatting sqref="P569">
    <cfRule type="expression" dxfId="4945" priority="7745">
      <formula>OR(P$566&lt;&gt;"",P$567&lt;&gt;"")</formula>
    </cfRule>
    <cfRule type="expression" dxfId="4944" priority="7746">
      <formula>AND(P$566="",P$567="")</formula>
    </cfRule>
  </conditionalFormatting>
  <conditionalFormatting sqref="Q566:Q567">
    <cfRule type="expression" dxfId="4943" priority="7743">
      <formula>OR(Q$566&lt;&gt;"",Q$567&lt;&gt;"")</formula>
    </cfRule>
    <cfRule type="expression" dxfId="4942" priority="7744">
      <formula>AND(Q$566="",Q$567="")</formula>
    </cfRule>
  </conditionalFormatting>
  <conditionalFormatting sqref="Q568">
    <cfRule type="expression" dxfId="4941" priority="7741">
      <formula>OR(Q$566&lt;&gt;"",Q$567&lt;&gt;"")</formula>
    </cfRule>
    <cfRule type="expression" dxfId="4940" priority="7742">
      <formula>AND(Q$566="",Q$567="")</formula>
    </cfRule>
  </conditionalFormatting>
  <conditionalFormatting sqref="Q569">
    <cfRule type="expression" dxfId="4939" priority="7739">
      <formula>OR(Q$566&lt;&gt;"",Q$567&lt;&gt;"")</formula>
    </cfRule>
    <cfRule type="expression" dxfId="4938" priority="7740">
      <formula>AND(Q$566="",Q$567="")</formula>
    </cfRule>
  </conditionalFormatting>
  <conditionalFormatting sqref="M570:M575">
    <cfRule type="expression" dxfId="4937" priority="7413">
      <formula>OR($M$566&lt;&gt;"",$M$567&lt;&gt;"")</formula>
    </cfRule>
    <cfRule type="expression" dxfId="4936" priority="7414">
      <formula>AND($M$566="",$M$567="")</formula>
    </cfRule>
  </conditionalFormatting>
  <conditionalFormatting sqref="N570:N575">
    <cfRule type="expression" dxfId="4935" priority="7411">
      <formula>OR(N$566&lt;&gt;"",N$567&lt;&gt;"")</formula>
    </cfRule>
    <cfRule type="expression" dxfId="4934" priority="7412">
      <formula>AND(N$566="",N$567="")</formula>
    </cfRule>
  </conditionalFormatting>
  <conditionalFormatting sqref="M576">
    <cfRule type="expression" dxfId="4933" priority="7409">
      <formula>OR($M$566&lt;&gt;"",$M$567&lt;&gt;"")</formula>
    </cfRule>
    <cfRule type="expression" dxfId="4932" priority="7410">
      <formula>AND($M$566="",$M$567="")</formula>
    </cfRule>
  </conditionalFormatting>
  <conditionalFormatting sqref="N576">
    <cfRule type="expression" dxfId="4931" priority="7407">
      <formula>OR(N$566&lt;&gt;"",N$567&lt;&gt;"")</formula>
    </cfRule>
    <cfRule type="expression" dxfId="4930" priority="7408">
      <formula>AND(N$566="",N$567="")</formula>
    </cfRule>
  </conditionalFormatting>
  <conditionalFormatting sqref="M577:M582">
    <cfRule type="expression" dxfId="4929" priority="7405">
      <formula>OR($M$566&lt;&gt;"",$M$567&lt;&gt;"")</formula>
    </cfRule>
    <cfRule type="expression" dxfId="4928" priority="7406">
      <formula>AND($M$566="",$M$567="")</formula>
    </cfRule>
  </conditionalFormatting>
  <conditionalFormatting sqref="N577:N582">
    <cfRule type="expression" dxfId="4927" priority="7403">
      <formula>OR(N$566&lt;&gt;"",N$567&lt;&gt;"")</formula>
    </cfRule>
    <cfRule type="expression" dxfId="4926" priority="7404">
      <formula>AND(N$566="",N$567="")</formula>
    </cfRule>
  </conditionalFormatting>
  <conditionalFormatting sqref="M584:M589">
    <cfRule type="expression" dxfId="4925" priority="7401">
      <formula>OR($M$566&lt;&gt;"",$M$567&lt;&gt;"")</formula>
    </cfRule>
    <cfRule type="expression" dxfId="4924" priority="7402">
      <formula>AND($M$566="",$M$567="")</formula>
    </cfRule>
  </conditionalFormatting>
  <conditionalFormatting sqref="N584:N589">
    <cfRule type="expression" dxfId="4923" priority="7399">
      <formula>OR(N$566&lt;&gt;"",N$567&lt;&gt;"")</formula>
    </cfRule>
    <cfRule type="expression" dxfId="4922" priority="7400">
      <formula>AND(N$566="",N$567="")</formula>
    </cfRule>
  </conditionalFormatting>
  <conditionalFormatting sqref="M583">
    <cfRule type="expression" dxfId="4921" priority="7397">
      <formula>OR($M$566&lt;&gt;"",$M$567&lt;&gt;"")</formula>
    </cfRule>
    <cfRule type="expression" dxfId="4920" priority="7398">
      <formula>AND($M$566="",$M$567="")</formula>
    </cfRule>
  </conditionalFormatting>
  <conditionalFormatting sqref="N583">
    <cfRule type="expression" dxfId="4919" priority="7395">
      <formula>OR(N$566&lt;&gt;"",N$567&lt;&gt;"")</formula>
    </cfRule>
    <cfRule type="expression" dxfId="4918" priority="7396">
      <formula>AND(N$566="",N$567="")</formula>
    </cfRule>
  </conditionalFormatting>
  <conditionalFormatting sqref="O570:O575">
    <cfRule type="expression" dxfId="4917" priority="7393">
      <formula>OR(O$566&lt;&gt;"",O$567&lt;&gt;"")</formula>
    </cfRule>
    <cfRule type="expression" dxfId="4916" priority="7394">
      <formula>AND(O$566="",O$567="")</formula>
    </cfRule>
  </conditionalFormatting>
  <conditionalFormatting sqref="O576">
    <cfRule type="expression" dxfId="4915" priority="7391">
      <formula>OR(O$566&lt;&gt;"",O$567&lt;&gt;"")</formula>
    </cfRule>
    <cfRule type="expression" dxfId="4914" priority="7392">
      <formula>AND(O$566="",O$567="")</formula>
    </cfRule>
  </conditionalFormatting>
  <conditionalFormatting sqref="O577:O582">
    <cfRule type="expression" dxfId="4913" priority="7389">
      <formula>OR(O$566&lt;&gt;"",O$567&lt;&gt;"")</formula>
    </cfRule>
    <cfRule type="expression" dxfId="4912" priority="7390">
      <formula>AND(O$566="",O$567="")</formula>
    </cfRule>
  </conditionalFormatting>
  <conditionalFormatting sqref="O584:O589">
    <cfRule type="expression" dxfId="4911" priority="7387">
      <formula>OR(O$566&lt;&gt;"",O$567&lt;&gt;"")</formula>
    </cfRule>
    <cfRule type="expression" dxfId="4910" priority="7388">
      <formula>AND(O$566="",O$567="")</formula>
    </cfRule>
  </conditionalFormatting>
  <conditionalFormatting sqref="O583">
    <cfRule type="expression" dxfId="4909" priority="7385">
      <formula>OR(O$566&lt;&gt;"",O$567&lt;&gt;"")</formula>
    </cfRule>
    <cfRule type="expression" dxfId="4908" priority="7386">
      <formula>AND(O$566="",O$567="")</formula>
    </cfRule>
  </conditionalFormatting>
  <conditionalFormatting sqref="P570:P575">
    <cfRule type="expression" dxfId="4907" priority="7383">
      <formula>OR(P$566&lt;&gt;"",P$567&lt;&gt;"")</formula>
    </cfRule>
    <cfRule type="expression" dxfId="4906" priority="7384">
      <formula>AND(P$566="",P$567="")</formula>
    </cfRule>
  </conditionalFormatting>
  <conditionalFormatting sqref="P576">
    <cfRule type="expression" dxfId="4905" priority="7381">
      <formula>OR(P$566&lt;&gt;"",P$567&lt;&gt;"")</formula>
    </cfRule>
    <cfRule type="expression" dxfId="4904" priority="7382">
      <formula>AND(P$566="",P$567="")</formula>
    </cfRule>
  </conditionalFormatting>
  <conditionalFormatting sqref="P577:P582">
    <cfRule type="expression" dxfId="4903" priority="7379">
      <formula>OR(P$566&lt;&gt;"",P$567&lt;&gt;"")</formula>
    </cfRule>
    <cfRule type="expression" dxfId="4902" priority="7380">
      <formula>AND(P$566="",P$567="")</formula>
    </cfRule>
  </conditionalFormatting>
  <conditionalFormatting sqref="P584:P589">
    <cfRule type="expression" dxfId="4901" priority="7377">
      <formula>OR(P$566&lt;&gt;"",P$567&lt;&gt;"")</formula>
    </cfRule>
    <cfRule type="expression" dxfId="4900" priority="7378">
      <formula>AND(P$566="",P$567="")</formula>
    </cfRule>
  </conditionalFormatting>
  <conditionalFormatting sqref="P583">
    <cfRule type="expression" dxfId="4899" priority="7375">
      <formula>OR(P$566&lt;&gt;"",P$567&lt;&gt;"")</formula>
    </cfRule>
    <cfRule type="expression" dxfId="4898" priority="7376">
      <formula>AND(P$566="",P$567="")</formula>
    </cfRule>
  </conditionalFormatting>
  <conditionalFormatting sqref="Q570:Q575">
    <cfRule type="expression" dxfId="4897" priority="7373">
      <formula>OR(Q$566&lt;&gt;"",Q$567&lt;&gt;"")</formula>
    </cfRule>
    <cfRule type="expression" dxfId="4896" priority="7374">
      <formula>AND(Q$566="",Q$567="")</formula>
    </cfRule>
  </conditionalFormatting>
  <conditionalFormatting sqref="Q576">
    <cfRule type="expression" dxfId="4895" priority="7371">
      <formula>OR(Q$566&lt;&gt;"",Q$567&lt;&gt;"")</formula>
    </cfRule>
    <cfRule type="expression" dxfId="4894" priority="7372">
      <formula>AND(Q$566="",Q$567="")</formula>
    </cfRule>
  </conditionalFormatting>
  <conditionalFormatting sqref="Q577:Q582">
    <cfRule type="expression" dxfId="4893" priority="7369">
      <formula>OR(Q$566&lt;&gt;"",Q$567&lt;&gt;"")</formula>
    </cfRule>
    <cfRule type="expression" dxfId="4892" priority="7370">
      <formula>AND(Q$566="",Q$567="")</formula>
    </cfRule>
  </conditionalFormatting>
  <conditionalFormatting sqref="Q584:Q589">
    <cfRule type="expression" dxfId="4891" priority="7367">
      <formula>OR(Q$566&lt;&gt;"",Q$567&lt;&gt;"")</formula>
    </cfRule>
    <cfRule type="expression" dxfId="4890" priority="7368">
      <formula>AND(Q$566="",Q$567="")</formula>
    </cfRule>
  </conditionalFormatting>
  <conditionalFormatting sqref="Q583">
    <cfRule type="expression" dxfId="4889" priority="7365">
      <formula>OR(Q$566&lt;&gt;"",Q$567&lt;&gt;"")</formula>
    </cfRule>
    <cfRule type="expression" dxfId="4888" priority="7366">
      <formula>AND(Q$566="",Q$567="")</formula>
    </cfRule>
  </conditionalFormatting>
  <conditionalFormatting sqref="M595:M596">
    <cfRule type="expression" dxfId="4887" priority="6823">
      <formula>OR(M$595&lt;&gt;"",M$596&lt;&gt;"")</formula>
    </cfRule>
    <cfRule type="expression" dxfId="4886" priority="6824">
      <formula>AND(M$595="",M$596="")</formula>
    </cfRule>
  </conditionalFormatting>
  <conditionalFormatting sqref="N595:N596">
    <cfRule type="expression" dxfId="4885" priority="6821">
      <formula>OR(N$595&lt;&gt;"",N$596&lt;&gt;"")</formula>
    </cfRule>
    <cfRule type="expression" dxfId="4884" priority="6822">
      <formula>AND(N$595="",N$596="")</formula>
    </cfRule>
  </conditionalFormatting>
  <conditionalFormatting sqref="M597:M601">
    <cfRule type="expression" dxfId="4883" priority="6819">
      <formula>OR($M$595&lt;&gt;"",$M$596&lt;&gt;"")</formula>
    </cfRule>
    <cfRule type="expression" dxfId="4882" priority="6820">
      <formula>AND($M$595="",$M$596="")</formula>
    </cfRule>
  </conditionalFormatting>
  <conditionalFormatting sqref="N597:N601">
    <cfRule type="expression" dxfId="4881" priority="6817">
      <formula>OR(N$595&lt;&gt;"",N$596&lt;&gt;"")</formula>
    </cfRule>
    <cfRule type="expression" dxfId="4880" priority="6818">
      <formula>AND(N$595="",N$596="")</formula>
    </cfRule>
  </conditionalFormatting>
  <conditionalFormatting sqref="M602:M606">
    <cfRule type="expression" dxfId="4879" priority="6815">
      <formula>OR($M$595&lt;&gt;"",$M$596&lt;&gt;"")</formula>
    </cfRule>
    <cfRule type="expression" dxfId="4878" priority="6816">
      <formula>AND($M$595="",$M$596="")</formula>
    </cfRule>
  </conditionalFormatting>
  <conditionalFormatting sqref="N602:N606">
    <cfRule type="expression" dxfId="4877" priority="6813">
      <formula>OR(N$595&lt;&gt;"",N$596&lt;&gt;"")</formula>
    </cfRule>
    <cfRule type="expression" dxfId="4876" priority="6814">
      <formula>AND(N$595="",N$596="")</formula>
    </cfRule>
  </conditionalFormatting>
  <conditionalFormatting sqref="M607:M612">
    <cfRule type="expression" dxfId="4875" priority="6811">
      <formula>OR($M$595&lt;&gt;"",$M$596&lt;&gt;"")</formula>
    </cfRule>
    <cfRule type="expression" dxfId="4874" priority="6812">
      <formula>AND($M$595="",$M$596="")</formula>
    </cfRule>
  </conditionalFormatting>
  <conditionalFormatting sqref="N607:N612">
    <cfRule type="expression" dxfId="4873" priority="6809">
      <formula>OR(N$595&lt;&gt;"",N$596&lt;&gt;"")</formula>
    </cfRule>
    <cfRule type="expression" dxfId="4872" priority="6810">
      <formula>AND(N$595="",N$596="")</formula>
    </cfRule>
  </conditionalFormatting>
  <conditionalFormatting sqref="O595:O596">
    <cfRule type="expression" dxfId="4871" priority="6807">
      <formula>OR(O$595&lt;&gt;"",O$596&lt;&gt;"")</formula>
    </cfRule>
    <cfRule type="expression" dxfId="4870" priority="6808">
      <formula>AND(O$595="",O$596="")</formula>
    </cfRule>
  </conditionalFormatting>
  <conditionalFormatting sqref="O597:O601">
    <cfRule type="expression" dxfId="4869" priority="6805">
      <formula>OR(O$595&lt;&gt;"",O$596&lt;&gt;"")</formula>
    </cfRule>
    <cfRule type="expression" dxfId="4868" priority="6806">
      <formula>AND(O$595="",O$596="")</formula>
    </cfRule>
  </conditionalFormatting>
  <conditionalFormatting sqref="O602:O606">
    <cfRule type="expression" dxfId="4867" priority="6803">
      <formula>OR(O$595&lt;&gt;"",O$596&lt;&gt;"")</formula>
    </cfRule>
    <cfRule type="expression" dxfId="4866" priority="6804">
      <formula>AND(O$595="",O$596="")</formula>
    </cfRule>
  </conditionalFormatting>
  <conditionalFormatting sqref="O607:O612">
    <cfRule type="expression" dxfId="4865" priority="6801">
      <formula>OR(O$595&lt;&gt;"",O$596&lt;&gt;"")</formula>
    </cfRule>
    <cfRule type="expression" dxfId="4864" priority="6802">
      <formula>AND(O$595="",O$596="")</formula>
    </cfRule>
  </conditionalFormatting>
  <conditionalFormatting sqref="P595:P596">
    <cfRule type="expression" dxfId="4863" priority="6799">
      <formula>OR(P$595&lt;&gt;"",P$596&lt;&gt;"")</formula>
    </cfRule>
    <cfRule type="expression" dxfId="4862" priority="6800">
      <formula>AND(P$595="",P$596="")</formula>
    </cfRule>
  </conditionalFormatting>
  <conditionalFormatting sqref="P597:P601">
    <cfRule type="expression" dxfId="4861" priority="6797">
      <formula>OR(P$595&lt;&gt;"",P$596&lt;&gt;"")</formula>
    </cfRule>
    <cfRule type="expression" dxfId="4860" priority="6798">
      <formula>AND(P$595="",P$596="")</formula>
    </cfRule>
  </conditionalFormatting>
  <conditionalFormatting sqref="P602:P606">
    <cfRule type="expression" dxfId="4859" priority="6795">
      <formula>OR(P$595&lt;&gt;"",P$596&lt;&gt;"")</formula>
    </cfRule>
    <cfRule type="expression" dxfId="4858" priority="6796">
      <formula>AND(P$595="",P$596="")</formula>
    </cfRule>
  </conditionalFormatting>
  <conditionalFormatting sqref="P607:P612">
    <cfRule type="expression" dxfId="4857" priority="6793">
      <formula>OR(P$595&lt;&gt;"",P$596&lt;&gt;"")</formula>
    </cfRule>
    <cfRule type="expression" dxfId="4856" priority="6794">
      <formula>AND(P$595="",P$596="")</formula>
    </cfRule>
  </conditionalFormatting>
  <conditionalFormatting sqref="Q595:Q596">
    <cfRule type="expression" dxfId="4855" priority="6791">
      <formula>OR(Q$595&lt;&gt;"",Q$596&lt;&gt;"")</formula>
    </cfRule>
    <cfRule type="expression" dxfId="4854" priority="6792">
      <formula>AND(Q$595="",Q$596="")</formula>
    </cfRule>
  </conditionalFormatting>
  <conditionalFormatting sqref="Q597:Q601">
    <cfRule type="expression" dxfId="4853" priority="6789">
      <formula>OR(Q$595&lt;&gt;"",Q$596&lt;&gt;"")</formula>
    </cfRule>
    <cfRule type="expression" dxfId="4852" priority="6790">
      <formula>AND(Q$595="",Q$596="")</formula>
    </cfRule>
  </conditionalFormatting>
  <conditionalFormatting sqref="Q602:Q606">
    <cfRule type="expression" dxfId="4851" priority="6787">
      <formula>OR(Q$595&lt;&gt;"",Q$596&lt;&gt;"")</formula>
    </cfRule>
    <cfRule type="expression" dxfId="4850" priority="6788">
      <formula>AND(Q$595="",Q$596="")</formula>
    </cfRule>
  </conditionalFormatting>
  <conditionalFormatting sqref="Q607:Q612">
    <cfRule type="expression" dxfId="4849" priority="6785">
      <formula>OR(Q$595&lt;&gt;"",Q$596&lt;&gt;"")</formula>
    </cfRule>
    <cfRule type="expression" dxfId="4848" priority="6786">
      <formula>AND(Q$595="",Q$596="")</formula>
    </cfRule>
  </conditionalFormatting>
  <conditionalFormatting sqref="M618:M619">
    <cfRule type="expression" dxfId="4847" priority="6399">
      <formula>OR(M$618&lt;&gt;"",M$619&lt;&gt;"")</formula>
    </cfRule>
    <cfRule type="expression" dxfId="4846" priority="6400">
      <formula>AND(M$618="",M$619="")</formula>
    </cfRule>
  </conditionalFormatting>
  <conditionalFormatting sqref="N618:N619">
    <cfRule type="expression" dxfId="4845" priority="6397">
      <formula>OR(N$618&lt;&gt;"",N$619&lt;&gt;"")</formula>
    </cfRule>
    <cfRule type="expression" dxfId="4844" priority="6398">
      <formula>AND(N$618="",N$619="")</formula>
    </cfRule>
  </conditionalFormatting>
  <conditionalFormatting sqref="M620:M631">
    <cfRule type="expression" dxfId="4843" priority="6395">
      <formula>OR($M$618&lt;&gt;"",$M$619&lt;&gt;"")</formula>
    </cfRule>
    <cfRule type="expression" dxfId="4842" priority="6396">
      <formula>AND($M$618="",$M$619="")</formula>
    </cfRule>
  </conditionalFormatting>
  <conditionalFormatting sqref="N620:N631">
    <cfRule type="expression" dxfId="4841" priority="6393">
      <formula>OR(N$618&lt;&gt;"",N$619&lt;&gt;"")</formula>
    </cfRule>
    <cfRule type="expression" dxfId="4840" priority="6394">
      <formula>AND(N$618="",N$619="")</formula>
    </cfRule>
  </conditionalFormatting>
  <conditionalFormatting sqref="O618:O619">
    <cfRule type="expression" dxfId="4839" priority="6391">
      <formula>OR(O$618&lt;&gt;"",O$619&lt;&gt;"")</formula>
    </cfRule>
    <cfRule type="expression" dxfId="4838" priority="6392">
      <formula>AND(O$618="",O$619="")</formula>
    </cfRule>
  </conditionalFormatting>
  <conditionalFormatting sqref="O620:O631">
    <cfRule type="expression" dxfId="4837" priority="6389">
      <formula>OR(O$618&lt;&gt;"",O$619&lt;&gt;"")</formula>
    </cfRule>
    <cfRule type="expression" dxfId="4836" priority="6390">
      <formula>AND(O$618="",O$619="")</formula>
    </cfRule>
  </conditionalFormatting>
  <conditionalFormatting sqref="P618:P619">
    <cfRule type="expression" dxfId="4835" priority="6387">
      <formula>OR(P$618&lt;&gt;"",P$619&lt;&gt;"")</formula>
    </cfRule>
    <cfRule type="expression" dxfId="4834" priority="6388">
      <formula>AND(P$618="",P$619="")</formula>
    </cfRule>
  </conditionalFormatting>
  <conditionalFormatting sqref="P620:P631">
    <cfRule type="expression" dxfId="4833" priority="6385">
      <formula>OR(P$618&lt;&gt;"",P$619&lt;&gt;"")</formula>
    </cfRule>
    <cfRule type="expression" dxfId="4832" priority="6386">
      <formula>AND(P$618="",P$619="")</formula>
    </cfRule>
  </conditionalFormatting>
  <conditionalFormatting sqref="Q618:Q619">
    <cfRule type="expression" dxfId="4831" priority="6383">
      <formula>OR(Q$618&lt;&gt;"",Q$619&lt;&gt;"")</formula>
    </cfRule>
    <cfRule type="expression" dxfId="4830" priority="6384">
      <formula>AND(Q$618="",Q$619="")</formula>
    </cfRule>
  </conditionalFormatting>
  <conditionalFormatting sqref="Q620:Q631">
    <cfRule type="expression" dxfId="4829" priority="6381">
      <formula>OR(Q$618&lt;&gt;"",Q$619&lt;&gt;"")</formula>
    </cfRule>
    <cfRule type="expression" dxfId="4828" priority="6382">
      <formula>AND(Q$618="",Q$619="")</formula>
    </cfRule>
  </conditionalFormatting>
  <conditionalFormatting sqref="M637:M638">
    <cfRule type="expression" dxfId="4827" priority="6115">
      <formula>OR(M$637&lt;&gt;"",M$638&lt;&gt;"")</formula>
    </cfRule>
    <cfRule type="expression" dxfId="4826" priority="6116">
      <formula>AND(M$637="",M$638="")</formula>
    </cfRule>
  </conditionalFormatting>
  <conditionalFormatting sqref="N637:N638">
    <cfRule type="expression" dxfId="4825" priority="6113">
      <formula>OR(N$637&lt;&gt;"",N$638&lt;&gt;"")</formula>
    </cfRule>
    <cfRule type="expression" dxfId="4824" priority="6114">
      <formula>AND(N$637="",N$638="")</formula>
    </cfRule>
  </conditionalFormatting>
  <conditionalFormatting sqref="M639:M646">
    <cfRule type="expression" dxfId="4823" priority="6111">
      <formula>OR($M$637&lt;&gt;"",$M$638&lt;&gt;"")</formula>
    </cfRule>
    <cfRule type="expression" dxfId="4822" priority="6112">
      <formula>AND($M$637="",$M$638="")</formula>
    </cfRule>
  </conditionalFormatting>
  <conditionalFormatting sqref="N639:N646">
    <cfRule type="expression" dxfId="4821" priority="6109">
      <formula>OR(N$637&lt;&gt;"",N$638&lt;&gt;"")</formula>
    </cfRule>
    <cfRule type="expression" dxfId="4820" priority="6110">
      <formula>AND(N$637="",N$638="")</formula>
    </cfRule>
  </conditionalFormatting>
  <conditionalFormatting sqref="O637:O638">
    <cfRule type="expression" dxfId="4819" priority="6107">
      <formula>OR(O$637&lt;&gt;"",O$638&lt;&gt;"")</formula>
    </cfRule>
    <cfRule type="expression" dxfId="4818" priority="6108">
      <formula>AND(O$637="",O$638="")</formula>
    </cfRule>
  </conditionalFormatting>
  <conditionalFormatting sqref="O639:O646">
    <cfRule type="expression" dxfId="4817" priority="6105">
      <formula>OR(O$637&lt;&gt;"",O$638&lt;&gt;"")</formula>
    </cfRule>
    <cfRule type="expression" dxfId="4816" priority="6106">
      <formula>AND(O$637="",O$638="")</formula>
    </cfRule>
  </conditionalFormatting>
  <conditionalFormatting sqref="P637:P638">
    <cfRule type="expression" dxfId="4815" priority="6103">
      <formula>OR(P$637&lt;&gt;"",P$638&lt;&gt;"")</formula>
    </cfRule>
    <cfRule type="expression" dxfId="4814" priority="6104">
      <formula>AND(P$637="",P$638="")</formula>
    </cfRule>
  </conditionalFormatting>
  <conditionalFormatting sqref="P639:P646">
    <cfRule type="expression" dxfId="4813" priority="6101">
      <formula>OR(P$637&lt;&gt;"",P$638&lt;&gt;"")</formula>
    </cfRule>
    <cfRule type="expression" dxfId="4812" priority="6102">
      <formula>AND(P$637="",P$638="")</formula>
    </cfRule>
  </conditionalFormatting>
  <conditionalFormatting sqref="Q637:Q638">
    <cfRule type="expression" dxfId="4811" priority="6099">
      <formula>OR(Q$637&lt;&gt;"",Q$638&lt;&gt;"")</formula>
    </cfRule>
    <cfRule type="expression" dxfId="4810" priority="6100">
      <formula>AND(Q$637="",Q$638="")</formula>
    </cfRule>
  </conditionalFormatting>
  <conditionalFormatting sqref="Q639:Q646">
    <cfRule type="expression" dxfId="4809" priority="6097">
      <formula>OR(Q$637&lt;&gt;"",Q$638&lt;&gt;"")</formula>
    </cfRule>
    <cfRule type="expression" dxfId="4808" priority="6098">
      <formula>AND(Q$637="",Q$638="")</formula>
    </cfRule>
  </conditionalFormatting>
  <conditionalFormatting sqref="M652:M653">
    <cfRule type="expression" dxfId="4807" priority="5879">
      <formula>OR(M$652&lt;&gt;"",M$653&lt;&gt;"")</formula>
    </cfRule>
    <cfRule type="expression" dxfId="4806" priority="5880">
      <formula>AND(M$652="",M$653="")</formula>
    </cfRule>
  </conditionalFormatting>
  <conditionalFormatting sqref="N652:N653">
    <cfRule type="expression" dxfId="4805" priority="5877">
      <formula>OR(N$652&lt;&gt;"",N$653&lt;&gt;"")</formula>
    </cfRule>
    <cfRule type="expression" dxfId="4804" priority="5878">
      <formula>AND(N$652="",N$653="")</formula>
    </cfRule>
  </conditionalFormatting>
  <conditionalFormatting sqref="M654:M668">
    <cfRule type="expression" dxfId="4803" priority="5875">
      <formula>OR($M$652&lt;&gt;"",$M$653&lt;&gt;"")</formula>
    </cfRule>
    <cfRule type="expression" dxfId="4802" priority="5876">
      <formula>AND($M$652="",$M$653="")</formula>
    </cfRule>
  </conditionalFormatting>
  <conditionalFormatting sqref="N654:N668">
    <cfRule type="expression" dxfId="4801" priority="5873">
      <formula>OR(N$652&lt;&gt;"",N$653&lt;&gt;"")</formula>
    </cfRule>
    <cfRule type="expression" dxfId="4800" priority="5874">
      <formula>AND(N$652="",N$653="")</formula>
    </cfRule>
  </conditionalFormatting>
  <conditionalFormatting sqref="O652:O653">
    <cfRule type="expression" dxfId="4799" priority="5871">
      <formula>OR(O$652&lt;&gt;"",O$653&lt;&gt;"")</formula>
    </cfRule>
    <cfRule type="expression" dxfId="4798" priority="5872">
      <formula>AND(O$652="",O$653="")</formula>
    </cfRule>
  </conditionalFormatting>
  <conditionalFormatting sqref="O654:O668">
    <cfRule type="expression" dxfId="4797" priority="5869">
      <formula>OR(O$652&lt;&gt;"",O$653&lt;&gt;"")</formula>
    </cfRule>
    <cfRule type="expression" dxfId="4796" priority="5870">
      <formula>AND(O$652="",O$653="")</formula>
    </cfRule>
  </conditionalFormatting>
  <conditionalFormatting sqref="P652:P653">
    <cfRule type="expression" dxfId="4795" priority="5867">
      <formula>OR(P$652&lt;&gt;"",P$653&lt;&gt;"")</formula>
    </cfRule>
    <cfRule type="expression" dxfId="4794" priority="5868">
      <formula>AND(P$652="",P$653="")</formula>
    </cfRule>
  </conditionalFormatting>
  <conditionalFormatting sqref="P654:P668">
    <cfRule type="expression" dxfId="4793" priority="5865">
      <formula>OR(P$652&lt;&gt;"",P$653&lt;&gt;"")</formula>
    </cfRule>
    <cfRule type="expression" dxfId="4792" priority="5866">
      <formula>AND(P$652="",P$653="")</formula>
    </cfRule>
  </conditionalFormatting>
  <conditionalFormatting sqref="Q652:Q653">
    <cfRule type="expression" dxfId="4791" priority="5863">
      <formula>OR(Q$652&lt;&gt;"",Q$653&lt;&gt;"")</formula>
    </cfRule>
    <cfRule type="expression" dxfId="4790" priority="5864">
      <formula>AND(Q$652="",Q$653="")</formula>
    </cfRule>
  </conditionalFormatting>
  <conditionalFormatting sqref="Q654:Q668">
    <cfRule type="expression" dxfId="4789" priority="5861">
      <formula>OR(Q$652&lt;&gt;"",Q$653&lt;&gt;"")</formula>
    </cfRule>
    <cfRule type="expression" dxfId="4788" priority="5862">
      <formula>AND(Q$652="",Q$653="")</formula>
    </cfRule>
  </conditionalFormatting>
  <conditionalFormatting sqref="N673:N674">
    <cfRule type="expression" dxfId="4787" priority="5643">
      <formula>OR(N$673&lt;&gt;"",N$674&lt;&gt;"")</formula>
    </cfRule>
    <cfRule type="expression" dxfId="4786" priority="5644">
      <formula>AND(N$673="",N$674="")</formula>
    </cfRule>
  </conditionalFormatting>
  <conditionalFormatting sqref="M675:M694">
    <cfRule type="expression" dxfId="4785" priority="5641">
      <formula>OR($M$673&lt;&gt;"",$M$674&lt;&gt;"")</formula>
    </cfRule>
    <cfRule type="expression" dxfId="4784" priority="5642">
      <formula>AND($M$673="",$M$674="")</formula>
    </cfRule>
  </conditionalFormatting>
  <conditionalFormatting sqref="N675:N694">
    <cfRule type="expression" dxfId="4783" priority="5639">
      <formula>OR(N$673&lt;&gt;"",N$674&lt;&gt;"")</formula>
    </cfRule>
    <cfRule type="expression" dxfId="4782" priority="5640">
      <formula>AND(N$673="",N$674="")</formula>
    </cfRule>
  </conditionalFormatting>
  <conditionalFormatting sqref="O673:O674">
    <cfRule type="expression" dxfId="4781" priority="5637">
      <formula>OR(O$673&lt;&gt;"",O$674&lt;&gt;"")</formula>
    </cfRule>
    <cfRule type="expression" dxfId="4780" priority="5638">
      <formula>AND(O$673="",O$674="")</formula>
    </cfRule>
  </conditionalFormatting>
  <conditionalFormatting sqref="O675:O694">
    <cfRule type="expression" dxfId="4779" priority="5635">
      <formula>OR(O$673&lt;&gt;"",O$674&lt;&gt;"")</formula>
    </cfRule>
    <cfRule type="expression" dxfId="4778" priority="5636">
      <formula>AND(O$673="",O$674="")</formula>
    </cfRule>
  </conditionalFormatting>
  <conditionalFormatting sqref="P673:P674">
    <cfRule type="expression" dxfId="4777" priority="5633">
      <formula>OR(P$673&lt;&gt;"",P$674&lt;&gt;"")</formula>
    </cfRule>
    <cfRule type="expression" dxfId="4776" priority="5634">
      <formula>AND(P$673="",P$674="")</formula>
    </cfRule>
  </conditionalFormatting>
  <conditionalFormatting sqref="P675:P694">
    <cfRule type="expression" dxfId="4775" priority="5631">
      <formula>OR(P$673&lt;&gt;"",P$674&lt;&gt;"")</formula>
    </cfRule>
    <cfRule type="expression" dxfId="4774" priority="5632">
      <formula>AND(P$673="",P$674="")</formula>
    </cfRule>
  </conditionalFormatting>
  <conditionalFormatting sqref="Q673:Q674">
    <cfRule type="expression" dxfId="4773" priority="5629">
      <formula>OR(Q$673&lt;&gt;"",Q$674&lt;&gt;"")</formula>
    </cfRule>
    <cfRule type="expression" dxfId="4772" priority="5630">
      <formula>AND(Q$673="",Q$674="")</formula>
    </cfRule>
  </conditionalFormatting>
  <conditionalFormatting sqref="Q675:Q694">
    <cfRule type="expression" dxfId="4771" priority="5627">
      <formula>OR(Q$673&lt;&gt;"",Q$674&lt;&gt;"")</formula>
    </cfRule>
    <cfRule type="expression" dxfId="4770" priority="5628">
      <formula>AND(Q$673="",Q$674="")</formula>
    </cfRule>
  </conditionalFormatting>
  <conditionalFormatting sqref="M700:M701">
    <cfRule type="expression" dxfId="4769" priority="5409">
      <formula>OR(M$700&lt;&gt;"",M$701&lt;&gt;"")</formula>
    </cfRule>
    <cfRule type="expression" dxfId="4768" priority="5410">
      <formula>AND(M$700="",M$701="")</formula>
    </cfRule>
  </conditionalFormatting>
  <conditionalFormatting sqref="N700:N701">
    <cfRule type="expression" dxfId="4767" priority="5407">
      <formula>OR(N$700&lt;&gt;"",N$701&lt;&gt;"")</formula>
    </cfRule>
    <cfRule type="expression" dxfId="4766" priority="5408">
      <formula>AND(N$700="",N$701="")</formula>
    </cfRule>
  </conditionalFormatting>
  <conditionalFormatting sqref="M702:M704">
    <cfRule type="expression" dxfId="4765" priority="5405">
      <formula>OR($M$700&lt;&gt;"",$M$701&lt;&gt;"")</formula>
    </cfRule>
    <cfRule type="expression" dxfId="4764" priority="5406">
      <formula>AND($M$700="",$M$701="")</formula>
    </cfRule>
  </conditionalFormatting>
  <conditionalFormatting sqref="N702:N704">
    <cfRule type="expression" dxfId="4763" priority="5403">
      <formula>OR(N$700&lt;&gt;"",N$701&lt;&gt;"")</formula>
    </cfRule>
    <cfRule type="expression" dxfId="4762" priority="5404">
      <formula>AND(N$700="",N$701="")</formula>
    </cfRule>
  </conditionalFormatting>
  <conditionalFormatting sqref="O700:O701">
    <cfRule type="expression" dxfId="4761" priority="5401">
      <formula>OR(O$700&lt;&gt;"",O$701&lt;&gt;"")</formula>
    </cfRule>
    <cfRule type="expression" dxfId="4760" priority="5402">
      <formula>AND(O$700="",O$701="")</formula>
    </cfRule>
  </conditionalFormatting>
  <conditionalFormatting sqref="O702:O704">
    <cfRule type="expression" dxfId="4759" priority="5399">
      <formula>OR(O$700&lt;&gt;"",O$701&lt;&gt;"")</formula>
    </cfRule>
    <cfRule type="expression" dxfId="4758" priority="5400">
      <formula>AND(O$700="",O$701="")</formula>
    </cfRule>
  </conditionalFormatting>
  <conditionalFormatting sqref="P700:P701">
    <cfRule type="expression" dxfId="4757" priority="5397">
      <formula>OR(P$700&lt;&gt;"",P$701&lt;&gt;"")</formula>
    </cfRule>
    <cfRule type="expression" dxfId="4756" priority="5398">
      <formula>AND(P$700="",P$701="")</formula>
    </cfRule>
  </conditionalFormatting>
  <conditionalFormatting sqref="P702:P704">
    <cfRule type="expression" dxfId="4755" priority="5395">
      <formula>OR(P$700&lt;&gt;"",P$701&lt;&gt;"")</formula>
    </cfRule>
    <cfRule type="expression" dxfId="4754" priority="5396">
      <formula>AND(P$700="",P$701="")</formula>
    </cfRule>
  </conditionalFormatting>
  <conditionalFormatting sqref="Q700:Q701">
    <cfRule type="expression" dxfId="4753" priority="5393">
      <formula>OR(Q$700&lt;&gt;"",Q$701&lt;&gt;"")</formula>
    </cfRule>
    <cfRule type="expression" dxfId="4752" priority="5394">
      <formula>AND(Q$700="",Q$701="")</formula>
    </cfRule>
  </conditionalFormatting>
  <conditionalFormatting sqref="Q702:Q704">
    <cfRule type="expression" dxfId="4751" priority="5391">
      <formula>OR(Q$700&lt;&gt;"",Q$701&lt;&gt;"")</formula>
    </cfRule>
    <cfRule type="expression" dxfId="4750" priority="5392">
      <formula>AND(Q$700="",Q$701="")</formula>
    </cfRule>
  </conditionalFormatting>
  <conditionalFormatting sqref="M710:M711">
    <cfRule type="expression" dxfId="4749" priority="5173">
      <formula>OR(M$710&lt;&gt;"",M$711&lt;&gt;"")</formula>
    </cfRule>
    <cfRule type="expression" dxfId="4748" priority="5174">
      <formula>AND(M$710="",M$711="")</formula>
    </cfRule>
  </conditionalFormatting>
  <conditionalFormatting sqref="N710:N711">
    <cfRule type="expression" dxfId="4747" priority="5171">
      <formula>OR(N$710&lt;&gt;"",N$711&lt;&gt;"")</formula>
    </cfRule>
    <cfRule type="expression" dxfId="4746" priority="5172">
      <formula>AND(N$710="",N$711="")</formula>
    </cfRule>
  </conditionalFormatting>
  <conditionalFormatting sqref="M712:M715">
    <cfRule type="expression" dxfId="4745" priority="5169">
      <formula>OR($M$710&lt;&gt;"",$M$711&lt;&gt;"")</formula>
    </cfRule>
    <cfRule type="expression" dxfId="4744" priority="5170">
      <formula>AND($M$710="",$M$711="")</formula>
    </cfRule>
  </conditionalFormatting>
  <conditionalFormatting sqref="N712:N715">
    <cfRule type="expression" dxfId="4743" priority="5167">
      <formula>OR(N$710&lt;&gt;"",N$711&lt;&gt;"")</formula>
    </cfRule>
    <cfRule type="expression" dxfId="4742" priority="5168">
      <formula>AND(N$710="",N$711="")</formula>
    </cfRule>
  </conditionalFormatting>
  <conditionalFormatting sqref="O710:O711">
    <cfRule type="expression" dxfId="4741" priority="5165">
      <formula>OR(O$710&lt;&gt;"",O$711&lt;&gt;"")</formula>
    </cfRule>
    <cfRule type="expression" dxfId="4740" priority="5166">
      <formula>AND(O$710="",O$711="")</formula>
    </cfRule>
  </conditionalFormatting>
  <conditionalFormatting sqref="O712:O715">
    <cfRule type="expression" dxfId="4739" priority="5163">
      <formula>OR(O$710&lt;&gt;"",O$711&lt;&gt;"")</formula>
    </cfRule>
    <cfRule type="expression" dxfId="4738" priority="5164">
      <formula>AND(O$710="",O$711="")</formula>
    </cfRule>
  </conditionalFormatting>
  <conditionalFormatting sqref="P710:P711">
    <cfRule type="expression" dxfId="4737" priority="5161">
      <formula>OR(P$710&lt;&gt;"",P$711&lt;&gt;"")</formula>
    </cfRule>
    <cfRule type="expression" dxfId="4736" priority="5162">
      <formula>AND(P$710="",P$711="")</formula>
    </cfRule>
  </conditionalFormatting>
  <conditionalFormatting sqref="P712:P715">
    <cfRule type="expression" dxfId="4735" priority="5159">
      <formula>OR(P$710&lt;&gt;"",P$711&lt;&gt;"")</formula>
    </cfRule>
    <cfRule type="expression" dxfId="4734" priority="5160">
      <formula>AND(P$710="",P$711="")</formula>
    </cfRule>
  </conditionalFormatting>
  <conditionalFormatting sqref="Q710:Q711">
    <cfRule type="expression" dxfId="4733" priority="5157">
      <formula>OR(Q$710&lt;&gt;"",Q$711&lt;&gt;"")</formula>
    </cfRule>
    <cfRule type="expression" dxfId="4732" priority="5158">
      <formula>AND(Q$710="",Q$711="")</formula>
    </cfRule>
  </conditionalFormatting>
  <conditionalFormatting sqref="Q712:Q715">
    <cfRule type="expression" dxfId="4731" priority="5155">
      <formula>OR(Q$710&lt;&gt;"",Q$711&lt;&gt;"")</formula>
    </cfRule>
    <cfRule type="expression" dxfId="4730" priority="5156">
      <formula>AND(Q$710="",Q$711="")</formula>
    </cfRule>
  </conditionalFormatting>
  <conditionalFormatting sqref="M722:M723">
    <cfRule type="expression" dxfId="4729" priority="4937">
      <formula>OR(M$722&lt;&gt;"",M$723&lt;&gt;"")</formula>
    </cfRule>
    <cfRule type="expression" dxfId="4728" priority="4938">
      <formula>AND(M$722="",M$723="")</formula>
    </cfRule>
  </conditionalFormatting>
  <conditionalFormatting sqref="N722:N723">
    <cfRule type="expression" dxfId="4727" priority="4935">
      <formula>OR(N$722&lt;&gt;"",N$723&lt;&gt;"")</formula>
    </cfRule>
    <cfRule type="expression" dxfId="4726" priority="4936">
      <formula>AND(N$722="",N$723="")</formula>
    </cfRule>
  </conditionalFormatting>
  <conditionalFormatting sqref="M724:M727">
    <cfRule type="expression" dxfId="4725" priority="4933">
      <formula>OR($M$722&lt;&gt;"",$M$723&lt;&gt;"")</formula>
    </cfRule>
    <cfRule type="expression" dxfId="4724" priority="4934">
      <formula>AND($M$722="",$M$723="")</formula>
    </cfRule>
  </conditionalFormatting>
  <conditionalFormatting sqref="N724:N727">
    <cfRule type="expression" dxfId="4723" priority="4931">
      <formula>OR(N$722&lt;&gt;"",N$723&lt;&gt;"")</formula>
    </cfRule>
    <cfRule type="expression" dxfId="4722" priority="4932">
      <formula>AND(N$722="",N$723="")</formula>
    </cfRule>
  </conditionalFormatting>
  <conditionalFormatting sqref="O722:O723">
    <cfRule type="expression" dxfId="4721" priority="4929">
      <formula>OR(O$722&lt;&gt;"",O$723&lt;&gt;"")</formula>
    </cfRule>
    <cfRule type="expression" dxfId="4720" priority="4930">
      <formula>AND(O$722="",O$723="")</formula>
    </cfRule>
  </conditionalFormatting>
  <conditionalFormatting sqref="O724:O727">
    <cfRule type="expression" dxfId="4719" priority="4927">
      <formula>OR(O$722&lt;&gt;"",O$723&lt;&gt;"")</formula>
    </cfRule>
    <cfRule type="expression" dxfId="4718" priority="4928">
      <formula>AND(O$722="",O$723="")</formula>
    </cfRule>
  </conditionalFormatting>
  <conditionalFormatting sqref="P722:P723">
    <cfRule type="expression" dxfId="4717" priority="4925">
      <formula>OR(P$722&lt;&gt;"",P$723&lt;&gt;"")</formula>
    </cfRule>
    <cfRule type="expression" dxfId="4716" priority="4926">
      <formula>AND(P$722="",P$723="")</formula>
    </cfRule>
  </conditionalFormatting>
  <conditionalFormatting sqref="P724:P727">
    <cfRule type="expression" dxfId="4715" priority="4923">
      <formula>OR(P$722&lt;&gt;"",P$723&lt;&gt;"")</formula>
    </cfRule>
    <cfRule type="expression" dxfId="4714" priority="4924">
      <formula>AND(P$722="",P$723="")</formula>
    </cfRule>
  </conditionalFormatting>
  <conditionalFormatting sqref="Q722:Q723">
    <cfRule type="expression" dxfId="4713" priority="4921">
      <formula>OR(Q$722&lt;&gt;"",Q$723&lt;&gt;"")</formula>
    </cfRule>
    <cfRule type="expression" dxfId="4712" priority="4922">
      <formula>AND(Q$722="",Q$723="")</formula>
    </cfRule>
  </conditionalFormatting>
  <conditionalFormatting sqref="Q724:Q727">
    <cfRule type="expression" dxfId="4711" priority="4919">
      <formula>OR(Q$722&lt;&gt;"",Q$723&lt;&gt;"")</formula>
    </cfRule>
    <cfRule type="expression" dxfId="4710" priority="4920">
      <formula>AND(Q$722="",Q$723="")</formula>
    </cfRule>
  </conditionalFormatting>
  <conditionalFormatting sqref="M187:M190">
    <cfRule type="expression" dxfId="4709" priority="4702">
      <formula>AND($M$185="",$M$186="")</formula>
    </cfRule>
  </conditionalFormatting>
  <conditionalFormatting sqref="M96">
    <cfRule type="expression" dxfId="4708" priority="4699">
      <formula>OR($M$94&lt;&gt;"",$M$95&lt;&gt;"")</formula>
    </cfRule>
    <cfRule type="expression" dxfId="4707" priority="4700">
      <formula>AND($M$94="",$M$95="")</formula>
    </cfRule>
  </conditionalFormatting>
  <conditionalFormatting sqref="M94:M95">
    <cfRule type="expression" dxfId="4706" priority="4697">
      <formula>OR(M$94&lt;&gt;"",M$95&lt;&gt;"")</formula>
    </cfRule>
    <cfRule type="expression" dxfId="4705" priority="4698">
      <formula>AND(M$94="",M$95="")</formula>
    </cfRule>
  </conditionalFormatting>
  <conditionalFormatting sqref="N94:N95">
    <cfRule type="expression" dxfId="4704" priority="4695">
      <formula>OR(N$94&lt;&gt;"",N$95&lt;&gt;"")</formula>
    </cfRule>
    <cfRule type="expression" dxfId="4703" priority="4696">
      <formula>AND(N$94="",N$95="")</formula>
    </cfRule>
  </conditionalFormatting>
  <conditionalFormatting sqref="N96">
    <cfRule type="expression" dxfId="4702" priority="4693">
      <formula>OR(N$94&lt;&gt;"",N$95&lt;&gt;"")</formula>
    </cfRule>
    <cfRule type="expression" dxfId="4701" priority="4694">
      <formula>AND(N$94="",N$95="")</formula>
    </cfRule>
  </conditionalFormatting>
  <conditionalFormatting sqref="O96">
    <cfRule type="expression" dxfId="4700" priority="4691">
      <formula>OR(O$94&lt;&gt;"",O$95&lt;&gt;"")</formula>
    </cfRule>
    <cfRule type="expression" dxfId="4699" priority="4692">
      <formula>AND(O$94="",O$95="")</formula>
    </cfRule>
  </conditionalFormatting>
  <conditionalFormatting sqref="P96">
    <cfRule type="expression" dxfId="4698" priority="4689">
      <formula>OR(P$94&lt;&gt;"",P$95&lt;&gt;"")</formula>
    </cfRule>
    <cfRule type="expression" dxfId="4697" priority="4690">
      <formula>AND(P$94="",P$95="")</formula>
    </cfRule>
  </conditionalFormatting>
  <conditionalFormatting sqref="Q96">
    <cfRule type="expression" dxfId="4696" priority="4687">
      <formula>OR(Q$94&lt;&gt;"",Q$95&lt;&gt;"")</formula>
    </cfRule>
    <cfRule type="expression" dxfId="4695" priority="4688">
      <formula>AND(Q$94="",Q$95="")</formula>
    </cfRule>
  </conditionalFormatting>
  <conditionalFormatting sqref="M150">
    <cfRule type="expression" dxfId="4694" priority="4577">
      <formula>OR($M$148&lt;&gt;"",$M$149&lt;&gt;"")</formula>
    </cfRule>
    <cfRule type="expression" dxfId="4693" priority="4578">
      <formula>AND($M$148="",$M$149="")</formula>
    </cfRule>
  </conditionalFormatting>
  <conditionalFormatting sqref="M148:M149">
    <cfRule type="expression" dxfId="4692" priority="4575">
      <formula>OR(M$148&lt;&gt;"",M$149&lt;&gt;"")</formula>
    </cfRule>
    <cfRule type="expression" dxfId="4691" priority="4576">
      <formula>AND(M$148="",M$149="")</formula>
    </cfRule>
  </conditionalFormatting>
  <conditionalFormatting sqref="N148:N149">
    <cfRule type="expression" dxfId="4690" priority="4573">
      <formula>OR(N$148&lt;&gt;"",N$149&lt;&gt;"")</formula>
    </cfRule>
    <cfRule type="expression" dxfId="4689" priority="4574">
      <formula>AND(N$148="",N$149="")</formula>
    </cfRule>
  </conditionalFormatting>
  <conditionalFormatting sqref="N150">
    <cfRule type="expression" dxfId="4688" priority="4571">
      <formula>OR(N$148&lt;&gt;"",N$149&lt;&gt;"")</formula>
    </cfRule>
    <cfRule type="expression" dxfId="4687" priority="4572">
      <formula>AND(N$148="",N$149="")</formula>
    </cfRule>
  </conditionalFormatting>
  <conditionalFormatting sqref="O150">
    <cfRule type="expression" dxfId="4686" priority="4569">
      <formula>OR(O$148&lt;&gt;"",O$149&lt;&gt;"")</formula>
    </cfRule>
    <cfRule type="expression" dxfId="4685" priority="4570">
      <formula>AND(O$148="",O$149="")</formula>
    </cfRule>
  </conditionalFormatting>
  <conditionalFormatting sqref="P150">
    <cfRule type="expression" dxfId="4684" priority="4567">
      <formula>OR(P$148&lt;&gt;"",P$149&lt;&gt;"")</formula>
    </cfRule>
    <cfRule type="expression" dxfId="4683" priority="4568">
      <formula>AND(P$148="",P$149="")</formula>
    </cfRule>
  </conditionalFormatting>
  <conditionalFormatting sqref="Q150">
    <cfRule type="expression" dxfId="4682" priority="4565">
      <formula>OR(Q$148&lt;&gt;"",Q$149&lt;&gt;"")</formula>
    </cfRule>
    <cfRule type="expression" dxfId="4681" priority="4566">
      <formula>AND(Q$148="",Q$149="")</formula>
    </cfRule>
  </conditionalFormatting>
  <conditionalFormatting sqref="M187">
    <cfRule type="expression" dxfId="4680" priority="4701">
      <formula>OR($M$185&lt;&gt;"",$M$186&lt;&gt;"")</formula>
    </cfRule>
  </conditionalFormatting>
  <conditionalFormatting sqref="M188">
    <cfRule type="expression" dxfId="4679" priority="4456">
      <formula>OR($M$185&lt;&gt;"",$M$186&lt;&gt;"")</formula>
    </cfRule>
  </conditionalFormatting>
  <conditionalFormatting sqref="M189">
    <cfRule type="expression" dxfId="4678" priority="4455">
      <formula>OR($M$185&lt;&gt;"",$M$186&lt;&gt;"")</formula>
    </cfRule>
  </conditionalFormatting>
  <conditionalFormatting sqref="M190">
    <cfRule type="expression" dxfId="4677" priority="4454">
      <formula>OR($M$185&lt;&gt;"",$M$186&lt;&gt;"")</formula>
    </cfRule>
  </conditionalFormatting>
  <conditionalFormatting sqref="N187:N190">
    <cfRule type="expression" dxfId="4676" priority="4453">
      <formula>AND(N$185="",N$186="")</formula>
    </cfRule>
  </conditionalFormatting>
  <conditionalFormatting sqref="N187">
    <cfRule type="expression" dxfId="4675" priority="4452">
      <formula>OR(N$185&lt;&gt;"",N$186&lt;&gt;"")</formula>
    </cfRule>
  </conditionalFormatting>
  <conditionalFormatting sqref="N188">
    <cfRule type="expression" dxfId="4674" priority="4451">
      <formula>OR(N$185&lt;&gt;"",N$186&lt;&gt;"")</formula>
    </cfRule>
  </conditionalFormatting>
  <conditionalFormatting sqref="N189">
    <cfRule type="expression" dxfId="4673" priority="4450">
      <formula>OR(N$185&lt;&gt;"",N$186&lt;&gt;"")</formula>
    </cfRule>
  </conditionalFormatting>
  <conditionalFormatting sqref="N190">
    <cfRule type="expression" dxfId="4672" priority="4449">
      <formula>OR(N$185&lt;&gt;"",N$186&lt;&gt;"")</formula>
    </cfRule>
  </conditionalFormatting>
  <conditionalFormatting sqref="M207:M210">
    <cfRule type="expression" dxfId="4671" priority="4448">
      <formula>AND($M$185="",$M$186="")</formula>
    </cfRule>
  </conditionalFormatting>
  <conditionalFormatting sqref="M207">
    <cfRule type="expression" dxfId="4670" priority="4447">
      <formula>OR($M$185&lt;&gt;"",$M$186&lt;&gt;"")</formula>
    </cfRule>
  </conditionalFormatting>
  <conditionalFormatting sqref="M208">
    <cfRule type="expression" dxfId="4669" priority="4446">
      <formula>OR($M$185&lt;&gt;"",$M$186&lt;&gt;"")</formula>
    </cfRule>
  </conditionalFormatting>
  <conditionalFormatting sqref="M209">
    <cfRule type="expression" dxfId="4668" priority="4445">
      <formula>OR($M$185&lt;&gt;"",$M$186&lt;&gt;"")</formula>
    </cfRule>
  </conditionalFormatting>
  <conditionalFormatting sqref="M210">
    <cfRule type="expression" dxfId="4667" priority="4444">
      <formula>OR($M$185&lt;&gt;"",$M$186&lt;&gt;"")</formula>
    </cfRule>
  </conditionalFormatting>
  <conditionalFormatting sqref="N207:N210">
    <cfRule type="expression" dxfId="4666" priority="4443">
      <formula>AND(N$185="",N$186="")</formula>
    </cfRule>
  </conditionalFormatting>
  <conditionalFormatting sqref="N207">
    <cfRule type="expression" dxfId="4665" priority="4442">
      <formula>OR(N$185&lt;&gt;"",N$186&lt;&gt;"")</formula>
    </cfRule>
  </conditionalFormatting>
  <conditionalFormatting sqref="N208">
    <cfRule type="expression" dxfId="4664" priority="4441">
      <formula>OR(N$185&lt;&gt;"",N$186&lt;&gt;"")</formula>
    </cfRule>
  </conditionalFormatting>
  <conditionalFormatting sqref="N209">
    <cfRule type="expression" dxfId="4663" priority="4440">
      <formula>OR(N$185&lt;&gt;"",N$186&lt;&gt;"")</formula>
    </cfRule>
  </conditionalFormatting>
  <conditionalFormatting sqref="N210">
    <cfRule type="expression" dxfId="4662" priority="4439">
      <formula>OR(N$185&lt;&gt;"",N$186&lt;&gt;"")</formula>
    </cfRule>
  </conditionalFormatting>
  <conditionalFormatting sqref="N191:N206">
    <cfRule type="expression" dxfId="4661" priority="4437">
      <formula>OR(N$185&lt;&gt;"",N$186&lt;&gt;"")</formula>
    </cfRule>
    <cfRule type="expression" dxfId="4660" priority="4438">
      <formula>AND(N$185="",N$186="")</formula>
    </cfRule>
  </conditionalFormatting>
  <conditionalFormatting sqref="N211:N214">
    <cfRule type="expression" dxfId="4659" priority="4435">
      <formula>OR(N$185&lt;&gt;"",N$186&lt;&gt;"")</formula>
    </cfRule>
    <cfRule type="expression" dxfId="4658" priority="4436">
      <formula>AND(N$185="",N$186="")</formula>
    </cfRule>
  </conditionalFormatting>
  <conditionalFormatting sqref="O185:O186">
    <cfRule type="expression" dxfId="4657" priority="4433">
      <formula>OR(O$185&lt;&gt;"",O$186&lt;&gt;"")</formula>
    </cfRule>
    <cfRule type="expression" dxfId="4656" priority="4434">
      <formula>AND(O$185="",O$186="")</formula>
    </cfRule>
  </conditionalFormatting>
  <conditionalFormatting sqref="O187:O190">
    <cfRule type="expression" dxfId="4655" priority="4432">
      <formula>AND(O$185="",O$186="")</formula>
    </cfRule>
  </conditionalFormatting>
  <conditionalFormatting sqref="O187">
    <cfRule type="expression" dxfId="4654" priority="4431">
      <formula>OR(O$185&lt;&gt;"",O$186&lt;&gt;"")</formula>
    </cfRule>
  </conditionalFormatting>
  <conditionalFormatting sqref="O188">
    <cfRule type="expression" dxfId="4653" priority="4430">
      <formula>OR(O$185&lt;&gt;"",O$186&lt;&gt;"")</formula>
    </cfRule>
  </conditionalFormatting>
  <conditionalFormatting sqref="O189">
    <cfRule type="expression" dxfId="4652" priority="4429">
      <formula>OR(O$185&lt;&gt;"",O$186&lt;&gt;"")</formula>
    </cfRule>
  </conditionalFormatting>
  <conditionalFormatting sqref="O190">
    <cfRule type="expression" dxfId="4651" priority="4428">
      <formula>OR(O$185&lt;&gt;"",O$186&lt;&gt;"")</formula>
    </cfRule>
  </conditionalFormatting>
  <conditionalFormatting sqref="O207:O210">
    <cfRule type="expression" dxfId="4650" priority="4427">
      <formula>AND(O$185="",O$186="")</formula>
    </cfRule>
  </conditionalFormatting>
  <conditionalFormatting sqref="O207">
    <cfRule type="expression" dxfId="4649" priority="4426">
      <formula>OR(O$185&lt;&gt;"",O$186&lt;&gt;"")</formula>
    </cfRule>
  </conditionalFormatting>
  <conditionalFormatting sqref="O208">
    <cfRule type="expression" dxfId="4648" priority="4425">
      <formula>OR(O$185&lt;&gt;"",O$186&lt;&gt;"")</formula>
    </cfRule>
  </conditionalFormatting>
  <conditionalFormatting sqref="O209">
    <cfRule type="expression" dxfId="4647" priority="4424">
      <formula>OR(O$185&lt;&gt;"",O$186&lt;&gt;"")</formula>
    </cfRule>
  </conditionalFormatting>
  <conditionalFormatting sqref="O210">
    <cfRule type="expression" dxfId="4646" priority="4423">
      <formula>OR(O$185&lt;&gt;"",O$186&lt;&gt;"")</formula>
    </cfRule>
  </conditionalFormatting>
  <conditionalFormatting sqref="O191:O206">
    <cfRule type="expression" dxfId="4645" priority="4421">
      <formula>OR(O$185&lt;&gt;"",O$186&lt;&gt;"")</formula>
    </cfRule>
    <cfRule type="expression" dxfId="4644" priority="4422">
      <formula>AND(O$185="",O$186="")</formula>
    </cfRule>
  </conditionalFormatting>
  <conditionalFormatting sqref="O211:O214">
    <cfRule type="expression" dxfId="4643" priority="4419">
      <formula>OR(O$185&lt;&gt;"",O$186&lt;&gt;"")</formula>
    </cfRule>
    <cfRule type="expression" dxfId="4642" priority="4420">
      <formula>AND(O$185="",O$186="")</formula>
    </cfRule>
  </conditionalFormatting>
  <conditionalFormatting sqref="P185:P186">
    <cfRule type="expression" dxfId="4641" priority="4417">
      <formula>OR(P$185&lt;&gt;"",P$186&lt;&gt;"")</formula>
    </cfRule>
    <cfRule type="expression" dxfId="4640" priority="4418">
      <formula>AND(P$185="",P$186="")</formula>
    </cfRule>
  </conditionalFormatting>
  <conditionalFormatting sqref="P187:P190">
    <cfRule type="expression" dxfId="4639" priority="4416">
      <formula>AND(P$185="",P$186="")</formula>
    </cfRule>
  </conditionalFormatting>
  <conditionalFormatting sqref="P187">
    <cfRule type="expression" dxfId="4638" priority="4415">
      <formula>OR(P$185&lt;&gt;"",P$186&lt;&gt;"")</formula>
    </cfRule>
  </conditionalFormatting>
  <conditionalFormatting sqref="P188">
    <cfRule type="expression" dxfId="4637" priority="4414">
      <formula>OR(P$185&lt;&gt;"",P$186&lt;&gt;"")</formula>
    </cfRule>
  </conditionalFormatting>
  <conditionalFormatting sqref="P189">
    <cfRule type="expression" dxfId="4636" priority="4413">
      <formula>OR(P$185&lt;&gt;"",P$186&lt;&gt;"")</formula>
    </cfRule>
  </conditionalFormatting>
  <conditionalFormatting sqref="P190">
    <cfRule type="expression" dxfId="4635" priority="4412">
      <formula>OR(P$185&lt;&gt;"",P$186&lt;&gt;"")</formula>
    </cfRule>
  </conditionalFormatting>
  <conditionalFormatting sqref="P207:P210">
    <cfRule type="expression" dxfId="4634" priority="4411">
      <formula>AND(P$185="",P$186="")</formula>
    </cfRule>
  </conditionalFormatting>
  <conditionalFormatting sqref="P207">
    <cfRule type="expression" dxfId="4633" priority="4410">
      <formula>OR(P$185&lt;&gt;"",P$186&lt;&gt;"")</formula>
    </cfRule>
  </conditionalFormatting>
  <conditionalFormatting sqref="P208">
    <cfRule type="expression" dxfId="4632" priority="4409">
      <formula>OR(P$185&lt;&gt;"",P$186&lt;&gt;"")</formula>
    </cfRule>
  </conditionalFormatting>
  <conditionalFormatting sqref="P209">
    <cfRule type="expression" dxfId="4631" priority="4408">
      <formula>OR(P$185&lt;&gt;"",P$186&lt;&gt;"")</formula>
    </cfRule>
  </conditionalFormatting>
  <conditionalFormatting sqref="P210">
    <cfRule type="expression" dxfId="4630" priority="4407">
      <formula>OR(P$185&lt;&gt;"",P$186&lt;&gt;"")</formula>
    </cfRule>
  </conditionalFormatting>
  <conditionalFormatting sqref="P191:P206">
    <cfRule type="expression" dxfId="4629" priority="4405">
      <formula>OR(P$185&lt;&gt;"",P$186&lt;&gt;"")</formula>
    </cfRule>
    <cfRule type="expression" dxfId="4628" priority="4406">
      <formula>AND(P$185="",P$186="")</formula>
    </cfRule>
  </conditionalFormatting>
  <conditionalFormatting sqref="P211:P214">
    <cfRule type="expression" dxfId="4627" priority="4403">
      <formula>OR(P$185&lt;&gt;"",P$186&lt;&gt;"")</formula>
    </cfRule>
    <cfRule type="expression" dxfId="4626" priority="4404">
      <formula>AND(P$185="",P$186="")</formula>
    </cfRule>
  </conditionalFormatting>
  <conditionalFormatting sqref="Q185:Q186">
    <cfRule type="expression" dxfId="4625" priority="4401">
      <formula>OR(Q$185&lt;&gt;"",Q$186&lt;&gt;"")</formula>
    </cfRule>
    <cfRule type="expression" dxfId="4624" priority="4402">
      <formula>AND(Q$185="",Q$186="")</formula>
    </cfRule>
  </conditionalFormatting>
  <conditionalFormatting sqref="Q187:Q190">
    <cfRule type="expression" dxfId="4623" priority="4400">
      <formula>AND(Q$185="",Q$186="")</formula>
    </cfRule>
  </conditionalFormatting>
  <conditionalFormatting sqref="Q187">
    <cfRule type="expression" dxfId="4622" priority="4399">
      <formula>OR(Q$185&lt;&gt;"",Q$186&lt;&gt;"")</formula>
    </cfRule>
  </conditionalFormatting>
  <conditionalFormatting sqref="Q188">
    <cfRule type="expression" dxfId="4621" priority="4398">
      <formula>OR(Q$185&lt;&gt;"",Q$186&lt;&gt;"")</formula>
    </cfRule>
  </conditionalFormatting>
  <conditionalFormatting sqref="Q189">
    <cfRule type="expression" dxfId="4620" priority="4397">
      <formula>OR(Q$185&lt;&gt;"",Q$186&lt;&gt;"")</formula>
    </cfRule>
  </conditionalFormatting>
  <conditionalFormatting sqref="Q190">
    <cfRule type="expression" dxfId="4619" priority="4396">
      <formula>OR(Q$185&lt;&gt;"",Q$186&lt;&gt;"")</formula>
    </cfRule>
  </conditionalFormatting>
  <conditionalFormatting sqref="Q207:Q210">
    <cfRule type="expression" dxfId="4618" priority="4395">
      <formula>AND(Q$185="",Q$186="")</formula>
    </cfRule>
  </conditionalFormatting>
  <conditionalFormatting sqref="Q207">
    <cfRule type="expression" dxfId="4617" priority="4394">
      <formula>OR(Q$185&lt;&gt;"",Q$186&lt;&gt;"")</formula>
    </cfRule>
  </conditionalFormatting>
  <conditionalFormatting sqref="Q208">
    <cfRule type="expression" dxfId="4616" priority="4393">
      <formula>OR(Q$185&lt;&gt;"",Q$186&lt;&gt;"")</formula>
    </cfRule>
  </conditionalFormatting>
  <conditionalFormatting sqref="Q209">
    <cfRule type="expression" dxfId="4615" priority="4392">
      <formula>OR(Q$185&lt;&gt;"",Q$186&lt;&gt;"")</formula>
    </cfRule>
  </conditionalFormatting>
  <conditionalFormatting sqref="Q210">
    <cfRule type="expression" dxfId="4614" priority="4391">
      <formula>OR(Q$185&lt;&gt;"",Q$186&lt;&gt;"")</formula>
    </cfRule>
  </conditionalFormatting>
  <conditionalFormatting sqref="Q191:Q206">
    <cfRule type="expression" dxfId="4613" priority="4389">
      <formula>OR(Q$185&lt;&gt;"",Q$186&lt;&gt;"")</formula>
    </cfRule>
    <cfRule type="expression" dxfId="4612" priority="4390">
      <formula>AND(Q$185="",Q$186="")</formula>
    </cfRule>
  </conditionalFormatting>
  <conditionalFormatting sqref="Q211:Q214">
    <cfRule type="expression" dxfId="4611" priority="4387">
      <formula>OR(Q$185&lt;&gt;"",Q$186&lt;&gt;"")</formula>
    </cfRule>
    <cfRule type="expression" dxfId="4610" priority="4388">
      <formula>AND(Q$185="",Q$186="")</formula>
    </cfRule>
  </conditionalFormatting>
  <conditionalFormatting sqref="M156:M157">
    <cfRule type="expression" dxfId="4609" priority="3521">
      <formula>OR(M$156&lt;&gt;"",M$157&lt;&gt;"")</formula>
    </cfRule>
    <cfRule type="expression" dxfId="4608" priority="3522">
      <formula>AND(M$156="",M$157="")</formula>
    </cfRule>
  </conditionalFormatting>
  <conditionalFormatting sqref="N156:N157">
    <cfRule type="expression" dxfId="4607" priority="3519">
      <formula>OR(N$156&lt;&gt;"",N$157&lt;&gt;"")</formula>
    </cfRule>
    <cfRule type="expression" dxfId="4606" priority="3520">
      <formula>AND(N$156="",N$157="")</formula>
    </cfRule>
  </conditionalFormatting>
  <conditionalFormatting sqref="M160">
    <cfRule type="expression" dxfId="4605" priority="3517">
      <formula>OR($M$156&lt;&gt;"",$M$157&lt;&gt;"")</formula>
    </cfRule>
    <cfRule type="expression" dxfId="4604" priority="3518">
      <formula>AND($M$156="",$M$157="")</formula>
    </cfRule>
  </conditionalFormatting>
  <conditionalFormatting sqref="N158">
    <cfRule type="expression" dxfId="4603" priority="3515">
      <formula>OR(N$156&lt;&gt;"",N$157&lt;&gt;"")</formula>
    </cfRule>
    <cfRule type="expression" dxfId="4602" priority="3516">
      <formula>AND(N$156="",N$157="")</formula>
    </cfRule>
  </conditionalFormatting>
  <conditionalFormatting sqref="N159">
    <cfRule type="expression" dxfId="4601" priority="3513">
      <formula>OR(N$156&lt;&gt;"",N$157&lt;&gt;"")</formula>
    </cfRule>
    <cfRule type="expression" dxfId="4600" priority="3514">
      <formula>AND(N$156="",N$157="")</formula>
    </cfRule>
  </conditionalFormatting>
  <conditionalFormatting sqref="N160">
    <cfRule type="expression" dxfId="4599" priority="3511">
      <formula>OR(N$156&lt;&gt;"",N$157&lt;&gt;"")</formula>
    </cfRule>
    <cfRule type="expression" dxfId="4598" priority="3512">
      <formula>AND(N$156="",N$157="")</formula>
    </cfRule>
  </conditionalFormatting>
  <conditionalFormatting sqref="M159">
    <cfRule type="expression" dxfId="4597" priority="3509">
      <formula>OR($M$156&lt;&gt;"",$M$157&lt;&gt;"")</formula>
    </cfRule>
    <cfRule type="expression" dxfId="4596" priority="3510">
      <formula>AND($M$156="",$M$157="")</formula>
    </cfRule>
  </conditionalFormatting>
  <conditionalFormatting sqref="M158">
    <cfRule type="expression" dxfId="4595" priority="3507">
      <formula>OR($M$156&lt;&gt;"",$M$157&lt;&gt;"")</formula>
    </cfRule>
    <cfRule type="expression" dxfId="4594" priority="3508">
      <formula>AND($M$156="",$M$157="")</formula>
    </cfRule>
  </conditionalFormatting>
  <conditionalFormatting sqref="O158">
    <cfRule type="expression" dxfId="4593" priority="3505">
      <formula>OR(O$156&lt;&gt;"",O$157&lt;&gt;"")</formula>
    </cfRule>
    <cfRule type="expression" dxfId="4592" priority="3506">
      <formula>AND(O$156="",O$157="")</formula>
    </cfRule>
  </conditionalFormatting>
  <conditionalFormatting sqref="O159">
    <cfRule type="expression" dxfId="4591" priority="3503">
      <formula>OR(O$156&lt;&gt;"",O$157&lt;&gt;"")</formula>
    </cfRule>
    <cfRule type="expression" dxfId="4590" priority="3504">
      <formula>AND(O$156="",O$157="")</formula>
    </cfRule>
  </conditionalFormatting>
  <conditionalFormatting sqref="O160">
    <cfRule type="expression" dxfId="4589" priority="3501">
      <formula>OR(O$156&lt;&gt;"",O$157&lt;&gt;"")</formula>
    </cfRule>
    <cfRule type="expression" dxfId="4588" priority="3502">
      <formula>AND(O$156="",O$157="")</formula>
    </cfRule>
  </conditionalFormatting>
  <conditionalFormatting sqref="P158">
    <cfRule type="expression" dxfId="4587" priority="3499">
      <formula>OR(P$156&lt;&gt;"",P$157&lt;&gt;"")</formula>
    </cfRule>
    <cfRule type="expression" dxfId="4586" priority="3500">
      <formula>AND(P$156="",P$157="")</formula>
    </cfRule>
  </conditionalFormatting>
  <conditionalFormatting sqref="P159">
    <cfRule type="expression" dxfId="4585" priority="3497">
      <formula>OR(P$156&lt;&gt;"",P$157&lt;&gt;"")</formula>
    </cfRule>
    <cfRule type="expression" dxfId="4584" priority="3498">
      <formula>AND(P$156="",P$157="")</formula>
    </cfRule>
  </conditionalFormatting>
  <conditionalFormatting sqref="P160">
    <cfRule type="expression" dxfId="4583" priority="3495">
      <formula>OR(P$156&lt;&gt;"",P$157&lt;&gt;"")</formula>
    </cfRule>
    <cfRule type="expression" dxfId="4582" priority="3496">
      <formula>AND(P$156="",P$157="")</formula>
    </cfRule>
  </conditionalFormatting>
  <conditionalFormatting sqref="Q158">
    <cfRule type="expression" dxfId="4581" priority="3493">
      <formula>OR(Q$156&lt;&gt;"",Q$157&lt;&gt;"")</formula>
    </cfRule>
    <cfRule type="expression" dxfId="4580" priority="3494">
      <formula>AND(Q$156="",Q$157="")</formula>
    </cfRule>
  </conditionalFormatting>
  <conditionalFormatting sqref="Q159">
    <cfRule type="expression" dxfId="4579" priority="3491">
      <formula>OR(Q$156&lt;&gt;"",Q$157&lt;&gt;"")</formula>
    </cfRule>
    <cfRule type="expression" dxfId="4578" priority="3492">
      <formula>AND(Q$156="",Q$157="")</formula>
    </cfRule>
  </conditionalFormatting>
  <conditionalFormatting sqref="Q160">
    <cfRule type="expression" dxfId="4577" priority="3489">
      <formula>OR(Q$156&lt;&gt;"",Q$157&lt;&gt;"")</formula>
    </cfRule>
    <cfRule type="expression" dxfId="4576" priority="3490">
      <formula>AND(Q$156="",Q$157="")</formula>
    </cfRule>
  </conditionalFormatting>
  <conditionalFormatting sqref="M166:M167">
    <cfRule type="expression" dxfId="4575" priority="3163">
      <formula>OR(M$166&lt;&gt;"",M$167&lt;&gt;"")</formula>
    </cfRule>
    <cfRule type="expression" dxfId="4574" priority="3164">
      <formula>AND(M$166="",M$167="")</formula>
    </cfRule>
  </conditionalFormatting>
  <conditionalFormatting sqref="N166:N167">
    <cfRule type="expression" dxfId="4573" priority="3161">
      <formula>OR(N$166&lt;&gt;"",N$167&lt;&gt;"")</formula>
    </cfRule>
    <cfRule type="expression" dxfId="4572" priority="3162">
      <formula>AND(N$166="",N$167="")</formula>
    </cfRule>
  </conditionalFormatting>
  <conditionalFormatting sqref="N168">
    <cfRule type="expression" dxfId="4571" priority="3159">
      <formula>OR(N$166&lt;&gt;"",N$167&lt;&gt;"")</formula>
    </cfRule>
    <cfRule type="expression" dxfId="4570" priority="3160">
      <formula>AND(N$166="",N$167="")</formula>
    </cfRule>
  </conditionalFormatting>
  <conditionalFormatting sqref="M168">
    <cfRule type="expression" dxfId="4569" priority="3157">
      <formula>OR($M$166&lt;&gt;"",$M$167&lt;&gt;"")</formula>
    </cfRule>
    <cfRule type="expression" dxfId="4568" priority="3158">
      <formula>AND($M$166="",$M$167="")</formula>
    </cfRule>
  </conditionalFormatting>
  <conditionalFormatting sqref="N169">
    <cfRule type="expression" dxfId="4567" priority="3155">
      <formula>OR(N$166&lt;&gt;"",N$167&lt;&gt;"")</formula>
    </cfRule>
    <cfRule type="expression" dxfId="4566" priority="3156">
      <formula>AND(N$166="",N$167="")</formula>
    </cfRule>
  </conditionalFormatting>
  <conditionalFormatting sqref="M169">
    <cfRule type="expression" dxfId="4565" priority="3153">
      <formula>OR($M$166&lt;&gt;"",$M$167&lt;&gt;"")</formula>
    </cfRule>
    <cfRule type="expression" dxfId="4564" priority="3154">
      <formula>AND($M$166="",$M$167="")</formula>
    </cfRule>
  </conditionalFormatting>
  <conditionalFormatting sqref="O168">
    <cfRule type="expression" dxfId="4563" priority="3151">
      <formula>OR(O$166&lt;&gt;"",O$167&lt;&gt;"")</formula>
    </cfRule>
    <cfRule type="expression" dxfId="4562" priority="3152">
      <formula>AND(O$166="",O$167="")</formula>
    </cfRule>
  </conditionalFormatting>
  <conditionalFormatting sqref="O169">
    <cfRule type="expression" dxfId="4561" priority="3149">
      <formula>OR(O$166&lt;&gt;"",O$167&lt;&gt;"")</formula>
    </cfRule>
    <cfRule type="expression" dxfId="4560" priority="3150">
      <formula>AND(O$166="",O$167="")</formula>
    </cfRule>
  </conditionalFormatting>
  <conditionalFormatting sqref="P168">
    <cfRule type="expression" dxfId="4559" priority="3147">
      <formula>OR(P$166&lt;&gt;"",P$167&lt;&gt;"")</formula>
    </cfRule>
    <cfRule type="expression" dxfId="4558" priority="3148">
      <formula>AND(P$166="",P$167="")</formula>
    </cfRule>
  </conditionalFormatting>
  <conditionalFormatting sqref="P169">
    <cfRule type="expression" dxfId="4557" priority="3145">
      <formula>OR(P$166&lt;&gt;"",P$167&lt;&gt;"")</formula>
    </cfRule>
    <cfRule type="expression" dxfId="4556" priority="3146">
      <formula>AND(P$166="",P$167="")</formula>
    </cfRule>
  </conditionalFormatting>
  <conditionalFormatting sqref="Q168">
    <cfRule type="expression" dxfId="4555" priority="3143">
      <formula>OR(Q$166&lt;&gt;"",Q$167&lt;&gt;"")</formula>
    </cfRule>
    <cfRule type="expression" dxfId="4554" priority="3144">
      <formula>AND(Q$166="",Q$167="")</formula>
    </cfRule>
  </conditionalFormatting>
  <conditionalFormatting sqref="Q169">
    <cfRule type="expression" dxfId="4553" priority="3141">
      <formula>OR(Q$166&lt;&gt;"",Q$167&lt;&gt;"")</formula>
    </cfRule>
    <cfRule type="expression" dxfId="4552" priority="3142">
      <formula>AND(Q$166="",Q$167="")</formula>
    </cfRule>
  </conditionalFormatting>
  <conditionalFormatting sqref="M175:M176">
    <cfRule type="expression" dxfId="4551" priority="2923">
      <formula>OR(M$175&lt;&gt;"",M$176&lt;&gt;"")</formula>
    </cfRule>
    <cfRule type="expression" dxfId="4550" priority="2924">
      <formula>AND(M$175="",M$176="")</formula>
    </cfRule>
  </conditionalFormatting>
  <conditionalFormatting sqref="N175:N176">
    <cfRule type="expression" dxfId="4549" priority="2921">
      <formula>OR(N$175&lt;&gt;"",N$176&lt;&gt;"")</formula>
    </cfRule>
    <cfRule type="expression" dxfId="4548" priority="2922">
      <formula>AND(N$175="",N$176="")</formula>
    </cfRule>
  </conditionalFormatting>
  <conditionalFormatting sqref="M179">
    <cfRule type="expression" dxfId="4547" priority="2919">
      <formula>OR($M$175&lt;&gt;"",$M$176&lt;&gt;"")</formula>
    </cfRule>
    <cfRule type="expression" dxfId="4546" priority="2920">
      <formula>AND($M$175="",$M$176="")</formula>
    </cfRule>
  </conditionalFormatting>
  <conditionalFormatting sqref="N177">
    <cfRule type="expression" dxfId="4545" priority="2917">
      <formula>OR(N$175&lt;&gt;"",N$176&lt;&gt;"")</formula>
    </cfRule>
    <cfRule type="expression" dxfId="4544" priority="2918">
      <formula>AND(N$175="",N$176="")</formula>
    </cfRule>
  </conditionalFormatting>
  <conditionalFormatting sqref="N178">
    <cfRule type="expression" dxfId="4543" priority="2915">
      <formula>OR(N$175&lt;&gt;"",N$176&lt;&gt;"")</formula>
    </cfRule>
    <cfRule type="expression" dxfId="4542" priority="2916">
      <formula>AND(N$175="",N$176="")</formula>
    </cfRule>
  </conditionalFormatting>
  <conditionalFormatting sqref="N179">
    <cfRule type="expression" dxfId="4541" priority="2913">
      <formula>OR(N$175&lt;&gt;"",N$176&lt;&gt;"")</formula>
    </cfRule>
    <cfRule type="expression" dxfId="4540" priority="2914">
      <formula>AND(N$175="",N$176="")</formula>
    </cfRule>
  </conditionalFormatting>
  <conditionalFormatting sqref="M178">
    <cfRule type="expression" dxfId="4539" priority="2911">
      <formula>OR($M$175&lt;&gt;"",$M$176&lt;&gt;"")</formula>
    </cfRule>
    <cfRule type="expression" dxfId="4538" priority="2912">
      <formula>AND($M$175="",$M$176="")</formula>
    </cfRule>
  </conditionalFormatting>
  <conditionalFormatting sqref="M177">
    <cfRule type="expression" dxfId="4537" priority="2909">
      <formula>OR($M$175&lt;&gt;"",$M$176&lt;&gt;"")</formula>
    </cfRule>
    <cfRule type="expression" dxfId="4536" priority="2910">
      <formula>AND($M$175="",$M$176="")</formula>
    </cfRule>
  </conditionalFormatting>
  <conditionalFormatting sqref="O177">
    <cfRule type="expression" dxfId="4535" priority="2907">
      <formula>OR(O$175&lt;&gt;"",O$176&lt;&gt;"")</formula>
    </cfRule>
    <cfRule type="expression" dxfId="4534" priority="2908">
      <formula>AND(O$175="",O$176="")</formula>
    </cfRule>
  </conditionalFormatting>
  <conditionalFormatting sqref="O178">
    <cfRule type="expression" dxfId="4533" priority="2905">
      <formula>OR(O$175&lt;&gt;"",O$176&lt;&gt;"")</formula>
    </cfRule>
    <cfRule type="expression" dxfId="4532" priority="2906">
      <formula>AND(O$175="",O$176="")</formula>
    </cfRule>
  </conditionalFormatting>
  <conditionalFormatting sqref="O179">
    <cfRule type="expression" dxfId="4531" priority="2903">
      <formula>OR(O$175&lt;&gt;"",O$176&lt;&gt;"")</formula>
    </cfRule>
    <cfRule type="expression" dxfId="4530" priority="2904">
      <formula>AND(O$175="",O$176="")</formula>
    </cfRule>
  </conditionalFormatting>
  <conditionalFormatting sqref="P177">
    <cfRule type="expression" dxfId="4529" priority="2901">
      <formula>OR(P$175&lt;&gt;"",P$176&lt;&gt;"")</formula>
    </cfRule>
    <cfRule type="expression" dxfId="4528" priority="2902">
      <formula>AND(P$175="",P$176="")</formula>
    </cfRule>
  </conditionalFormatting>
  <conditionalFormatting sqref="P178">
    <cfRule type="expression" dxfId="4527" priority="2899">
      <formula>OR(P$175&lt;&gt;"",P$176&lt;&gt;"")</formula>
    </cfRule>
    <cfRule type="expression" dxfId="4526" priority="2900">
      <formula>AND(P$175="",P$176="")</formula>
    </cfRule>
  </conditionalFormatting>
  <conditionalFormatting sqref="P179">
    <cfRule type="expression" dxfId="4525" priority="2897">
      <formula>OR(P$175&lt;&gt;"",P$176&lt;&gt;"")</formula>
    </cfRule>
    <cfRule type="expression" dxfId="4524" priority="2898">
      <formula>AND(P$175="",P$176="")</formula>
    </cfRule>
  </conditionalFormatting>
  <conditionalFormatting sqref="Q177">
    <cfRule type="expression" dxfId="4523" priority="2895">
      <formula>OR(Q$175&lt;&gt;"",Q$176&lt;&gt;"")</formula>
    </cfRule>
    <cfRule type="expression" dxfId="4522" priority="2896">
      <formula>AND(Q$175="",Q$176="")</formula>
    </cfRule>
  </conditionalFormatting>
  <conditionalFormatting sqref="Q178">
    <cfRule type="expression" dxfId="4521" priority="2893">
      <formula>OR(Q$175&lt;&gt;"",Q$176&lt;&gt;"")</formula>
    </cfRule>
    <cfRule type="expression" dxfId="4520" priority="2894">
      <formula>AND(Q$175="",Q$176="")</formula>
    </cfRule>
  </conditionalFormatting>
  <conditionalFormatting sqref="Q179">
    <cfRule type="expression" dxfId="4519" priority="2891">
      <formula>OR(Q$175&lt;&gt;"",Q$176&lt;&gt;"")</formula>
    </cfRule>
    <cfRule type="expression" dxfId="4518" priority="2892">
      <formula>AND(Q$175="",Q$176="")</formula>
    </cfRule>
  </conditionalFormatting>
  <conditionalFormatting sqref="M244:M245">
    <cfRule type="expression" dxfId="4517" priority="2565">
      <formula>OR(M$244&lt;&gt;"",M$245&lt;&gt;"")</formula>
    </cfRule>
    <cfRule type="expression" dxfId="4516" priority="2566">
      <formula>AND(M$244="",M$245="")</formula>
    </cfRule>
  </conditionalFormatting>
  <conditionalFormatting sqref="N244:N245">
    <cfRule type="expression" dxfId="4515" priority="2561">
      <formula>OR(N$244&lt;&gt;"",N$245&lt;&gt;"")</formula>
    </cfRule>
    <cfRule type="expression" dxfId="4514" priority="2562">
      <formula>AND(N$244="",N$245="")</formula>
    </cfRule>
    <cfRule type="expression" dxfId="4513" priority="2563">
      <formula>OR(N$244&lt;&gt;"",N$245&lt;&gt;"")</formula>
    </cfRule>
    <cfRule type="expression" dxfId="4512" priority="2564">
      <formula>AND(N$244="",N$245="")</formula>
    </cfRule>
  </conditionalFormatting>
  <conditionalFormatting sqref="N246">
    <cfRule type="expression" dxfId="4511" priority="2559">
      <formula>OR(N$244&lt;&gt;"",N$245&lt;&gt;"")</formula>
    </cfRule>
    <cfRule type="expression" dxfId="4510" priority="2560">
      <formula>AND(N$244="",N$245="")</formula>
    </cfRule>
  </conditionalFormatting>
  <conditionalFormatting sqref="M246">
    <cfRule type="expression" dxfId="4509" priority="2557">
      <formula>OR($M$244&lt;&gt;"",$M$245&lt;&gt;"")</formula>
    </cfRule>
    <cfRule type="expression" dxfId="4508" priority="2558">
      <formula>AND($M$244="",$M$245="")</formula>
    </cfRule>
  </conditionalFormatting>
  <conditionalFormatting sqref="N258">
    <cfRule type="expression" dxfId="4507" priority="2554">
      <formula>AND(N$244="",N$245="")</formula>
    </cfRule>
  </conditionalFormatting>
  <conditionalFormatting sqref="N258">
    <cfRule type="expression" dxfId="4506" priority="2553">
      <formula>OR(N$244&lt;&gt;"",N$245&lt;&gt;"")</formula>
    </cfRule>
  </conditionalFormatting>
  <conditionalFormatting sqref="M247:M257">
    <cfRule type="expression" dxfId="4505" priority="2555">
      <formula>OR($M$244&lt;&gt;"",$M$245&lt;&gt;"")</formula>
    </cfRule>
    <cfRule type="expression" dxfId="4504" priority="2556">
      <formula>AND($M$244="",$M$245="")</formula>
    </cfRule>
  </conditionalFormatting>
  <conditionalFormatting sqref="M258">
    <cfRule type="expression" dxfId="4503" priority="2551">
      <formula>OR($M$244&lt;&gt;"",$M$245&lt;&gt;"")</formula>
    </cfRule>
    <cfRule type="expression" dxfId="4502" priority="2552">
      <formula>AND($M$244="",$M$245="")</formula>
    </cfRule>
  </conditionalFormatting>
  <conditionalFormatting sqref="N247:N257">
    <cfRule type="expression" dxfId="4501" priority="2549">
      <formula>OR(N$244&lt;&gt;"",N$245&lt;&gt;"")</formula>
    </cfRule>
    <cfRule type="expression" dxfId="4500" priority="2550">
      <formula>AND(N$244="",N$245="")</formula>
    </cfRule>
  </conditionalFormatting>
  <conditionalFormatting sqref="O246">
    <cfRule type="expression" dxfId="4499" priority="2547">
      <formula>OR(O$244&lt;&gt;"",O$245&lt;&gt;"")</formula>
    </cfRule>
    <cfRule type="expression" dxfId="4498" priority="2548">
      <formula>AND(O$244="",O$245="")</formula>
    </cfRule>
  </conditionalFormatting>
  <conditionalFormatting sqref="O258">
    <cfRule type="expression" dxfId="4497" priority="2546">
      <formula>AND(O$244="",O$245="")</formula>
    </cfRule>
  </conditionalFormatting>
  <conditionalFormatting sqref="O258">
    <cfRule type="expression" dxfId="4496" priority="2545">
      <formula>OR(O$244&lt;&gt;"",O$245&lt;&gt;"")</formula>
    </cfRule>
  </conditionalFormatting>
  <conditionalFormatting sqref="O247:O257">
    <cfRule type="expression" dxfId="4495" priority="2543">
      <formula>OR(O$244&lt;&gt;"",O$245&lt;&gt;"")</formula>
    </cfRule>
    <cfRule type="expression" dxfId="4494" priority="2544">
      <formula>AND(O$244="",O$245="")</formula>
    </cfRule>
  </conditionalFormatting>
  <conditionalFormatting sqref="P246">
    <cfRule type="expression" dxfId="4493" priority="2541">
      <formula>OR(P$244&lt;&gt;"",P$245&lt;&gt;"")</formula>
    </cfRule>
    <cfRule type="expression" dxfId="4492" priority="2542">
      <formula>AND(P$244="",P$245="")</formula>
    </cfRule>
  </conditionalFormatting>
  <conditionalFormatting sqref="P258">
    <cfRule type="expression" dxfId="4491" priority="2540">
      <formula>AND(P$244="",P$245="")</formula>
    </cfRule>
  </conditionalFormatting>
  <conditionalFormatting sqref="P258">
    <cfRule type="expression" dxfId="4490" priority="2539">
      <formula>OR(P$244&lt;&gt;"",P$245&lt;&gt;"")</formula>
    </cfRule>
  </conditionalFormatting>
  <conditionalFormatting sqref="P247:P257">
    <cfRule type="expression" dxfId="4489" priority="2537">
      <formula>OR(P$244&lt;&gt;"",P$245&lt;&gt;"")</formula>
    </cfRule>
    <cfRule type="expression" dxfId="4488" priority="2538">
      <formula>AND(P$244="",P$245="")</formula>
    </cfRule>
  </conditionalFormatting>
  <conditionalFormatting sqref="Q246">
    <cfRule type="expression" dxfId="4487" priority="2535">
      <formula>OR(Q$244&lt;&gt;"",Q$245&lt;&gt;"")</formula>
    </cfRule>
    <cfRule type="expression" dxfId="4486" priority="2536">
      <formula>AND(Q$244="",Q$245="")</formula>
    </cfRule>
  </conditionalFormatting>
  <conditionalFormatting sqref="Q258">
    <cfRule type="expression" dxfId="4485" priority="2534">
      <formula>AND(Q$244="",Q$245="")</formula>
    </cfRule>
  </conditionalFormatting>
  <conditionalFormatting sqref="Q258">
    <cfRule type="expression" dxfId="4484" priority="2533">
      <formula>OR(Q$244&lt;&gt;"",Q$245&lt;&gt;"")</formula>
    </cfRule>
  </conditionalFormatting>
  <conditionalFormatting sqref="Q247:Q257">
    <cfRule type="expression" dxfId="4483" priority="2531">
      <formula>OR(Q$244&lt;&gt;"",Q$245&lt;&gt;"")</formula>
    </cfRule>
    <cfRule type="expression" dxfId="4482" priority="2532">
      <formula>AND(Q$244="",Q$245="")</formula>
    </cfRule>
  </conditionalFormatting>
  <conditionalFormatting sqref="M264:M265">
    <cfRule type="expression" dxfId="4481" priority="2203">
      <formula>OR(M$264&lt;&gt;"",M$265&lt;&gt;"")</formula>
    </cfRule>
    <cfRule type="expression" dxfId="4480" priority="2204">
      <formula>AND(M$264="",M$265="")</formula>
    </cfRule>
    <cfRule type="expression" dxfId="4479" priority="2205">
      <formula>OR(M$264&lt;&gt;"",M$265&lt;&gt;"")</formula>
    </cfRule>
    <cfRule type="expression" dxfId="4478" priority="2206">
      <formula>AND(M$264="",M$265="")</formula>
    </cfRule>
  </conditionalFormatting>
  <conditionalFormatting sqref="N264:N265">
    <cfRule type="expression" dxfId="4477" priority="2201">
      <formula>OR(N$264&lt;&gt;"",N$265&lt;&gt;"")</formula>
    </cfRule>
    <cfRule type="expression" dxfId="4476" priority="2202">
      <formula>AND(N$264="",N$265="")</formula>
    </cfRule>
  </conditionalFormatting>
  <conditionalFormatting sqref="O244:O245">
    <cfRule type="expression" dxfId="4475" priority="2197">
      <formula>OR(O$244&lt;&gt;"",O$245&lt;&gt;"")</formula>
    </cfRule>
    <cfRule type="expression" dxfId="4474" priority="2198">
      <formula>AND(O$244="",O$245="")</formula>
    </cfRule>
    <cfRule type="expression" dxfId="4473" priority="2199">
      <formula>OR(O$244&lt;&gt;"",O$245&lt;&gt;"")</formula>
    </cfRule>
    <cfRule type="expression" dxfId="4472" priority="2200">
      <formula>AND(O$244="",O$245="")</formula>
    </cfRule>
  </conditionalFormatting>
  <conditionalFormatting sqref="P244:P245">
    <cfRule type="expression" dxfId="4471" priority="2193">
      <formula>OR(P$244&lt;&gt;"",P$245&lt;&gt;"")</formula>
    </cfRule>
    <cfRule type="expression" dxfId="4470" priority="2194">
      <formula>AND(P$244="",P$245="")</formula>
    </cfRule>
    <cfRule type="expression" dxfId="4469" priority="2195">
      <formula>OR(P$244&lt;&gt;"",P$245&lt;&gt;"")</formula>
    </cfRule>
    <cfRule type="expression" dxfId="4468" priority="2196">
      <formula>AND(P$244="",P$245="")</formula>
    </cfRule>
  </conditionalFormatting>
  <conditionalFormatting sqref="Q244:Q245">
    <cfRule type="expression" dxfId="4467" priority="2189">
      <formula>OR(Q$244&lt;&gt;"",Q$245&lt;&gt;"")</formula>
    </cfRule>
    <cfRule type="expression" dxfId="4466" priority="2190">
      <formula>AND(Q$244="",Q$245="")</formula>
    </cfRule>
    <cfRule type="expression" dxfId="4465" priority="2191">
      <formula>OR(Q$244&lt;&gt;"",Q$245&lt;&gt;"")</formula>
    </cfRule>
    <cfRule type="expression" dxfId="4464" priority="2192">
      <formula>AND(Q$244="",Q$245="")</formula>
    </cfRule>
  </conditionalFormatting>
  <conditionalFormatting sqref="O175:O176">
    <cfRule type="expression" dxfId="4463" priority="1971">
      <formula>OR(O$175&lt;&gt;"",O$176&lt;&gt;"")</formula>
    </cfRule>
    <cfRule type="expression" dxfId="4462" priority="1972">
      <formula>AND(O$175="",O$176="")</formula>
    </cfRule>
  </conditionalFormatting>
  <conditionalFormatting sqref="P175:P176">
    <cfRule type="expression" dxfId="4461" priority="1969">
      <formula>OR(P$175&lt;&gt;"",P$176&lt;&gt;"")</formula>
    </cfRule>
    <cfRule type="expression" dxfId="4460" priority="1970">
      <formula>AND(P$175="",P$176="")</formula>
    </cfRule>
  </conditionalFormatting>
  <conditionalFormatting sqref="Q175:Q176">
    <cfRule type="expression" dxfId="4459" priority="1967">
      <formula>OR(Q$175&lt;&gt;"",Q$176&lt;&gt;"")</formula>
    </cfRule>
    <cfRule type="expression" dxfId="4458" priority="1968">
      <formula>AND(Q$175="",Q$176="")</formula>
    </cfRule>
  </conditionalFormatting>
  <conditionalFormatting sqref="O166:O167">
    <cfRule type="expression" dxfId="4457" priority="1857">
      <formula>OR(O$166&lt;&gt;"",O$167&lt;&gt;"")</formula>
    </cfRule>
    <cfRule type="expression" dxfId="4456" priority="1858">
      <formula>AND(O$166="",O$167="")</formula>
    </cfRule>
  </conditionalFormatting>
  <conditionalFormatting sqref="P166:P167">
    <cfRule type="expression" dxfId="4455" priority="1855">
      <formula>OR(P$166&lt;&gt;"",P$167&lt;&gt;"")</formula>
    </cfRule>
    <cfRule type="expression" dxfId="4454" priority="1856">
      <formula>AND(P$166="",P$167="")</formula>
    </cfRule>
  </conditionalFormatting>
  <conditionalFormatting sqref="Q166:Q167">
    <cfRule type="expression" dxfId="4453" priority="1853">
      <formula>OR(Q$166&lt;&gt;"",Q$167&lt;&gt;"")</formula>
    </cfRule>
    <cfRule type="expression" dxfId="4452" priority="1854">
      <formula>AND(Q$166="",Q$167="")</formula>
    </cfRule>
  </conditionalFormatting>
  <conditionalFormatting sqref="O156:O157">
    <cfRule type="expression" dxfId="4451" priority="1743">
      <formula>OR(O$156&lt;&gt;"",O$157&lt;&gt;"")</formula>
    </cfRule>
    <cfRule type="expression" dxfId="4450" priority="1744">
      <formula>AND(O$156="",O$157="")</formula>
    </cfRule>
  </conditionalFormatting>
  <conditionalFormatting sqref="P156:P157">
    <cfRule type="expression" dxfId="4449" priority="1741">
      <formula>OR(P$156&lt;&gt;"",P$157&lt;&gt;"")</formula>
    </cfRule>
    <cfRule type="expression" dxfId="4448" priority="1742">
      <formula>AND(P$156="",P$157="")</formula>
    </cfRule>
  </conditionalFormatting>
  <conditionalFormatting sqref="Q156:Q157">
    <cfRule type="expression" dxfId="4447" priority="1739">
      <formula>OR(Q$156&lt;&gt;"",Q$157&lt;&gt;"")</formula>
    </cfRule>
    <cfRule type="expression" dxfId="4446" priority="1740">
      <formula>AND(Q$156="",Q$157="")</formula>
    </cfRule>
  </conditionalFormatting>
  <conditionalFormatting sqref="O148:O149">
    <cfRule type="expression" dxfId="4445" priority="1629">
      <formula>OR(O$148&lt;&gt;"",O$149&lt;&gt;"")</formula>
    </cfRule>
    <cfRule type="expression" dxfId="4444" priority="1630">
      <formula>AND(O$148="",O$149="")</formula>
    </cfRule>
  </conditionalFormatting>
  <conditionalFormatting sqref="P148:P149">
    <cfRule type="expression" dxfId="4443" priority="1627">
      <formula>OR(P$148&lt;&gt;"",P$149&lt;&gt;"")</formula>
    </cfRule>
    <cfRule type="expression" dxfId="4442" priority="1628">
      <formula>AND(P$148="",P$149="")</formula>
    </cfRule>
  </conditionalFormatting>
  <conditionalFormatting sqref="Q148:Q149">
    <cfRule type="expression" dxfId="4441" priority="1625">
      <formula>OR(Q$148&lt;&gt;"",Q$149&lt;&gt;"")</formula>
    </cfRule>
    <cfRule type="expression" dxfId="4440" priority="1626">
      <formula>AND(Q$148="",Q$149="")</formula>
    </cfRule>
  </conditionalFormatting>
  <conditionalFormatting sqref="O94:O95">
    <cfRule type="expression" dxfId="4439" priority="1515">
      <formula>OR(O$94&lt;&gt;"",O$95&lt;&gt;"")</formula>
    </cfRule>
    <cfRule type="expression" dxfId="4438" priority="1516">
      <formula>AND(O$94="",O$95="")</formula>
    </cfRule>
  </conditionalFormatting>
  <conditionalFormatting sqref="P94:P95">
    <cfRule type="expression" dxfId="4437" priority="1513">
      <formula>OR(P$94&lt;&gt;"",P$95&lt;&gt;"")</formula>
    </cfRule>
    <cfRule type="expression" dxfId="4436" priority="1514">
      <formula>AND(P$94="",P$95="")</formula>
    </cfRule>
  </conditionalFormatting>
  <conditionalFormatting sqref="Q94:Q95">
    <cfRule type="expression" dxfId="4435" priority="1511">
      <formula>OR(Q$94&lt;&gt;"",Q$95&lt;&gt;"")</formula>
    </cfRule>
    <cfRule type="expression" dxfId="4434" priority="1512">
      <formula>AND(Q$94="",Q$95="")</formula>
    </cfRule>
  </conditionalFormatting>
  <conditionalFormatting sqref="N266:N282">
    <cfRule type="expression" dxfId="4433" priority="1402">
      <formula>AND(N$264="",N$265="")</formula>
    </cfRule>
  </conditionalFormatting>
  <conditionalFormatting sqref="M266:M282">
    <cfRule type="expression" dxfId="4432" priority="1400">
      <formula>AND($M$264="",$M$265="")</formula>
    </cfRule>
  </conditionalFormatting>
  <conditionalFormatting sqref="M266">
    <cfRule type="expression" dxfId="4431" priority="1399">
      <formula>OR($M$264&lt;&gt;"",$M$265&lt;&gt;"")</formula>
    </cfRule>
  </conditionalFormatting>
  <conditionalFormatting sqref="M282">
    <cfRule type="expression" dxfId="4430" priority="1398">
      <formula>OR($M$264&lt;&gt;"",$M$265&lt;&gt;"")</formula>
    </cfRule>
  </conditionalFormatting>
  <conditionalFormatting sqref="N282">
    <cfRule type="expression" dxfId="4429" priority="1401">
      <formula>OR(N$264&lt;&gt;"",N$265&lt;&gt;"")</formula>
    </cfRule>
  </conditionalFormatting>
  <conditionalFormatting sqref="N266">
    <cfRule type="expression" dxfId="4428" priority="1397">
      <formula>OR(N$264&lt;&gt;"",N$265&lt;&gt;"")</formula>
    </cfRule>
  </conditionalFormatting>
  <conditionalFormatting sqref="N267:N281">
    <cfRule type="expression" dxfId="4427" priority="1396">
      <formula>OR(N$264&lt;&gt;"",N$265&lt;&gt;"")</formula>
    </cfRule>
  </conditionalFormatting>
  <conditionalFormatting sqref="O264:O265">
    <cfRule type="expression" dxfId="4426" priority="1394">
      <formula>OR(O$264&lt;&gt;"",O$265&lt;&gt;"")</formula>
    </cfRule>
    <cfRule type="expression" dxfId="4425" priority="1395">
      <formula>AND(O$264="",O$265="")</formula>
    </cfRule>
  </conditionalFormatting>
  <conditionalFormatting sqref="O266:O282">
    <cfRule type="expression" dxfId="4424" priority="1393">
      <formula>AND(O$264="",O$265="")</formula>
    </cfRule>
  </conditionalFormatting>
  <conditionalFormatting sqref="O282">
    <cfRule type="expression" dxfId="4423" priority="1392">
      <formula>OR(O$264&lt;&gt;"",O$265&lt;&gt;"")</formula>
    </cfRule>
  </conditionalFormatting>
  <conditionalFormatting sqref="O266">
    <cfRule type="expression" dxfId="4422" priority="1391">
      <formula>OR(O$264&lt;&gt;"",O$265&lt;&gt;"")</formula>
    </cfRule>
  </conditionalFormatting>
  <conditionalFormatting sqref="O267:O281">
    <cfRule type="expression" dxfId="4421" priority="1390">
      <formula>OR(O$264&lt;&gt;"",O$265&lt;&gt;"")</formula>
    </cfRule>
  </conditionalFormatting>
  <conditionalFormatting sqref="P264:P265">
    <cfRule type="expression" dxfId="4420" priority="1388">
      <formula>OR(P$264&lt;&gt;"",P$265&lt;&gt;"")</formula>
    </cfRule>
    <cfRule type="expression" dxfId="4419" priority="1389">
      <formula>AND(P$264="",P$265="")</formula>
    </cfRule>
  </conditionalFormatting>
  <conditionalFormatting sqref="P266:P282">
    <cfRule type="expression" dxfId="4418" priority="1387">
      <formula>AND(P$264="",P$265="")</formula>
    </cfRule>
  </conditionalFormatting>
  <conditionalFormatting sqref="P282">
    <cfRule type="expression" dxfId="4417" priority="1386">
      <formula>OR(P$264&lt;&gt;"",P$265&lt;&gt;"")</formula>
    </cfRule>
  </conditionalFormatting>
  <conditionalFormatting sqref="P266">
    <cfRule type="expression" dxfId="4416" priority="1385">
      <formula>OR(P$264&lt;&gt;"",P$265&lt;&gt;"")</formula>
    </cfRule>
  </conditionalFormatting>
  <conditionalFormatting sqref="P267:P281">
    <cfRule type="expression" dxfId="4415" priority="1384">
      <formula>OR(P$264&lt;&gt;"",P$265&lt;&gt;"")</formula>
    </cfRule>
  </conditionalFormatting>
  <conditionalFormatting sqref="Q264:Q265">
    <cfRule type="expression" dxfId="4414" priority="1382">
      <formula>OR(Q$264&lt;&gt;"",Q$265&lt;&gt;"")</formula>
    </cfRule>
    <cfRule type="expression" dxfId="4413" priority="1383">
      <formula>AND(Q$264="",Q$265="")</formula>
    </cfRule>
  </conditionalFormatting>
  <conditionalFormatting sqref="Q266:Q282">
    <cfRule type="expression" dxfId="4412" priority="1381">
      <formula>AND(Q$264="",Q$265="")</formula>
    </cfRule>
  </conditionalFormatting>
  <conditionalFormatting sqref="Q282">
    <cfRule type="expression" dxfId="4411" priority="1380">
      <formula>OR(Q$264&lt;&gt;"",Q$265&lt;&gt;"")</formula>
    </cfRule>
  </conditionalFormatting>
  <conditionalFormatting sqref="Q266">
    <cfRule type="expression" dxfId="4410" priority="1379">
      <formula>OR(Q$264&lt;&gt;"",Q$265&lt;&gt;"")</formula>
    </cfRule>
  </conditionalFormatting>
  <conditionalFormatting sqref="Q267:Q281">
    <cfRule type="expression" dxfId="4409" priority="1378">
      <formula>OR(Q$264&lt;&gt;"",Q$265&lt;&gt;"")</formula>
    </cfRule>
  </conditionalFormatting>
  <conditionalFormatting sqref="M363:M364">
    <cfRule type="expression" dxfId="4408" priority="1052">
      <formula>OR(M$363&lt;&gt;"",M$364&lt;&gt;"")</formula>
    </cfRule>
    <cfRule type="expression" dxfId="4407" priority="1053">
      <formula>AND(M$363="",M$364="")</formula>
    </cfRule>
  </conditionalFormatting>
  <conditionalFormatting sqref="N363:N364">
    <cfRule type="expression" dxfId="4406" priority="1050">
      <formula>OR(N$363&lt;&gt;"",N$364&lt;&gt;"")</formula>
    </cfRule>
    <cfRule type="expression" dxfId="4405" priority="1051">
      <formula>AND(N$363="",N$364="")</formula>
    </cfRule>
  </conditionalFormatting>
  <conditionalFormatting sqref="N365">
    <cfRule type="expression" dxfId="4404" priority="1049">
      <formula>AND(N$363="",N$364="")</formula>
    </cfRule>
  </conditionalFormatting>
  <conditionalFormatting sqref="M365">
    <cfRule type="expression" dxfId="4403" priority="1048">
      <formula>AND($M$264="",$M$265="")</formula>
    </cfRule>
  </conditionalFormatting>
  <conditionalFormatting sqref="M365">
    <cfRule type="expression" dxfId="4402" priority="1047">
      <formula>OR($M$264&lt;&gt;"",$M$265&lt;&gt;"")</formula>
    </cfRule>
  </conditionalFormatting>
  <conditionalFormatting sqref="N365">
    <cfRule type="expression" dxfId="4401" priority="1046">
      <formula>OR(N$363&lt;&gt;"",N$364&lt;&gt;"")</formula>
    </cfRule>
  </conditionalFormatting>
  <conditionalFormatting sqref="M267:M281">
    <cfRule type="expression" dxfId="4400" priority="1045">
      <formula>OR($M$264&lt;&gt;"",$M$265&lt;&gt;"")</formula>
    </cfRule>
  </conditionalFormatting>
  <conditionalFormatting sqref="M370">
    <cfRule type="expression" dxfId="4399" priority="1044">
      <formula>AND($M$264="",$M$265="")</formula>
    </cfRule>
  </conditionalFormatting>
  <conditionalFormatting sqref="M370">
    <cfRule type="expression" dxfId="4398" priority="1043">
      <formula>OR($M$264&lt;&gt;"",$M$265&lt;&gt;"")</formula>
    </cfRule>
  </conditionalFormatting>
  <conditionalFormatting sqref="M366:M369">
    <cfRule type="expression" dxfId="4397" priority="1042">
      <formula>AND($M$264="",$M$265="")</formula>
    </cfRule>
  </conditionalFormatting>
  <conditionalFormatting sqref="M366:M369">
    <cfRule type="expression" dxfId="4396" priority="1041">
      <formula>OR($M$264&lt;&gt;"",$M$265&lt;&gt;"")</formula>
    </cfRule>
  </conditionalFormatting>
  <conditionalFormatting sqref="N366:N369">
    <cfRule type="expression" dxfId="4395" priority="1040">
      <formula>AND(N$363="",N$364="")</formula>
    </cfRule>
  </conditionalFormatting>
  <conditionalFormatting sqref="N366:N369">
    <cfRule type="expression" dxfId="4394" priority="1039">
      <formula>OR(N$363&lt;&gt;"",N$364&lt;&gt;"")</formula>
    </cfRule>
  </conditionalFormatting>
  <conditionalFormatting sqref="N370">
    <cfRule type="expression" dxfId="4393" priority="1038">
      <formula>AND(N$363="",N$364="")</formula>
    </cfRule>
  </conditionalFormatting>
  <conditionalFormatting sqref="N370">
    <cfRule type="expression" dxfId="4392" priority="1037">
      <formula>OR(N$363&lt;&gt;"",N$364&lt;&gt;"")</formula>
    </cfRule>
  </conditionalFormatting>
  <conditionalFormatting sqref="O363:O364">
    <cfRule type="expression" dxfId="4391" priority="1035">
      <formula>OR(O$363&lt;&gt;"",O$364&lt;&gt;"")</formula>
    </cfRule>
    <cfRule type="expression" dxfId="4390" priority="1036">
      <formula>AND(O$363="",O$364="")</formula>
    </cfRule>
  </conditionalFormatting>
  <conditionalFormatting sqref="O365">
    <cfRule type="expression" dxfId="4389" priority="1034">
      <formula>AND(O$363="",O$364="")</formula>
    </cfRule>
  </conditionalFormatting>
  <conditionalFormatting sqref="O365">
    <cfRule type="expression" dxfId="4388" priority="1033">
      <formula>OR(O$363&lt;&gt;"",O$364&lt;&gt;"")</formula>
    </cfRule>
  </conditionalFormatting>
  <conditionalFormatting sqref="O366:O369">
    <cfRule type="expression" dxfId="4387" priority="1032">
      <formula>AND(O$363="",O$364="")</formula>
    </cfRule>
  </conditionalFormatting>
  <conditionalFormatting sqref="O366:O369">
    <cfRule type="expression" dxfId="4386" priority="1031">
      <formula>OR(O$363&lt;&gt;"",O$364&lt;&gt;"")</formula>
    </cfRule>
  </conditionalFormatting>
  <conditionalFormatting sqref="O370">
    <cfRule type="expression" dxfId="4385" priority="1030">
      <formula>AND(O$363="",O$364="")</formula>
    </cfRule>
  </conditionalFormatting>
  <conditionalFormatting sqref="O370">
    <cfRule type="expression" dxfId="4384" priority="1029">
      <formula>OR(O$363&lt;&gt;"",O$364&lt;&gt;"")</formula>
    </cfRule>
  </conditionalFormatting>
  <conditionalFormatting sqref="P363:P364">
    <cfRule type="expression" dxfId="4383" priority="1027">
      <formula>OR(P$363&lt;&gt;"",P$364&lt;&gt;"")</formula>
    </cfRule>
    <cfRule type="expression" dxfId="4382" priority="1028">
      <formula>AND(P$363="",P$364="")</formula>
    </cfRule>
  </conditionalFormatting>
  <conditionalFormatting sqref="P365">
    <cfRule type="expression" dxfId="4381" priority="1026">
      <formula>AND(P$363="",P$364="")</formula>
    </cfRule>
  </conditionalFormatting>
  <conditionalFormatting sqref="P365">
    <cfRule type="expression" dxfId="4380" priority="1025">
      <formula>OR(P$363&lt;&gt;"",P$364&lt;&gt;"")</formula>
    </cfRule>
  </conditionalFormatting>
  <conditionalFormatting sqref="P366:P369">
    <cfRule type="expression" dxfId="4379" priority="1024">
      <formula>AND(P$363="",P$364="")</formula>
    </cfRule>
  </conditionalFormatting>
  <conditionalFormatting sqref="P366:P369">
    <cfRule type="expression" dxfId="4378" priority="1023">
      <formula>OR(P$363&lt;&gt;"",P$364&lt;&gt;"")</formula>
    </cfRule>
  </conditionalFormatting>
  <conditionalFormatting sqref="P370">
    <cfRule type="expression" dxfId="4377" priority="1022">
      <formula>AND(P$363="",P$364="")</formula>
    </cfRule>
  </conditionalFormatting>
  <conditionalFormatting sqref="P370">
    <cfRule type="expression" dxfId="4376" priority="1021">
      <formula>OR(P$363&lt;&gt;"",P$364&lt;&gt;"")</formula>
    </cfRule>
  </conditionalFormatting>
  <conditionalFormatting sqref="Q363:Q364">
    <cfRule type="expression" dxfId="4375" priority="1019">
      <formula>OR(Q$363&lt;&gt;"",Q$364&lt;&gt;"")</formula>
    </cfRule>
    <cfRule type="expression" dxfId="4374" priority="1020">
      <formula>AND(Q$363="",Q$364="")</formula>
    </cfRule>
  </conditionalFormatting>
  <conditionalFormatting sqref="Q365">
    <cfRule type="expression" dxfId="4373" priority="1018">
      <formula>AND(Q$363="",Q$364="")</formula>
    </cfRule>
  </conditionalFormatting>
  <conditionalFormatting sqref="Q365">
    <cfRule type="expression" dxfId="4372" priority="1017">
      <formula>OR(Q$363&lt;&gt;"",Q$364&lt;&gt;"")</formula>
    </cfRule>
  </conditionalFormatting>
  <conditionalFormatting sqref="Q366:Q369">
    <cfRule type="expression" dxfId="4371" priority="1016">
      <formula>AND(Q$363="",Q$364="")</formula>
    </cfRule>
  </conditionalFormatting>
  <conditionalFormatting sqref="Q366:Q369">
    <cfRule type="expression" dxfId="4370" priority="1015">
      <formula>OR(Q$363&lt;&gt;"",Q$364&lt;&gt;"")</formula>
    </cfRule>
  </conditionalFormatting>
  <conditionalFormatting sqref="Q370">
    <cfRule type="expression" dxfId="4369" priority="1014">
      <formula>AND(Q$363="",Q$364="")</formula>
    </cfRule>
  </conditionalFormatting>
  <conditionalFormatting sqref="Q370">
    <cfRule type="expression" dxfId="4368" priority="1013">
      <formula>OR(Q$363&lt;&gt;"",Q$364&lt;&gt;"")</formula>
    </cfRule>
  </conditionalFormatting>
  <conditionalFormatting sqref="M673:M674">
    <cfRule type="expression" dxfId="4367" priority="579">
      <formula>OR(M$673&lt;&gt;"",M$674&lt;&gt;"")</formula>
    </cfRule>
    <cfRule type="expression" dxfId="4366" priority="580">
      <formula>AND(M$673="",M$674="")</formula>
    </cfRule>
  </conditionalFormatting>
  <conditionalFormatting sqref="M16">
    <cfRule type="expression" dxfId="4365" priority="577">
      <formula>$M$16&lt;&gt;""</formula>
    </cfRule>
    <cfRule type="cellIs" dxfId="4364" priority="578" operator="equal">
      <formula>""</formula>
    </cfRule>
  </conditionalFormatting>
  <conditionalFormatting sqref="M9">
    <cfRule type="expression" dxfId="4363" priority="575">
      <formula>M$9&lt;&gt;""</formula>
    </cfRule>
    <cfRule type="cellIs" dxfId="4362" priority="576" operator="equal">
      <formula>""</formula>
    </cfRule>
  </conditionalFormatting>
  <conditionalFormatting sqref="N9">
    <cfRule type="expression" dxfId="4361" priority="573">
      <formula>N$9&lt;&gt;""</formula>
    </cfRule>
    <cfRule type="cellIs" dxfId="4360" priority="574" operator="equal">
      <formula>""</formula>
    </cfRule>
  </conditionalFormatting>
  <conditionalFormatting sqref="O9">
    <cfRule type="expression" dxfId="4359" priority="571">
      <formula>O$9&lt;&gt;""</formula>
    </cfRule>
    <cfRule type="cellIs" dxfId="4358" priority="572" operator="equal">
      <formula>""</formula>
    </cfRule>
  </conditionalFormatting>
  <conditionalFormatting sqref="P9">
    <cfRule type="expression" dxfId="4357" priority="569">
      <formula>P$9&lt;&gt;""</formula>
    </cfRule>
    <cfRule type="cellIs" dxfId="4356" priority="570" operator="equal">
      <formula>""</formula>
    </cfRule>
  </conditionalFormatting>
  <conditionalFormatting sqref="Q9">
    <cfRule type="expression" dxfId="4355" priority="567">
      <formula>Q$9&lt;&gt;""</formula>
    </cfRule>
    <cfRule type="cellIs" dxfId="4354" priority="568" operator="equal">
      <formula>""</formula>
    </cfRule>
  </conditionalFormatting>
  <conditionalFormatting sqref="O16">
    <cfRule type="expression" dxfId="4353" priority="457">
      <formula>O$16&lt;&gt;""</formula>
    </cfRule>
    <cfRule type="cellIs" dxfId="4352" priority="458" operator="equal">
      <formula>""</formula>
    </cfRule>
  </conditionalFormatting>
  <conditionalFormatting sqref="P16">
    <cfRule type="expression" dxfId="4351" priority="455">
      <formula>P$16&lt;&gt;""</formula>
    </cfRule>
    <cfRule type="cellIs" dxfId="4350" priority="456" operator="equal">
      <formula>""</formula>
    </cfRule>
  </conditionalFormatting>
  <conditionalFormatting sqref="Q16">
    <cfRule type="expression" dxfId="4349" priority="453">
      <formula>Q$16&lt;&gt;""</formula>
    </cfRule>
    <cfRule type="cellIs" dxfId="4348" priority="454" operator="equal">
      <formula>""</formula>
    </cfRule>
  </conditionalFormatting>
  <conditionalFormatting sqref="N27">
    <cfRule type="expression" dxfId="4347" priority="343">
      <formula>N$27&lt;&gt;""</formula>
    </cfRule>
    <cfRule type="cellIs" dxfId="4346" priority="344" operator="equal">
      <formula>""</formula>
    </cfRule>
  </conditionalFormatting>
  <conditionalFormatting sqref="M27">
    <cfRule type="expression" dxfId="4345" priority="341">
      <formula>$M$27&lt;&gt;""</formula>
    </cfRule>
    <cfRule type="cellIs" dxfId="4344" priority="342" operator="equal">
      <formula>""</formula>
    </cfRule>
  </conditionalFormatting>
  <conditionalFormatting sqref="O27">
    <cfRule type="expression" dxfId="4343" priority="339">
      <formula>O$27&lt;&gt;""</formula>
    </cfRule>
    <cfRule type="cellIs" dxfId="4342" priority="340" operator="equal">
      <formula>""</formula>
    </cfRule>
  </conditionalFormatting>
  <conditionalFormatting sqref="P27">
    <cfRule type="expression" dxfId="4341" priority="337">
      <formula>P$27&lt;&gt;""</formula>
    </cfRule>
    <cfRule type="cellIs" dxfId="4340" priority="338" operator="equal">
      <formula>""</formula>
    </cfRule>
  </conditionalFormatting>
  <conditionalFormatting sqref="Q27">
    <cfRule type="expression" dxfId="4339" priority="335">
      <formula>Q$27&lt;&gt;""</formula>
    </cfRule>
    <cfRule type="cellIs" dxfId="4338" priority="336" operator="equal">
      <formula>""</formula>
    </cfRule>
  </conditionalFormatting>
  <conditionalFormatting sqref="O40">
    <cfRule type="expression" dxfId="4337" priority="227">
      <formula>O$40&lt;&gt;""</formula>
    </cfRule>
    <cfRule type="cellIs" dxfId="4336" priority="228" operator="equal">
      <formula>""</formula>
    </cfRule>
  </conditionalFormatting>
  <conditionalFormatting sqref="P40">
    <cfRule type="expression" dxfId="4335" priority="225">
      <formula>P$40&lt;&gt;""</formula>
    </cfRule>
    <cfRule type="cellIs" dxfId="4334" priority="226" operator="equal">
      <formula>""</formula>
    </cfRule>
  </conditionalFormatting>
  <conditionalFormatting sqref="Q40">
    <cfRule type="expression" dxfId="4333" priority="223">
      <formula>Q$40&lt;&gt;""</formula>
    </cfRule>
    <cfRule type="cellIs" dxfId="4332" priority="224" operator="equal">
      <formula>""</formula>
    </cfRule>
  </conditionalFormatting>
  <conditionalFormatting sqref="O49">
    <cfRule type="expression" dxfId="4331" priority="113">
      <formula>O$49&lt;&gt;""</formula>
    </cfRule>
    <cfRule type="cellIs" dxfId="4330" priority="114" operator="equal">
      <formula>""</formula>
    </cfRule>
  </conditionalFormatting>
  <conditionalFormatting sqref="P49">
    <cfRule type="expression" dxfId="4329" priority="111">
      <formula>P$49&lt;&gt;""</formula>
    </cfRule>
    <cfRule type="cellIs" dxfId="4328" priority="112" operator="equal">
      <formula>""</formula>
    </cfRule>
  </conditionalFormatting>
  <conditionalFormatting sqref="Q49">
    <cfRule type="expression" dxfId="4327" priority="109">
      <formula>Q$49&lt;&gt;""</formula>
    </cfRule>
    <cfRule type="cellIs" dxfId="4326" priority="110" operator="equal">
      <formula>""</formula>
    </cfRule>
  </conditionalFormatting>
  <hyperlinks>
    <hyperlink ref="C76:G76" location="医療法人社団恵愛会佐々木病院!B92" display="・設置主体"/>
    <hyperlink ref="H76:I76" location="医療法人社団恵愛会佐々木病院!B312" display="・入院患者の状況（年間）"/>
    <hyperlink ref="J76:N76" location="医療法人社団恵愛会佐々木病院!B388" display="・算定する入院基本用・特定入院料等の状況"/>
    <hyperlink ref="C77:G77" location="医療法人社団恵愛会佐々木病院!B102" display="・病床の状況"/>
    <hyperlink ref="H77:I77" location="医療法人社団恵愛会佐々木病院!B325" display="・入院患者の状況（年間／入棟前の場所・退棟先の場所の状況）"/>
    <hyperlink ref="J77" location="医療法人社団恵愛会佐々木病院!B471" display="・手術の状況"/>
    <hyperlink ref="M77:N77" location="'医療法人社団恵愛会佐々木病院(H30案)'!B484" display="・がん、脳卒中、心筋梗塞、分娩、精神医療への対応状況"/>
    <hyperlink ref="C78:G78" location="医療法人社団恵愛会佐々木病院!B121" display="・診療科"/>
    <hyperlink ref="H78:I78" location="医療法人社団恵愛会佐々木病院!B350" display="・退院後に在宅医療を必要とする患者の状況"/>
    <hyperlink ref="J78:L78" location="医療法人社団恵愛会佐々木病院!B507" display="・がん、脳卒中、心筋梗塞、分娩、精神医療への対応状況"/>
    <hyperlink ref="C79:G79" location="医療法人社団恵愛会佐々木病院!B134" display="・入院基本料・特定入院料及び届出病床数"/>
    <hyperlink ref="H79:I79" location="医療法人社団恵愛会佐々木病院!B362" display="・看取りを行った患者数"/>
    <hyperlink ref="J79:N79" location="医療法人社団恵愛会佐々木病院!B550" display="・重症患者への対応状況"/>
    <hyperlink ref="C80:G80" location="医療法人社団恵愛会佐々木病院!B148" display="・DPC医療機関群の種類"/>
    <hyperlink ref="J80:N80" location="医療法人社団恵愛会佐々木病院!B592" display="・救急医療の実施状況"/>
    <hyperlink ref="C81:G81" location="医療法人社団恵愛会佐々木病院!B156" display="・救急告示病院、二次救急医療施設、三次救急医療施設の告示・認定の有無"/>
    <hyperlink ref="J81:N81" location="医療法人社団恵愛会佐々木病院!B615" display="・急性期後の支援、在宅復帰の支援の状況"/>
    <hyperlink ref="C82:G82" location="医療法人社団恵愛会佐々木病院!B166" display="・承認の有無"/>
    <hyperlink ref="J82:N82" location="医療法人社団恵愛会佐々木病院!B634" display="・全身管理の状況"/>
    <hyperlink ref="C83:G83" location="医療法人社団恵愛会佐々木病院!B175" display="・診療報酬の届出の有無"/>
    <hyperlink ref="J83:N83" location="医療法人社団恵愛会佐々木病院!B649" display="・リハビリテーションの実施状況"/>
    <hyperlink ref="C84:G84" location="医療法人社団恵愛会佐々木病院!B185" display="・職員数の状況"/>
    <hyperlink ref="J84:N84" location="医療法人社団恵愛会佐々木病院!B697" display="・長期療養患者の受入状況"/>
    <hyperlink ref="C85:G85" location="医療法人社団恵愛会佐々木病院!B244" display="・退院調整部門の設置状況"/>
    <hyperlink ref="J85:N85" location="医療法人社団恵愛会佐々木病院!B707" display="・重度の障害児等の受入状況"/>
    <hyperlink ref="C86:G86" location="医療法人社団恵愛会佐々木病院!B264" display="・医療機器の台数"/>
    <hyperlink ref="J86:N86" location="医療法人社団恵愛会佐々木病院!B720" display="・医科歯科の連携状況"/>
    <hyperlink ref="C87:G87" location="医療法人社団恵愛会佐々木病院!B289" display="・過去1年間の間に病棟の再編・見直しがあった場合の報告対象期間"/>
    <hyperlink ref="I298" location="医療法人社団恵愛会佐々木病院!B66" display="メニューへ戻る"/>
    <hyperlink ref="I373" location="医療法人社団恵愛会佐々木病院!B66" display="メニューへ戻る"/>
    <hyperlink ref="I730" location="医療法人社団恵愛会佐々木病院!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9" scale="41" fitToHeight="0" orientation="portrait" useFirstPageNumber="1" r:id="rId1"/>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740"/>
  <sheetViews>
    <sheetView showGridLines="0" topLeftCell="B1" zoomScale="50" zoomScaleNormal="50" workbookViewId="0">
      <selection activeCell="V80" sqref="V80"/>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4" customWidth="1"/>
    <col min="9" max="9" width="56.1796875" style="4" customWidth="1"/>
    <col min="10" max="10" width="12.1796875" style="6" customWidth="1"/>
    <col min="11" max="11" width="3.90625" style="7" customWidth="1"/>
    <col min="12" max="13" width="11.36328125" style="6" customWidth="1"/>
    <col min="14" max="17" width="11.36328125" style="8" customWidth="1"/>
    <col min="18" max="16384" width="9" style="2"/>
  </cols>
  <sheetData>
    <row r="1" spans="1:17" x14ac:dyDescent="0.2">
      <c r="C1" s="227" t="s">
        <v>833</v>
      </c>
      <c r="I1" s="5"/>
    </row>
    <row r="2" spans="1:17" ht="19" x14ac:dyDescent="0.2">
      <c r="B2" s="9" t="s">
        <v>835</v>
      </c>
      <c r="C2" s="10"/>
      <c r="D2" s="10"/>
      <c r="E2" s="10"/>
      <c r="F2" s="10"/>
      <c r="G2" s="10"/>
      <c r="H2" s="5"/>
    </row>
    <row r="3" spans="1:17" x14ac:dyDescent="0.2">
      <c r="B3" s="11" t="s">
        <v>836</v>
      </c>
      <c r="C3" s="12"/>
      <c r="D3" s="12"/>
      <c r="E3" s="12"/>
      <c r="F3" s="12"/>
      <c r="G3" s="12"/>
      <c r="H3" s="13"/>
      <c r="I3" s="13"/>
    </row>
    <row r="4" spans="1:17" x14ac:dyDescent="0.2">
      <c r="B4" s="314"/>
      <c r="C4" s="315"/>
      <c r="D4" s="315"/>
      <c r="E4" s="14"/>
      <c r="F4" s="14"/>
      <c r="G4" s="14"/>
      <c r="H4" s="15"/>
      <c r="I4" s="15"/>
    </row>
    <row r="5" spans="1:17" x14ac:dyDescent="0.2">
      <c r="B5" s="16"/>
      <c r="C5" s="17"/>
      <c r="D5" s="17"/>
      <c r="E5" s="14"/>
      <c r="F5" s="14"/>
      <c r="G5" s="14"/>
      <c r="H5" s="15"/>
      <c r="I5" s="15"/>
    </row>
    <row r="6" spans="1:17" x14ac:dyDescent="0.2">
      <c r="B6" s="16"/>
      <c r="C6" s="17"/>
      <c r="D6" s="17"/>
      <c r="E6" s="14"/>
      <c r="F6" s="14"/>
      <c r="G6" s="14"/>
      <c r="H6" s="15"/>
      <c r="I6" s="15"/>
    </row>
    <row r="7" spans="1:17" x14ac:dyDescent="0.2">
      <c r="B7" s="18" t="s">
        <v>2</v>
      </c>
    </row>
    <row r="8" spans="1:17" x14ac:dyDescent="0.2">
      <c r="B8" s="18"/>
    </row>
    <row r="9" spans="1:17" s="19" customFormat="1" x14ac:dyDescent="0.2">
      <c r="A9" s="1"/>
      <c r="C9" s="20"/>
      <c r="D9" s="20"/>
      <c r="E9" s="20"/>
      <c r="F9" s="20"/>
      <c r="G9" s="20"/>
      <c r="H9" s="13"/>
      <c r="I9" s="316" t="s">
        <v>3</v>
      </c>
      <c r="J9" s="316"/>
      <c r="K9" s="316"/>
      <c r="L9" s="21" t="s">
        <v>837</v>
      </c>
      <c r="M9" s="21" t="s">
        <v>838</v>
      </c>
      <c r="N9" s="21" t="s">
        <v>839</v>
      </c>
      <c r="O9" s="21"/>
      <c r="P9" s="21"/>
      <c r="Q9" s="21"/>
    </row>
    <row r="10" spans="1:17" s="19" customFormat="1" ht="34.5" customHeight="1" x14ac:dyDescent="0.2">
      <c r="A10" s="22" t="s">
        <v>5</v>
      </c>
      <c r="B10" s="23"/>
      <c r="C10" s="20"/>
      <c r="D10" s="20"/>
      <c r="E10" s="20"/>
      <c r="F10" s="20"/>
      <c r="G10" s="20"/>
      <c r="H10" s="13"/>
      <c r="I10" s="310" t="s">
        <v>6</v>
      </c>
      <c r="J10" s="310"/>
      <c r="K10" s="310"/>
      <c r="L10" s="24" t="s">
        <v>840</v>
      </c>
      <c r="M10" s="24" t="s">
        <v>840</v>
      </c>
      <c r="N10" s="24" t="s">
        <v>840</v>
      </c>
      <c r="O10" s="24"/>
      <c r="P10" s="24"/>
      <c r="Q10" s="24"/>
    </row>
    <row r="11" spans="1:17" s="19" customFormat="1" ht="34.5" customHeight="1" x14ac:dyDescent="0.2">
      <c r="A11" s="22" t="s">
        <v>5</v>
      </c>
      <c r="B11" s="25"/>
      <c r="C11" s="20"/>
      <c r="D11" s="20"/>
      <c r="E11" s="20"/>
      <c r="F11" s="20"/>
      <c r="G11" s="20"/>
      <c r="H11" s="13"/>
      <c r="I11" s="310" t="s">
        <v>8</v>
      </c>
      <c r="J11" s="310"/>
      <c r="K11" s="310"/>
      <c r="L11" s="24" t="s">
        <v>841</v>
      </c>
      <c r="M11" s="24" t="s">
        <v>841</v>
      </c>
      <c r="N11" s="24" t="s">
        <v>841</v>
      </c>
      <c r="O11" s="24"/>
      <c r="P11" s="24"/>
      <c r="Q11" s="24"/>
    </row>
    <row r="12" spans="1:17" x14ac:dyDescent="0.2">
      <c r="B12" s="18"/>
    </row>
    <row r="13" spans="1:17" x14ac:dyDescent="0.2">
      <c r="B13" s="23"/>
    </row>
    <row r="14" spans="1:17" s="19" customFormat="1" x14ac:dyDescent="0.2">
      <c r="A14" s="1"/>
      <c r="B14" s="18" t="s">
        <v>10</v>
      </c>
      <c r="C14" s="20"/>
      <c r="D14" s="20"/>
      <c r="E14" s="20"/>
      <c r="F14" s="20"/>
      <c r="G14" s="20"/>
      <c r="H14" s="13"/>
      <c r="I14" s="13"/>
      <c r="J14" s="6"/>
      <c r="K14" s="7"/>
      <c r="L14" s="6"/>
      <c r="M14" s="6"/>
      <c r="N14" s="8"/>
      <c r="O14" s="8"/>
      <c r="P14" s="8"/>
      <c r="Q14" s="8"/>
    </row>
    <row r="15" spans="1:17" s="19" customFormat="1" x14ac:dyDescent="0.2">
      <c r="A15" s="1"/>
      <c r="B15" s="18"/>
      <c r="C15" s="18"/>
      <c r="D15" s="18"/>
      <c r="E15" s="18"/>
      <c r="F15" s="18"/>
      <c r="G15" s="18"/>
      <c r="H15" s="13"/>
      <c r="I15" s="13"/>
      <c r="J15" s="6"/>
      <c r="K15" s="7"/>
      <c r="L15" s="26"/>
      <c r="M15" s="26"/>
      <c r="N15" s="26"/>
      <c r="O15" s="26"/>
      <c r="P15" s="26"/>
      <c r="Q15" s="26"/>
    </row>
    <row r="16" spans="1:17" s="19" customFormat="1" x14ac:dyDescent="0.2">
      <c r="A16" s="1"/>
      <c r="C16" s="20"/>
      <c r="D16" s="20"/>
      <c r="E16" s="20"/>
      <c r="F16" s="20"/>
      <c r="G16" s="20"/>
      <c r="H16" s="13"/>
      <c r="I16" s="316" t="s">
        <v>11</v>
      </c>
      <c r="J16" s="316"/>
      <c r="K16" s="316"/>
      <c r="L16" s="21" t="str">
        <f>IF(ISBLANK(L$9),"",L$9)</f>
        <v>２階病棟</v>
      </c>
      <c r="M16" s="21" t="str">
        <f>IF(ISBLANK(M$9),"",M$9)</f>
        <v>３階病棟</v>
      </c>
      <c r="N16" s="21" t="str">
        <f t="shared" ref="N16:Q16" si="0">IF(ISBLANK(N$9),"",N$9)</f>
        <v>４階病棟</v>
      </c>
      <c r="O16" s="21" t="str">
        <f t="shared" si="0"/>
        <v/>
      </c>
      <c r="P16" s="21" t="str">
        <f t="shared" si="0"/>
        <v/>
      </c>
      <c r="Q16" s="21" t="str">
        <f t="shared" si="0"/>
        <v/>
      </c>
    </row>
    <row r="17" spans="1:17" s="19" customFormat="1" ht="34.5" customHeight="1" x14ac:dyDescent="0.2">
      <c r="A17" s="22" t="s">
        <v>5</v>
      </c>
      <c r="B17" s="23"/>
      <c r="C17" s="20"/>
      <c r="D17" s="20"/>
      <c r="E17" s="20"/>
      <c r="F17" s="20"/>
      <c r="G17" s="20"/>
      <c r="H17" s="13"/>
      <c r="I17" s="310" t="s">
        <v>12</v>
      </c>
      <c r="J17" s="310"/>
      <c r="K17" s="310"/>
      <c r="L17" s="24"/>
      <c r="M17" s="24"/>
      <c r="N17" s="24"/>
      <c r="O17" s="24"/>
      <c r="P17" s="24"/>
      <c r="Q17" s="24"/>
    </row>
    <row r="18" spans="1:17" s="19" customFormat="1" ht="34.5" customHeight="1" x14ac:dyDescent="0.2">
      <c r="A18" s="22" t="s">
        <v>5</v>
      </c>
      <c r="B18" s="25"/>
      <c r="C18" s="20"/>
      <c r="D18" s="20"/>
      <c r="E18" s="20"/>
      <c r="F18" s="20"/>
      <c r="G18" s="20"/>
      <c r="H18" s="13"/>
      <c r="I18" s="310" t="s">
        <v>13</v>
      </c>
      <c r="J18" s="310"/>
      <c r="K18" s="310"/>
      <c r="L18" s="24" t="s">
        <v>16</v>
      </c>
      <c r="M18" s="24" t="s">
        <v>16</v>
      </c>
      <c r="N18" s="24"/>
      <c r="O18" s="24"/>
      <c r="P18" s="24"/>
      <c r="Q18" s="24"/>
    </row>
    <row r="19" spans="1:17" s="19" customFormat="1" ht="34.5" customHeight="1" x14ac:dyDescent="0.2">
      <c r="A19" s="22" t="s">
        <v>5</v>
      </c>
      <c r="B19" s="25"/>
      <c r="C19" s="20"/>
      <c r="D19" s="20"/>
      <c r="E19" s="20"/>
      <c r="F19" s="20"/>
      <c r="G19" s="20"/>
      <c r="H19" s="13"/>
      <c r="I19" s="310" t="s">
        <v>14</v>
      </c>
      <c r="J19" s="310"/>
      <c r="K19" s="310"/>
      <c r="L19" s="27"/>
      <c r="M19" s="28"/>
      <c r="N19" s="28"/>
      <c r="O19" s="28"/>
      <c r="P19" s="28"/>
      <c r="Q19" s="28"/>
    </row>
    <row r="20" spans="1:17" s="19" customFormat="1" ht="34.5" customHeight="1" x14ac:dyDescent="0.2">
      <c r="A20" s="22" t="s">
        <v>5</v>
      </c>
      <c r="B20" s="23"/>
      <c r="C20" s="20"/>
      <c r="D20" s="20"/>
      <c r="E20" s="20"/>
      <c r="F20" s="20"/>
      <c r="G20" s="20"/>
      <c r="H20" s="13"/>
      <c r="I20" s="310" t="s">
        <v>15</v>
      </c>
      <c r="J20" s="310"/>
      <c r="K20" s="310"/>
      <c r="L20" s="28"/>
      <c r="M20" s="28"/>
      <c r="N20" s="28"/>
      <c r="O20" s="28"/>
      <c r="P20" s="28"/>
      <c r="Q20" s="28"/>
    </row>
    <row r="21" spans="1:17" s="19" customFormat="1" ht="34.25" customHeight="1" x14ac:dyDescent="0.2">
      <c r="A21" s="22" t="s">
        <v>5</v>
      </c>
      <c r="B21" s="23"/>
      <c r="C21" s="20"/>
      <c r="D21" s="20"/>
      <c r="E21" s="20"/>
      <c r="F21" s="20"/>
      <c r="G21" s="20"/>
      <c r="H21" s="13"/>
      <c r="I21" s="310" t="s">
        <v>17</v>
      </c>
      <c r="J21" s="310"/>
      <c r="K21" s="310"/>
      <c r="L21" s="27"/>
      <c r="M21" s="28"/>
      <c r="N21" s="28" t="s">
        <v>16</v>
      </c>
      <c r="O21" s="28"/>
      <c r="P21" s="28"/>
      <c r="Q21" s="28"/>
    </row>
    <row r="22" spans="1:17" s="19" customFormat="1" ht="34.25" customHeight="1" x14ac:dyDescent="0.2">
      <c r="A22" s="22" t="s">
        <v>5</v>
      </c>
      <c r="B22" s="23"/>
      <c r="C22" s="20"/>
      <c r="D22" s="20"/>
      <c r="E22" s="20"/>
      <c r="F22" s="20"/>
      <c r="G22" s="20"/>
      <c r="H22" s="13"/>
      <c r="I22" s="310" t="s">
        <v>18</v>
      </c>
      <c r="J22" s="310"/>
      <c r="K22" s="310"/>
      <c r="L22" s="27"/>
      <c r="M22" s="28"/>
      <c r="N22" s="28"/>
      <c r="O22" s="28"/>
      <c r="P22" s="28"/>
      <c r="Q22" s="28"/>
    </row>
    <row r="23" spans="1:17" s="19" customFormat="1" x14ac:dyDescent="0.2">
      <c r="A23" s="1"/>
      <c r="B23" s="23"/>
      <c r="C23" s="3"/>
      <c r="D23" s="3"/>
      <c r="E23" s="3"/>
      <c r="F23" s="3"/>
      <c r="G23" s="29"/>
      <c r="H23" s="4"/>
      <c r="I23" s="4"/>
      <c r="J23" s="6"/>
      <c r="K23" s="7"/>
      <c r="L23" s="8"/>
      <c r="M23" s="8"/>
      <c r="N23" s="8"/>
      <c r="O23" s="8"/>
      <c r="P23" s="8"/>
      <c r="Q23" s="8"/>
    </row>
    <row r="24" spans="1:17" x14ac:dyDescent="0.2">
      <c r="B24" s="23"/>
      <c r="L24" s="8"/>
      <c r="M24" s="8"/>
    </row>
    <row r="25" spans="1:17" s="19" customFormat="1" x14ac:dyDescent="0.2">
      <c r="A25" s="1"/>
      <c r="B25" s="11" t="s">
        <v>19</v>
      </c>
      <c r="C25" s="20"/>
      <c r="D25" s="20"/>
      <c r="E25" s="20"/>
      <c r="F25" s="20"/>
      <c r="G25" s="20"/>
      <c r="H25" s="13"/>
      <c r="I25" s="13"/>
      <c r="J25" s="6"/>
      <c r="K25" s="7"/>
      <c r="L25" s="8"/>
      <c r="M25" s="8"/>
      <c r="N25" s="8"/>
      <c r="O25" s="8"/>
      <c r="P25" s="8"/>
      <c r="Q25" s="8"/>
    </row>
    <row r="26" spans="1:17" s="19" customFormat="1" x14ac:dyDescent="0.2">
      <c r="A26" s="1"/>
      <c r="B26" s="18"/>
      <c r="C26" s="18"/>
      <c r="D26" s="18"/>
      <c r="E26" s="18"/>
      <c r="F26" s="18"/>
      <c r="G26" s="18"/>
      <c r="H26" s="13"/>
      <c r="I26" s="13"/>
      <c r="J26" s="6"/>
      <c r="K26" s="7"/>
      <c r="L26" s="26"/>
      <c r="M26" s="26"/>
      <c r="N26" s="26"/>
      <c r="O26" s="26"/>
      <c r="P26" s="26"/>
      <c r="Q26" s="26"/>
    </row>
    <row r="27" spans="1:17" s="19" customFormat="1" x14ac:dyDescent="0.2">
      <c r="A27" s="1"/>
      <c r="C27" s="20"/>
      <c r="D27" s="20"/>
      <c r="E27" s="20"/>
      <c r="F27" s="20"/>
      <c r="G27" s="20"/>
      <c r="H27" s="13"/>
      <c r="I27" s="311" t="s">
        <v>11</v>
      </c>
      <c r="J27" s="312"/>
      <c r="K27" s="313"/>
      <c r="L27" s="21" t="str">
        <f>IF(ISBLANK(L$9),"",L$9)</f>
        <v>２階病棟</v>
      </c>
      <c r="M27" s="21" t="str">
        <f>IF(ISBLANK(M$9),"",M$9)</f>
        <v>３階病棟</v>
      </c>
      <c r="N27" s="21" t="str">
        <f t="shared" ref="N27:Q27" si="1">IF(ISBLANK(N$9),"",N$9)</f>
        <v>４階病棟</v>
      </c>
      <c r="O27" s="21" t="str">
        <f t="shared" si="1"/>
        <v/>
      </c>
      <c r="P27" s="21" t="str">
        <f t="shared" si="1"/>
        <v/>
      </c>
      <c r="Q27" s="21" t="str">
        <f t="shared" si="1"/>
        <v/>
      </c>
    </row>
    <row r="28" spans="1:17" s="19" customFormat="1" ht="34.5" customHeight="1" x14ac:dyDescent="0.2">
      <c r="A28" s="22" t="s">
        <v>20</v>
      </c>
      <c r="B28" s="23"/>
      <c r="C28" s="20"/>
      <c r="D28" s="20"/>
      <c r="E28" s="20"/>
      <c r="F28" s="20"/>
      <c r="G28" s="20"/>
      <c r="H28" s="13"/>
      <c r="I28" s="321" t="s">
        <v>12</v>
      </c>
      <c r="J28" s="322"/>
      <c r="K28" s="323"/>
      <c r="L28" s="24"/>
      <c r="M28" s="24"/>
      <c r="N28" s="24"/>
      <c r="O28" s="24"/>
      <c r="P28" s="24"/>
      <c r="Q28" s="24"/>
    </row>
    <row r="29" spans="1:17" s="19" customFormat="1" ht="34.5" customHeight="1" x14ac:dyDescent="0.2">
      <c r="A29" s="22" t="s">
        <v>20</v>
      </c>
      <c r="B29" s="25"/>
      <c r="C29" s="20"/>
      <c r="D29" s="20"/>
      <c r="E29" s="20"/>
      <c r="F29" s="20"/>
      <c r="G29" s="20"/>
      <c r="H29" s="13"/>
      <c r="I29" s="321" t="s">
        <v>13</v>
      </c>
      <c r="J29" s="322"/>
      <c r="K29" s="323"/>
      <c r="L29" s="24" t="s">
        <v>16</v>
      </c>
      <c r="M29" s="24" t="s">
        <v>16</v>
      </c>
      <c r="N29" s="24"/>
      <c r="O29" s="24"/>
      <c r="P29" s="24"/>
      <c r="Q29" s="24"/>
    </row>
    <row r="30" spans="1:17" s="19" customFormat="1" ht="34.5" customHeight="1" x14ac:dyDescent="0.2">
      <c r="A30" s="22" t="s">
        <v>20</v>
      </c>
      <c r="B30" s="25"/>
      <c r="C30" s="20"/>
      <c r="D30" s="20"/>
      <c r="E30" s="20"/>
      <c r="F30" s="20"/>
      <c r="G30" s="20"/>
      <c r="H30" s="13"/>
      <c r="I30" s="321" t="s">
        <v>14</v>
      </c>
      <c r="J30" s="322"/>
      <c r="K30" s="323"/>
      <c r="L30" s="28"/>
      <c r="M30" s="28"/>
      <c r="N30" s="28"/>
      <c r="O30" s="28"/>
      <c r="P30" s="28"/>
      <c r="Q30" s="28"/>
    </row>
    <row r="31" spans="1:17" s="19" customFormat="1" ht="34.5" customHeight="1" x14ac:dyDescent="0.2">
      <c r="A31" s="22" t="s">
        <v>20</v>
      </c>
      <c r="B31" s="23"/>
      <c r="C31" s="20"/>
      <c r="D31" s="20"/>
      <c r="E31" s="20"/>
      <c r="F31" s="20"/>
      <c r="G31" s="20"/>
      <c r="H31" s="13"/>
      <c r="I31" s="321" t="s">
        <v>15</v>
      </c>
      <c r="J31" s="322"/>
      <c r="K31" s="323"/>
      <c r="L31" s="28"/>
      <c r="M31" s="28"/>
      <c r="N31" s="28"/>
      <c r="O31" s="28"/>
      <c r="P31" s="28"/>
      <c r="Q31" s="28"/>
    </row>
    <row r="32" spans="1:17" s="19" customFormat="1" ht="34.5" customHeight="1" x14ac:dyDescent="0.2">
      <c r="A32" s="22" t="s">
        <v>20</v>
      </c>
      <c r="B32" s="23"/>
      <c r="C32" s="20"/>
      <c r="D32" s="20"/>
      <c r="E32" s="20"/>
      <c r="F32" s="20"/>
      <c r="G32" s="20"/>
      <c r="H32" s="13"/>
      <c r="I32" s="317" t="s">
        <v>21</v>
      </c>
      <c r="J32" s="318"/>
      <c r="K32" s="319"/>
      <c r="L32" s="28"/>
      <c r="M32" s="28"/>
      <c r="N32" s="28" t="s">
        <v>16</v>
      </c>
      <c r="O32" s="28"/>
      <c r="P32" s="28"/>
      <c r="Q32" s="28"/>
    </row>
    <row r="33" spans="1:17" s="19" customFormat="1" ht="34.5" customHeight="1" x14ac:dyDescent="0.2">
      <c r="A33" s="22" t="s">
        <v>20</v>
      </c>
      <c r="B33" s="23"/>
      <c r="C33" s="20"/>
      <c r="D33" s="20"/>
      <c r="E33" s="20"/>
      <c r="F33" s="20"/>
      <c r="G33" s="20"/>
      <c r="H33" s="13"/>
      <c r="I33" s="317" t="s">
        <v>22</v>
      </c>
      <c r="J33" s="318"/>
      <c r="K33" s="319"/>
      <c r="L33" s="28"/>
      <c r="M33" s="28"/>
      <c r="N33" s="28"/>
      <c r="O33" s="28"/>
      <c r="P33" s="28"/>
      <c r="Q33" s="28"/>
    </row>
    <row r="34" spans="1:17" s="30" customFormat="1" ht="34.5" customHeight="1" x14ac:dyDescent="0.2">
      <c r="A34" s="22" t="s">
        <v>20</v>
      </c>
      <c r="B34" s="23"/>
      <c r="C34" s="20"/>
      <c r="D34" s="20"/>
      <c r="E34" s="20"/>
      <c r="F34" s="20"/>
      <c r="G34" s="20"/>
      <c r="H34" s="13"/>
      <c r="I34" s="317" t="s">
        <v>23</v>
      </c>
      <c r="J34" s="318"/>
      <c r="K34" s="319"/>
      <c r="L34" s="28"/>
      <c r="M34" s="28"/>
      <c r="N34" s="28"/>
      <c r="O34" s="28"/>
      <c r="P34" s="28"/>
      <c r="Q34" s="28"/>
    </row>
    <row r="35" spans="1:17" s="19" customFormat="1" ht="34.5" customHeight="1" x14ac:dyDescent="0.2">
      <c r="A35" s="22" t="s">
        <v>20</v>
      </c>
      <c r="B35" s="23"/>
      <c r="C35" s="20"/>
      <c r="D35" s="20"/>
      <c r="E35" s="20"/>
      <c r="F35" s="20"/>
      <c r="G35" s="20"/>
      <c r="H35" s="13"/>
      <c r="I35" s="320" t="s">
        <v>18</v>
      </c>
      <c r="J35" s="320"/>
      <c r="K35" s="320"/>
      <c r="L35" s="28"/>
      <c r="M35" s="28"/>
      <c r="N35" s="28"/>
      <c r="O35" s="28"/>
      <c r="P35" s="28"/>
      <c r="Q35" s="28"/>
    </row>
    <row r="36" spans="1:17" s="19" customFormat="1" x14ac:dyDescent="0.2">
      <c r="A36" s="1"/>
      <c r="B36" s="23"/>
      <c r="C36" s="3"/>
      <c r="D36" s="3"/>
      <c r="E36" s="3"/>
      <c r="F36" s="3"/>
      <c r="G36" s="31"/>
      <c r="H36" s="4"/>
      <c r="I36" s="4"/>
      <c r="J36" s="6"/>
      <c r="K36" s="7"/>
      <c r="L36" s="8"/>
      <c r="M36" s="8"/>
      <c r="N36" s="8"/>
      <c r="O36" s="8"/>
      <c r="P36" s="8"/>
      <c r="Q36" s="8"/>
    </row>
    <row r="37" spans="1:17" s="19" customFormat="1" x14ac:dyDescent="0.2">
      <c r="A37" s="1"/>
      <c r="B37" s="23"/>
      <c r="C37" s="3"/>
      <c r="D37" s="3"/>
      <c r="E37" s="3"/>
      <c r="F37" s="3"/>
      <c r="G37" s="31"/>
      <c r="H37" s="4"/>
      <c r="I37" s="4"/>
      <c r="J37" s="6"/>
      <c r="K37" s="7"/>
      <c r="L37" s="8"/>
      <c r="M37" s="8"/>
      <c r="N37" s="8"/>
      <c r="O37" s="8"/>
      <c r="P37" s="8"/>
      <c r="Q37" s="8"/>
    </row>
    <row r="38" spans="1:17" s="19" customFormat="1" x14ac:dyDescent="0.2">
      <c r="A38" s="1"/>
      <c r="B38" s="11" t="s">
        <v>24</v>
      </c>
      <c r="C38" s="20"/>
      <c r="D38" s="20"/>
      <c r="E38" s="20"/>
      <c r="F38" s="20"/>
      <c r="G38" s="20"/>
      <c r="H38" s="13"/>
      <c r="I38" s="13"/>
      <c r="J38" s="6"/>
      <c r="K38" s="7"/>
      <c r="L38" s="8"/>
      <c r="M38" s="8"/>
      <c r="N38" s="8"/>
      <c r="O38" s="8"/>
      <c r="P38" s="8"/>
      <c r="Q38" s="8"/>
    </row>
    <row r="39" spans="1:17" s="19" customFormat="1" x14ac:dyDescent="0.2">
      <c r="A39" s="1"/>
      <c r="B39" s="18"/>
      <c r="C39" s="18"/>
      <c r="D39" s="18"/>
      <c r="E39" s="18"/>
      <c r="F39" s="18"/>
      <c r="G39" s="18"/>
      <c r="H39" s="13"/>
      <c r="I39" s="13"/>
      <c r="J39" s="6"/>
      <c r="K39" s="7"/>
      <c r="L39" s="26"/>
      <c r="M39" s="26"/>
      <c r="N39" s="26"/>
      <c r="O39" s="26"/>
      <c r="P39" s="26"/>
      <c r="Q39" s="26"/>
    </row>
    <row r="40" spans="1:17" s="19" customFormat="1" x14ac:dyDescent="0.2">
      <c r="A40" s="1"/>
      <c r="C40" s="20"/>
      <c r="D40" s="20"/>
      <c r="E40" s="20"/>
      <c r="F40" s="20"/>
      <c r="G40" s="20"/>
      <c r="H40" s="13"/>
      <c r="I40" s="311" t="s">
        <v>25</v>
      </c>
      <c r="J40" s="312"/>
      <c r="K40" s="313"/>
      <c r="L40" s="21" t="str">
        <f>IF(ISBLANK(L$9),"",L$9)</f>
        <v>２階病棟</v>
      </c>
      <c r="M40" s="21" t="str">
        <f>IF(ISBLANK(M$9),"",M$9)</f>
        <v>３階病棟</v>
      </c>
      <c r="N40" s="21" t="str">
        <f t="shared" ref="N40:Q40" si="2">IF(ISBLANK(N$9),"",N$9)</f>
        <v>４階病棟</v>
      </c>
      <c r="O40" s="21" t="str">
        <f t="shared" si="2"/>
        <v/>
      </c>
      <c r="P40" s="21" t="str">
        <f t="shared" si="2"/>
        <v/>
      </c>
      <c r="Q40" s="21" t="str">
        <f t="shared" si="2"/>
        <v/>
      </c>
    </row>
    <row r="41" spans="1:17" s="19" customFormat="1" ht="34.5" customHeight="1" x14ac:dyDescent="0.2">
      <c r="A41" s="22" t="s">
        <v>26</v>
      </c>
      <c r="B41" s="23"/>
      <c r="C41" s="20"/>
      <c r="D41" s="20"/>
      <c r="E41" s="20"/>
      <c r="F41" s="20"/>
      <c r="G41" s="20"/>
      <c r="H41" s="13"/>
      <c r="I41" s="321" t="s">
        <v>27</v>
      </c>
      <c r="J41" s="322"/>
      <c r="K41" s="323"/>
      <c r="L41" s="24"/>
      <c r="M41" s="24"/>
      <c r="N41" s="24"/>
      <c r="O41" s="24"/>
      <c r="P41" s="24"/>
      <c r="Q41" s="24"/>
    </row>
    <row r="42" spans="1:17" s="19" customFormat="1" ht="34.5" customHeight="1" x14ac:dyDescent="0.2">
      <c r="A42" s="22" t="s">
        <v>26</v>
      </c>
      <c r="B42" s="25"/>
      <c r="C42" s="20"/>
      <c r="D42" s="20"/>
      <c r="E42" s="20"/>
      <c r="F42" s="20"/>
      <c r="G42" s="20"/>
      <c r="H42" s="13"/>
      <c r="I42" s="321" t="s">
        <v>28</v>
      </c>
      <c r="J42" s="322"/>
      <c r="K42" s="323"/>
      <c r="L42" s="24"/>
      <c r="M42" s="24"/>
      <c r="N42" s="24"/>
      <c r="O42" s="24"/>
      <c r="P42" s="24"/>
      <c r="Q42" s="24"/>
    </row>
    <row r="43" spans="1:17" s="19" customFormat="1" ht="34.5" customHeight="1" x14ac:dyDescent="0.2">
      <c r="A43" s="22" t="s">
        <v>26</v>
      </c>
      <c r="B43" s="25"/>
      <c r="C43" s="20"/>
      <c r="D43" s="20"/>
      <c r="E43" s="20"/>
      <c r="F43" s="20"/>
      <c r="G43" s="20"/>
      <c r="H43" s="13"/>
      <c r="I43" s="321" t="s">
        <v>29</v>
      </c>
      <c r="J43" s="322"/>
      <c r="K43" s="323"/>
      <c r="L43" s="24"/>
      <c r="M43" s="24"/>
      <c r="N43" s="24"/>
      <c r="O43" s="24"/>
      <c r="P43" s="24"/>
      <c r="Q43" s="24"/>
    </row>
    <row r="44" spans="1:17" s="19" customFormat="1" ht="34.5" customHeight="1" x14ac:dyDescent="0.2">
      <c r="A44" s="22" t="s">
        <v>26</v>
      </c>
      <c r="B44" s="23"/>
      <c r="C44" s="20"/>
      <c r="D44" s="20"/>
      <c r="E44" s="20"/>
      <c r="F44" s="20"/>
      <c r="G44" s="20"/>
      <c r="H44" s="13"/>
      <c r="I44" s="321" t="s">
        <v>30</v>
      </c>
      <c r="J44" s="322"/>
      <c r="K44" s="323"/>
      <c r="L44" s="24"/>
      <c r="M44" s="24"/>
      <c r="N44" s="24"/>
      <c r="O44" s="24"/>
      <c r="P44" s="24"/>
      <c r="Q44" s="24"/>
    </row>
    <row r="45" spans="1:17" s="19" customFormat="1" x14ac:dyDescent="0.2">
      <c r="A45" s="1"/>
      <c r="B45" s="23"/>
      <c r="C45" s="3"/>
      <c r="D45" s="3"/>
      <c r="E45" s="3"/>
      <c r="F45" s="3"/>
      <c r="G45" s="29"/>
      <c r="H45" s="4"/>
      <c r="I45" s="4"/>
      <c r="J45" s="6"/>
      <c r="K45" s="7"/>
      <c r="L45" s="8"/>
      <c r="M45" s="8"/>
      <c r="N45" s="8"/>
      <c r="O45" s="8"/>
      <c r="P45" s="8"/>
      <c r="Q45" s="8"/>
    </row>
    <row r="46" spans="1:17" x14ac:dyDescent="0.2">
      <c r="B46" s="23"/>
      <c r="L46" s="8"/>
      <c r="M46" s="8"/>
    </row>
    <row r="47" spans="1:17" s="19" customFormat="1" x14ac:dyDescent="0.2">
      <c r="A47" s="1"/>
      <c r="B47" s="11" t="s">
        <v>31</v>
      </c>
      <c r="C47" s="20"/>
      <c r="D47" s="20"/>
      <c r="E47" s="20"/>
      <c r="F47" s="20"/>
      <c r="G47" s="20"/>
      <c r="H47" s="13"/>
      <c r="I47" s="13"/>
      <c r="J47" s="6"/>
      <c r="K47" s="7"/>
      <c r="L47" s="8"/>
      <c r="M47" s="8"/>
      <c r="N47" s="8"/>
      <c r="O47" s="8"/>
      <c r="P47" s="8"/>
      <c r="Q47" s="8"/>
    </row>
    <row r="48" spans="1:17" s="19" customFormat="1" x14ac:dyDescent="0.2">
      <c r="A48" s="1"/>
      <c r="B48" s="18"/>
      <c r="C48" s="18"/>
      <c r="D48" s="18"/>
      <c r="E48" s="18"/>
      <c r="F48" s="18"/>
      <c r="G48" s="18"/>
      <c r="H48" s="13"/>
      <c r="I48" s="13"/>
      <c r="J48" s="6"/>
      <c r="K48" s="7"/>
      <c r="L48" s="26"/>
      <c r="M48" s="26"/>
      <c r="N48" s="26"/>
      <c r="O48" s="26"/>
      <c r="P48" s="26"/>
      <c r="Q48" s="26"/>
    </row>
    <row r="49" spans="1:17" s="19" customFormat="1" x14ac:dyDescent="0.2">
      <c r="A49" s="1"/>
      <c r="C49" s="20"/>
      <c r="D49" s="20"/>
      <c r="E49" s="20"/>
      <c r="F49" s="20"/>
      <c r="G49" s="20"/>
      <c r="H49" s="32"/>
      <c r="I49" s="325" t="s">
        <v>11</v>
      </c>
      <c r="J49" s="326"/>
      <c r="K49" s="327"/>
      <c r="L49" s="21" t="str">
        <f>IF(ISBLANK(L$9),"",L$9)</f>
        <v>２階病棟</v>
      </c>
      <c r="M49" s="21" t="str">
        <f>IF(ISBLANK(M$9),"",M$9)</f>
        <v>３階病棟</v>
      </c>
      <c r="N49" s="21" t="str">
        <f t="shared" ref="N49:Q49" si="3">IF(ISBLANK(N$9),"",N$9)</f>
        <v>４階病棟</v>
      </c>
      <c r="O49" s="21" t="str">
        <f t="shared" si="3"/>
        <v/>
      </c>
      <c r="P49" s="21" t="str">
        <f t="shared" si="3"/>
        <v/>
      </c>
      <c r="Q49" s="21" t="str">
        <f t="shared" si="3"/>
        <v/>
      </c>
    </row>
    <row r="50" spans="1:17" s="19" customFormat="1" ht="34.5" customHeight="1" x14ac:dyDescent="0.2">
      <c r="A50" s="33" t="s">
        <v>32</v>
      </c>
      <c r="B50" s="23"/>
      <c r="C50" s="20"/>
      <c r="D50" s="20"/>
      <c r="E50" s="20"/>
      <c r="F50" s="20"/>
      <c r="G50" s="20"/>
      <c r="H50" s="13"/>
      <c r="I50" s="317" t="s">
        <v>12</v>
      </c>
      <c r="J50" s="318"/>
      <c r="K50" s="319"/>
      <c r="L50" s="24"/>
      <c r="M50" s="24"/>
      <c r="N50" s="24"/>
      <c r="O50" s="24"/>
      <c r="P50" s="24"/>
      <c r="Q50" s="24"/>
    </row>
    <row r="51" spans="1:17" s="19" customFormat="1" ht="34.5" customHeight="1" x14ac:dyDescent="0.2">
      <c r="A51" s="33" t="s">
        <v>32</v>
      </c>
      <c r="B51" s="25"/>
      <c r="C51" s="20"/>
      <c r="D51" s="20"/>
      <c r="E51" s="20"/>
      <c r="F51" s="20"/>
      <c r="G51" s="20"/>
      <c r="H51" s="13"/>
      <c r="I51" s="317" t="s">
        <v>13</v>
      </c>
      <c r="J51" s="318"/>
      <c r="K51" s="319"/>
      <c r="L51" s="24"/>
      <c r="M51" s="24"/>
      <c r="N51" s="24"/>
      <c r="O51" s="24"/>
      <c r="P51" s="24"/>
      <c r="Q51" s="24"/>
    </row>
    <row r="52" spans="1:17" s="19" customFormat="1" ht="34.5" customHeight="1" x14ac:dyDescent="0.2">
      <c r="A52" s="33" t="s">
        <v>32</v>
      </c>
      <c r="B52" s="25"/>
      <c r="C52" s="20"/>
      <c r="D52" s="20"/>
      <c r="E52" s="20"/>
      <c r="F52" s="20"/>
      <c r="G52" s="20"/>
      <c r="H52" s="13"/>
      <c r="I52" s="317" t="s">
        <v>14</v>
      </c>
      <c r="J52" s="318"/>
      <c r="K52" s="319"/>
      <c r="L52" s="28"/>
      <c r="M52" s="28"/>
      <c r="N52" s="28"/>
      <c r="O52" s="28"/>
      <c r="P52" s="28"/>
      <c r="Q52" s="28"/>
    </row>
    <row r="53" spans="1:17" s="19" customFormat="1" ht="34.5" customHeight="1" x14ac:dyDescent="0.2">
      <c r="A53" s="33" t="s">
        <v>32</v>
      </c>
      <c r="B53" s="23"/>
      <c r="C53" s="20"/>
      <c r="D53" s="20"/>
      <c r="E53" s="20"/>
      <c r="F53" s="20"/>
      <c r="G53" s="20"/>
      <c r="H53" s="13"/>
      <c r="I53" s="317" t="s">
        <v>15</v>
      </c>
      <c r="J53" s="318"/>
      <c r="K53" s="319"/>
      <c r="L53" s="28"/>
      <c r="M53" s="28"/>
      <c r="N53" s="28"/>
      <c r="O53" s="28"/>
      <c r="P53" s="28"/>
      <c r="Q53" s="28"/>
    </row>
    <row r="54" spans="1:17" s="19" customFormat="1" ht="34.5" customHeight="1" x14ac:dyDescent="0.2">
      <c r="A54" s="33" t="s">
        <v>32</v>
      </c>
      <c r="B54" s="23"/>
      <c r="C54" s="20"/>
      <c r="D54" s="20"/>
      <c r="E54" s="20"/>
      <c r="F54" s="20"/>
      <c r="G54" s="20"/>
      <c r="H54" s="13"/>
      <c r="I54" s="317" t="s">
        <v>21</v>
      </c>
      <c r="J54" s="318"/>
      <c r="K54" s="319"/>
      <c r="L54" s="28"/>
      <c r="M54" s="28"/>
      <c r="N54" s="28"/>
      <c r="O54" s="28"/>
      <c r="P54" s="28"/>
      <c r="Q54" s="28"/>
    </row>
    <row r="55" spans="1:17" s="19" customFormat="1" ht="34.5" customHeight="1" x14ac:dyDescent="0.2">
      <c r="A55" s="33" t="s">
        <v>32</v>
      </c>
      <c r="B55" s="23"/>
      <c r="C55" s="20"/>
      <c r="D55" s="20"/>
      <c r="E55" s="20"/>
      <c r="F55" s="20"/>
      <c r="G55" s="20"/>
      <c r="H55" s="13"/>
      <c r="I55" s="317" t="s">
        <v>22</v>
      </c>
      <c r="J55" s="318"/>
      <c r="K55" s="319"/>
      <c r="L55" s="28"/>
      <c r="M55" s="28"/>
      <c r="N55" s="28"/>
      <c r="O55" s="28"/>
      <c r="P55" s="28"/>
      <c r="Q55" s="28"/>
    </row>
    <row r="56" spans="1:17" s="30" customFormat="1" ht="34.5" customHeight="1" x14ac:dyDescent="0.2">
      <c r="A56" s="33" t="s">
        <v>32</v>
      </c>
      <c r="B56" s="23"/>
      <c r="C56" s="20"/>
      <c r="D56" s="20"/>
      <c r="E56" s="20"/>
      <c r="F56" s="20"/>
      <c r="G56" s="20"/>
      <c r="H56" s="13"/>
      <c r="I56" s="317" t="s">
        <v>23</v>
      </c>
      <c r="J56" s="318"/>
      <c r="K56" s="319"/>
      <c r="L56" s="28"/>
      <c r="M56" s="28"/>
      <c r="N56" s="28"/>
      <c r="O56" s="28"/>
      <c r="P56" s="28"/>
      <c r="Q56" s="28"/>
    </row>
    <row r="57" spans="1:17" s="19" customFormat="1" ht="34.5" customHeight="1" x14ac:dyDescent="0.2">
      <c r="A57" s="33" t="s">
        <v>32</v>
      </c>
      <c r="B57" s="23"/>
      <c r="C57" s="20"/>
      <c r="D57" s="20"/>
      <c r="E57" s="20"/>
      <c r="F57" s="20"/>
      <c r="G57" s="20"/>
      <c r="H57" s="13"/>
      <c r="I57" s="320" t="s">
        <v>18</v>
      </c>
      <c r="J57" s="320"/>
      <c r="K57" s="320"/>
      <c r="L57" s="28" t="s">
        <v>16</v>
      </c>
      <c r="M57" s="28" t="s">
        <v>16</v>
      </c>
      <c r="N57" s="28" t="s">
        <v>16</v>
      </c>
      <c r="O57" s="28"/>
      <c r="P57" s="28"/>
      <c r="Q57" s="28"/>
    </row>
    <row r="58" spans="1:17" s="19" customFormat="1" ht="34.5" customHeight="1" x14ac:dyDescent="0.2">
      <c r="A58" s="33" t="s">
        <v>32</v>
      </c>
      <c r="B58" s="23"/>
      <c r="C58" s="20"/>
      <c r="D58" s="20"/>
      <c r="E58" s="20"/>
      <c r="F58" s="20"/>
      <c r="G58" s="20"/>
      <c r="H58" s="13"/>
      <c r="I58" s="320" t="s">
        <v>33</v>
      </c>
      <c r="J58" s="320"/>
      <c r="K58" s="320"/>
      <c r="L58" s="28" t="s">
        <v>34</v>
      </c>
      <c r="M58" s="28" t="s">
        <v>34</v>
      </c>
      <c r="N58" s="28" t="s">
        <v>34</v>
      </c>
      <c r="O58" s="28"/>
      <c r="P58" s="28"/>
      <c r="Q58" s="28"/>
    </row>
    <row r="59" spans="1:17" s="19" customFormat="1" x14ac:dyDescent="0.2">
      <c r="A59" s="1"/>
      <c r="B59" s="23"/>
      <c r="C59" s="3"/>
      <c r="D59" s="3"/>
      <c r="E59" s="3"/>
      <c r="F59" s="3"/>
      <c r="G59" s="31"/>
      <c r="H59" s="4"/>
      <c r="I59" s="4"/>
      <c r="J59" s="6"/>
      <c r="K59" s="7"/>
      <c r="L59" s="8"/>
      <c r="M59" s="8"/>
      <c r="N59" s="8"/>
      <c r="O59" s="8"/>
      <c r="P59" s="8"/>
      <c r="Q59" s="8"/>
    </row>
    <row r="60" spans="1:17" s="19" customFormat="1" x14ac:dyDescent="0.2">
      <c r="A60" s="1"/>
      <c r="B60" s="23"/>
      <c r="C60" s="3"/>
      <c r="D60" s="3"/>
      <c r="E60" s="3"/>
      <c r="F60" s="3"/>
      <c r="G60" s="31"/>
      <c r="H60" s="4"/>
      <c r="I60" s="4"/>
      <c r="J60" s="6"/>
      <c r="K60" s="7"/>
      <c r="L60" s="8"/>
      <c r="M60" s="8"/>
      <c r="N60" s="8"/>
      <c r="O60" s="8"/>
      <c r="P60" s="8"/>
      <c r="Q60" s="8"/>
    </row>
    <row r="61" spans="1:17" s="19" customFormat="1" x14ac:dyDescent="0.2">
      <c r="A61" s="1"/>
      <c r="B61" s="23"/>
      <c r="C61" s="3"/>
      <c r="D61" s="3"/>
      <c r="E61" s="3"/>
      <c r="F61" s="3"/>
      <c r="G61" s="31"/>
      <c r="H61" s="4"/>
      <c r="I61" s="4"/>
      <c r="J61" s="6"/>
      <c r="K61" s="7"/>
      <c r="L61" s="6"/>
      <c r="M61" s="6"/>
      <c r="N61" s="8"/>
      <c r="O61" s="8"/>
      <c r="P61" s="8"/>
      <c r="Q61" s="8"/>
    </row>
    <row r="62" spans="1:17" s="19" customFormat="1" x14ac:dyDescent="0.2">
      <c r="A62" s="1"/>
      <c r="B62" s="23"/>
      <c r="C62" s="3"/>
      <c r="D62" s="3"/>
      <c r="E62" s="3"/>
      <c r="F62" s="3"/>
      <c r="G62" s="29"/>
      <c r="H62" s="4"/>
      <c r="I62" s="4"/>
      <c r="J62" s="6"/>
      <c r="K62" s="7"/>
      <c r="L62" s="6"/>
      <c r="M62" s="6"/>
      <c r="N62" s="8"/>
      <c r="O62" s="8"/>
      <c r="P62" s="8"/>
      <c r="Q62" s="8"/>
    </row>
    <row r="63" spans="1:17" s="19" customFormat="1" x14ac:dyDescent="0.2">
      <c r="A63" s="1"/>
      <c r="B63" s="18"/>
      <c r="C63" s="18"/>
      <c r="D63" s="18"/>
      <c r="E63" s="18"/>
      <c r="F63" s="18"/>
      <c r="G63" s="18"/>
      <c r="H63" s="13"/>
      <c r="I63" s="13"/>
      <c r="J63" s="6"/>
      <c r="K63" s="7"/>
      <c r="L63" s="6"/>
      <c r="M63" s="6"/>
      <c r="N63" s="8"/>
      <c r="O63" s="8"/>
      <c r="P63" s="8"/>
    </row>
    <row r="64" spans="1:17" s="19" customFormat="1" x14ac:dyDescent="0.2">
      <c r="A64" s="1"/>
      <c r="B64" s="2"/>
      <c r="C64" s="34" t="s">
        <v>35</v>
      </c>
      <c r="D64" s="35"/>
      <c r="E64" s="35"/>
      <c r="F64" s="35"/>
      <c r="G64" s="35"/>
      <c r="H64" s="35"/>
      <c r="I64" s="4"/>
      <c r="J64" s="36"/>
      <c r="K64" s="7"/>
      <c r="L64" s="6"/>
      <c r="M64" s="6"/>
      <c r="N64" s="8"/>
      <c r="O64" s="8"/>
      <c r="P64" s="8"/>
      <c r="Q64" s="8"/>
    </row>
    <row r="65" spans="1:17" s="19" customFormat="1" ht="34.5" customHeight="1" x14ac:dyDescent="0.2">
      <c r="A65" s="1"/>
      <c r="B65" s="2"/>
      <c r="C65" s="37"/>
      <c r="D65" s="324" t="s">
        <v>36</v>
      </c>
      <c r="E65" s="324"/>
      <c r="F65" s="324"/>
      <c r="G65" s="324"/>
      <c r="H65" s="324"/>
      <c r="I65" s="324"/>
      <c r="J65" s="324"/>
      <c r="K65" s="324"/>
      <c r="L65" s="324"/>
      <c r="M65" s="38"/>
      <c r="N65" s="38"/>
      <c r="O65" s="38"/>
      <c r="P65" s="38"/>
      <c r="Q65" s="39"/>
    </row>
    <row r="66" spans="1:17" s="19" customFormat="1" ht="34.5" customHeight="1" x14ac:dyDescent="0.2">
      <c r="A66" s="1"/>
      <c r="B66" s="2"/>
      <c r="C66" s="40"/>
      <c r="D66" s="330" t="s">
        <v>37</v>
      </c>
      <c r="E66" s="330"/>
      <c r="F66" s="330"/>
      <c r="G66" s="330"/>
      <c r="H66" s="330"/>
      <c r="I66" s="330"/>
      <c r="J66" s="330"/>
      <c r="K66" s="330"/>
      <c r="L66" s="330"/>
      <c r="M66" s="38"/>
      <c r="N66" s="38"/>
      <c r="O66" s="38"/>
      <c r="P66" s="38"/>
      <c r="Q66" s="39"/>
    </row>
    <row r="67" spans="1:17" s="19" customFormat="1" ht="34.5" customHeight="1" x14ac:dyDescent="0.2">
      <c r="A67" s="1"/>
      <c r="B67" s="2"/>
      <c r="C67" s="40"/>
      <c r="D67" s="330" t="s">
        <v>38</v>
      </c>
      <c r="E67" s="330"/>
      <c r="F67" s="330"/>
      <c r="G67" s="330"/>
      <c r="H67" s="330"/>
      <c r="I67" s="330"/>
      <c r="J67" s="330"/>
      <c r="K67" s="330"/>
      <c r="L67" s="330"/>
      <c r="M67" s="38"/>
      <c r="N67" s="38"/>
      <c r="O67" s="38"/>
      <c r="P67" s="38"/>
      <c r="Q67" s="39"/>
    </row>
    <row r="68" spans="1:17" s="19" customFormat="1" ht="34.5" customHeight="1" x14ac:dyDescent="0.2">
      <c r="A68" s="1"/>
      <c r="B68" s="2"/>
      <c r="C68" s="40"/>
      <c r="D68" s="330" t="s">
        <v>39</v>
      </c>
      <c r="E68" s="330"/>
      <c r="F68" s="330"/>
      <c r="G68" s="330"/>
      <c r="H68" s="330"/>
      <c r="I68" s="330"/>
      <c r="J68" s="330"/>
      <c r="K68" s="330"/>
      <c r="L68" s="330"/>
      <c r="M68" s="38"/>
      <c r="N68" s="38"/>
      <c r="O68" s="38"/>
      <c r="P68" s="38"/>
      <c r="Q68" s="39"/>
    </row>
    <row r="69" spans="1:17" s="19" customFormat="1" ht="34.5" customHeight="1" x14ac:dyDescent="0.2">
      <c r="A69" s="1"/>
      <c r="B69" s="2"/>
      <c r="C69" s="40"/>
      <c r="D69" s="330" t="s">
        <v>40</v>
      </c>
      <c r="E69" s="330"/>
      <c r="F69" s="330"/>
      <c r="G69" s="330"/>
      <c r="H69" s="330"/>
      <c r="I69" s="330"/>
      <c r="J69" s="330"/>
      <c r="K69" s="330"/>
      <c r="L69" s="330"/>
      <c r="M69" s="38"/>
      <c r="N69" s="38"/>
      <c r="O69" s="38"/>
      <c r="P69" s="38"/>
      <c r="Q69" s="39"/>
    </row>
    <row r="70" spans="1:17" s="19" customFormat="1" x14ac:dyDescent="0.2">
      <c r="A70" s="1"/>
      <c r="B70" s="18"/>
      <c r="C70" s="18"/>
      <c r="D70" s="18"/>
      <c r="E70" s="18"/>
      <c r="F70" s="18"/>
      <c r="G70" s="18"/>
      <c r="H70" s="13"/>
      <c r="I70" s="13"/>
      <c r="J70" s="6"/>
      <c r="K70" s="7"/>
      <c r="L70" s="6"/>
      <c r="M70" s="6"/>
      <c r="N70" s="8"/>
      <c r="O70" s="8"/>
      <c r="P70" s="8"/>
    </row>
    <row r="71" spans="1:17" s="43" customFormat="1" x14ac:dyDescent="0.2">
      <c r="A71" s="41"/>
      <c r="B71" s="18"/>
      <c r="C71" s="42" t="s">
        <v>41</v>
      </c>
      <c r="F71" s="44"/>
      <c r="G71" s="42"/>
      <c r="H71" s="45" t="s">
        <v>42</v>
      </c>
      <c r="I71" s="45"/>
      <c r="J71" s="45" t="s">
        <v>43</v>
      </c>
      <c r="K71" s="46"/>
      <c r="L71" s="45"/>
      <c r="M71" s="44"/>
      <c r="N71" s="44"/>
      <c r="O71" s="44"/>
      <c r="P71" s="44"/>
      <c r="Q71" s="44"/>
    </row>
    <row r="72" spans="1:17" s="19" customFormat="1" x14ac:dyDescent="0.2">
      <c r="A72" s="1"/>
      <c r="B72" s="2"/>
      <c r="C72" s="47"/>
      <c r="D72" s="18"/>
      <c r="E72" s="18"/>
      <c r="F72" s="18"/>
      <c r="G72" s="18"/>
      <c r="H72" s="13"/>
      <c r="I72" s="35"/>
      <c r="J72" s="6"/>
      <c r="K72" s="7"/>
      <c r="L72" s="48"/>
      <c r="M72" s="48"/>
      <c r="N72" s="48"/>
      <c r="O72" s="48"/>
      <c r="P72" s="48"/>
    </row>
    <row r="73" spans="1:17" s="19" customFormat="1" x14ac:dyDescent="0.2">
      <c r="A73" s="1"/>
      <c r="B73" s="2"/>
      <c r="C73" s="39"/>
      <c r="D73" s="39"/>
      <c r="E73" s="39"/>
      <c r="F73" s="39"/>
      <c r="G73" s="39"/>
      <c r="H73" s="39"/>
      <c r="I73" s="39"/>
      <c r="J73" s="39"/>
      <c r="K73" s="50"/>
      <c r="L73" s="39"/>
      <c r="M73" s="39"/>
      <c r="N73" s="39"/>
      <c r="O73" s="39"/>
      <c r="P73" s="39"/>
      <c r="Q73" s="39"/>
    </row>
    <row r="74" spans="1:17" s="19" customFormat="1" x14ac:dyDescent="0.2">
      <c r="A74" s="1"/>
      <c r="B74" s="2"/>
      <c r="C74" s="47"/>
      <c r="D74" s="18"/>
      <c r="E74" s="18"/>
      <c r="F74" s="18"/>
      <c r="G74" s="18"/>
      <c r="H74" s="13"/>
      <c r="I74" s="35"/>
      <c r="J74" s="6"/>
      <c r="K74" s="7"/>
      <c r="L74" s="48"/>
    </row>
    <row r="75" spans="1:17" s="19" customFormat="1" x14ac:dyDescent="0.2">
      <c r="A75" s="1"/>
      <c r="B75" s="2"/>
      <c r="C75" s="47"/>
      <c r="D75" s="18"/>
      <c r="E75" s="18"/>
      <c r="F75" s="18"/>
      <c r="G75" s="18"/>
      <c r="H75" s="13"/>
      <c r="I75" s="35"/>
      <c r="J75" s="6"/>
      <c r="K75" s="7"/>
      <c r="L75" s="48"/>
    </row>
    <row r="76" spans="1:17" s="19" customFormat="1" x14ac:dyDescent="0.2">
      <c r="A76" s="1"/>
      <c r="B76" s="2"/>
      <c r="C76" s="314" t="s">
        <v>44</v>
      </c>
      <c r="D76" s="314"/>
      <c r="E76" s="314"/>
      <c r="F76" s="314"/>
      <c r="G76" s="314"/>
      <c r="H76" s="314" t="s">
        <v>45</v>
      </c>
      <c r="I76" s="314"/>
      <c r="J76" s="314" t="s">
        <v>46</v>
      </c>
      <c r="K76" s="314"/>
      <c r="L76" s="314"/>
      <c r="M76" s="314"/>
      <c r="N76" s="314"/>
      <c r="O76" s="48"/>
      <c r="P76" s="48"/>
    </row>
    <row r="77" spans="1:17" s="19" customFormat="1" x14ac:dyDescent="0.2">
      <c r="A77" s="1"/>
      <c r="B77" s="2"/>
      <c r="C77" s="314" t="s">
        <v>47</v>
      </c>
      <c r="D77" s="314"/>
      <c r="E77" s="314"/>
      <c r="F77" s="314"/>
      <c r="G77" s="314"/>
      <c r="H77" s="314" t="s">
        <v>48</v>
      </c>
      <c r="I77" s="314"/>
      <c r="J77" s="16" t="s">
        <v>49</v>
      </c>
      <c r="K77" s="16"/>
      <c r="L77" s="16"/>
      <c r="O77" s="48"/>
      <c r="P77" s="48"/>
    </row>
    <row r="78" spans="1:17" s="19" customFormat="1" x14ac:dyDescent="0.2">
      <c r="A78" s="1"/>
      <c r="B78" s="2"/>
      <c r="C78" s="328" t="s">
        <v>50</v>
      </c>
      <c r="D78" s="328"/>
      <c r="E78" s="328"/>
      <c r="F78" s="328"/>
      <c r="G78" s="328"/>
      <c r="H78" s="314" t="s">
        <v>51</v>
      </c>
      <c r="I78" s="314"/>
      <c r="J78" s="329" t="s">
        <v>52</v>
      </c>
      <c r="K78" s="329"/>
      <c r="L78" s="329"/>
      <c r="M78" s="329"/>
      <c r="N78" s="329"/>
      <c r="O78" s="48"/>
      <c r="P78" s="48"/>
    </row>
    <row r="79" spans="1:17" s="19" customFormat="1" x14ac:dyDescent="0.2">
      <c r="A79" s="1"/>
      <c r="B79" s="2"/>
      <c r="C79" s="314" t="s">
        <v>53</v>
      </c>
      <c r="D79" s="314"/>
      <c r="E79" s="314"/>
      <c r="F79" s="314"/>
      <c r="G79" s="314"/>
      <c r="H79" s="314" t="s">
        <v>54</v>
      </c>
      <c r="I79" s="314"/>
      <c r="J79" s="329" t="s">
        <v>55</v>
      </c>
      <c r="K79" s="329"/>
      <c r="L79" s="329"/>
      <c r="M79" s="329"/>
      <c r="N79" s="329"/>
      <c r="O79" s="48"/>
      <c r="P79" s="48"/>
    </row>
    <row r="80" spans="1:17" s="19" customFormat="1" x14ac:dyDescent="0.2">
      <c r="A80" s="1"/>
      <c r="B80" s="2"/>
      <c r="C80" s="329" t="s">
        <v>56</v>
      </c>
      <c r="D80" s="329"/>
      <c r="E80" s="329"/>
      <c r="F80" s="329"/>
      <c r="G80" s="329"/>
      <c r="H80" s="35"/>
      <c r="I80" s="35"/>
      <c r="J80" s="329" t="s">
        <v>57</v>
      </c>
      <c r="K80" s="329"/>
      <c r="L80" s="329"/>
      <c r="M80" s="329"/>
      <c r="N80" s="329"/>
      <c r="O80" s="48"/>
      <c r="P80" s="48"/>
    </row>
    <row r="81" spans="1:17" s="19" customFormat="1" x14ac:dyDescent="0.2">
      <c r="A81" s="1"/>
      <c r="C81" s="329" t="s">
        <v>58</v>
      </c>
      <c r="D81" s="329"/>
      <c r="E81" s="329"/>
      <c r="F81" s="329"/>
      <c r="G81" s="329"/>
      <c r="J81" s="329" t="s">
        <v>59</v>
      </c>
      <c r="K81" s="329"/>
      <c r="L81" s="329"/>
      <c r="M81" s="329"/>
      <c r="N81" s="329"/>
      <c r="O81" s="8"/>
      <c r="P81" s="8"/>
      <c r="Q81" s="8"/>
    </row>
    <row r="82" spans="1:17" s="19" customFormat="1" x14ac:dyDescent="0.2">
      <c r="A82" s="1"/>
      <c r="B82" s="2"/>
      <c r="C82" s="329" t="s">
        <v>60</v>
      </c>
      <c r="D82" s="329"/>
      <c r="E82" s="329"/>
      <c r="F82" s="329"/>
      <c r="G82" s="329"/>
      <c r="J82" s="329" t="s">
        <v>61</v>
      </c>
      <c r="K82" s="329"/>
      <c r="L82" s="329"/>
      <c r="M82" s="329"/>
      <c r="N82" s="329"/>
      <c r="O82" s="8"/>
      <c r="P82" s="8"/>
      <c r="Q82" s="8"/>
    </row>
    <row r="83" spans="1:17" s="19" customFormat="1" x14ac:dyDescent="0.2">
      <c r="A83" s="1"/>
      <c r="B83" s="2"/>
      <c r="C83" s="329" t="s">
        <v>62</v>
      </c>
      <c r="D83" s="329"/>
      <c r="E83" s="329"/>
      <c r="F83" s="329"/>
      <c r="G83" s="329"/>
      <c r="H83" s="35"/>
      <c r="I83" s="35"/>
      <c r="J83" s="329" t="s">
        <v>63</v>
      </c>
      <c r="K83" s="329"/>
      <c r="L83" s="329"/>
      <c r="M83" s="329"/>
      <c r="N83" s="329"/>
      <c r="O83" s="8"/>
      <c r="P83" s="8"/>
      <c r="Q83" s="8"/>
    </row>
    <row r="84" spans="1:17" s="19" customFormat="1" x14ac:dyDescent="0.2">
      <c r="A84" s="1"/>
      <c r="B84" s="2"/>
      <c r="C84" s="329" t="s">
        <v>64</v>
      </c>
      <c r="D84" s="329"/>
      <c r="E84" s="329"/>
      <c r="F84" s="329"/>
      <c r="G84" s="329"/>
      <c r="H84" s="35"/>
      <c r="I84" s="35"/>
      <c r="J84" s="329" t="s">
        <v>65</v>
      </c>
      <c r="K84" s="329"/>
      <c r="L84" s="329"/>
      <c r="M84" s="329"/>
      <c r="N84" s="329"/>
      <c r="O84" s="8"/>
      <c r="P84" s="8"/>
      <c r="Q84" s="8"/>
    </row>
    <row r="85" spans="1:17" s="19" customFormat="1" x14ac:dyDescent="0.2">
      <c r="A85" s="1"/>
      <c r="B85" s="2"/>
      <c r="C85" s="329" t="s">
        <v>66</v>
      </c>
      <c r="D85" s="329"/>
      <c r="E85" s="329"/>
      <c r="F85" s="329"/>
      <c r="G85" s="329"/>
      <c r="H85" s="35"/>
      <c r="I85" s="35"/>
      <c r="J85" s="329" t="s">
        <v>67</v>
      </c>
      <c r="K85" s="329"/>
      <c r="L85" s="329"/>
      <c r="M85" s="329"/>
      <c r="N85" s="329"/>
      <c r="O85" s="8"/>
      <c r="P85" s="8"/>
      <c r="Q85" s="8"/>
    </row>
    <row r="86" spans="1:17" s="19" customFormat="1" x14ac:dyDescent="0.2">
      <c r="A86" s="1"/>
      <c r="B86" s="2"/>
      <c r="C86" s="329" t="s">
        <v>68</v>
      </c>
      <c r="D86" s="329"/>
      <c r="E86" s="329"/>
      <c r="F86" s="329"/>
      <c r="G86" s="329"/>
      <c r="H86" s="35"/>
      <c r="I86" s="35"/>
      <c r="J86" s="329" t="s">
        <v>69</v>
      </c>
      <c r="K86" s="329"/>
      <c r="L86" s="329"/>
      <c r="M86" s="329"/>
      <c r="N86" s="329"/>
      <c r="O86" s="8"/>
      <c r="P86" s="8"/>
      <c r="Q86" s="8"/>
    </row>
    <row r="87" spans="1:17" s="19" customFormat="1" x14ac:dyDescent="0.2">
      <c r="A87" s="1"/>
      <c r="B87" s="2"/>
      <c r="C87" s="314" t="s">
        <v>70</v>
      </c>
      <c r="D87" s="314"/>
      <c r="E87" s="314"/>
      <c r="F87" s="314"/>
      <c r="G87" s="314"/>
      <c r="H87" s="35"/>
      <c r="I87" s="35"/>
      <c r="J87" s="47"/>
      <c r="K87" s="51"/>
      <c r="L87" s="6"/>
      <c r="M87" s="6"/>
      <c r="N87" s="8"/>
      <c r="O87" s="8"/>
      <c r="P87" s="8"/>
      <c r="Q87" s="8"/>
    </row>
    <row r="88" spans="1:17" s="19" customFormat="1" x14ac:dyDescent="0.2">
      <c r="A88" s="1"/>
      <c r="B88" s="2"/>
      <c r="H88" s="35"/>
      <c r="I88" s="35"/>
      <c r="J88" s="47"/>
      <c r="K88" s="51"/>
      <c r="L88" s="6"/>
      <c r="M88" s="6"/>
      <c r="N88" s="8"/>
      <c r="O88" s="8"/>
      <c r="P88" s="8"/>
      <c r="Q88" s="8"/>
    </row>
    <row r="89" spans="1:17" s="19" customFormat="1" x14ac:dyDescent="0.2">
      <c r="A89" s="1"/>
      <c r="B89" s="2"/>
      <c r="C89" s="39"/>
      <c r="D89" s="39"/>
      <c r="E89" s="39"/>
      <c r="F89" s="39"/>
      <c r="G89" s="39"/>
      <c r="H89" s="39"/>
      <c r="I89" s="39"/>
      <c r="J89" s="39"/>
      <c r="K89" s="50"/>
      <c r="L89" s="39"/>
      <c r="M89" s="39"/>
      <c r="N89" s="39"/>
      <c r="O89" s="39"/>
      <c r="P89" s="39"/>
      <c r="Q89" s="39"/>
    </row>
    <row r="90" spans="1:17" s="19" customFormat="1" ht="19.5" x14ac:dyDescent="0.2">
      <c r="A90" s="1"/>
      <c r="B90" s="52" t="s">
        <v>71</v>
      </c>
      <c r="C90" s="53"/>
      <c r="D90" s="54"/>
      <c r="E90" s="54"/>
      <c r="F90" s="54"/>
      <c r="G90" s="54"/>
      <c r="H90" s="55"/>
      <c r="I90" s="55"/>
      <c r="J90" s="56"/>
      <c r="K90" s="56"/>
      <c r="L90" s="56"/>
      <c r="M90" s="56"/>
      <c r="N90" s="57"/>
      <c r="O90" s="57"/>
      <c r="P90" s="8"/>
      <c r="Q90" s="8"/>
    </row>
    <row r="91" spans="1:17" s="19" customFormat="1" x14ac:dyDescent="0.2">
      <c r="A91" s="1"/>
      <c r="B91" s="2"/>
      <c r="C91" s="38"/>
      <c r="D91" s="3"/>
      <c r="E91" s="3"/>
      <c r="F91" s="3"/>
      <c r="G91" s="3"/>
      <c r="H91" s="4"/>
      <c r="I91" s="4"/>
      <c r="J91" s="6"/>
      <c r="K91" s="7"/>
      <c r="L91" s="6"/>
      <c r="M91" s="6"/>
      <c r="N91" s="8"/>
      <c r="O91" s="8"/>
      <c r="P91" s="8"/>
      <c r="Q91" s="8"/>
    </row>
    <row r="92" spans="1:17" s="19" customFormat="1" x14ac:dyDescent="0.2">
      <c r="A92" s="1"/>
      <c r="B92" s="11" t="s">
        <v>72</v>
      </c>
      <c r="C92" s="38"/>
      <c r="D92" s="3"/>
      <c r="E92" s="3"/>
      <c r="F92" s="3"/>
      <c r="G92" s="3"/>
      <c r="H92" s="4"/>
      <c r="I92" s="4"/>
      <c r="J92" s="6"/>
      <c r="K92" s="6"/>
      <c r="L92" s="6"/>
      <c r="M92" s="6"/>
      <c r="N92" s="8"/>
      <c r="O92" s="8"/>
      <c r="P92" s="8"/>
      <c r="Q92" s="8"/>
    </row>
    <row r="93" spans="1:17" s="19" customFormat="1" ht="18.75" customHeight="1" x14ac:dyDescent="0.2">
      <c r="A93" s="1"/>
      <c r="B93" s="18"/>
      <c r="C93" s="38"/>
      <c r="D93" s="3"/>
      <c r="E93" s="3"/>
      <c r="F93" s="3"/>
      <c r="G93" s="3"/>
      <c r="H93" s="4"/>
      <c r="I93" s="4"/>
      <c r="J93" s="56"/>
      <c r="K93" s="56"/>
      <c r="L93" s="26"/>
      <c r="M93" s="26"/>
      <c r="N93" s="26"/>
      <c r="O93" s="26"/>
      <c r="P93" s="26"/>
      <c r="Q93" s="26"/>
    </row>
    <row r="94" spans="1:17" s="19" customFormat="1" x14ac:dyDescent="0.2">
      <c r="A94" s="1"/>
      <c r="B94" s="18"/>
      <c r="C94" s="38"/>
      <c r="D94" s="3"/>
      <c r="E94" s="3"/>
      <c r="F94" s="3"/>
      <c r="G94" s="3"/>
      <c r="H94" s="4"/>
      <c r="I94" s="4"/>
      <c r="J94" s="58" t="s">
        <v>73</v>
      </c>
      <c r="K94" s="59"/>
      <c r="L94" s="21" t="str">
        <f>IF(ISBLANK(L$9),"",L$9)</f>
        <v>２階病棟</v>
      </c>
      <c r="M94" s="60" t="str">
        <f t="shared" ref="M94:Q94" si="4">IF(ISBLANK(M$9),"",M$9)</f>
        <v>３階病棟</v>
      </c>
      <c r="N94" s="60" t="str">
        <f t="shared" si="4"/>
        <v>４階病棟</v>
      </c>
      <c r="O94" s="60" t="str">
        <f t="shared" si="4"/>
        <v/>
      </c>
      <c r="P94" s="60" t="str">
        <f t="shared" si="4"/>
        <v/>
      </c>
      <c r="Q94" s="60" t="str">
        <f t="shared" si="4"/>
        <v/>
      </c>
    </row>
    <row r="95" spans="1:17" s="19" customFormat="1" x14ac:dyDescent="0.2">
      <c r="A95" s="1"/>
      <c r="B95" s="2"/>
      <c r="C95" s="3"/>
      <c r="D95" s="3"/>
      <c r="E95" s="3"/>
      <c r="F95" s="3"/>
      <c r="G95" s="3"/>
      <c r="H95" s="4"/>
      <c r="I95" s="61" t="s">
        <v>74</v>
      </c>
      <c r="J95" s="62"/>
      <c r="K95" s="63"/>
      <c r="L95" s="64" t="s">
        <v>13</v>
      </c>
      <c r="M95" s="60" t="s">
        <v>13</v>
      </c>
      <c r="N95" s="60" t="s">
        <v>842</v>
      </c>
      <c r="O95" s="60"/>
      <c r="P95" s="60"/>
      <c r="Q95" s="60"/>
    </row>
    <row r="96" spans="1:17" s="19" customFormat="1" ht="54" customHeight="1" x14ac:dyDescent="0.2">
      <c r="A96" s="22" t="s">
        <v>75</v>
      </c>
      <c r="B96" s="2"/>
      <c r="C96" s="331" t="s">
        <v>76</v>
      </c>
      <c r="D96" s="332"/>
      <c r="E96" s="332"/>
      <c r="F96" s="332"/>
      <c r="G96" s="332"/>
      <c r="H96" s="333"/>
      <c r="I96" s="65" t="s">
        <v>77</v>
      </c>
      <c r="J96" s="66" t="s">
        <v>843</v>
      </c>
      <c r="K96" s="67"/>
      <c r="L96" s="68"/>
      <c r="M96" s="69"/>
      <c r="N96" s="69"/>
      <c r="O96" s="69"/>
      <c r="P96" s="69"/>
      <c r="Q96" s="69"/>
    </row>
    <row r="97" spans="1:17" s="19" customFormat="1" ht="19.5" x14ac:dyDescent="0.2">
      <c r="A97" s="1"/>
      <c r="B97" s="70"/>
      <c r="C97" s="38"/>
      <c r="D97" s="3"/>
      <c r="E97" s="3"/>
      <c r="F97" s="3"/>
      <c r="G97" s="3"/>
      <c r="H97" s="4"/>
      <c r="I97" s="4"/>
      <c r="J97" s="6"/>
      <c r="K97" s="6"/>
      <c r="L97" s="8"/>
      <c r="M97" s="8"/>
      <c r="N97" s="8"/>
      <c r="O97" s="8"/>
      <c r="P97" s="8"/>
      <c r="Q97" s="8"/>
    </row>
    <row r="98" spans="1:17" s="19" customFormat="1" ht="19.5" x14ac:dyDescent="0.2">
      <c r="A98" s="1"/>
      <c r="B98" s="70"/>
      <c r="C98" s="38"/>
      <c r="D98" s="3"/>
      <c r="E98" s="3"/>
      <c r="F98" s="3"/>
      <c r="G98" s="3"/>
      <c r="H98" s="4"/>
      <c r="I98" s="4"/>
      <c r="J98" s="6"/>
      <c r="K98" s="6"/>
      <c r="L98" s="8"/>
      <c r="M98" s="8"/>
      <c r="N98" s="8"/>
      <c r="O98" s="8"/>
      <c r="P98" s="8"/>
      <c r="Q98" s="8"/>
    </row>
    <row r="99" spans="1:17" s="19" customFormat="1" ht="19.5" x14ac:dyDescent="0.2">
      <c r="A99" s="1"/>
      <c r="B99" s="70"/>
      <c r="C99" s="38"/>
      <c r="D99" s="3"/>
      <c r="E99" s="3"/>
      <c r="F99" s="3"/>
      <c r="G99" s="3"/>
      <c r="H99" s="4"/>
      <c r="I99" s="4"/>
      <c r="J99" s="6"/>
      <c r="K99" s="6"/>
      <c r="L99" s="8"/>
      <c r="M99" s="8"/>
      <c r="N99" s="8"/>
      <c r="O99" s="8"/>
      <c r="P99" s="8"/>
      <c r="Q99" s="8"/>
    </row>
    <row r="100" spans="1:17" x14ac:dyDescent="0.2">
      <c r="B100" s="18" t="s">
        <v>79</v>
      </c>
      <c r="C100" s="18"/>
      <c r="D100" s="18"/>
      <c r="E100" s="18"/>
      <c r="F100" s="18"/>
      <c r="G100" s="18"/>
      <c r="H100" s="13"/>
      <c r="I100" s="13"/>
      <c r="L100" s="71"/>
      <c r="M100" s="71"/>
      <c r="N100" s="71"/>
      <c r="O100" s="71"/>
      <c r="P100" s="71"/>
      <c r="Q100" s="71"/>
    </row>
    <row r="101" spans="1:17" x14ac:dyDescent="0.2">
      <c r="B101" s="18"/>
      <c r="C101" s="18"/>
      <c r="D101" s="18"/>
      <c r="E101" s="18"/>
      <c r="F101" s="18"/>
      <c r="G101" s="18"/>
      <c r="H101" s="13"/>
      <c r="I101" s="13"/>
      <c r="L101" s="26"/>
      <c r="M101" s="26"/>
      <c r="N101" s="26"/>
      <c r="O101" s="26"/>
      <c r="P101" s="26"/>
      <c r="Q101" s="26"/>
    </row>
    <row r="102" spans="1:17" ht="34.5" customHeight="1" x14ac:dyDescent="0.2">
      <c r="B102" s="18"/>
      <c r="J102" s="72" t="s">
        <v>73</v>
      </c>
      <c r="K102" s="73"/>
      <c r="L102" s="21" t="str">
        <f>IF(ISBLANK(L$9),"",L$9)</f>
        <v>２階病棟</v>
      </c>
      <c r="M102" s="60" t="str">
        <f t="shared" ref="M102:Q102" si="5">IF(ISBLANK(M$9),"",M$9)</f>
        <v>３階病棟</v>
      </c>
      <c r="N102" s="74" t="str">
        <f t="shared" si="5"/>
        <v>４階病棟</v>
      </c>
      <c r="O102" s="21" t="str">
        <f t="shared" si="5"/>
        <v/>
      </c>
      <c r="P102" s="21" t="str">
        <f t="shared" si="5"/>
        <v/>
      </c>
      <c r="Q102" s="21" t="str">
        <f t="shared" si="5"/>
        <v/>
      </c>
    </row>
    <row r="103" spans="1:17" ht="20.25" customHeight="1" x14ac:dyDescent="0.2">
      <c r="C103" s="38"/>
      <c r="I103" s="61" t="s">
        <v>74</v>
      </c>
      <c r="J103" s="62"/>
      <c r="K103" s="75"/>
      <c r="L103" s="76" t="str">
        <f>IF(ISBLANK(L$95),"",L$95)</f>
        <v>急性期</v>
      </c>
      <c r="M103" s="58" t="str">
        <f t="shared" ref="M103:Q103" si="6">IF(ISBLANK(M$95),"",M$95)</f>
        <v>急性期</v>
      </c>
      <c r="N103" s="75" t="str">
        <f t="shared" si="6"/>
        <v>休棟中（今後再開する予定）</v>
      </c>
      <c r="O103" s="76" t="str">
        <f t="shared" si="6"/>
        <v/>
      </c>
      <c r="P103" s="76" t="str">
        <f t="shared" si="6"/>
        <v/>
      </c>
      <c r="Q103" s="76" t="str">
        <f t="shared" si="6"/>
        <v/>
      </c>
    </row>
    <row r="104" spans="1:17" s="3" customFormat="1" ht="34.5" customHeight="1" x14ac:dyDescent="0.2">
      <c r="A104" s="22" t="s">
        <v>80</v>
      </c>
      <c r="B104" s="2"/>
      <c r="C104" s="334" t="s">
        <v>81</v>
      </c>
      <c r="D104" s="335"/>
      <c r="E104" s="340" t="s">
        <v>82</v>
      </c>
      <c r="F104" s="341"/>
      <c r="G104" s="341"/>
      <c r="H104" s="342"/>
      <c r="I104" s="343" t="s">
        <v>83</v>
      </c>
      <c r="J104" s="77">
        <f t="shared" ref="J104:J116" si="7">IF(SUM(L104:Q104)=0,IF(COUNTIF(L104:Q104,"未確認")&gt;0,"未確認",IF(COUNTIF(L104:Q104,"~*")&gt;0,"*",SUM(L104:Q104))),SUM(L104:Q104))</f>
        <v>146</v>
      </c>
      <c r="K104" s="78" t="str">
        <f t="shared" ref="K104:K116" si="8">IF(OR(COUNTIF(L104:Q104,"未確認")&gt;0,COUNTIF(L104:Q104,"~*")&gt;0),"※","")</f>
        <v/>
      </c>
      <c r="L104" s="79">
        <v>50</v>
      </c>
      <c r="M104" s="80">
        <v>58</v>
      </c>
      <c r="N104" s="79">
        <v>38</v>
      </c>
      <c r="O104" s="79"/>
      <c r="P104" s="79"/>
      <c r="Q104" s="79"/>
    </row>
    <row r="105" spans="1:17" s="3" customFormat="1" ht="34.5" customHeight="1" x14ac:dyDescent="0.2">
      <c r="A105" s="22" t="s">
        <v>84</v>
      </c>
      <c r="B105" s="81"/>
      <c r="C105" s="336"/>
      <c r="D105" s="337"/>
      <c r="E105" s="346"/>
      <c r="F105" s="347"/>
      <c r="G105" s="348" t="s">
        <v>85</v>
      </c>
      <c r="H105" s="349"/>
      <c r="I105" s="344"/>
      <c r="J105" s="77">
        <f t="shared" si="7"/>
        <v>0</v>
      </c>
      <c r="K105" s="78" t="str">
        <f t="shared" si="8"/>
        <v/>
      </c>
      <c r="L105" s="79">
        <v>0</v>
      </c>
      <c r="M105" s="79">
        <v>0</v>
      </c>
      <c r="N105" s="79">
        <v>0</v>
      </c>
      <c r="O105" s="79"/>
      <c r="P105" s="79"/>
      <c r="Q105" s="79"/>
    </row>
    <row r="106" spans="1:17" s="3" customFormat="1" ht="34.5" customHeight="1" x14ac:dyDescent="0.2">
      <c r="A106" s="22" t="s">
        <v>80</v>
      </c>
      <c r="B106" s="81"/>
      <c r="C106" s="336"/>
      <c r="D106" s="337"/>
      <c r="E106" s="331" t="s">
        <v>86</v>
      </c>
      <c r="F106" s="332"/>
      <c r="G106" s="332"/>
      <c r="H106" s="333"/>
      <c r="I106" s="344"/>
      <c r="J106" s="77">
        <f t="shared" si="7"/>
        <v>62</v>
      </c>
      <c r="K106" s="78" t="str">
        <f t="shared" si="8"/>
        <v/>
      </c>
      <c r="L106" s="79">
        <v>20</v>
      </c>
      <c r="M106" s="79">
        <v>42</v>
      </c>
      <c r="N106" s="79">
        <v>0</v>
      </c>
      <c r="O106" s="79"/>
      <c r="P106" s="79"/>
      <c r="Q106" s="79"/>
    </row>
    <row r="107" spans="1:17" s="3" customFormat="1" ht="34.5" customHeight="1" x14ac:dyDescent="0.2">
      <c r="A107" s="22" t="s">
        <v>80</v>
      </c>
      <c r="B107" s="81"/>
      <c r="C107" s="338"/>
      <c r="D107" s="339"/>
      <c r="E107" s="355" t="s">
        <v>87</v>
      </c>
      <c r="F107" s="359"/>
      <c r="G107" s="359"/>
      <c r="H107" s="356"/>
      <c r="I107" s="344"/>
      <c r="J107" s="77">
        <f t="shared" si="7"/>
        <v>146</v>
      </c>
      <c r="K107" s="78" t="str">
        <f t="shared" si="8"/>
        <v/>
      </c>
      <c r="L107" s="79">
        <v>50</v>
      </c>
      <c r="M107" s="79">
        <v>58</v>
      </c>
      <c r="N107" s="79">
        <v>38</v>
      </c>
      <c r="O107" s="79"/>
      <c r="P107" s="79"/>
      <c r="Q107" s="79"/>
    </row>
    <row r="108" spans="1:17" s="3" customFormat="1" ht="34.5" customHeight="1" x14ac:dyDescent="0.2">
      <c r="A108" s="22" t="s">
        <v>88</v>
      </c>
      <c r="B108" s="81"/>
      <c r="C108" s="334" t="s">
        <v>89</v>
      </c>
      <c r="D108" s="335"/>
      <c r="E108" s="334" t="s">
        <v>82</v>
      </c>
      <c r="F108" s="360"/>
      <c r="G108" s="360"/>
      <c r="H108" s="335"/>
      <c r="I108" s="344"/>
      <c r="J108" s="77">
        <f t="shared" si="7"/>
        <v>0</v>
      </c>
      <c r="K108" s="78" t="str">
        <f t="shared" si="8"/>
        <v/>
      </c>
      <c r="L108" s="79">
        <v>0</v>
      </c>
      <c r="M108" s="79">
        <v>0</v>
      </c>
      <c r="N108" s="79">
        <v>0</v>
      </c>
      <c r="O108" s="79"/>
      <c r="P108" s="79"/>
      <c r="Q108" s="79"/>
    </row>
    <row r="109" spans="1:17" s="3" customFormat="1" ht="34.5" customHeight="1" x14ac:dyDescent="0.2">
      <c r="A109" s="22" t="s">
        <v>90</v>
      </c>
      <c r="B109" s="81"/>
      <c r="C109" s="336"/>
      <c r="D109" s="337"/>
      <c r="E109" s="361"/>
      <c r="F109" s="362"/>
      <c r="G109" s="331" t="s">
        <v>91</v>
      </c>
      <c r="H109" s="333"/>
      <c r="I109" s="344"/>
      <c r="J109" s="77">
        <f t="shared" si="7"/>
        <v>0</v>
      </c>
      <c r="K109" s="78" t="str">
        <f t="shared" si="8"/>
        <v/>
      </c>
      <c r="L109" s="79">
        <v>0</v>
      </c>
      <c r="M109" s="79">
        <v>0</v>
      </c>
      <c r="N109" s="79">
        <v>0</v>
      </c>
      <c r="O109" s="79"/>
      <c r="P109" s="79"/>
      <c r="Q109" s="79"/>
    </row>
    <row r="110" spans="1:17" s="3" customFormat="1" ht="34.5" customHeight="1" x14ac:dyDescent="0.2">
      <c r="A110" s="22" t="s">
        <v>92</v>
      </c>
      <c r="B110" s="81"/>
      <c r="C110" s="336"/>
      <c r="D110" s="337"/>
      <c r="E110" s="361"/>
      <c r="F110" s="347"/>
      <c r="G110" s="331" t="s">
        <v>93</v>
      </c>
      <c r="H110" s="333"/>
      <c r="I110" s="344"/>
      <c r="J110" s="77">
        <f t="shared" si="7"/>
        <v>0</v>
      </c>
      <c r="K110" s="78" t="str">
        <f t="shared" si="8"/>
        <v/>
      </c>
      <c r="L110" s="79">
        <v>0</v>
      </c>
      <c r="M110" s="79">
        <v>0</v>
      </c>
      <c r="N110" s="79">
        <v>0</v>
      </c>
      <c r="O110" s="79"/>
      <c r="P110" s="79"/>
      <c r="Q110" s="79"/>
    </row>
    <row r="111" spans="1:17" s="3" customFormat="1" ht="34.5" customHeight="1" x14ac:dyDescent="0.2">
      <c r="A111" s="22" t="s">
        <v>88</v>
      </c>
      <c r="B111" s="81"/>
      <c r="C111" s="336"/>
      <c r="D111" s="337"/>
      <c r="E111" s="334" t="s">
        <v>86</v>
      </c>
      <c r="F111" s="360"/>
      <c r="G111" s="360"/>
      <c r="H111" s="335"/>
      <c r="I111" s="344"/>
      <c r="J111" s="77">
        <f t="shared" si="7"/>
        <v>0</v>
      </c>
      <c r="K111" s="78" t="str">
        <f t="shared" si="8"/>
        <v/>
      </c>
      <c r="L111" s="79">
        <v>0</v>
      </c>
      <c r="M111" s="79">
        <v>0</v>
      </c>
      <c r="N111" s="79">
        <v>0</v>
      </c>
      <c r="O111" s="79"/>
      <c r="P111" s="79"/>
      <c r="Q111" s="79"/>
    </row>
    <row r="112" spans="1:17" s="3" customFormat="1" ht="34.5" customHeight="1" x14ac:dyDescent="0.2">
      <c r="A112" s="22" t="s">
        <v>90</v>
      </c>
      <c r="B112" s="81"/>
      <c r="C112" s="336"/>
      <c r="D112" s="337"/>
      <c r="E112" s="361"/>
      <c r="F112" s="362"/>
      <c r="G112" s="331" t="s">
        <v>91</v>
      </c>
      <c r="H112" s="333"/>
      <c r="I112" s="344"/>
      <c r="J112" s="77">
        <f t="shared" si="7"/>
        <v>0</v>
      </c>
      <c r="K112" s="78" t="str">
        <f t="shared" si="8"/>
        <v/>
      </c>
      <c r="L112" s="79">
        <v>0</v>
      </c>
      <c r="M112" s="79">
        <v>0</v>
      </c>
      <c r="N112" s="79">
        <v>0</v>
      </c>
      <c r="O112" s="79"/>
      <c r="P112" s="79"/>
      <c r="Q112" s="79"/>
    </row>
    <row r="113" spans="1:17" s="3" customFormat="1" ht="34.5" customHeight="1" x14ac:dyDescent="0.2">
      <c r="A113" s="22" t="s">
        <v>92</v>
      </c>
      <c r="B113" s="81"/>
      <c r="C113" s="336"/>
      <c r="D113" s="337"/>
      <c r="E113" s="346"/>
      <c r="F113" s="347"/>
      <c r="G113" s="331" t="s">
        <v>93</v>
      </c>
      <c r="H113" s="333"/>
      <c r="I113" s="344"/>
      <c r="J113" s="77">
        <f t="shared" si="7"/>
        <v>0</v>
      </c>
      <c r="K113" s="78" t="str">
        <f t="shared" si="8"/>
        <v/>
      </c>
      <c r="L113" s="79">
        <v>0</v>
      </c>
      <c r="M113" s="79">
        <v>0</v>
      </c>
      <c r="N113" s="79">
        <v>0</v>
      </c>
      <c r="O113" s="79"/>
      <c r="P113" s="79"/>
      <c r="Q113" s="79"/>
    </row>
    <row r="114" spans="1:17" s="3" customFormat="1" ht="34.5" customHeight="1" x14ac:dyDescent="0.2">
      <c r="A114" s="22" t="s">
        <v>88</v>
      </c>
      <c r="B114" s="81"/>
      <c r="C114" s="336"/>
      <c r="D114" s="337"/>
      <c r="E114" s="350" t="s">
        <v>87</v>
      </c>
      <c r="F114" s="351"/>
      <c r="G114" s="351"/>
      <c r="H114" s="352"/>
      <c r="I114" s="344"/>
      <c r="J114" s="77">
        <f t="shared" si="7"/>
        <v>0</v>
      </c>
      <c r="K114" s="78" t="str">
        <f t="shared" si="8"/>
        <v/>
      </c>
      <c r="L114" s="79">
        <v>0</v>
      </c>
      <c r="M114" s="79">
        <v>0</v>
      </c>
      <c r="N114" s="79">
        <v>0</v>
      </c>
      <c r="O114" s="79"/>
      <c r="P114" s="79"/>
      <c r="Q114" s="79"/>
    </row>
    <row r="115" spans="1:17" s="3" customFormat="1" ht="34.5" customHeight="1" x14ac:dyDescent="0.2">
      <c r="A115" s="22" t="s">
        <v>90</v>
      </c>
      <c r="B115" s="81"/>
      <c r="C115" s="336"/>
      <c r="D115" s="337"/>
      <c r="E115" s="353"/>
      <c r="F115" s="354"/>
      <c r="G115" s="355" t="s">
        <v>91</v>
      </c>
      <c r="H115" s="356"/>
      <c r="I115" s="344"/>
      <c r="J115" s="77">
        <f t="shared" si="7"/>
        <v>0</v>
      </c>
      <c r="K115" s="78" t="str">
        <f t="shared" si="8"/>
        <v/>
      </c>
      <c r="L115" s="79">
        <v>0</v>
      </c>
      <c r="M115" s="79">
        <v>0</v>
      </c>
      <c r="N115" s="79">
        <v>0</v>
      </c>
      <c r="O115" s="79"/>
      <c r="P115" s="79"/>
      <c r="Q115" s="79"/>
    </row>
    <row r="116" spans="1:17" s="3" customFormat="1" ht="34.5" customHeight="1" x14ac:dyDescent="0.2">
      <c r="A116" s="22" t="s">
        <v>92</v>
      </c>
      <c r="B116" s="81"/>
      <c r="C116" s="338"/>
      <c r="D116" s="339"/>
      <c r="E116" s="357"/>
      <c r="F116" s="358"/>
      <c r="G116" s="355" t="s">
        <v>93</v>
      </c>
      <c r="H116" s="356"/>
      <c r="I116" s="344"/>
      <c r="J116" s="77">
        <f t="shared" si="7"/>
        <v>0</v>
      </c>
      <c r="K116" s="78" t="str">
        <f t="shared" si="8"/>
        <v/>
      </c>
      <c r="L116" s="79">
        <v>0</v>
      </c>
      <c r="M116" s="79">
        <v>0</v>
      </c>
      <c r="N116" s="79">
        <v>0</v>
      </c>
      <c r="O116" s="79"/>
      <c r="P116" s="79"/>
      <c r="Q116" s="79"/>
    </row>
    <row r="117" spans="1:17" s="3" customFormat="1" ht="315" customHeight="1" x14ac:dyDescent="0.2">
      <c r="A117" s="22" t="s">
        <v>94</v>
      </c>
      <c r="B117" s="81"/>
      <c r="C117" s="348" t="s">
        <v>95</v>
      </c>
      <c r="D117" s="366"/>
      <c r="E117" s="366"/>
      <c r="F117" s="366"/>
      <c r="G117" s="366"/>
      <c r="H117" s="349"/>
      <c r="I117" s="345"/>
      <c r="J117" s="82"/>
      <c r="K117" s="83" t="s">
        <v>96</v>
      </c>
      <c r="L117" s="84" t="s">
        <v>844</v>
      </c>
      <c r="M117" s="84" t="s">
        <v>34</v>
      </c>
      <c r="N117" s="84" t="s">
        <v>845</v>
      </c>
      <c r="O117" s="84"/>
      <c r="P117" s="84"/>
      <c r="Q117" s="84"/>
    </row>
    <row r="118" spans="1:17" s="3" customFormat="1" x14ac:dyDescent="0.2">
      <c r="A118" s="1"/>
      <c r="B118" s="18"/>
      <c r="C118" s="18"/>
      <c r="D118" s="18"/>
      <c r="E118" s="18"/>
      <c r="F118" s="18"/>
      <c r="G118" s="18"/>
      <c r="H118" s="13"/>
      <c r="I118" s="13"/>
      <c r="J118" s="85"/>
      <c r="K118" s="86"/>
      <c r="L118" s="86"/>
      <c r="M118" s="86"/>
      <c r="N118" s="86"/>
      <c r="O118" s="86"/>
      <c r="P118" s="86"/>
      <c r="Q118" s="86"/>
    </row>
    <row r="119" spans="1:17" s="3" customFormat="1" x14ac:dyDescent="0.2">
      <c r="A119" s="1"/>
      <c r="B119" s="81"/>
      <c r="C119" s="38"/>
      <c r="D119" s="38"/>
      <c r="E119" s="38"/>
      <c r="F119" s="38"/>
      <c r="G119" s="38"/>
      <c r="H119" s="39"/>
      <c r="I119" s="39"/>
      <c r="J119" s="85"/>
      <c r="K119" s="86"/>
      <c r="L119" s="86"/>
      <c r="M119" s="86"/>
      <c r="N119" s="86"/>
      <c r="O119" s="86"/>
      <c r="P119" s="86"/>
      <c r="Q119" s="86"/>
    </row>
    <row r="120" spans="1:17" s="19" customFormat="1" x14ac:dyDescent="0.2">
      <c r="A120" s="1"/>
      <c r="B120" s="2"/>
      <c r="C120" s="38"/>
      <c r="D120" s="3"/>
      <c r="E120" s="3"/>
      <c r="F120" s="3"/>
      <c r="G120" s="3"/>
      <c r="H120" s="4"/>
      <c r="I120" s="4"/>
      <c r="J120" s="6"/>
      <c r="K120" s="7"/>
      <c r="L120" s="8"/>
      <c r="M120" s="8"/>
      <c r="N120" s="8"/>
      <c r="O120" s="8"/>
      <c r="P120" s="8"/>
      <c r="Q120" s="8"/>
    </row>
    <row r="121" spans="1:17" s="3" customFormat="1" x14ac:dyDescent="0.2">
      <c r="A121" s="1"/>
      <c r="B121" s="18" t="s">
        <v>97</v>
      </c>
      <c r="C121" s="18"/>
      <c r="D121" s="18"/>
      <c r="E121" s="18"/>
      <c r="F121" s="18"/>
      <c r="G121" s="18"/>
      <c r="H121" s="13"/>
      <c r="I121" s="13"/>
      <c r="J121" s="85"/>
      <c r="K121" s="86"/>
      <c r="L121" s="86"/>
      <c r="M121" s="86"/>
      <c r="N121" s="86"/>
      <c r="O121" s="86"/>
      <c r="P121" s="86"/>
      <c r="Q121" s="86"/>
    </row>
    <row r="122" spans="1:17" x14ac:dyDescent="0.2">
      <c r="B122" s="18"/>
      <c r="C122" s="18"/>
      <c r="D122" s="18"/>
      <c r="E122" s="18"/>
      <c r="F122" s="18"/>
      <c r="G122" s="18"/>
      <c r="H122" s="13"/>
      <c r="I122" s="13"/>
      <c r="L122" s="26"/>
      <c r="M122" s="26"/>
      <c r="N122" s="26"/>
      <c r="O122" s="26"/>
      <c r="P122" s="26"/>
      <c r="Q122" s="26"/>
    </row>
    <row r="123" spans="1:17" ht="34.5" customHeight="1" x14ac:dyDescent="0.2">
      <c r="B123" s="18"/>
      <c r="I123" s="61"/>
      <c r="J123" s="87" t="s">
        <v>73</v>
      </c>
      <c r="K123" s="73"/>
      <c r="L123" s="21" t="str">
        <f>IF(ISBLANK(L$9),"",L$9)</f>
        <v>２階病棟</v>
      </c>
      <c r="M123" s="60" t="str">
        <f>IF(ISBLANK(M$9),"",M$9)</f>
        <v>３階病棟</v>
      </c>
      <c r="N123" s="21" t="str">
        <f t="shared" ref="N123:Q123" si="9">IF(ISBLANK(N$9),"",N$9)</f>
        <v>４階病棟</v>
      </c>
      <c r="O123" s="21" t="str">
        <f t="shared" si="9"/>
        <v/>
      </c>
      <c r="P123" s="21" t="str">
        <f t="shared" si="9"/>
        <v/>
      </c>
      <c r="Q123" s="21" t="str">
        <f t="shared" si="9"/>
        <v/>
      </c>
    </row>
    <row r="124" spans="1:17" ht="20.25" customHeight="1" x14ac:dyDescent="0.2">
      <c r="I124" s="61" t="s">
        <v>74</v>
      </c>
      <c r="J124" s="88"/>
      <c r="K124" s="75"/>
      <c r="L124" s="76" t="str">
        <f>IF(ISBLANK(L$95),"",L$95)</f>
        <v>急性期</v>
      </c>
      <c r="M124" s="58" t="str">
        <f>IF(ISBLANK(M$95),"",M$95)</f>
        <v>急性期</v>
      </c>
      <c r="N124" s="76" t="str">
        <f t="shared" ref="N124:Q124" si="10">IF(ISBLANK(N$95),"",N$95)</f>
        <v>休棟中（今後再開する予定）</v>
      </c>
      <c r="O124" s="76" t="str">
        <f t="shared" si="10"/>
        <v/>
      </c>
      <c r="P124" s="76" t="str">
        <f t="shared" si="10"/>
        <v/>
      </c>
      <c r="Q124" s="76" t="str">
        <f t="shared" si="10"/>
        <v/>
      </c>
    </row>
    <row r="125" spans="1:17" s="3" customFormat="1" ht="40.5" customHeight="1" x14ac:dyDescent="0.2">
      <c r="A125" s="22" t="s">
        <v>98</v>
      </c>
      <c r="B125" s="2"/>
      <c r="C125" s="334" t="s">
        <v>99</v>
      </c>
      <c r="D125" s="360"/>
      <c r="E125" s="360"/>
      <c r="F125" s="360"/>
      <c r="G125" s="360"/>
      <c r="H125" s="335"/>
      <c r="I125" s="367" t="s">
        <v>100</v>
      </c>
      <c r="J125" s="89"/>
      <c r="K125" s="90"/>
      <c r="L125" s="91" t="s">
        <v>101</v>
      </c>
      <c r="M125" s="91" t="s">
        <v>101</v>
      </c>
      <c r="N125" s="91" t="s">
        <v>846</v>
      </c>
      <c r="O125" s="91"/>
      <c r="P125" s="91"/>
      <c r="Q125" s="91"/>
    </row>
    <row r="126" spans="1:17" s="3" customFormat="1" ht="40.5" customHeight="1" x14ac:dyDescent="0.2">
      <c r="A126" s="22" t="s">
        <v>102</v>
      </c>
      <c r="B126" s="2"/>
      <c r="C126" s="92"/>
      <c r="D126" s="93"/>
      <c r="E126" s="334" t="s">
        <v>103</v>
      </c>
      <c r="F126" s="360"/>
      <c r="G126" s="360"/>
      <c r="H126" s="335"/>
      <c r="I126" s="368"/>
      <c r="J126" s="94"/>
      <c r="K126" s="95"/>
      <c r="L126" s="91" t="s">
        <v>847</v>
      </c>
      <c r="M126" s="91" t="s">
        <v>846</v>
      </c>
      <c r="N126" s="91" t="s">
        <v>34</v>
      </c>
      <c r="O126" s="91"/>
      <c r="P126" s="91"/>
      <c r="Q126" s="91"/>
    </row>
    <row r="127" spans="1:17" s="3" customFormat="1" ht="40.5" customHeight="1" x14ac:dyDescent="0.2">
      <c r="A127" s="22" t="s">
        <v>105</v>
      </c>
      <c r="B127" s="2"/>
      <c r="C127" s="92"/>
      <c r="D127" s="93"/>
      <c r="E127" s="336"/>
      <c r="F127" s="370"/>
      <c r="G127" s="370"/>
      <c r="H127" s="337"/>
      <c r="I127" s="368"/>
      <c r="J127" s="94"/>
      <c r="K127" s="95"/>
      <c r="L127" s="91" t="s">
        <v>846</v>
      </c>
      <c r="M127" s="91" t="s">
        <v>847</v>
      </c>
      <c r="N127" s="91" t="s">
        <v>34</v>
      </c>
      <c r="O127" s="91"/>
      <c r="P127" s="91"/>
      <c r="Q127" s="91"/>
    </row>
    <row r="128" spans="1:17" s="3" customFormat="1" ht="40.5" customHeight="1" x14ac:dyDescent="0.2">
      <c r="A128" s="22" t="s">
        <v>107</v>
      </c>
      <c r="B128" s="2"/>
      <c r="C128" s="96"/>
      <c r="D128" s="97"/>
      <c r="E128" s="338"/>
      <c r="F128" s="371"/>
      <c r="G128" s="371"/>
      <c r="H128" s="339"/>
      <c r="I128" s="369"/>
      <c r="J128" s="98"/>
      <c r="K128" s="99"/>
      <c r="L128" s="91" t="s">
        <v>104</v>
      </c>
      <c r="M128" s="91" t="s">
        <v>104</v>
      </c>
      <c r="N128" s="91" t="s">
        <v>34</v>
      </c>
      <c r="O128" s="91"/>
      <c r="P128" s="91"/>
      <c r="Q128" s="91"/>
    </row>
    <row r="129" spans="1:17" s="3" customFormat="1" x14ac:dyDescent="0.2">
      <c r="A129" s="1"/>
      <c r="B129" s="18"/>
      <c r="C129" s="18"/>
      <c r="D129" s="18"/>
      <c r="E129" s="18"/>
      <c r="F129" s="18"/>
      <c r="G129" s="18"/>
      <c r="H129" s="13"/>
      <c r="I129" s="13"/>
      <c r="J129" s="85"/>
      <c r="K129" s="86"/>
      <c r="L129" s="86"/>
      <c r="M129" s="86"/>
      <c r="N129" s="86"/>
      <c r="O129" s="86"/>
      <c r="P129" s="86"/>
      <c r="Q129" s="86"/>
    </row>
    <row r="130" spans="1:17" s="3" customFormat="1" x14ac:dyDescent="0.2">
      <c r="A130" s="1"/>
      <c r="B130" s="81"/>
      <c r="C130" s="38"/>
      <c r="D130" s="38"/>
      <c r="E130" s="38"/>
      <c r="F130" s="38"/>
      <c r="G130" s="38"/>
      <c r="H130" s="39"/>
      <c r="I130" s="39"/>
      <c r="J130" s="85"/>
      <c r="K130" s="86"/>
      <c r="L130" s="86"/>
      <c r="M130" s="86"/>
      <c r="N130" s="86"/>
      <c r="O130" s="86"/>
      <c r="P130" s="86"/>
      <c r="Q130" s="86"/>
    </row>
    <row r="131" spans="1:17" s="19" customFormat="1" x14ac:dyDescent="0.2">
      <c r="A131" s="1"/>
      <c r="B131" s="2"/>
      <c r="C131" s="38"/>
      <c r="D131" s="3"/>
      <c r="E131" s="3"/>
      <c r="F131" s="3"/>
      <c r="G131" s="3"/>
      <c r="H131" s="4"/>
      <c r="I131" s="4"/>
      <c r="J131" s="6"/>
      <c r="K131" s="7"/>
      <c r="L131" s="8"/>
      <c r="M131" s="8"/>
      <c r="N131" s="8"/>
      <c r="O131" s="8"/>
      <c r="P131" s="8"/>
      <c r="Q131" s="8"/>
    </row>
    <row r="132" spans="1:17" s="3" customFormat="1" x14ac:dyDescent="0.2">
      <c r="A132" s="100"/>
      <c r="B132" s="18" t="s">
        <v>109</v>
      </c>
      <c r="C132" s="20"/>
      <c r="D132" s="20"/>
      <c r="E132" s="20"/>
      <c r="F132" s="20"/>
      <c r="G132" s="20"/>
      <c r="H132" s="13"/>
      <c r="I132" s="13"/>
      <c r="J132" s="8"/>
      <c r="K132" s="7"/>
      <c r="L132" s="7"/>
      <c r="M132" s="7"/>
      <c r="N132" s="7"/>
      <c r="O132" s="7"/>
      <c r="P132" s="7"/>
      <c r="Q132" s="7"/>
    </row>
    <row r="133" spans="1:17" x14ac:dyDescent="0.2">
      <c r="B133" s="18"/>
      <c r="C133" s="18"/>
      <c r="D133" s="18"/>
      <c r="E133" s="18"/>
      <c r="F133" s="18"/>
      <c r="G133" s="18"/>
      <c r="H133" s="13"/>
      <c r="I133" s="13"/>
      <c r="L133" s="26"/>
      <c r="M133" s="26"/>
      <c r="N133" s="26"/>
      <c r="O133" s="26"/>
      <c r="P133" s="26"/>
      <c r="Q133" s="26"/>
    </row>
    <row r="134" spans="1:17" ht="34.5" customHeight="1" x14ac:dyDescent="0.2">
      <c r="B134" s="18"/>
      <c r="J134" s="72" t="s">
        <v>73</v>
      </c>
      <c r="K134" s="73"/>
      <c r="L134" s="21" t="str">
        <f>IF(ISBLANK(L$9),"",L$9)</f>
        <v>２階病棟</v>
      </c>
      <c r="M134" s="60" t="str">
        <f t="shared" ref="M134:Q134" si="11">IF(ISBLANK(M$9),"",M$9)</f>
        <v>３階病棟</v>
      </c>
      <c r="N134" s="21" t="str">
        <f t="shared" si="11"/>
        <v>４階病棟</v>
      </c>
      <c r="O134" s="21" t="str">
        <f t="shared" si="11"/>
        <v/>
      </c>
      <c r="P134" s="21" t="str">
        <f t="shared" si="11"/>
        <v/>
      </c>
      <c r="Q134" s="21" t="str">
        <f t="shared" si="11"/>
        <v/>
      </c>
    </row>
    <row r="135" spans="1:17" ht="20.25" customHeight="1" x14ac:dyDescent="0.2">
      <c r="C135" s="38"/>
      <c r="I135" s="61" t="s">
        <v>74</v>
      </c>
      <c r="J135" s="62"/>
      <c r="K135" s="75"/>
      <c r="L135" s="76" t="str">
        <f>IF(ISBLANK(L$95),"",L$95)</f>
        <v>急性期</v>
      </c>
      <c r="M135" s="58" t="str">
        <f t="shared" ref="M135:Q135" si="12">IF(ISBLANK(M$95),"",M$95)</f>
        <v>急性期</v>
      </c>
      <c r="N135" s="76" t="str">
        <f t="shared" si="12"/>
        <v>休棟中（今後再開する予定）</v>
      </c>
      <c r="O135" s="76" t="str">
        <f t="shared" si="12"/>
        <v/>
      </c>
      <c r="P135" s="76" t="str">
        <f t="shared" si="12"/>
        <v/>
      </c>
      <c r="Q135" s="76" t="str">
        <f t="shared" si="12"/>
        <v/>
      </c>
    </row>
    <row r="136" spans="1:17" s="3" customFormat="1" ht="67.5" customHeight="1" x14ac:dyDescent="0.2">
      <c r="A136" s="22" t="s">
        <v>110</v>
      </c>
      <c r="B136" s="2"/>
      <c r="C136" s="334" t="s">
        <v>111</v>
      </c>
      <c r="D136" s="360"/>
      <c r="E136" s="360"/>
      <c r="F136" s="360"/>
      <c r="G136" s="360"/>
      <c r="H136" s="335"/>
      <c r="I136" s="372" t="s">
        <v>112</v>
      </c>
      <c r="J136" s="101"/>
      <c r="K136" s="90"/>
      <c r="L136" s="102" t="s">
        <v>353</v>
      </c>
      <c r="M136" s="91" t="s">
        <v>353</v>
      </c>
      <c r="N136" s="91" t="s">
        <v>353</v>
      </c>
      <c r="O136" s="91"/>
      <c r="P136" s="91"/>
      <c r="Q136" s="91"/>
    </row>
    <row r="137" spans="1:17" s="3" customFormat="1" ht="34.5" customHeight="1" x14ac:dyDescent="0.2">
      <c r="A137" s="22" t="s">
        <v>110</v>
      </c>
      <c r="B137" s="81"/>
      <c r="C137" s="92"/>
      <c r="D137" s="93"/>
      <c r="E137" s="331" t="s">
        <v>114</v>
      </c>
      <c r="F137" s="332"/>
      <c r="G137" s="332"/>
      <c r="H137" s="333"/>
      <c r="I137" s="372"/>
      <c r="J137" s="94"/>
      <c r="K137" s="95"/>
      <c r="L137" s="102">
        <v>50</v>
      </c>
      <c r="M137" s="91">
        <v>42</v>
      </c>
      <c r="N137" s="91">
        <v>38</v>
      </c>
      <c r="O137" s="91"/>
      <c r="P137" s="91"/>
      <c r="Q137" s="91"/>
    </row>
    <row r="138" spans="1:17" s="3" customFormat="1" ht="67.5" customHeight="1" x14ac:dyDescent="0.2">
      <c r="A138" s="22" t="s">
        <v>115</v>
      </c>
      <c r="B138" s="81"/>
      <c r="C138" s="334" t="s">
        <v>116</v>
      </c>
      <c r="D138" s="360"/>
      <c r="E138" s="360"/>
      <c r="F138" s="360"/>
      <c r="G138" s="360"/>
      <c r="H138" s="335"/>
      <c r="I138" s="372"/>
      <c r="J138" s="94"/>
      <c r="K138" s="95"/>
      <c r="L138" s="102" t="s">
        <v>34</v>
      </c>
      <c r="M138" s="91" t="s">
        <v>409</v>
      </c>
      <c r="N138" s="91" t="s">
        <v>34</v>
      </c>
      <c r="O138" s="91"/>
      <c r="P138" s="91"/>
      <c r="Q138" s="91"/>
    </row>
    <row r="139" spans="1:17" s="3" customFormat="1" ht="34.5" customHeight="1" x14ac:dyDescent="0.2">
      <c r="A139" s="22" t="s">
        <v>115</v>
      </c>
      <c r="B139" s="81"/>
      <c r="C139" s="103"/>
      <c r="D139" s="104"/>
      <c r="E139" s="331" t="s">
        <v>114</v>
      </c>
      <c r="F139" s="332"/>
      <c r="G139" s="332"/>
      <c r="H139" s="333"/>
      <c r="I139" s="372"/>
      <c r="J139" s="94"/>
      <c r="K139" s="95"/>
      <c r="L139" s="102">
        <v>0</v>
      </c>
      <c r="M139" s="91">
        <v>16</v>
      </c>
      <c r="N139" s="91">
        <v>0</v>
      </c>
      <c r="O139" s="91"/>
      <c r="P139" s="91"/>
      <c r="Q139" s="91"/>
    </row>
    <row r="140" spans="1:17" s="3" customFormat="1" ht="67.5" customHeight="1" x14ac:dyDescent="0.2">
      <c r="A140" s="22" t="s">
        <v>117</v>
      </c>
      <c r="B140" s="81"/>
      <c r="C140" s="334" t="s">
        <v>116</v>
      </c>
      <c r="D140" s="360"/>
      <c r="E140" s="360"/>
      <c r="F140" s="360"/>
      <c r="G140" s="360"/>
      <c r="H140" s="335"/>
      <c r="I140" s="372"/>
      <c r="J140" s="94"/>
      <c r="K140" s="95"/>
      <c r="L140" s="102" t="s">
        <v>34</v>
      </c>
      <c r="M140" s="91" t="s">
        <v>34</v>
      </c>
      <c r="N140" s="91" t="s">
        <v>34</v>
      </c>
      <c r="O140" s="91"/>
      <c r="P140" s="91"/>
      <c r="Q140" s="91"/>
    </row>
    <row r="141" spans="1:17" s="3" customFormat="1" ht="34.5" customHeight="1" x14ac:dyDescent="0.2">
      <c r="A141" s="22" t="s">
        <v>117</v>
      </c>
      <c r="B141" s="81"/>
      <c r="C141" s="105"/>
      <c r="D141" s="106"/>
      <c r="E141" s="331" t="s">
        <v>114</v>
      </c>
      <c r="F141" s="332"/>
      <c r="G141" s="332"/>
      <c r="H141" s="333"/>
      <c r="I141" s="372"/>
      <c r="J141" s="94"/>
      <c r="K141" s="95"/>
      <c r="L141" s="102">
        <v>0</v>
      </c>
      <c r="M141" s="91">
        <v>0</v>
      </c>
      <c r="N141" s="91">
        <v>0</v>
      </c>
      <c r="O141" s="91"/>
      <c r="P141" s="91"/>
      <c r="Q141" s="91"/>
    </row>
    <row r="142" spans="1:17" s="3" customFormat="1" ht="34.5" customHeight="1" x14ac:dyDescent="0.2">
      <c r="A142" s="22" t="s">
        <v>118</v>
      </c>
      <c r="B142" s="81"/>
      <c r="C142" s="355" t="s">
        <v>119</v>
      </c>
      <c r="D142" s="359"/>
      <c r="E142" s="359"/>
      <c r="F142" s="359"/>
      <c r="G142" s="359"/>
      <c r="H142" s="356"/>
      <c r="I142" s="372"/>
      <c r="J142" s="98"/>
      <c r="K142" s="99"/>
      <c r="L142" s="102">
        <v>0</v>
      </c>
      <c r="M142" s="91">
        <v>0</v>
      </c>
      <c r="N142" s="91">
        <v>0</v>
      </c>
      <c r="O142" s="91"/>
      <c r="P142" s="91"/>
      <c r="Q142" s="91"/>
    </row>
    <row r="143" spans="1:17" s="3" customFormat="1" x14ac:dyDescent="0.2">
      <c r="A143" s="1"/>
      <c r="B143" s="18"/>
      <c r="C143" s="18"/>
      <c r="D143" s="18"/>
      <c r="E143" s="18"/>
      <c r="F143" s="18"/>
      <c r="G143" s="18"/>
      <c r="H143" s="13"/>
      <c r="I143" s="13"/>
      <c r="J143" s="85"/>
      <c r="K143" s="86"/>
      <c r="L143" s="86"/>
      <c r="M143" s="86"/>
      <c r="N143" s="86"/>
      <c r="O143" s="86"/>
      <c r="P143" s="86"/>
      <c r="Q143" s="86"/>
    </row>
    <row r="144" spans="1:17" s="3" customFormat="1" x14ac:dyDescent="0.2">
      <c r="A144" s="1"/>
      <c r="B144" s="18"/>
      <c r="C144" s="18"/>
      <c r="D144" s="18"/>
      <c r="E144" s="18"/>
      <c r="F144" s="18"/>
      <c r="G144" s="18"/>
      <c r="H144" s="13"/>
      <c r="I144" s="13"/>
      <c r="J144" s="85"/>
      <c r="K144" s="86"/>
      <c r="L144" s="86"/>
      <c r="M144" s="86"/>
      <c r="N144" s="86"/>
      <c r="O144" s="86"/>
      <c r="P144" s="86"/>
      <c r="Q144" s="86"/>
    </row>
    <row r="145" spans="1:17" s="107" customFormat="1" x14ac:dyDescent="0.2">
      <c r="A145" s="1"/>
      <c r="C145" s="3"/>
      <c r="D145" s="3"/>
      <c r="E145" s="3"/>
      <c r="F145" s="3"/>
      <c r="G145" s="3"/>
      <c r="H145" s="4"/>
      <c r="I145" s="4"/>
      <c r="J145" s="8"/>
      <c r="K145" s="7"/>
      <c r="L145" s="7"/>
      <c r="M145" s="7"/>
      <c r="N145" s="7"/>
      <c r="O145" s="7"/>
      <c r="P145" s="7"/>
      <c r="Q145" s="7"/>
    </row>
    <row r="146" spans="1:17" x14ac:dyDescent="0.2">
      <c r="B146" s="18" t="s">
        <v>120</v>
      </c>
      <c r="C146" s="18"/>
      <c r="D146" s="18"/>
      <c r="E146" s="18"/>
      <c r="F146" s="18"/>
      <c r="G146" s="18"/>
      <c r="H146" s="13"/>
      <c r="I146" s="13"/>
      <c r="J146" s="8"/>
      <c r="L146" s="7"/>
      <c r="M146" s="7"/>
      <c r="N146" s="7"/>
      <c r="O146" s="7"/>
      <c r="P146" s="7"/>
      <c r="Q146" s="7"/>
    </row>
    <row r="147" spans="1:17" x14ac:dyDescent="0.2">
      <c r="B147" s="18"/>
      <c r="C147" s="18"/>
      <c r="D147" s="18"/>
      <c r="E147" s="18"/>
      <c r="F147" s="18"/>
      <c r="G147" s="18"/>
      <c r="H147" s="13"/>
      <c r="I147" s="13"/>
      <c r="L147" s="26"/>
      <c r="M147" s="26"/>
      <c r="N147" s="26"/>
      <c r="O147" s="26"/>
      <c r="P147" s="26"/>
      <c r="Q147" s="26"/>
    </row>
    <row r="148" spans="1:17" ht="34.5" customHeight="1" x14ac:dyDescent="0.2">
      <c r="B148" s="18"/>
      <c r="J148" s="72" t="s">
        <v>73</v>
      </c>
      <c r="K148" s="73"/>
      <c r="L148" s="21" t="str">
        <f>IF(ISBLANK(L$9),"",L$9)</f>
        <v>２階病棟</v>
      </c>
      <c r="M148" s="60" t="str">
        <f t="shared" ref="M148:Q148" si="13">IF(ISBLANK(M$9),"",M$9)</f>
        <v>３階病棟</v>
      </c>
      <c r="N148" s="60" t="str">
        <f t="shared" si="13"/>
        <v>４階病棟</v>
      </c>
      <c r="O148" s="60" t="str">
        <f t="shared" si="13"/>
        <v/>
      </c>
      <c r="P148" s="60" t="str">
        <f t="shared" si="13"/>
        <v/>
      </c>
      <c r="Q148" s="60" t="str">
        <f t="shared" si="13"/>
        <v/>
      </c>
    </row>
    <row r="149" spans="1:17" ht="20.25" customHeight="1" x14ac:dyDescent="0.2">
      <c r="I149" s="61" t="s">
        <v>74</v>
      </c>
      <c r="J149" s="62"/>
      <c r="K149" s="75"/>
      <c r="L149" s="76" t="str">
        <f t="shared" ref="L149:Q149" si="14">IF(ISBLANK(L$95),"",L$95)</f>
        <v>急性期</v>
      </c>
      <c r="M149" s="60" t="str">
        <f t="shared" si="14"/>
        <v>急性期</v>
      </c>
      <c r="N149" s="60" t="str">
        <f t="shared" si="14"/>
        <v>休棟中（今後再開する予定）</v>
      </c>
      <c r="O149" s="60" t="str">
        <f t="shared" si="14"/>
        <v/>
      </c>
      <c r="P149" s="60" t="str">
        <f t="shared" si="14"/>
        <v/>
      </c>
      <c r="Q149" s="60" t="str">
        <f t="shared" si="14"/>
        <v/>
      </c>
    </row>
    <row r="150" spans="1:17" s="3" customFormat="1" ht="106.5" customHeight="1" x14ac:dyDescent="0.2">
      <c r="A150" s="22" t="s">
        <v>121</v>
      </c>
      <c r="B150" s="2"/>
      <c r="C150" s="331" t="s">
        <v>120</v>
      </c>
      <c r="D150" s="332"/>
      <c r="E150" s="332"/>
      <c r="F150" s="332"/>
      <c r="G150" s="332"/>
      <c r="H150" s="333"/>
      <c r="I150" s="108" t="s">
        <v>122</v>
      </c>
      <c r="J150" s="109" t="s">
        <v>123</v>
      </c>
      <c r="K150" s="110"/>
      <c r="L150" s="111"/>
      <c r="M150" s="80"/>
      <c r="N150" s="80"/>
      <c r="O150" s="80"/>
      <c r="P150" s="80"/>
      <c r="Q150" s="80"/>
    </row>
    <row r="151" spans="1:17" s="3" customFormat="1" x14ac:dyDescent="0.2">
      <c r="A151" s="1"/>
      <c r="B151" s="18"/>
      <c r="C151" s="18"/>
      <c r="D151" s="18"/>
      <c r="E151" s="18"/>
      <c r="F151" s="18"/>
      <c r="G151" s="18"/>
      <c r="H151" s="13"/>
      <c r="I151" s="13"/>
      <c r="J151" s="85"/>
      <c r="K151" s="86"/>
      <c r="L151" s="7"/>
      <c r="M151" s="7"/>
      <c r="N151" s="7"/>
      <c r="O151" s="7"/>
      <c r="P151" s="7"/>
      <c r="Q151" s="7"/>
    </row>
    <row r="152" spans="1:17" s="3" customFormat="1" x14ac:dyDescent="0.2">
      <c r="A152" s="1"/>
      <c r="B152" s="81"/>
      <c r="C152" s="38"/>
      <c r="D152" s="38"/>
      <c r="E152" s="38"/>
      <c r="F152" s="38"/>
      <c r="G152" s="38"/>
      <c r="H152" s="39"/>
      <c r="I152" s="39"/>
      <c r="J152" s="85"/>
      <c r="K152" s="86"/>
      <c r="L152" s="7"/>
      <c r="M152" s="7"/>
      <c r="N152" s="7"/>
      <c r="O152" s="7"/>
      <c r="P152" s="7"/>
      <c r="Q152" s="7"/>
    </row>
    <row r="153" spans="1:17" s="3" customFormat="1" x14ac:dyDescent="0.2">
      <c r="A153" s="1"/>
      <c r="B153" s="2"/>
      <c r="H153" s="4"/>
      <c r="I153" s="4"/>
      <c r="J153" s="8"/>
      <c r="K153" s="7"/>
      <c r="L153" s="7"/>
      <c r="M153" s="7"/>
      <c r="N153" s="7"/>
      <c r="O153" s="7"/>
      <c r="P153" s="7"/>
      <c r="Q153" s="7"/>
    </row>
    <row r="154" spans="1:17" s="3" customFormat="1" x14ac:dyDescent="0.2">
      <c r="A154" s="112"/>
      <c r="B154" s="18" t="s">
        <v>124</v>
      </c>
      <c r="C154" s="20"/>
      <c r="D154" s="20"/>
      <c r="E154" s="20"/>
      <c r="F154" s="20"/>
      <c r="G154" s="20"/>
      <c r="H154" s="13"/>
      <c r="I154" s="13"/>
      <c r="J154" s="8"/>
      <c r="K154" s="7"/>
      <c r="L154" s="7"/>
      <c r="M154" s="7"/>
      <c r="N154" s="7"/>
      <c r="O154" s="7"/>
      <c r="P154" s="7"/>
      <c r="Q154" s="7"/>
    </row>
    <row r="155" spans="1:17" x14ac:dyDescent="0.2">
      <c r="B155" s="18"/>
      <c r="C155" s="18"/>
      <c r="D155" s="18"/>
      <c r="E155" s="18"/>
      <c r="F155" s="18"/>
      <c r="G155" s="18"/>
      <c r="H155" s="13"/>
      <c r="I155" s="13"/>
      <c r="L155" s="26"/>
      <c r="M155" s="26"/>
      <c r="N155" s="26"/>
      <c r="O155" s="26"/>
      <c r="P155" s="26"/>
      <c r="Q155" s="26"/>
    </row>
    <row r="156" spans="1:17" ht="34.5" customHeight="1" x14ac:dyDescent="0.2">
      <c r="A156" s="112"/>
      <c r="B156" s="18"/>
      <c r="J156" s="72" t="s">
        <v>73</v>
      </c>
      <c r="K156" s="73"/>
      <c r="L156" s="21" t="str">
        <f>IF(ISBLANK(L$9),"",L$9)</f>
        <v>２階病棟</v>
      </c>
      <c r="M156" s="60" t="str">
        <f t="shared" ref="M156:Q156" si="15">IF(ISBLANK(M$9),"",M$9)</f>
        <v>３階病棟</v>
      </c>
      <c r="N156" s="60" t="str">
        <f t="shared" si="15"/>
        <v>４階病棟</v>
      </c>
      <c r="O156" s="60" t="str">
        <f t="shared" si="15"/>
        <v/>
      </c>
      <c r="P156" s="60" t="str">
        <f t="shared" si="15"/>
        <v/>
      </c>
      <c r="Q156" s="60" t="str">
        <f t="shared" si="15"/>
        <v/>
      </c>
    </row>
    <row r="157" spans="1:17" ht="20.25" customHeight="1" x14ac:dyDescent="0.2">
      <c r="A157" s="113" t="s">
        <v>125</v>
      </c>
      <c r="I157" s="61" t="s">
        <v>74</v>
      </c>
      <c r="J157" s="62"/>
      <c r="K157" s="75"/>
      <c r="L157" s="76" t="str">
        <f t="shared" ref="L157:Q157" si="16">IF(ISBLANK(L$95),"",L$95)</f>
        <v>急性期</v>
      </c>
      <c r="M157" s="60" t="str">
        <f t="shared" si="16"/>
        <v>急性期</v>
      </c>
      <c r="N157" s="60" t="str">
        <f t="shared" si="16"/>
        <v>休棟中（今後再開する予定）</v>
      </c>
      <c r="O157" s="60" t="str">
        <f t="shared" si="16"/>
        <v/>
      </c>
      <c r="P157" s="60" t="str">
        <f t="shared" si="16"/>
        <v/>
      </c>
      <c r="Q157" s="60" t="str">
        <f t="shared" si="16"/>
        <v/>
      </c>
    </row>
    <row r="158" spans="1:17" s="3" customFormat="1" ht="34.5" customHeight="1" x14ac:dyDescent="0.2">
      <c r="A158" s="114" t="s">
        <v>126</v>
      </c>
      <c r="B158" s="2"/>
      <c r="C158" s="331" t="s">
        <v>127</v>
      </c>
      <c r="D158" s="332"/>
      <c r="E158" s="332"/>
      <c r="F158" s="332"/>
      <c r="G158" s="332"/>
      <c r="H158" s="333"/>
      <c r="I158" s="363" t="s">
        <v>128</v>
      </c>
      <c r="J158" s="66" t="s">
        <v>848</v>
      </c>
      <c r="K158" s="110"/>
      <c r="L158" s="101"/>
      <c r="M158" s="80"/>
      <c r="N158" s="80"/>
      <c r="O158" s="80"/>
      <c r="P158" s="80"/>
      <c r="Q158" s="80"/>
    </row>
    <row r="159" spans="1:17" s="3" customFormat="1" ht="34.5" customHeight="1" x14ac:dyDescent="0.2">
      <c r="A159" s="114" t="s">
        <v>130</v>
      </c>
      <c r="B159" s="2"/>
      <c r="C159" s="331" t="s">
        <v>131</v>
      </c>
      <c r="D159" s="332"/>
      <c r="E159" s="332"/>
      <c r="F159" s="332"/>
      <c r="G159" s="332"/>
      <c r="H159" s="333"/>
      <c r="I159" s="364"/>
      <c r="J159" s="66" t="s">
        <v>848</v>
      </c>
      <c r="K159" s="110"/>
      <c r="L159" s="94"/>
      <c r="M159" s="80"/>
      <c r="N159" s="80"/>
      <c r="O159" s="80"/>
      <c r="P159" s="80"/>
      <c r="Q159" s="80"/>
    </row>
    <row r="160" spans="1:17" s="3" customFormat="1" ht="34.5" customHeight="1" x14ac:dyDescent="0.2">
      <c r="A160" s="114" t="s">
        <v>132</v>
      </c>
      <c r="B160" s="2"/>
      <c r="C160" s="331" t="s">
        <v>133</v>
      </c>
      <c r="D160" s="332"/>
      <c r="E160" s="332"/>
      <c r="F160" s="332"/>
      <c r="G160" s="332"/>
      <c r="H160" s="333"/>
      <c r="I160" s="365"/>
      <c r="J160" s="66" t="s">
        <v>129</v>
      </c>
      <c r="K160" s="110"/>
      <c r="L160" s="98"/>
      <c r="M160" s="80"/>
      <c r="N160" s="80"/>
      <c r="O160" s="80"/>
      <c r="P160" s="80"/>
      <c r="Q160" s="80"/>
    </row>
    <row r="161" spans="1:17" s="3" customFormat="1" x14ac:dyDescent="0.2">
      <c r="A161" s="1"/>
      <c r="B161" s="18"/>
      <c r="C161" s="115"/>
      <c r="D161" s="18"/>
      <c r="E161" s="18"/>
      <c r="F161" s="18"/>
      <c r="G161" s="18"/>
      <c r="H161" s="13"/>
      <c r="I161" s="13"/>
      <c r="J161" s="85"/>
      <c r="K161" s="86"/>
      <c r="L161" s="71"/>
      <c r="M161" s="71"/>
      <c r="N161" s="71"/>
      <c r="O161" s="71"/>
      <c r="P161" s="71"/>
      <c r="Q161" s="71"/>
    </row>
    <row r="162" spans="1:17" s="3" customFormat="1" x14ac:dyDescent="0.2">
      <c r="A162" s="1"/>
      <c r="B162" s="81"/>
      <c r="C162" s="38"/>
      <c r="D162" s="38"/>
      <c r="E162" s="38"/>
      <c r="F162" s="38"/>
      <c r="G162" s="38"/>
      <c r="H162" s="39"/>
      <c r="I162" s="39"/>
      <c r="J162" s="85"/>
      <c r="K162" s="86"/>
      <c r="L162" s="86"/>
      <c r="M162" s="86"/>
      <c r="N162" s="86"/>
      <c r="O162" s="86"/>
      <c r="P162" s="86"/>
      <c r="Q162" s="86"/>
    </row>
    <row r="163" spans="1:17" s="3" customFormat="1" x14ac:dyDescent="0.2">
      <c r="A163" s="1"/>
      <c r="B163" s="2"/>
      <c r="H163" s="4"/>
      <c r="I163" s="4"/>
      <c r="J163" s="8"/>
      <c r="K163" s="7"/>
      <c r="L163" s="7"/>
      <c r="M163" s="7"/>
      <c r="N163" s="7"/>
      <c r="O163" s="7"/>
      <c r="P163" s="7"/>
      <c r="Q163" s="7"/>
    </row>
    <row r="164" spans="1:17" s="3" customFormat="1" x14ac:dyDescent="0.2">
      <c r="A164" s="1"/>
      <c r="B164" s="18" t="s">
        <v>134</v>
      </c>
      <c r="C164" s="20"/>
      <c r="D164" s="20"/>
      <c r="E164" s="20"/>
      <c r="F164" s="20"/>
      <c r="G164" s="20"/>
      <c r="H164" s="13"/>
      <c r="I164" s="13"/>
      <c r="J164" s="8"/>
      <c r="K164" s="7"/>
      <c r="L164" s="7"/>
      <c r="M164" s="7"/>
      <c r="N164" s="7"/>
      <c r="O164" s="7"/>
      <c r="P164" s="7"/>
      <c r="Q164" s="7"/>
    </row>
    <row r="165" spans="1:17" x14ac:dyDescent="0.2">
      <c r="B165" s="18"/>
      <c r="C165" s="18"/>
      <c r="D165" s="18"/>
      <c r="E165" s="18"/>
      <c r="F165" s="18"/>
      <c r="G165" s="18"/>
      <c r="H165" s="13"/>
      <c r="I165" s="13"/>
      <c r="L165" s="26"/>
      <c r="M165" s="26"/>
      <c r="N165" s="26"/>
      <c r="O165" s="26"/>
      <c r="P165" s="26"/>
      <c r="Q165" s="26"/>
    </row>
    <row r="166" spans="1:17" ht="34.5" customHeight="1" x14ac:dyDescent="0.2">
      <c r="B166" s="18"/>
      <c r="J166" s="72" t="s">
        <v>73</v>
      </c>
      <c r="K166" s="73"/>
      <c r="L166" s="21" t="str">
        <f>IF(ISBLANK(L$9),"",L$9)</f>
        <v>２階病棟</v>
      </c>
      <c r="M166" s="60" t="str">
        <f t="shared" ref="M166:Q166" si="17">IF(ISBLANK(M$9),"",M$9)</f>
        <v>３階病棟</v>
      </c>
      <c r="N166" s="60" t="str">
        <f t="shared" si="17"/>
        <v>４階病棟</v>
      </c>
      <c r="O166" s="60" t="str">
        <f t="shared" si="17"/>
        <v/>
      </c>
      <c r="P166" s="60" t="str">
        <f t="shared" si="17"/>
        <v/>
      </c>
      <c r="Q166" s="60" t="str">
        <f t="shared" si="17"/>
        <v/>
      </c>
    </row>
    <row r="167" spans="1:17" ht="20.25" customHeight="1" x14ac:dyDescent="0.2">
      <c r="C167" s="38"/>
      <c r="I167" s="61" t="s">
        <v>74</v>
      </c>
      <c r="J167" s="62"/>
      <c r="K167" s="75"/>
      <c r="L167" s="76" t="str">
        <f t="shared" ref="L167:Q167" si="18">IF(ISBLANK(L$95),"",L$95)</f>
        <v>急性期</v>
      </c>
      <c r="M167" s="60" t="str">
        <f t="shared" si="18"/>
        <v>急性期</v>
      </c>
      <c r="N167" s="60" t="str">
        <f t="shared" si="18"/>
        <v>休棟中（今後再開する予定）</v>
      </c>
      <c r="O167" s="60" t="str">
        <f t="shared" si="18"/>
        <v/>
      </c>
      <c r="P167" s="60" t="str">
        <f t="shared" si="18"/>
        <v/>
      </c>
      <c r="Q167" s="60" t="str">
        <f t="shared" si="18"/>
        <v/>
      </c>
    </row>
    <row r="168" spans="1:17" s="3" customFormat="1" ht="56.15" customHeight="1" x14ac:dyDescent="0.2">
      <c r="A168" s="22" t="s">
        <v>135</v>
      </c>
      <c r="B168" s="2"/>
      <c r="C168" s="331" t="s">
        <v>136</v>
      </c>
      <c r="D168" s="332"/>
      <c r="E168" s="332"/>
      <c r="F168" s="332"/>
      <c r="G168" s="332"/>
      <c r="H168" s="333"/>
      <c r="I168" s="116" t="s">
        <v>137</v>
      </c>
      <c r="J168" s="66" t="s">
        <v>129</v>
      </c>
      <c r="K168" s="110"/>
      <c r="L168" s="101"/>
      <c r="M168" s="80"/>
      <c r="N168" s="80"/>
      <c r="O168" s="80"/>
      <c r="P168" s="80"/>
      <c r="Q168" s="80"/>
    </row>
    <row r="169" spans="1:17" s="3" customFormat="1" ht="98.15" customHeight="1" x14ac:dyDescent="0.2">
      <c r="A169" s="22" t="s">
        <v>138</v>
      </c>
      <c r="B169" s="2"/>
      <c r="C169" s="331" t="s">
        <v>139</v>
      </c>
      <c r="D169" s="332"/>
      <c r="E169" s="332"/>
      <c r="F169" s="332"/>
      <c r="G169" s="332"/>
      <c r="H169" s="333"/>
      <c r="I169" s="117" t="s">
        <v>140</v>
      </c>
      <c r="J169" s="66" t="s">
        <v>848</v>
      </c>
      <c r="K169" s="110"/>
      <c r="L169" s="98"/>
      <c r="M169" s="80"/>
      <c r="N169" s="80"/>
      <c r="O169" s="80"/>
      <c r="P169" s="80"/>
      <c r="Q169" s="80"/>
    </row>
    <row r="170" spans="1:17" s="3" customFormat="1" x14ac:dyDescent="0.2">
      <c r="A170" s="1"/>
      <c r="B170" s="18"/>
      <c r="C170" s="18"/>
      <c r="D170" s="18"/>
      <c r="E170" s="18"/>
      <c r="F170" s="18"/>
      <c r="G170" s="18"/>
      <c r="H170" s="13"/>
      <c r="I170" s="13"/>
      <c r="J170" s="85"/>
      <c r="K170" s="86"/>
      <c r="L170" s="71"/>
      <c r="M170" s="71"/>
      <c r="N170" s="71"/>
      <c r="O170" s="71"/>
      <c r="P170" s="71"/>
      <c r="Q170" s="71"/>
    </row>
    <row r="171" spans="1:17" s="3" customFormat="1" x14ac:dyDescent="0.2">
      <c r="A171" s="1"/>
      <c r="B171" s="81"/>
      <c r="C171" s="38"/>
      <c r="D171" s="38"/>
      <c r="E171" s="38"/>
      <c r="F171" s="38"/>
      <c r="G171" s="38"/>
      <c r="H171" s="39"/>
      <c r="I171" s="39"/>
      <c r="J171" s="85"/>
      <c r="K171" s="86"/>
      <c r="L171" s="86"/>
      <c r="M171" s="86"/>
      <c r="N171" s="86"/>
      <c r="O171" s="86"/>
      <c r="P171" s="86"/>
      <c r="Q171" s="86"/>
    </row>
    <row r="172" spans="1:17" s="3" customFormat="1" x14ac:dyDescent="0.2">
      <c r="A172" s="1"/>
      <c r="B172" s="2"/>
      <c r="E172" s="118"/>
      <c r="F172" s="118"/>
      <c r="G172" s="118"/>
      <c r="H172" s="119"/>
      <c r="I172" s="119"/>
      <c r="J172" s="85"/>
      <c r="K172" s="86"/>
      <c r="L172" s="86"/>
      <c r="M172" s="86"/>
      <c r="N172" s="86"/>
      <c r="O172" s="86"/>
      <c r="P172" s="86"/>
      <c r="Q172" s="86"/>
    </row>
    <row r="173" spans="1:17" s="3" customFormat="1" x14ac:dyDescent="0.2">
      <c r="A173" s="1"/>
      <c r="B173" s="18" t="s">
        <v>141</v>
      </c>
      <c r="C173" s="20"/>
      <c r="D173" s="20"/>
      <c r="E173" s="20"/>
      <c r="F173" s="20"/>
      <c r="G173" s="13"/>
      <c r="H173" s="13"/>
      <c r="I173" s="13"/>
      <c r="J173" s="8"/>
      <c r="K173" s="7"/>
      <c r="L173" s="7"/>
      <c r="M173" s="7"/>
      <c r="N173" s="7"/>
      <c r="O173" s="7"/>
      <c r="P173" s="7"/>
      <c r="Q173" s="7"/>
    </row>
    <row r="174" spans="1:17" x14ac:dyDescent="0.2">
      <c r="B174" s="18"/>
      <c r="C174" s="18"/>
      <c r="D174" s="18"/>
      <c r="E174" s="18"/>
      <c r="F174" s="18"/>
      <c r="G174" s="18"/>
      <c r="H174" s="13"/>
      <c r="I174" s="13"/>
      <c r="L174" s="26"/>
      <c r="M174" s="26"/>
      <c r="N174" s="26"/>
      <c r="O174" s="26"/>
      <c r="P174" s="26"/>
      <c r="Q174" s="26"/>
    </row>
    <row r="175" spans="1:17" ht="34.5" customHeight="1" x14ac:dyDescent="0.2">
      <c r="B175" s="18"/>
      <c r="J175" s="72" t="s">
        <v>73</v>
      </c>
      <c r="K175" s="73"/>
      <c r="L175" s="21" t="str">
        <f>IF(ISBLANK(L$9),"",L$9)</f>
        <v>２階病棟</v>
      </c>
      <c r="M175" s="60" t="str">
        <f t="shared" ref="M175:Q175" si="19">IF(ISBLANK(M$9),"",M$9)</f>
        <v>３階病棟</v>
      </c>
      <c r="N175" s="60" t="str">
        <f t="shared" si="19"/>
        <v>４階病棟</v>
      </c>
      <c r="O175" s="60" t="str">
        <f t="shared" si="19"/>
        <v/>
      </c>
      <c r="P175" s="60" t="str">
        <f t="shared" si="19"/>
        <v/>
      </c>
      <c r="Q175" s="60" t="str">
        <f t="shared" si="19"/>
        <v/>
      </c>
    </row>
    <row r="176" spans="1:17" x14ac:dyDescent="0.2">
      <c r="C176" s="38"/>
      <c r="I176" s="61" t="s">
        <v>74</v>
      </c>
      <c r="J176" s="62"/>
      <c r="K176" s="75"/>
      <c r="L176" s="76" t="str">
        <f t="shared" ref="L176:Q176" si="20">IF(ISBLANK(L$95),"",L$95)</f>
        <v>急性期</v>
      </c>
      <c r="M176" s="60" t="str">
        <f t="shared" si="20"/>
        <v>急性期</v>
      </c>
      <c r="N176" s="60" t="str">
        <f t="shared" si="20"/>
        <v>休棟中（今後再開する予定）</v>
      </c>
      <c r="O176" s="60" t="str">
        <f t="shared" si="20"/>
        <v/>
      </c>
      <c r="P176" s="60" t="str">
        <f t="shared" si="20"/>
        <v/>
      </c>
      <c r="Q176" s="60" t="str">
        <f t="shared" si="20"/>
        <v/>
      </c>
    </row>
    <row r="177" spans="1:17" s="3" customFormat="1" ht="56.15" customHeight="1" x14ac:dyDescent="0.2">
      <c r="A177" s="22" t="s">
        <v>142</v>
      </c>
      <c r="B177" s="2"/>
      <c r="C177" s="331" t="s">
        <v>143</v>
      </c>
      <c r="D177" s="332"/>
      <c r="E177" s="332"/>
      <c r="F177" s="332"/>
      <c r="G177" s="332"/>
      <c r="H177" s="333"/>
      <c r="I177" s="120" t="s">
        <v>144</v>
      </c>
      <c r="J177" s="66" t="s">
        <v>145</v>
      </c>
      <c r="K177" s="110"/>
      <c r="L177" s="101"/>
      <c r="M177" s="80"/>
      <c r="N177" s="80"/>
      <c r="O177" s="80"/>
      <c r="P177" s="80"/>
      <c r="Q177" s="80"/>
    </row>
    <row r="178" spans="1:17" s="3" customFormat="1" ht="56.15" customHeight="1" x14ac:dyDescent="0.2">
      <c r="A178" s="22" t="s">
        <v>146</v>
      </c>
      <c r="B178" s="2"/>
      <c r="C178" s="331" t="s">
        <v>147</v>
      </c>
      <c r="D178" s="332"/>
      <c r="E178" s="332"/>
      <c r="F178" s="332"/>
      <c r="G178" s="332"/>
      <c r="H178" s="333"/>
      <c r="I178" s="120" t="s">
        <v>148</v>
      </c>
      <c r="J178" s="66" t="s">
        <v>129</v>
      </c>
      <c r="K178" s="110"/>
      <c r="L178" s="94"/>
      <c r="M178" s="80"/>
      <c r="N178" s="80"/>
      <c r="O178" s="80"/>
      <c r="P178" s="80"/>
      <c r="Q178" s="80"/>
    </row>
    <row r="179" spans="1:17" s="3" customFormat="1" ht="56.15" customHeight="1" x14ac:dyDescent="0.2">
      <c r="A179" s="22" t="s">
        <v>149</v>
      </c>
      <c r="B179" s="2"/>
      <c r="C179" s="331" t="s">
        <v>150</v>
      </c>
      <c r="D179" s="332"/>
      <c r="E179" s="332"/>
      <c r="F179" s="332"/>
      <c r="G179" s="332"/>
      <c r="H179" s="333"/>
      <c r="I179" s="120" t="s">
        <v>151</v>
      </c>
      <c r="J179" s="66" t="s">
        <v>129</v>
      </c>
      <c r="K179" s="110"/>
      <c r="L179" s="98"/>
      <c r="M179" s="80"/>
      <c r="N179" s="80"/>
      <c r="O179" s="80"/>
      <c r="P179" s="80"/>
      <c r="Q179" s="80"/>
    </row>
    <row r="180" spans="1:17" s="3" customFormat="1" x14ac:dyDescent="0.2">
      <c r="A180" s="1"/>
      <c r="B180" s="18"/>
      <c r="C180" s="18"/>
      <c r="D180" s="18"/>
      <c r="E180" s="18"/>
      <c r="F180" s="18"/>
      <c r="G180" s="18"/>
      <c r="H180" s="13"/>
      <c r="I180" s="13"/>
      <c r="J180" s="85"/>
      <c r="K180" s="86"/>
      <c r="L180" s="71"/>
      <c r="M180" s="71"/>
      <c r="N180" s="71"/>
      <c r="O180" s="71"/>
      <c r="P180" s="71"/>
      <c r="Q180" s="71"/>
    </row>
    <row r="181" spans="1:17" s="3" customFormat="1" x14ac:dyDescent="0.2">
      <c r="A181" s="1"/>
      <c r="B181" s="81"/>
      <c r="C181" s="38"/>
      <c r="D181" s="38"/>
      <c r="E181" s="38"/>
      <c r="F181" s="38"/>
      <c r="G181" s="38"/>
      <c r="H181" s="39"/>
      <c r="I181" s="39"/>
      <c r="J181" s="85"/>
      <c r="K181" s="86"/>
      <c r="L181" s="86"/>
      <c r="M181" s="86"/>
      <c r="N181" s="86"/>
      <c r="O181" s="86"/>
      <c r="P181" s="86"/>
      <c r="Q181" s="86"/>
    </row>
    <row r="182" spans="1:17" s="3" customFormat="1" x14ac:dyDescent="0.2">
      <c r="A182" s="1"/>
      <c r="B182" s="2"/>
      <c r="H182" s="4"/>
      <c r="I182" s="4"/>
      <c r="J182" s="8"/>
      <c r="K182" s="7"/>
      <c r="L182" s="7"/>
      <c r="M182" s="7"/>
      <c r="N182" s="7"/>
      <c r="O182" s="7"/>
      <c r="P182" s="7"/>
      <c r="Q182" s="7"/>
    </row>
    <row r="183" spans="1:17" x14ac:dyDescent="0.2">
      <c r="B183" s="18" t="s">
        <v>152</v>
      </c>
      <c r="C183" s="18"/>
      <c r="D183" s="18"/>
      <c r="E183" s="18"/>
      <c r="F183" s="18"/>
      <c r="G183" s="18"/>
      <c r="H183" s="13"/>
      <c r="I183" s="13"/>
      <c r="J183" s="8"/>
      <c r="L183" s="7"/>
      <c r="M183" s="7"/>
      <c r="N183" s="7"/>
      <c r="O183" s="7"/>
      <c r="P183" s="7"/>
      <c r="Q183" s="7"/>
    </row>
    <row r="184" spans="1:17" x14ac:dyDescent="0.2">
      <c r="B184" s="18"/>
      <c r="C184" s="18"/>
      <c r="D184" s="18"/>
      <c r="E184" s="18"/>
      <c r="F184" s="18"/>
      <c r="G184" s="18"/>
      <c r="H184" s="13"/>
      <c r="I184" s="13"/>
      <c r="L184" s="26"/>
      <c r="M184" s="26"/>
      <c r="N184" s="26"/>
      <c r="O184" s="26"/>
      <c r="P184" s="26"/>
      <c r="Q184" s="26"/>
    </row>
    <row r="185" spans="1:17" ht="34.5" customHeight="1" x14ac:dyDescent="0.2">
      <c r="B185" s="18"/>
      <c r="J185" s="72" t="s">
        <v>73</v>
      </c>
      <c r="K185" s="73"/>
      <c r="L185" s="21" t="str">
        <f>IF(ISBLANK(L$9),"",L$9)</f>
        <v>２階病棟</v>
      </c>
      <c r="M185" s="60" t="str">
        <f t="shared" ref="M185:Q185" si="21">IF(ISBLANK(M$9),"",M$9)</f>
        <v>３階病棟</v>
      </c>
      <c r="N185" s="21" t="str">
        <f t="shared" si="21"/>
        <v>４階病棟</v>
      </c>
      <c r="O185" s="21" t="str">
        <f t="shared" si="21"/>
        <v/>
      </c>
      <c r="P185" s="21" t="str">
        <f t="shared" si="21"/>
        <v/>
      </c>
      <c r="Q185" s="21" t="str">
        <f t="shared" si="21"/>
        <v/>
      </c>
    </row>
    <row r="186" spans="1:17" ht="20.25" customHeight="1" x14ac:dyDescent="0.2">
      <c r="C186" s="38"/>
      <c r="I186" s="61" t="s">
        <v>74</v>
      </c>
      <c r="J186" s="62"/>
      <c r="K186" s="75"/>
      <c r="L186" s="76" t="str">
        <f>IF(ISBLANK(L$95),"",L$95)</f>
        <v>急性期</v>
      </c>
      <c r="M186" s="58" t="str">
        <f t="shared" ref="M186:Q186" si="22">IF(ISBLANK(M$95),"",M$95)</f>
        <v>急性期</v>
      </c>
      <c r="N186" s="76" t="str">
        <f t="shared" si="22"/>
        <v>休棟中（今後再開する予定）</v>
      </c>
      <c r="O186" s="76" t="str">
        <f t="shared" si="22"/>
        <v/>
      </c>
      <c r="P186" s="76" t="str">
        <f t="shared" si="22"/>
        <v/>
      </c>
      <c r="Q186" s="76" t="str">
        <f t="shared" si="22"/>
        <v/>
      </c>
    </row>
    <row r="187" spans="1:17" s="3" customFormat="1" ht="34.5" customHeight="1" x14ac:dyDescent="0.2">
      <c r="A187" s="22" t="s">
        <v>153</v>
      </c>
      <c r="B187" s="81"/>
      <c r="C187" s="373" t="s">
        <v>154</v>
      </c>
      <c r="D187" s="374"/>
      <c r="E187" s="374"/>
      <c r="F187" s="374"/>
      <c r="G187" s="373" t="s">
        <v>155</v>
      </c>
      <c r="H187" s="373"/>
      <c r="I187" s="376" t="s">
        <v>156</v>
      </c>
      <c r="J187" s="121">
        <v>10</v>
      </c>
      <c r="K187" s="110" t="str">
        <f t="shared" ref="K187:K214" si="23">IF(OR(COUNTIF(L187:Q187,"未確認")&gt;0,COUNTIF(L187:Q187,"~*")&gt;0),"※","")</f>
        <v/>
      </c>
      <c r="L187" s="122"/>
      <c r="M187" s="123"/>
      <c r="N187" s="123"/>
      <c r="O187" s="123"/>
      <c r="P187" s="123"/>
      <c r="Q187" s="123"/>
    </row>
    <row r="188" spans="1:17" s="3" customFormat="1" ht="34.5" customHeight="1" x14ac:dyDescent="0.2">
      <c r="A188" s="22" t="s">
        <v>153</v>
      </c>
      <c r="B188" s="81"/>
      <c r="C188" s="374"/>
      <c r="D188" s="374"/>
      <c r="E188" s="374"/>
      <c r="F188" s="374"/>
      <c r="G188" s="373" t="s">
        <v>157</v>
      </c>
      <c r="H188" s="373"/>
      <c r="I188" s="377"/>
      <c r="J188" s="124">
        <v>4.5999999999999996</v>
      </c>
      <c r="K188" s="110" t="str">
        <f t="shared" si="23"/>
        <v/>
      </c>
      <c r="L188" s="125"/>
      <c r="M188" s="123"/>
      <c r="N188" s="123"/>
      <c r="O188" s="123"/>
      <c r="P188" s="123"/>
      <c r="Q188" s="123"/>
    </row>
    <row r="189" spans="1:17" s="3" customFormat="1" ht="34.5" customHeight="1" x14ac:dyDescent="0.2">
      <c r="A189" s="22" t="s">
        <v>158</v>
      </c>
      <c r="B189" s="81"/>
      <c r="C189" s="373" t="s">
        <v>159</v>
      </c>
      <c r="D189" s="374"/>
      <c r="E189" s="374"/>
      <c r="F189" s="374"/>
      <c r="G189" s="373" t="s">
        <v>155</v>
      </c>
      <c r="H189" s="373"/>
      <c r="I189" s="377"/>
      <c r="J189" s="121">
        <v>0</v>
      </c>
      <c r="K189" s="110" t="str">
        <f t="shared" si="23"/>
        <v/>
      </c>
      <c r="L189" s="122"/>
      <c r="M189" s="123"/>
      <c r="N189" s="123"/>
      <c r="O189" s="123"/>
      <c r="P189" s="123"/>
      <c r="Q189" s="123"/>
    </row>
    <row r="190" spans="1:17" s="3" customFormat="1" ht="34.5" customHeight="1" x14ac:dyDescent="0.2">
      <c r="A190" s="22" t="s">
        <v>158</v>
      </c>
      <c r="B190" s="81"/>
      <c r="C190" s="374"/>
      <c r="D190" s="374"/>
      <c r="E190" s="374"/>
      <c r="F190" s="374"/>
      <c r="G190" s="373" t="s">
        <v>157</v>
      </c>
      <c r="H190" s="373"/>
      <c r="I190" s="377"/>
      <c r="J190" s="124">
        <v>0</v>
      </c>
      <c r="K190" s="110" t="str">
        <f t="shared" si="23"/>
        <v/>
      </c>
      <c r="L190" s="125"/>
      <c r="M190" s="123"/>
      <c r="N190" s="123"/>
      <c r="O190" s="123"/>
      <c r="P190" s="123"/>
      <c r="Q190" s="123"/>
    </row>
    <row r="191" spans="1:17" s="3" customFormat="1" ht="34.5" customHeight="1" x14ac:dyDescent="0.2">
      <c r="A191" s="126" t="s">
        <v>160</v>
      </c>
      <c r="B191" s="127"/>
      <c r="C191" s="373" t="s">
        <v>161</v>
      </c>
      <c r="D191" s="373"/>
      <c r="E191" s="373"/>
      <c r="F191" s="373"/>
      <c r="G191" s="373" t="s">
        <v>155</v>
      </c>
      <c r="H191" s="373"/>
      <c r="I191" s="377"/>
      <c r="J191" s="121">
        <f t="shared" ref="J191:J206" si="24">IF(SUM(L191:Q191)=0,IF(COUNTIF(L191:Q191,"未確認")&gt;0,"未確認",IF(COUNTIF(L191:Q191,"~*")&gt;0,"*",SUM(L191:Q191))),SUM(L191:Q191))</f>
        <v>36</v>
      </c>
      <c r="K191" s="110" t="str">
        <f t="shared" si="23"/>
        <v/>
      </c>
      <c r="L191" s="128">
        <v>13</v>
      </c>
      <c r="M191" s="129">
        <v>23</v>
      </c>
      <c r="N191" s="129">
        <v>0</v>
      </c>
      <c r="O191" s="129"/>
      <c r="P191" s="129"/>
      <c r="Q191" s="129"/>
    </row>
    <row r="192" spans="1:17" s="3" customFormat="1" ht="34.5" customHeight="1" x14ac:dyDescent="0.2">
      <c r="A192" s="126" t="s">
        <v>160</v>
      </c>
      <c r="B192" s="127"/>
      <c r="C192" s="373"/>
      <c r="D192" s="373"/>
      <c r="E192" s="373"/>
      <c r="F192" s="373"/>
      <c r="G192" s="373" t="s">
        <v>157</v>
      </c>
      <c r="H192" s="373"/>
      <c r="I192" s="377"/>
      <c r="J192" s="121">
        <f t="shared" si="24"/>
        <v>0</v>
      </c>
      <c r="K192" s="110" t="str">
        <f t="shared" si="23"/>
        <v/>
      </c>
      <c r="L192" s="130">
        <v>0</v>
      </c>
      <c r="M192" s="129">
        <v>0</v>
      </c>
      <c r="N192" s="129">
        <v>0</v>
      </c>
      <c r="O192" s="129"/>
      <c r="P192" s="129"/>
      <c r="Q192" s="129"/>
    </row>
    <row r="193" spans="1:17" s="3" customFormat="1" ht="34.5" customHeight="1" x14ac:dyDescent="0.2">
      <c r="A193" s="126" t="s">
        <v>162</v>
      </c>
      <c r="B193" s="127"/>
      <c r="C193" s="373" t="s">
        <v>163</v>
      </c>
      <c r="D193" s="375"/>
      <c r="E193" s="375"/>
      <c r="F193" s="375"/>
      <c r="G193" s="373" t="s">
        <v>155</v>
      </c>
      <c r="H193" s="373"/>
      <c r="I193" s="377"/>
      <c r="J193" s="121">
        <f t="shared" si="24"/>
        <v>2</v>
      </c>
      <c r="K193" s="110" t="str">
        <f t="shared" si="23"/>
        <v/>
      </c>
      <c r="L193" s="128">
        <v>1</v>
      </c>
      <c r="M193" s="129">
        <v>1</v>
      </c>
      <c r="N193" s="129">
        <v>0</v>
      </c>
      <c r="O193" s="129"/>
      <c r="P193" s="129"/>
      <c r="Q193" s="129"/>
    </row>
    <row r="194" spans="1:17" s="3" customFormat="1" ht="34.5" customHeight="1" x14ac:dyDescent="0.2">
      <c r="A194" s="126" t="s">
        <v>162</v>
      </c>
      <c r="B194" s="127"/>
      <c r="C194" s="375"/>
      <c r="D194" s="375"/>
      <c r="E194" s="375"/>
      <c r="F194" s="375"/>
      <c r="G194" s="373" t="s">
        <v>157</v>
      </c>
      <c r="H194" s="373"/>
      <c r="I194" s="377"/>
      <c r="J194" s="121">
        <f t="shared" si="24"/>
        <v>0</v>
      </c>
      <c r="K194" s="110" t="str">
        <f t="shared" si="23"/>
        <v/>
      </c>
      <c r="L194" s="130">
        <v>0</v>
      </c>
      <c r="M194" s="129">
        <v>0</v>
      </c>
      <c r="N194" s="129">
        <v>0</v>
      </c>
      <c r="O194" s="129"/>
      <c r="P194" s="129"/>
      <c r="Q194" s="129"/>
    </row>
    <row r="195" spans="1:17" s="3" customFormat="1" ht="34.5" customHeight="1" x14ac:dyDescent="0.2">
      <c r="A195" s="126" t="s">
        <v>164</v>
      </c>
      <c r="B195" s="127"/>
      <c r="C195" s="373" t="s">
        <v>165</v>
      </c>
      <c r="D195" s="375"/>
      <c r="E195" s="375"/>
      <c r="F195" s="375"/>
      <c r="G195" s="373" t="s">
        <v>155</v>
      </c>
      <c r="H195" s="373"/>
      <c r="I195" s="377"/>
      <c r="J195" s="121">
        <f t="shared" si="24"/>
        <v>6</v>
      </c>
      <c r="K195" s="110" t="str">
        <f t="shared" si="23"/>
        <v/>
      </c>
      <c r="L195" s="128">
        <v>0</v>
      </c>
      <c r="M195" s="129">
        <v>6</v>
      </c>
      <c r="N195" s="129">
        <v>0</v>
      </c>
      <c r="O195" s="129"/>
      <c r="P195" s="129"/>
      <c r="Q195" s="129"/>
    </row>
    <row r="196" spans="1:17" s="3" customFormat="1" ht="34.5" customHeight="1" x14ac:dyDescent="0.2">
      <c r="A196" s="126" t="s">
        <v>164</v>
      </c>
      <c r="B196" s="127"/>
      <c r="C196" s="375"/>
      <c r="D196" s="375"/>
      <c r="E196" s="375"/>
      <c r="F196" s="375"/>
      <c r="G196" s="373" t="s">
        <v>157</v>
      </c>
      <c r="H196" s="373"/>
      <c r="I196" s="377"/>
      <c r="J196" s="121">
        <f t="shared" si="24"/>
        <v>4.5999999999999996</v>
      </c>
      <c r="K196" s="110" t="str">
        <f t="shared" si="23"/>
        <v/>
      </c>
      <c r="L196" s="130">
        <v>0</v>
      </c>
      <c r="M196" s="129">
        <v>4.5999999999999996</v>
      </c>
      <c r="N196" s="129">
        <v>0</v>
      </c>
      <c r="O196" s="129"/>
      <c r="P196" s="129"/>
      <c r="Q196" s="129"/>
    </row>
    <row r="197" spans="1:17" s="3" customFormat="1" ht="34.5" customHeight="1" x14ac:dyDescent="0.2">
      <c r="A197" s="126" t="s">
        <v>166</v>
      </c>
      <c r="B197" s="127"/>
      <c r="C197" s="373" t="s">
        <v>167</v>
      </c>
      <c r="D197" s="375"/>
      <c r="E197" s="375"/>
      <c r="F197" s="375"/>
      <c r="G197" s="373" t="s">
        <v>155</v>
      </c>
      <c r="H197" s="373"/>
      <c r="I197" s="377"/>
      <c r="J197" s="121">
        <f t="shared" si="24"/>
        <v>0</v>
      </c>
      <c r="K197" s="110" t="str">
        <f t="shared" si="23"/>
        <v/>
      </c>
      <c r="L197" s="128">
        <v>0</v>
      </c>
      <c r="M197" s="129">
        <v>0</v>
      </c>
      <c r="N197" s="129">
        <v>0</v>
      </c>
      <c r="O197" s="129"/>
      <c r="P197" s="129"/>
      <c r="Q197" s="129"/>
    </row>
    <row r="198" spans="1:17" s="3" customFormat="1" ht="34.5" customHeight="1" x14ac:dyDescent="0.2">
      <c r="A198" s="126" t="s">
        <v>166</v>
      </c>
      <c r="B198" s="81"/>
      <c r="C198" s="375"/>
      <c r="D198" s="375"/>
      <c r="E198" s="375"/>
      <c r="F198" s="375"/>
      <c r="G198" s="373" t="s">
        <v>157</v>
      </c>
      <c r="H198" s="373"/>
      <c r="I198" s="377"/>
      <c r="J198" s="121">
        <f t="shared" si="24"/>
        <v>0</v>
      </c>
      <c r="K198" s="110" t="str">
        <f t="shared" si="23"/>
        <v/>
      </c>
      <c r="L198" s="130">
        <v>0</v>
      </c>
      <c r="M198" s="129">
        <v>0</v>
      </c>
      <c r="N198" s="129">
        <v>0</v>
      </c>
      <c r="O198" s="129"/>
      <c r="P198" s="129"/>
      <c r="Q198" s="129"/>
    </row>
    <row r="199" spans="1:17" s="3" customFormat="1" ht="34.5" customHeight="1" x14ac:dyDescent="0.2">
      <c r="A199" s="126" t="s">
        <v>168</v>
      </c>
      <c r="B199" s="81"/>
      <c r="C199" s="373" t="s">
        <v>169</v>
      </c>
      <c r="D199" s="375"/>
      <c r="E199" s="375"/>
      <c r="F199" s="375"/>
      <c r="G199" s="373" t="s">
        <v>155</v>
      </c>
      <c r="H199" s="373"/>
      <c r="I199" s="377"/>
      <c r="J199" s="121">
        <f t="shared" si="24"/>
        <v>0</v>
      </c>
      <c r="K199" s="110" t="str">
        <f t="shared" si="23"/>
        <v/>
      </c>
      <c r="L199" s="128">
        <v>0</v>
      </c>
      <c r="M199" s="129">
        <v>0</v>
      </c>
      <c r="N199" s="129">
        <v>0</v>
      </c>
      <c r="O199" s="129"/>
      <c r="P199" s="129"/>
      <c r="Q199" s="129"/>
    </row>
    <row r="200" spans="1:17" s="3" customFormat="1" ht="34.5" customHeight="1" x14ac:dyDescent="0.2">
      <c r="A200" s="126" t="s">
        <v>168</v>
      </c>
      <c r="B200" s="81"/>
      <c r="C200" s="375"/>
      <c r="D200" s="375"/>
      <c r="E200" s="375"/>
      <c r="F200" s="375"/>
      <c r="G200" s="373" t="s">
        <v>157</v>
      </c>
      <c r="H200" s="373"/>
      <c r="I200" s="377"/>
      <c r="J200" s="121">
        <f t="shared" si="24"/>
        <v>0</v>
      </c>
      <c r="K200" s="110" t="str">
        <f t="shared" si="23"/>
        <v/>
      </c>
      <c r="L200" s="130">
        <v>0</v>
      </c>
      <c r="M200" s="129">
        <v>0</v>
      </c>
      <c r="N200" s="129">
        <v>0</v>
      </c>
      <c r="O200" s="129"/>
      <c r="P200" s="129"/>
      <c r="Q200" s="129"/>
    </row>
    <row r="201" spans="1:17" s="3" customFormat="1" ht="34.5" customHeight="1" x14ac:dyDescent="0.2">
      <c r="A201" s="126" t="s">
        <v>170</v>
      </c>
      <c r="B201" s="81"/>
      <c r="C201" s="373" t="s">
        <v>171</v>
      </c>
      <c r="D201" s="375"/>
      <c r="E201" s="375"/>
      <c r="F201" s="375"/>
      <c r="G201" s="373" t="s">
        <v>155</v>
      </c>
      <c r="H201" s="373"/>
      <c r="I201" s="377"/>
      <c r="J201" s="121">
        <f t="shared" si="24"/>
        <v>0</v>
      </c>
      <c r="K201" s="110" t="str">
        <f t="shared" si="23"/>
        <v/>
      </c>
      <c r="L201" s="128">
        <v>0</v>
      </c>
      <c r="M201" s="129">
        <v>0</v>
      </c>
      <c r="N201" s="129">
        <v>0</v>
      </c>
      <c r="O201" s="129"/>
      <c r="P201" s="129"/>
      <c r="Q201" s="129"/>
    </row>
    <row r="202" spans="1:17" s="3" customFormat="1" ht="34.5" customHeight="1" x14ac:dyDescent="0.2">
      <c r="A202" s="126" t="s">
        <v>170</v>
      </c>
      <c r="B202" s="81"/>
      <c r="C202" s="375"/>
      <c r="D202" s="375"/>
      <c r="E202" s="375"/>
      <c r="F202" s="375"/>
      <c r="G202" s="373" t="s">
        <v>157</v>
      </c>
      <c r="H202" s="373"/>
      <c r="I202" s="377"/>
      <c r="J202" s="121">
        <f t="shared" si="24"/>
        <v>0</v>
      </c>
      <c r="K202" s="110" t="str">
        <f t="shared" si="23"/>
        <v/>
      </c>
      <c r="L202" s="130">
        <v>0</v>
      </c>
      <c r="M202" s="129">
        <v>0</v>
      </c>
      <c r="N202" s="129">
        <v>0</v>
      </c>
      <c r="O202" s="129"/>
      <c r="P202" s="129"/>
      <c r="Q202" s="129"/>
    </row>
    <row r="203" spans="1:17" s="3" customFormat="1" ht="34.5" customHeight="1" x14ac:dyDescent="0.2">
      <c r="A203" s="126" t="s">
        <v>172</v>
      </c>
      <c r="B203" s="81"/>
      <c r="C203" s="373" t="s">
        <v>173</v>
      </c>
      <c r="D203" s="375"/>
      <c r="E203" s="375"/>
      <c r="F203" s="375"/>
      <c r="G203" s="373" t="s">
        <v>155</v>
      </c>
      <c r="H203" s="373"/>
      <c r="I203" s="377"/>
      <c r="J203" s="121">
        <f t="shared" si="24"/>
        <v>0</v>
      </c>
      <c r="K203" s="110" t="str">
        <f t="shared" si="23"/>
        <v/>
      </c>
      <c r="L203" s="128">
        <v>0</v>
      </c>
      <c r="M203" s="129">
        <v>0</v>
      </c>
      <c r="N203" s="129">
        <v>0</v>
      </c>
      <c r="O203" s="129"/>
      <c r="P203" s="129"/>
      <c r="Q203" s="129"/>
    </row>
    <row r="204" spans="1:17" s="3" customFormat="1" ht="34.5" customHeight="1" x14ac:dyDescent="0.2">
      <c r="A204" s="126" t="s">
        <v>172</v>
      </c>
      <c r="B204" s="81"/>
      <c r="C204" s="375"/>
      <c r="D204" s="375"/>
      <c r="E204" s="375"/>
      <c r="F204" s="375"/>
      <c r="G204" s="373" t="s">
        <v>157</v>
      </c>
      <c r="H204" s="373"/>
      <c r="I204" s="377"/>
      <c r="J204" s="121">
        <f t="shared" si="24"/>
        <v>0</v>
      </c>
      <c r="K204" s="110" t="str">
        <f t="shared" si="23"/>
        <v/>
      </c>
      <c r="L204" s="130">
        <v>0</v>
      </c>
      <c r="M204" s="129">
        <v>0</v>
      </c>
      <c r="N204" s="129">
        <v>0</v>
      </c>
      <c r="O204" s="129"/>
      <c r="P204" s="129"/>
      <c r="Q204" s="129"/>
    </row>
    <row r="205" spans="1:17" s="3" customFormat="1" ht="34.5" customHeight="1" x14ac:dyDescent="0.2">
      <c r="A205" s="126" t="s">
        <v>174</v>
      </c>
      <c r="B205" s="81"/>
      <c r="C205" s="373" t="s">
        <v>175</v>
      </c>
      <c r="D205" s="375"/>
      <c r="E205" s="375"/>
      <c r="F205" s="375"/>
      <c r="G205" s="373" t="s">
        <v>155</v>
      </c>
      <c r="H205" s="373"/>
      <c r="I205" s="377"/>
      <c r="J205" s="121">
        <f t="shared" si="24"/>
        <v>0</v>
      </c>
      <c r="K205" s="110" t="str">
        <f t="shared" si="23"/>
        <v/>
      </c>
      <c r="L205" s="128">
        <v>0</v>
      </c>
      <c r="M205" s="129">
        <v>0</v>
      </c>
      <c r="N205" s="129">
        <v>0</v>
      </c>
      <c r="O205" s="129"/>
      <c r="P205" s="129"/>
      <c r="Q205" s="129"/>
    </row>
    <row r="206" spans="1:17" s="3" customFormat="1" ht="34.5" customHeight="1" x14ac:dyDescent="0.2">
      <c r="A206" s="126" t="s">
        <v>174</v>
      </c>
      <c r="B206" s="81"/>
      <c r="C206" s="375"/>
      <c r="D206" s="375"/>
      <c r="E206" s="375"/>
      <c r="F206" s="375"/>
      <c r="G206" s="373" t="s">
        <v>157</v>
      </c>
      <c r="H206" s="373"/>
      <c r="I206" s="377"/>
      <c r="J206" s="121">
        <f t="shared" si="24"/>
        <v>0</v>
      </c>
      <c r="K206" s="110" t="str">
        <f t="shared" si="23"/>
        <v/>
      </c>
      <c r="L206" s="130">
        <v>0</v>
      </c>
      <c r="M206" s="129">
        <v>0</v>
      </c>
      <c r="N206" s="129">
        <v>0</v>
      </c>
      <c r="O206" s="129"/>
      <c r="P206" s="129"/>
      <c r="Q206" s="129"/>
    </row>
    <row r="207" spans="1:17" s="3" customFormat="1" ht="34.5" customHeight="1" x14ac:dyDescent="0.2">
      <c r="A207" s="22" t="s">
        <v>176</v>
      </c>
      <c r="B207" s="81"/>
      <c r="C207" s="373" t="s">
        <v>177</v>
      </c>
      <c r="D207" s="374"/>
      <c r="E207" s="374"/>
      <c r="F207" s="374"/>
      <c r="G207" s="373" t="s">
        <v>155</v>
      </c>
      <c r="H207" s="373"/>
      <c r="I207" s="377"/>
      <c r="J207" s="121">
        <v>5</v>
      </c>
      <c r="K207" s="110" t="str">
        <f t="shared" si="23"/>
        <v/>
      </c>
      <c r="L207" s="122"/>
      <c r="M207" s="123"/>
      <c r="N207" s="123"/>
      <c r="O207" s="123"/>
      <c r="P207" s="123"/>
      <c r="Q207" s="123"/>
    </row>
    <row r="208" spans="1:17" s="3" customFormat="1" ht="34.5" customHeight="1" x14ac:dyDescent="0.2">
      <c r="A208" s="22" t="s">
        <v>176</v>
      </c>
      <c r="B208" s="81"/>
      <c r="C208" s="374"/>
      <c r="D208" s="374"/>
      <c r="E208" s="374"/>
      <c r="F208" s="374"/>
      <c r="G208" s="373" t="s">
        <v>157</v>
      </c>
      <c r="H208" s="373"/>
      <c r="I208" s="377"/>
      <c r="J208" s="121">
        <v>0</v>
      </c>
      <c r="K208" s="110" t="str">
        <f t="shared" si="23"/>
        <v/>
      </c>
      <c r="L208" s="125"/>
      <c r="M208" s="123"/>
      <c r="N208" s="123"/>
      <c r="O208" s="123"/>
      <c r="P208" s="123"/>
      <c r="Q208" s="123"/>
    </row>
    <row r="209" spans="1:17" s="3" customFormat="1" ht="34.5" customHeight="1" x14ac:dyDescent="0.2">
      <c r="A209" s="22" t="s">
        <v>178</v>
      </c>
      <c r="B209" s="81"/>
      <c r="C209" s="373" t="s">
        <v>179</v>
      </c>
      <c r="D209" s="374"/>
      <c r="E209" s="374"/>
      <c r="F209" s="374"/>
      <c r="G209" s="373" t="s">
        <v>155</v>
      </c>
      <c r="H209" s="373"/>
      <c r="I209" s="377"/>
      <c r="J209" s="121">
        <v>4</v>
      </c>
      <c r="K209" s="110" t="str">
        <f t="shared" si="23"/>
        <v/>
      </c>
      <c r="L209" s="122"/>
      <c r="M209" s="123"/>
      <c r="N209" s="123"/>
      <c r="O209" s="123"/>
      <c r="P209" s="123"/>
      <c r="Q209" s="123"/>
    </row>
    <row r="210" spans="1:17" s="3" customFormat="1" ht="34.5" customHeight="1" x14ac:dyDescent="0.2">
      <c r="A210" s="22" t="s">
        <v>178</v>
      </c>
      <c r="B210" s="81"/>
      <c r="C210" s="374"/>
      <c r="D210" s="374"/>
      <c r="E210" s="374"/>
      <c r="F210" s="374"/>
      <c r="G210" s="373" t="s">
        <v>157</v>
      </c>
      <c r="H210" s="373"/>
      <c r="I210" s="377"/>
      <c r="J210" s="121">
        <v>0</v>
      </c>
      <c r="K210" s="110" t="str">
        <f t="shared" si="23"/>
        <v/>
      </c>
      <c r="L210" s="125"/>
      <c r="M210" s="123"/>
      <c r="N210" s="123"/>
      <c r="O210" s="123"/>
      <c r="P210" s="123"/>
      <c r="Q210" s="123"/>
    </row>
    <row r="211" spans="1:17" s="3" customFormat="1" ht="34.5" customHeight="1" x14ac:dyDescent="0.2">
      <c r="A211" s="126" t="s">
        <v>180</v>
      </c>
      <c r="B211" s="81"/>
      <c r="C211" s="373" t="s">
        <v>181</v>
      </c>
      <c r="D211" s="375"/>
      <c r="E211" s="375"/>
      <c r="F211" s="375"/>
      <c r="G211" s="373" t="s">
        <v>155</v>
      </c>
      <c r="H211" s="373"/>
      <c r="I211" s="377"/>
      <c r="J211" s="121">
        <f>IF(SUM(L211:Q211)=0,IF(COUNTIF(L211:Q211,"未確認")&gt;0,"未確認",IF(COUNTIF(L211:Q211,"~*")&gt;0,"*",SUM(L211:Q211))),SUM(L211:Q211))</f>
        <v>0</v>
      </c>
      <c r="K211" s="110" t="str">
        <f t="shared" si="23"/>
        <v/>
      </c>
      <c r="L211" s="128">
        <v>0</v>
      </c>
      <c r="M211" s="129">
        <v>0</v>
      </c>
      <c r="N211" s="129">
        <v>0</v>
      </c>
      <c r="O211" s="129"/>
      <c r="P211" s="129"/>
      <c r="Q211" s="129"/>
    </row>
    <row r="212" spans="1:17" s="3" customFormat="1" ht="34.5" customHeight="1" x14ac:dyDescent="0.2">
      <c r="A212" s="126" t="s">
        <v>180</v>
      </c>
      <c r="B212" s="81"/>
      <c r="C212" s="375"/>
      <c r="D212" s="375"/>
      <c r="E212" s="375"/>
      <c r="F212" s="375"/>
      <c r="G212" s="373" t="s">
        <v>157</v>
      </c>
      <c r="H212" s="373"/>
      <c r="I212" s="377"/>
      <c r="J212" s="121">
        <f>IF(SUM(L212:Q212)=0,IF(COUNTIF(L212:Q212,"未確認")&gt;0,"未確認",IF(COUNTIF(L212:Q212,"~*")&gt;0,"*",SUM(L212:Q212))),SUM(L212:Q212))</f>
        <v>0</v>
      </c>
      <c r="K212" s="110" t="str">
        <f t="shared" si="23"/>
        <v/>
      </c>
      <c r="L212" s="130">
        <v>0</v>
      </c>
      <c r="M212" s="129">
        <v>0</v>
      </c>
      <c r="N212" s="129">
        <v>0</v>
      </c>
      <c r="O212" s="129"/>
      <c r="P212" s="129"/>
      <c r="Q212" s="129"/>
    </row>
    <row r="213" spans="1:17" s="3" customFormat="1" ht="34.5" customHeight="1" x14ac:dyDescent="0.2">
      <c r="A213" s="126" t="s">
        <v>182</v>
      </c>
      <c r="B213" s="81"/>
      <c r="C213" s="373" t="s">
        <v>183</v>
      </c>
      <c r="D213" s="374"/>
      <c r="E213" s="374"/>
      <c r="F213" s="374"/>
      <c r="G213" s="373" t="s">
        <v>155</v>
      </c>
      <c r="H213" s="373"/>
      <c r="I213" s="377"/>
      <c r="J213" s="121">
        <f>IF(SUM(L213:Q213)=0,IF(COUNTIF(L213:Q213,"未確認")&gt;0,"未確認",IF(COUNTIF(L213:Q213,"~*")&gt;0,"*",SUM(L213:Q213))),SUM(L213:Q213))</f>
        <v>0</v>
      </c>
      <c r="K213" s="110" t="str">
        <f t="shared" si="23"/>
        <v/>
      </c>
      <c r="L213" s="128">
        <v>0</v>
      </c>
      <c r="M213" s="129">
        <v>0</v>
      </c>
      <c r="N213" s="129">
        <v>0</v>
      </c>
      <c r="O213" s="129"/>
      <c r="P213" s="129"/>
      <c r="Q213" s="129"/>
    </row>
    <row r="214" spans="1:17" s="3" customFormat="1" ht="34.5" customHeight="1" x14ac:dyDescent="0.2">
      <c r="A214" s="126" t="s">
        <v>182</v>
      </c>
      <c r="B214" s="81"/>
      <c r="C214" s="374"/>
      <c r="D214" s="374"/>
      <c r="E214" s="374"/>
      <c r="F214" s="374"/>
      <c r="G214" s="373" t="s">
        <v>157</v>
      </c>
      <c r="H214" s="373"/>
      <c r="I214" s="378"/>
      <c r="J214" s="121">
        <f>IF(SUM(L214:Q214)=0,IF(COUNTIF(L214:Q214,"未確認")&gt;0,"未確認",IF(COUNTIF(L214:Q214,"~*")&gt;0,"*",SUM(L214:Q214))),SUM(L214:Q214))</f>
        <v>0</v>
      </c>
      <c r="K214" s="110" t="str">
        <f t="shared" si="23"/>
        <v/>
      </c>
      <c r="L214" s="130">
        <v>0</v>
      </c>
      <c r="M214" s="129">
        <v>0</v>
      </c>
      <c r="N214" s="129">
        <v>0</v>
      </c>
      <c r="O214" s="129"/>
      <c r="P214" s="129"/>
      <c r="Q214" s="129"/>
    </row>
    <row r="215" spans="1:17" s="3" customFormat="1" x14ac:dyDescent="0.2">
      <c r="A215" s="1"/>
      <c r="B215" s="18"/>
      <c r="C215" s="18"/>
      <c r="D215" s="18"/>
      <c r="E215" s="18"/>
      <c r="F215" s="18"/>
      <c r="G215" s="18"/>
      <c r="H215" s="13"/>
      <c r="I215" s="13"/>
      <c r="J215" s="85"/>
      <c r="K215" s="86"/>
      <c r="L215" s="86"/>
      <c r="M215" s="86"/>
      <c r="N215" s="86"/>
      <c r="O215" s="86"/>
      <c r="P215" s="86"/>
      <c r="Q215" s="86"/>
    </row>
    <row r="216" spans="1:17" x14ac:dyDescent="0.2">
      <c r="B216" s="18"/>
      <c r="C216" s="18"/>
      <c r="D216" s="18"/>
      <c r="E216" s="18"/>
      <c r="F216" s="18"/>
      <c r="G216" s="18"/>
      <c r="H216" s="13"/>
      <c r="I216" s="13"/>
      <c r="L216" s="71"/>
      <c r="M216" s="131"/>
      <c r="N216" s="131"/>
      <c r="O216" s="71"/>
      <c r="P216" s="71"/>
      <c r="Q216" s="71"/>
    </row>
    <row r="217" spans="1:17" ht="34.5" customHeight="1" x14ac:dyDescent="0.2">
      <c r="B217" s="18"/>
      <c r="J217" s="72" t="s">
        <v>73</v>
      </c>
      <c r="K217" s="73"/>
      <c r="L217" s="132" t="s">
        <v>184</v>
      </c>
      <c r="M217" s="2"/>
      <c r="N217" s="2"/>
      <c r="O217" s="7"/>
      <c r="P217" s="7"/>
      <c r="Q217" s="7"/>
    </row>
    <row r="218" spans="1:17" ht="20.25" customHeight="1" x14ac:dyDescent="0.2">
      <c r="C218" s="38"/>
      <c r="I218" s="61" t="s">
        <v>74</v>
      </c>
      <c r="J218" s="62"/>
      <c r="K218" s="75"/>
      <c r="L218" s="132" t="s">
        <v>185</v>
      </c>
      <c r="M218" s="132" t="s">
        <v>186</v>
      </c>
      <c r="N218" s="132" t="s">
        <v>187</v>
      </c>
      <c r="O218" s="7"/>
      <c r="P218" s="7"/>
      <c r="Q218" s="7"/>
    </row>
    <row r="219" spans="1:17" s="3" customFormat="1" ht="34.5" customHeight="1" x14ac:dyDescent="0.2">
      <c r="A219" s="126" t="s">
        <v>188</v>
      </c>
      <c r="B219" s="127"/>
      <c r="C219" s="373" t="s">
        <v>161</v>
      </c>
      <c r="D219" s="373"/>
      <c r="E219" s="373"/>
      <c r="F219" s="373"/>
      <c r="G219" s="331" t="s">
        <v>155</v>
      </c>
      <c r="H219" s="333"/>
      <c r="I219" s="379" t="s">
        <v>189</v>
      </c>
      <c r="J219" s="133"/>
      <c r="K219" s="134"/>
      <c r="L219" s="128">
        <v>4</v>
      </c>
      <c r="M219" s="128">
        <v>18</v>
      </c>
      <c r="N219" s="128">
        <v>22</v>
      </c>
      <c r="O219" s="7"/>
      <c r="P219" s="7"/>
      <c r="Q219" s="7"/>
    </row>
    <row r="220" spans="1:17" s="3" customFormat="1" ht="34.5" customHeight="1" x14ac:dyDescent="0.2">
      <c r="A220" s="126" t="s">
        <v>188</v>
      </c>
      <c r="B220" s="127"/>
      <c r="C220" s="373"/>
      <c r="D220" s="373"/>
      <c r="E220" s="373"/>
      <c r="F220" s="373"/>
      <c r="G220" s="331" t="s">
        <v>157</v>
      </c>
      <c r="H220" s="333"/>
      <c r="I220" s="380"/>
      <c r="J220" s="133"/>
      <c r="K220" s="135"/>
      <c r="L220" s="130">
        <v>0</v>
      </c>
      <c r="M220" s="130">
        <v>0.3</v>
      </c>
      <c r="N220" s="130">
        <v>0</v>
      </c>
      <c r="O220" s="7"/>
      <c r="P220" s="7"/>
      <c r="Q220" s="7"/>
    </row>
    <row r="221" spans="1:17" s="3" customFormat="1" ht="34.5" customHeight="1" x14ac:dyDescent="0.2">
      <c r="A221" s="126" t="s">
        <v>190</v>
      </c>
      <c r="B221" s="127"/>
      <c r="C221" s="373" t="s">
        <v>163</v>
      </c>
      <c r="D221" s="375"/>
      <c r="E221" s="375"/>
      <c r="F221" s="375"/>
      <c r="G221" s="331" t="s">
        <v>155</v>
      </c>
      <c r="H221" s="333"/>
      <c r="I221" s="380"/>
      <c r="J221" s="133"/>
      <c r="K221" s="134"/>
      <c r="L221" s="128">
        <v>1</v>
      </c>
      <c r="M221" s="128">
        <v>2</v>
      </c>
      <c r="N221" s="128">
        <v>2</v>
      </c>
      <c r="O221" s="7"/>
      <c r="P221" s="7"/>
      <c r="Q221" s="7"/>
    </row>
    <row r="222" spans="1:17" s="3" customFormat="1" ht="34.5" customHeight="1" x14ac:dyDescent="0.2">
      <c r="A222" s="126" t="s">
        <v>190</v>
      </c>
      <c r="B222" s="127"/>
      <c r="C222" s="375"/>
      <c r="D222" s="375"/>
      <c r="E222" s="375"/>
      <c r="F222" s="375"/>
      <c r="G222" s="331" t="s">
        <v>157</v>
      </c>
      <c r="H222" s="333"/>
      <c r="I222" s="380"/>
      <c r="J222" s="133"/>
      <c r="K222" s="135"/>
      <c r="L222" s="130">
        <v>0</v>
      </c>
      <c r="M222" s="130">
        <v>1</v>
      </c>
      <c r="N222" s="130">
        <v>0</v>
      </c>
      <c r="O222" s="7"/>
      <c r="P222" s="7"/>
      <c r="Q222" s="7"/>
    </row>
    <row r="223" spans="1:17" s="3" customFormat="1" ht="34.5" customHeight="1" x14ac:dyDescent="0.2">
      <c r="A223" s="126" t="s">
        <v>191</v>
      </c>
      <c r="B223" s="127"/>
      <c r="C223" s="373" t="s">
        <v>165</v>
      </c>
      <c r="D223" s="375"/>
      <c r="E223" s="375"/>
      <c r="F223" s="375"/>
      <c r="G223" s="331" t="s">
        <v>155</v>
      </c>
      <c r="H223" s="333"/>
      <c r="I223" s="380"/>
      <c r="J223" s="133"/>
      <c r="K223" s="134"/>
      <c r="L223" s="128">
        <v>0</v>
      </c>
      <c r="M223" s="128">
        <v>3</v>
      </c>
      <c r="N223" s="128">
        <v>3</v>
      </c>
      <c r="O223" s="7"/>
      <c r="P223" s="7"/>
      <c r="Q223" s="7"/>
    </row>
    <row r="224" spans="1:17" s="3" customFormat="1" ht="34.5" customHeight="1" x14ac:dyDescent="0.2">
      <c r="A224" s="126" t="s">
        <v>191</v>
      </c>
      <c r="B224" s="127"/>
      <c r="C224" s="375"/>
      <c r="D224" s="375"/>
      <c r="E224" s="375"/>
      <c r="F224" s="375"/>
      <c r="G224" s="331" t="s">
        <v>157</v>
      </c>
      <c r="H224" s="333"/>
      <c r="I224" s="380"/>
      <c r="J224" s="133"/>
      <c r="K224" s="135"/>
      <c r="L224" s="130">
        <v>0</v>
      </c>
      <c r="M224" s="130">
        <v>2.2999999999999998</v>
      </c>
      <c r="N224" s="130">
        <v>0</v>
      </c>
      <c r="O224" s="7"/>
      <c r="P224" s="7"/>
      <c r="Q224" s="7"/>
    </row>
    <row r="225" spans="1:17" s="3" customFormat="1" ht="34.5" customHeight="1" x14ac:dyDescent="0.2">
      <c r="A225" s="126" t="s">
        <v>192</v>
      </c>
      <c r="B225" s="127"/>
      <c r="C225" s="373" t="s">
        <v>167</v>
      </c>
      <c r="D225" s="375"/>
      <c r="E225" s="375"/>
      <c r="F225" s="375"/>
      <c r="G225" s="331" t="s">
        <v>155</v>
      </c>
      <c r="H225" s="333"/>
      <c r="I225" s="380"/>
      <c r="J225" s="133"/>
      <c r="K225" s="134"/>
      <c r="L225" s="128">
        <v>0</v>
      </c>
      <c r="M225" s="128">
        <v>0</v>
      </c>
      <c r="N225" s="128">
        <v>0</v>
      </c>
      <c r="O225" s="7"/>
      <c r="P225" s="7"/>
      <c r="Q225" s="7"/>
    </row>
    <row r="226" spans="1:17" s="3" customFormat="1" ht="34.5" customHeight="1" x14ac:dyDescent="0.2">
      <c r="A226" s="126" t="s">
        <v>192</v>
      </c>
      <c r="B226" s="81"/>
      <c r="C226" s="375"/>
      <c r="D226" s="375"/>
      <c r="E226" s="375"/>
      <c r="F226" s="375"/>
      <c r="G226" s="331" t="s">
        <v>157</v>
      </c>
      <c r="H226" s="333"/>
      <c r="I226" s="380"/>
      <c r="J226" s="133"/>
      <c r="K226" s="135"/>
      <c r="L226" s="130">
        <v>0</v>
      </c>
      <c r="M226" s="130">
        <v>0</v>
      </c>
      <c r="N226" s="130">
        <v>0</v>
      </c>
      <c r="O226" s="7"/>
      <c r="P226" s="7"/>
      <c r="Q226" s="7"/>
    </row>
    <row r="227" spans="1:17" s="3" customFormat="1" ht="34.5" customHeight="1" x14ac:dyDescent="0.2">
      <c r="A227" s="126" t="s">
        <v>193</v>
      </c>
      <c r="B227" s="81"/>
      <c r="C227" s="373" t="s">
        <v>169</v>
      </c>
      <c r="D227" s="375"/>
      <c r="E227" s="375"/>
      <c r="F227" s="375"/>
      <c r="G227" s="331" t="s">
        <v>155</v>
      </c>
      <c r="H227" s="333"/>
      <c r="I227" s="380"/>
      <c r="J227" s="133"/>
      <c r="K227" s="134"/>
      <c r="L227" s="128">
        <v>0</v>
      </c>
      <c r="M227" s="128">
        <v>0</v>
      </c>
      <c r="N227" s="128">
        <v>2</v>
      </c>
      <c r="O227" s="7"/>
      <c r="P227" s="7"/>
      <c r="Q227" s="7"/>
    </row>
    <row r="228" spans="1:17" s="3" customFormat="1" ht="34.5" customHeight="1" x14ac:dyDescent="0.2">
      <c r="A228" s="126" t="s">
        <v>193</v>
      </c>
      <c r="B228" s="81"/>
      <c r="C228" s="375"/>
      <c r="D228" s="375"/>
      <c r="E228" s="375"/>
      <c r="F228" s="375"/>
      <c r="G228" s="331" t="s">
        <v>157</v>
      </c>
      <c r="H228" s="333"/>
      <c r="I228" s="380"/>
      <c r="J228" s="133"/>
      <c r="K228" s="135"/>
      <c r="L228" s="130">
        <v>0</v>
      </c>
      <c r="M228" s="130">
        <v>0</v>
      </c>
      <c r="N228" s="130">
        <v>0</v>
      </c>
      <c r="O228" s="7"/>
      <c r="P228" s="7"/>
      <c r="Q228" s="7"/>
    </row>
    <row r="229" spans="1:17" s="3" customFormat="1" ht="34.5" customHeight="1" x14ac:dyDescent="0.2">
      <c r="A229" s="126" t="s">
        <v>194</v>
      </c>
      <c r="B229" s="81"/>
      <c r="C229" s="373" t="s">
        <v>171</v>
      </c>
      <c r="D229" s="375"/>
      <c r="E229" s="375"/>
      <c r="F229" s="375"/>
      <c r="G229" s="331" t="s">
        <v>155</v>
      </c>
      <c r="H229" s="333"/>
      <c r="I229" s="380"/>
      <c r="J229" s="133"/>
      <c r="K229" s="134"/>
      <c r="L229" s="128">
        <v>0</v>
      </c>
      <c r="M229" s="128">
        <v>0</v>
      </c>
      <c r="N229" s="128">
        <v>1</v>
      </c>
      <c r="O229" s="7"/>
      <c r="P229" s="7"/>
      <c r="Q229" s="7"/>
    </row>
    <row r="230" spans="1:17" s="3" customFormat="1" ht="34.5" customHeight="1" x14ac:dyDescent="0.2">
      <c r="A230" s="126" t="s">
        <v>194</v>
      </c>
      <c r="B230" s="81"/>
      <c r="C230" s="375"/>
      <c r="D230" s="375"/>
      <c r="E230" s="375"/>
      <c r="F230" s="375"/>
      <c r="G230" s="331" t="s">
        <v>157</v>
      </c>
      <c r="H230" s="333"/>
      <c r="I230" s="380"/>
      <c r="J230" s="133"/>
      <c r="K230" s="135"/>
      <c r="L230" s="130">
        <v>0</v>
      </c>
      <c r="M230" s="130">
        <v>0</v>
      </c>
      <c r="N230" s="130">
        <v>0</v>
      </c>
      <c r="O230" s="7"/>
      <c r="P230" s="7"/>
      <c r="Q230" s="7"/>
    </row>
    <row r="231" spans="1:17" s="3" customFormat="1" ht="34.5" customHeight="1" x14ac:dyDescent="0.2">
      <c r="A231" s="126" t="s">
        <v>195</v>
      </c>
      <c r="B231" s="81"/>
      <c r="C231" s="373" t="s">
        <v>173</v>
      </c>
      <c r="D231" s="375"/>
      <c r="E231" s="375"/>
      <c r="F231" s="375"/>
      <c r="G231" s="331" t="s">
        <v>155</v>
      </c>
      <c r="H231" s="333"/>
      <c r="I231" s="380"/>
      <c r="J231" s="133"/>
      <c r="K231" s="134"/>
      <c r="L231" s="128">
        <v>0</v>
      </c>
      <c r="M231" s="128">
        <v>0</v>
      </c>
      <c r="N231" s="128">
        <v>0</v>
      </c>
      <c r="O231" s="7"/>
      <c r="P231" s="7"/>
      <c r="Q231" s="7"/>
    </row>
    <row r="232" spans="1:17" s="3" customFormat="1" ht="34.5" customHeight="1" x14ac:dyDescent="0.2">
      <c r="A232" s="126" t="s">
        <v>195</v>
      </c>
      <c r="B232" s="81"/>
      <c r="C232" s="375"/>
      <c r="D232" s="375"/>
      <c r="E232" s="375"/>
      <c r="F232" s="375"/>
      <c r="G232" s="331" t="s">
        <v>157</v>
      </c>
      <c r="H232" s="333"/>
      <c r="I232" s="380"/>
      <c r="J232" s="133"/>
      <c r="K232" s="135"/>
      <c r="L232" s="130">
        <v>0</v>
      </c>
      <c r="M232" s="130">
        <v>0</v>
      </c>
      <c r="N232" s="130">
        <v>0</v>
      </c>
      <c r="O232" s="7"/>
      <c r="P232" s="7"/>
      <c r="Q232" s="7"/>
    </row>
    <row r="233" spans="1:17" s="3" customFormat="1" ht="34.5" customHeight="1" x14ac:dyDescent="0.2">
      <c r="A233" s="126" t="s">
        <v>196</v>
      </c>
      <c r="B233" s="81"/>
      <c r="C233" s="373" t="s">
        <v>175</v>
      </c>
      <c r="D233" s="375"/>
      <c r="E233" s="375"/>
      <c r="F233" s="375"/>
      <c r="G233" s="331" t="s">
        <v>155</v>
      </c>
      <c r="H233" s="333"/>
      <c r="I233" s="380"/>
      <c r="J233" s="133"/>
      <c r="K233" s="134"/>
      <c r="L233" s="128">
        <v>0</v>
      </c>
      <c r="M233" s="128">
        <v>0</v>
      </c>
      <c r="N233" s="128">
        <v>3</v>
      </c>
      <c r="O233" s="7"/>
      <c r="P233" s="7"/>
      <c r="Q233" s="7"/>
    </row>
    <row r="234" spans="1:17" s="3" customFormat="1" ht="34.5" customHeight="1" x14ac:dyDescent="0.2">
      <c r="A234" s="126" t="s">
        <v>196</v>
      </c>
      <c r="B234" s="81"/>
      <c r="C234" s="375"/>
      <c r="D234" s="375"/>
      <c r="E234" s="375"/>
      <c r="F234" s="375"/>
      <c r="G234" s="331" t="s">
        <v>157</v>
      </c>
      <c r="H234" s="333"/>
      <c r="I234" s="380"/>
      <c r="J234" s="133"/>
      <c r="K234" s="135"/>
      <c r="L234" s="130">
        <v>0</v>
      </c>
      <c r="M234" s="130">
        <v>0</v>
      </c>
      <c r="N234" s="130">
        <v>0</v>
      </c>
      <c r="O234" s="7"/>
      <c r="P234" s="7"/>
      <c r="Q234" s="7"/>
    </row>
    <row r="235" spans="1:17" s="3" customFormat="1" ht="34.5" customHeight="1" x14ac:dyDescent="0.2">
      <c r="A235" s="126" t="s">
        <v>197</v>
      </c>
      <c r="B235" s="81"/>
      <c r="C235" s="373" t="s">
        <v>181</v>
      </c>
      <c r="D235" s="375"/>
      <c r="E235" s="375"/>
      <c r="F235" s="375"/>
      <c r="G235" s="331" t="s">
        <v>155</v>
      </c>
      <c r="H235" s="333"/>
      <c r="I235" s="380"/>
      <c r="J235" s="133"/>
      <c r="K235" s="134"/>
      <c r="L235" s="128">
        <v>0</v>
      </c>
      <c r="M235" s="128">
        <v>0</v>
      </c>
      <c r="N235" s="128">
        <v>4</v>
      </c>
      <c r="O235" s="7"/>
      <c r="P235" s="7"/>
      <c r="Q235" s="7"/>
    </row>
    <row r="236" spans="1:17" s="3" customFormat="1" ht="34.5" customHeight="1" x14ac:dyDescent="0.2">
      <c r="A236" s="126" t="s">
        <v>197</v>
      </c>
      <c r="B236" s="81"/>
      <c r="C236" s="375"/>
      <c r="D236" s="375"/>
      <c r="E236" s="375"/>
      <c r="F236" s="375"/>
      <c r="G236" s="331" t="s">
        <v>157</v>
      </c>
      <c r="H236" s="333"/>
      <c r="I236" s="380"/>
      <c r="J236" s="133"/>
      <c r="K236" s="135"/>
      <c r="L236" s="130">
        <v>0</v>
      </c>
      <c r="M236" s="130">
        <v>0</v>
      </c>
      <c r="N236" s="130">
        <v>0</v>
      </c>
      <c r="O236" s="7"/>
      <c r="P236" s="7"/>
      <c r="Q236" s="7"/>
    </row>
    <row r="237" spans="1:17" s="3" customFormat="1" ht="34.5" customHeight="1" x14ac:dyDescent="0.2">
      <c r="A237" s="126" t="s">
        <v>198</v>
      </c>
      <c r="B237" s="81"/>
      <c r="C237" s="373" t="s">
        <v>183</v>
      </c>
      <c r="D237" s="374"/>
      <c r="E237" s="374"/>
      <c r="F237" s="374"/>
      <c r="G237" s="331" t="s">
        <v>155</v>
      </c>
      <c r="H237" s="333"/>
      <c r="I237" s="380"/>
      <c r="J237" s="133"/>
      <c r="K237" s="136"/>
      <c r="L237" s="128">
        <v>0</v>
      </c>
      <c r="M237" s="128">
        <v>0</v>
      </c>
      <c r="N237" s="128">
        <v>1</v>
      </c>
      <c r="O237" s="7"/>
      <c r="P237" s="7"/>
      <c r="Q237" s="7"/>
    </row>
    <row r="238" spans="1:17" s="3" customFormat="1" ht="34.5" customHeight="1" x14ac:dyDescent="0.2">
      <c r="A238" s="126" t="s">
        <v>198</v>
      </c>
      <c r="B238" s="81"/>
      <c r="C238" s="374"/>
      <c r="D238" s="374"/>
      <c r="E238" s="374"/>
      <c r="F238" s="374"/>
      <c r="G238" s="331" t="s">
        <v>157</v>
      </c>
      <c r="H238" s="333"/>
      <c r="I238" s="381"/>
      <c r="J238" s="137"/>
      <c r="K238" s="138"/>
      <c r="L238" s="130">
        <v>0</v>
      </c>
      <c r="M238" s="130">
        <v>0</v>
      </c>
      <c r="N238" s="130">
        <v>0</v>
      </c>
      <c r="O238" s="7"/>
      <c r="P238" s="7"/>
      <c r="Q238" s="7"/>
    </row>
    <row r="239" spans="1:17" s="3" customFormat="1" x14ac:dyDescent="0.2">
      <c r="A239" s="1"/>
      <c r="B239" s="18"/>
      <c r="C239" s="18"/>
      <c r="D239" s="18"/>
      <c r="E239" s="18"/>
      <c r="F239" s="18"/>
      <c r="G239" s="18"/>
      <c r="H239" s="13"/>
      <c r="I239" s="13"/>
      <c r="J239" s="85"/>
      <c r="K239" s="86"/>
      <c r="L239" s="86"/>
      <c r="M239" s="86"/>
      <c r="N239" s="86"/>
      <c r="O239" s="86"/>
      <c r="P239" s="86"/>
      <c r="Q239" s="86"/>
    </row>
    <row r="240" spans="1:17" s="3" customFormat="1" x14ac:dyDescent="0.2">
      <c r="A240" s="1"/>
      <c r="B240" s="81"/>
      <c r="C240" s="38"/>
      <c r="D240" s="38"/>
      <c r="E240" s="38"/>
      <c r="F240" s="38"/>
      <c r="G240" s="38"/>
      <c r="H240" s="39"/>
      <c r="I240" s="39"/>
      <c r="J240" s="85"/>
      <c r="K240" s="86"/>
      <c r="L240" s="86"/>
      <c r="M240" s="86"/>
      <c r="N240" s="86"/>
      <c r="O240" s="86"/>
      <c r="P240" s="86"/>
      <c r="Q240" s="86"/>
    </row>
    <row r="241" spans="1:17" s="3" customFormat="1" x14ac:dyDescent="0.2">
      <c r="A241" s="1"/>
      <c r="B241" s="81"/>
      <c r="H241" s="4"/>
      <c r="I241" s="4"/>
      <c r="J241" s="7"/>
      <c r="K241" s="7"/>
      <c r="L241" s="7"/>
      <c r="M241" s="7"/>
      <c r="N241" s="7"/>
      <c r="O241" s="7"/>
      <c r="P241" s="7"/>
      <c r="Q241" s="7"/>
    </row>
    <row r="242" spans="1:17" s="3" customFormat="1" x14ac:dyDescent="0.2">
      <c r="A242" s="1"/>
      <c r="B242" s="18" t="s">
        <v>199</v>
      </c>
      <c r="C242" s="18"/>
      <c r="D242" s="18"/>
      <c r="E242" s="18"/>
      <c r="F242" s="18"/>
      <c r="G242" s="18"/>
      <c r="H242" s="13"/>
      <c r="I242" s="13"/>
      <c r="J242" s="7"/>
      <c r="K242" s="7"/>
      <c r="L242" s="7"/>
      <c r="M242" s="7"/>
      <c r="N242" s="7"/>
      <c r="O242" s="7"/>
      <c r="P242" s="7"/>
      <c r="Q242" s="7"/>
    </row>
    <row r="243" spans="1:17" x14ac:dyDescent="0.2">
      <c r="B243" s="18"/>
      <c r="C243" s="18"/>
      <c r="D243" s="18"/>
      <c r="E243" s="18"/>
      <c r="F243" s="18"/>
      <c r="G243" s="18"/>
      <c r="H243" s="13"/>
      <c r="I243" s="13"/>
      <c r="L243" s="26"/>
      <c r="M243" s="26"/>
      <c r="N243" s="26"/>
      <c r="O243" s="26"/>
      <c r="P243" s="26"/>
      <c r="Q243" s="26"/>
    </row>
    <row r="244" spans="1:17" ht="34.5" customHeight="1" x14ac:dyDescent="0.2">
      <c r="B244" s="18"/>
      <c r="J244" s="72" t="s">
        <v>73</v>
      </c>
      <c r="K244" s="73"/>
      <c r="L244" s="21" t="str">
        <f>IF(ISBLANK(L$9),"",L$9)</f>
        <v>２階病棟</v>
      </c>
      <c r="M244" s="60" t="str">
        <f t="shared" ref="M244:Q244" si="25">IF(ISBLANK(M$9),"",M$9)</f>
        <v>３階病棟</v>
      </c>
      <c r="N244" s="60" t="str">
        <f t="shared" si="25"/>
        <v>４階病棟</v>
      </c>
      <c r="O244" s="60" t="str">
        <f t="shared" si="25"/>
        <v/>
      </c>
      <c r="P244" s="60" t="str">
        <f t="shared" si="25"/>
        <v/>
      </c>
      <c r="Q244" s="60" t="str">
        <f t="shared" si="25"/>
        <v/>
      </c>
    </row>
    <row r="245" spans="1:17" ht="20.25" customHeight="1" x14ac:dyDescent="0.2">
      <c r="C245" s="38"/>
      <c r="I245" s="61" t="s">
        <v>74</v>
      </c>
      <c r="J245" s="62"/>
      <c r="K245" s="75"/>
      <c r="L245" s="76" t="str">
        <f t="shared" ref="L245:Q245" si="26">IF(ISBLANK(L$95),"",L$95)</f>
        <v>急性期</v>
      </c>
      <c r="M245" s="60" t="str">
        <f t="shared" si="26"/>
        <v>急性期</v>
      </c>
      <c r="N245" s="60" t="str">
        <f t="shared" si="26"/>
        <v>休棟中（今後再開する予定）</v>
      </c>
      <c r="O245" s="60" t="str">
        <f t="shared" si="26"/>
        <v/>
      </c>
      <c r="P245" s="60" t="str">
        <f t="shared" si="26"/>
        <v/>
      </c>
      <c r="Q245" s="60" t="str">
        <f t="shared" si="26"/>
        <v/>
      </c>
    </row>
    <row r="246" spans="1:17" s="3" customFormat="1" ht="34.5" customHeight="1" x14ac:dyDescent="0.2">
      <c r="A246" s="126" t="s">
        <v>200</v>
      </c>
      <c r="B246" s="2"/>
      <c r="C246" s="331" t="s">
        <v>201</v>
      </c>
      <c r="D246" s="332"/>
      <c r="E246" s="332"/>
      <c r="F246" s="332"/>
      <c r="G246" s="332"/>
      <c r="H246" s="333"/>
      <c r="I246" s="382" t="s">
        <v>202</v>
      </c>
      <c r="J246" s="66" t="s">
        <v>848</v>
      </c>
      <c r="K246" s="110"/>
      <c r="L246" s="139"/>
      <c r="M246" s="69"/>
      <c r="N246" s="69"/>
      <c r="O246" s="69"/>
      <c r="P246" s="69"/>
      <c r="Q246" s="69"/>
    </row>
    <row r="247" spans="1:17" s="3" customFormat="1" ht="34.5" customHeight="1" x14ac:dyDescent="0.2">
      <c r="A247" s="126" t="s">
        <v>203</v>
      </c>
      <c r="B247" s="140"/>
      <c r="C247" s="383" t="s">
        <v>204</v>
      </c>
      <c r="D247" s="383"/>
      <c r="E247" s="383"/>
      <c r="F247" s="384"/>
      <c r="G247" s="373" t="s">
        <v>154</v>
      </c>
      <c r="H247" s="141" t="s">
        <v>205</v>
      </c>
      <c r="I247" s="368"/>
      <c r="J247" s="121">
        <v>0</v>
      </c>
      <c r="K247" s="110"/>
      <c r="L247" s="142"/>
      <c r="M247" s="69"/>
      <c r="N247" s="69"/>
      <c r="O247" s="69"/>
      <c r="P247" s="69"/>
      <c r="Q247" s="69"/>
    </row>
    <row r="248" spans="1:17" s="3" customFormat="1" ht="34.5" customHeight="1" x14ac:dyDescent="0.2">
      <c r="A248" s="126" t="s">
        <v>203</v>
      </c>
      <c r="B248" s="140"/>
      <c r="C248" s="373"/>
      <c r="D248" s="373"/>
      <c r="E248" s="373"/>
      <c r="F248" s="375"/>
      <c r="G248" s="373"/>
      <c r="H248" s="141" t="s">
        <v>206</v>
      </c>
      <c r="I248" s="368"/>
      <c r="J248" s="124">
        <v>0</v>
      </c>
      <c r="K248" s="110"/>
      <c r="L248" s="142"/>
      <c r="M248" s="69"/>
      <c r="N248" s="69"/>
      <c r="O248" s="69"/>
      <c r="P248" s="69"/>
      <c r="Q248" s="69"/>
    </row>
    <row r="249" spans="1:17" s="3" customFormat="1" ht="34.5" customHeight="1" x14ac:dyDescent="0.2">
      <c r="A249" s="126" t="s">
        <v>207</v>
      </c>
      <c r="B249" s="140"/>
      <c r="C249" s="373"/>
      <c r="D249" s="373"/>
      <c r="E249" s="373"/>
      <c r="F249" s="375"/>
      <c r="G249" s="373" t="s">
        <v>208</v>
      </c>
      <c r="H249" s="141" t="s">
        <v>205</v>
      </c>
      <c r="I249" s="368"/>
      <c r="J249" s="121">
        <v>2</v>
      </c>
      <c r="K249" s="110"/>
      <c r="L249" s="142"/>
      <c r="M249" s="69"/>
      <c r="N249" s="69"/>
      <c r="O249" s="69"/>
      <c r="P249" s="69"/>
      <c r="Q249" s="69"/>
    </row>
    <row r="250" spans="1:17" s="3" customFormat="1" ht="34.5" customHeight="1" x14ac:dyDescent="0.2">
      <c r="A250" s="126" t="s">
        <v>207</v>
      </c>
      <c r="B250" s="140"/>
      <c r="C250" s="373"/>
      <c r="D250" s="373"/>
      <c r="E250" s="373"/>
      <c r="F250" s="375"/>
      <c r="G250" s="375"/>
      <c r="H250" s="141" t="s">
        <v>206</v>
      </c>
      <c r="I250" s="368"/>
      <c r="J250" s="124">
        <v>0</v>
      </c>
      <c r="K250" s="110"/>
      <c r="L250" s="142"/>
      <c r="M250" s="69"/>
      <c r="N250" s="69"/>
      <c r="O250" s="69"/>
      <c r="P250" s="69"/>
      <c r="Q250" s="69"/>
    </row>
    <row r="251" spans="1:17" s="3" customFormat="1" ht="34.5" customHeight="1" x14ac:dyDescent="0.2">
      <c r="A251" s="126" t="s">
        <v>209</v>
      </c>
      <c r="B251" s="140"/>
      <c r="C251" s="373"/>
      <c r="D251" s="373"/>
      <c r="E251" s="373"/>
      <c r="F251" s="375"/>
      <c r="G251" s="373" t="s">
        <v>210</v>
      </c>
      <c r="H251" s="141" t="s">
        <v>205</v>
      </c>
      <c r="I251" s="368"/>
      <c r="J251" s="121">
        <v>2</v>
      </c>
      <c r="K251" s="110"/>
      <c r="L251" s="142"/>
      <c r="M251" s="69"/>
      <c r="N251" s="69"/>
      <c r="O251" s="69"/>
      <c r="P251" s="69"/>
      <c r="Q251" s="69"/>
    </row>
    <row r="252" spans="1:17" s="3" customFormat="1" ht="34.5" customHeight="1" x14ac:dyDescent="0.2">
      <c r="A252" s="126" t="s">
        <v>209</v>
      </c>
      <c r="B252" s="140"/>
      <c r="C252" s="373"/>
      <c r="D252" s="373"/>
      <c r="E252" s="373"/>
      <c r="F252" s="375"/>
      <c r="G252" s="375"/>
      <c r="H252" s="141" t="s">
        <v>206</v>
      </c>
      <c r="I252" s="368"/>
      <c r="J252" s="124">
        <v>0</v>
      </c>
      <c r="K252" s="110"/>
      <c r="L252" s="142"/>
      <c r="M252" s="69"/>
      <c r="N252" s="69"/>
      <c r="O252" s="69"/>
      <c r="P252" s="69"/>
      <c r="Q252" s="69"/>
    </row>
    <row r="253" spans="1:17" s="3" customFormat="1" ht="34.5" customHeight="1" x14ac:dyDescent="0.2">
      <c r="A253" s="126" t="s">
        <v>211</v>
      </c>
      <c r="B253" s="140"/>
      <c r="C253" s="373"/>
      <c r="D253" s="373"/>
      <c r="E253" s="373"/>
      <c r="F253" s="375"/>
      <c r="G253" s="385" t="s">
        <v>212</v>
      </c>
      <c r="H253" s="141" t="s">
        <v>205</v>
      </c>
      <c r="I253" s="368"/>
      <c r="J253" s="121">
        <v>1</v>
      </c>
      <c r="K253" s="110"/>
      <c r="L253" s="142"/>
      <c r="M253" s="69"/>
      <c r="N253" s="69"/>
      <c r="O253" s="69"/>
      <c r="P253" s="69"/>
      <c r="Q253" s="69"/>
    </row>
    <row r="254" spans="1:17" s="3" customFormat="1" ht="34.5" customHeight="1" x14ac:dyDescent="0.2">
      <c r="A254" s="126" t="s">
        <v>211</v>
      </c>
      <c r="B254" s="140"/>
      <c r="C254" s="373"/>
      <c r="D254" s="373"/>
      <c r="E254" s="373"/>
      <c r="F254" s="375"/>
      <c r="G254" s="375"/>
      <c r="H254" s="141" t="s">
        <v>206</v>
      </c>
      <c r="I254" s="368"/>
      <c r="J254" s="124">
        <v>0</v>
      </c>
      <c r="K254" s="110"/>
      <c r="L254" s="142"/>
      <c r="M254" s="69"/>
      <c r="N254" s="69"/>
      <c r="O254" s="69"/>
      <c r="P254" s="69"/>
      <c r="Q254" s="69"/>
    </row>
    <row r="255" spans="1:17" s="3" customFormat="1" ht="34.5" customHeight="1" x14ac:dyDescent="0.2">
      <c r="A255" s="126" t="s">
        <v>213</v>
      </c>
      <c r="B255" s="140"/>
      <c r="C255" s="373"/>
      <c r="D255" s="373"/>
      <c r="E255" s="373"/>
      <c r="F255" s="375"/>
      <c r="G255" s="373" t="s">
        <v>214</v>
      </c>
      <c r="H255" s="141" t="s">
        <v>205</v>
      </c>
      <c r="I255" s="368"/>
      <c r="J255" s="121">
        <v>0</v>
      </c>
      <c r="K255" s="110"/>
      <c r="L255" s="142"/>
      <c r="M255" s="69"/>
      <c r="N255" s="69"/>
      <c r="O255" s="69"/>
      <c r="P255" s="69"/>
      <c r="Q255" s="69"/>
    </row>
    <row r="256" spans="1:17" s="3" customFormat="1" ht="34.5" customHeight="1" x14ac:dyDescent="0.2">
      <c r="A256" s="126" t="s">
        <v>213</v>
      </c>
      <c r="B256" s="140"/>
      <c r="C256" s="373"/>
      <c r="D256" s="373"/>
      <c r="E256" s="373"/>
      <c r="F256" s="375"/>
      <c r="G256" s="375"/>
      <c r="H256" s="141" t="s">
        <v>206</v>
      </c>
      <c r="I256" s="368"/>
      <c r="J256" s="124">
        <v>0</v>
      </c>
      <c r="K256" s="110"/>
      <c r="L256" s="142"/>
      <c r="M256" s="69"/>
      <c r="N256" s="69"/>
      <c r="O256" s="69"/>
      <c r="P256" s="69"/>
      <c r="Q256" s="69"/>
    </row>
    <row r="257" spans="1:17" s="3" customFormat="1" ht="34.5" customHeight="1" x14ac:dyDescent="0.2">
      <c r="A257" s="126" t="s">
        <v>215</v>
      </c>
      <c r="B257" s="140"/>
      <c r="C257" s="373"/>
      <c r="D257" s="373"/>
      <c r="E257" s="373"/>
      <c r="F257" s="375"/>
      <c r="G257" s="373" t="s">
        <v>187</v>
      </c>
      <c r="H257" s="141" t="s">
        <v>205</v>
      </c>
      <c r="I257" s="368"/>
      <c r="J257" s="121">
        <v>0</v>
      </c>
      <c r="K257" s="110"/>
      <c r="L257" s="142"/>
      <c r="M257" s="69"/>
      <c r="N257" s="69"/>
      <c r="O257" s="69"/>
      <c r="P257" s="69"/>
      <c r="Q257" s="69"/>
    </row>
    <row r="258" spans="1:17" s="3" customFormat="1" ht="34.5" customHeight="1" x14ac:dyDescent="0.2">
      <c r="A258" s="126" t="s">
        <v>215</v>
      </c>
      <c r="B258" s="140"/>
      <c r="C258" s="373"/>
      <c r="D258" s="373"/>
      <c r="E258" s="373"/>
      <c r="F258" s="375"/>
      <c r="G258" s="375"/>
      <c r="H258" s="141" t="s">
        <v>206</v>
      </c>
      <c r="I258" s="369"/>
      <c r="J258" s="124">
        <v>0</v>
      </c>
      <c r="K258" s="110"/>
      <c r="L258" s="143"/>
      <c r="M258" s="69"/>
      <c r="N258" s="69"/>
      <c r="O258" s="69"/>
      <c r="P258" s="69"/>
      <c r="Q258" s="69"/>
    </row>
    <row r="259" spans="1:17" s="3" customFormat="1" x14ac:dyDescent="0.2">
      <c r="A259" s="1"/>
      <c r="B259" s="18"/>
      <c r="C259" s="18"/>
      <c r="D259" s="18"/>
      <c r="E259" s="18"/>
      <c r="F259" s="18"/>
      <c r="G259" s="18"/>
      <c r="H259" s="13"/>
      <c r="I259" s="13"/>
      <c r="J259" s="85"/>
      <c r="K259" s="86"/>
      <c r="L259" s="7"/>
      <c r="M259" s="7"/>
      <c r="N259" s="7"/>
      <c r="O259" s="7"/>
      <c r="P259" s="7"/>
      <c r="Q259" s="7"/>
    </row>
    <row r="260" spans="1:17" s="3" customFormat="1" x14ac:dyDescent="0.2">
      <c r="A260" s="1"/>
      <c r="B260" s="81"/>
      <c r="C260" s="38"/>
      <c r="D260" s="38"/>
      <c r="E260" s="38"/>
      <c r="F260" s="38"/>
      <c r="G260" s="38"/>
      <c r="H260" s="39"/>
      <c r="I260" s="39"/>
      <c r="J260" s="85"/>
      <c r="K260" s="86"/>
      <c r="L260" s="86"/>
      <c r="M260" s="86"/>
      <c r="N260" s="86"/>
      <c r="O260" s="86"/>
      <c r="P260" s="86"/>
      <c r="Q260" s="86"/>
    </row>
    <row r="261" spans="1:17" s="3" customFormat="1" x14ac:dyDescent="0.2">
      <c r="A261" s="1"/>
      <c r="B261" s="140"/>
      <c r="C261" s="50"/>
      <c r="D261" s="50"/>
      <c r="H261" s="4"/>
      <c r="I261" s="4"/>
      <c r="J261" s="8"/>
      <c r="K261" s="7"/>
      <c r="L261" s="7"/>
      <c r="M261" s="7"/>
      <c r="N261" s="7"/>
      <c r="O261" s="7"/>
      <c r="P261" s="7"/>
      <c r="Q261" s="7"/>
    </row>
    <row r="262" spans="1:17" s="3" customFormat="1" x14ac:dyDescent="0.2">
      <c r="A262" s="1"/>
      <c r="B262" s="18" t="s">
        <v>216</v>
      </c>
      <c r="C262" s="18"/>
      <c r="D262" s="18"/>
      <c r="E262" s="18"/>
      <c r="F262" s="18"/>
      <c r="G262" s="18"/>
      <c r="H262" s="13"/>
      <c r="I262" s="13"/>
      <c r="J262" s="7"/>
      <c r="K262" s="7"/>
      <c r="L262" s="7"/>
      <c r="M262" s="7"/>
      <c r="N262" s="7"/>
      <c r="O262" s="7"/>
      <c r="P262" s="7"/>
      <c r="Q262" s="7"/>
    </row>
    <row r="263" spans="1:17" x14ac:dyDescent="0.2">
      <c r="B263" s="18"/>
      <c r="C263" s="18"/>
      <c r="D263" s="18"/>
      <c r="E263" s="18"/>
      <c r="F263" s="18"/>
      <c r="G263" s="18"/>
      <c r="H263" s="13"/>
      <c r="I263" s="13"/>
      <c r="L263" s="26"/>
      <c r="M263" s="26"/>
      <c r="N263" s="26"/>
      <c r="O263" s="26"/>
      <c r="P263" s="26"/>
      <c r="Q263" s="26"/>
    </row>
    <row r="264" spans="1:17" ht="34.5" customHeight="1" x14ac:dyDescent="0.2">
      <c r="B264" s="18"/>
      <c r="J264" s="72" t="s">
        <v>73</v>
      </c>
      <c r="K264" s="73"/>
      <c r="L264" s="21" t="str">
        <f>IF(ISBLANK(L$9),"",L$9)</f>
        <v>２階病棟</v>
      </c>
      <c r="M264" s="60" t="str">
        <f t="shared" ref="M264:Q264" si="27">IF(ISBLANK(M$9),"",M$9)</f>
        <v>３階病棟</v>
      </c>
      <c r="N264" s="60" t="str">
        <f t="shared" si="27"/>
        <v>４階病棟</v>
      </c>
      <c r="O264" s="60" t="str">
        <f t="shared" si="27"/>
        <v/>
      </c>
      <c r="P264" s="60" t="str">
        <f t="shared" si="27"/>
        <v/>
      </c>
      <c r="Q264" s="60" t="str">
        <f t="shared" si="27"/>
        <v/>
      </c>
    </row>
    <row r="265" spans="1:17" ht="20.25" customHeight="1" x14ac:dyDescent="0.2">
      <c r="C265" s="38"/>
      <c r="I265" s="61" t="s">
        <v>74</v>
      </c>
      <c r="J265" s="62"/>
      <c r="K265" s="75"/>
      <c r="L265" s="76" t="str">
        <f t="shared" ref="L265:Q265" si="28">IF(ISBLANK(L$95),"",L$95)</f>
        <v>急性期</v>
      </c>
      <c r="M265" s="60" t="str">
        <f t="shared" si="28"/>
        <v>急性期</v>
      </c>
      <c r="N265" s="60" t="str">
        <f t="shared" si="28"/>
        <v>休棟中（今後再開する予定）</v>
      </c>
      <c r="O265" s="60" t="str">
        <f t="shared" si="28"/>
        <v/>
      </c>
      <c r="P265" s="60" t="str">
        <f t="shared" si="28"/>
        <v/>
      </c>
      <c r="Q265" s="60" t="str">
        <f t="shared" si="28"/>
        <v/>
      </c>
    </row>
    <row r="266" spans="1:17" s="3" customFormat="1" ht="34.5" customHeight="1" x14ac:dyDescent="0.2">
      <c r="A266" s="126" t="s">
        <v>217</v>
      </c>
      <c r="B266" s="2"/>
      <c r="C266" s="334" t="s">
        <v>218</v>
      </c>
      <c r="D266" s="335"/>
      <c r="E266" s="386" t="s">
        <v>219</v>
      </c>
      <c r="F266" s="387"/>
      <c r="G266" s="331" t="s">
        <v>220</v>
      </c>
      <c r="H266" s="333"/>
      <c r="I266" s="382" t="s">
        <v>221</v>
      </c>
      <c r="J266" s="144">
        <v>1</v>
      </c>
      <c r="K266" s="110"/>
      <c r="L266" s="139"/>
      <c r="M266" s="69"/>
      <c r="N266" s="69"/>
      <c r="O266" s="69"/>
      <c r="P266" s="69"/>
      <c r="Q266" s="69"/>
    </row>
    <row r="267" spans="1:17" s="3" customFormat="1" ht="34.5" customHeight="1" x14ac:dyDescent="0.2">
      <c r="A267" s="126" t="s">
        <v>222</v>
      </c>
      <c r="B267" s="140"/>
      <c r="C267" s="336"/>
      <c r="D267" s="337"/>
      <c r="E267" s="387"/>
      <c r="F267" s="387"/>
      <c r="G267" s="331" t="s">
        <v>223</v>
      </c>
      <c r="H267" s="333"/>
      <c r="I267" s="368"/>
      <c r="J267" s="144">
        <v>0</v>
      </c>
      <c r="K267" s="110"/>
      <c r="L267" s="142"/>
      <c r="M267" s="69"/>
      <c r="N267" s="69"/>
      <c r="O267" s="69"/>
      <c r="P267" s="69"/>
      <c r="Q267" s="69"/>
    </row>
    <row r="268" spans="1:17" s="3" customFormat="1" ht="34.5" customHeight="1" x14ac:dyDescent="0.2">
      <c r="A268" s="126" t="s">
        <v>224</v>
      </c>
      <c r="B268" s="140"/>
      <c r="C268" s="336"/>
      <c r="D268" s="337"/>
      <c r="E268" s="387"/>
      <c r="F268" s="387"/>
      <c r="G268" s="331" t="s">
        <v>225</v>
      </c>
      <c r="H268" s="333"/>
      <c r="I268" s="368"/>
      <c r="J268" s="144">
        <v>0</v>
      </c>
      <c r="K268" s="110"/>
      <c r="L268" s="142"/>
      <c r="M268" s="69"/>
      <c r="N268" s="69"/>
      <c r="O268" s="69"/>
      <c r="P268" s="69"/>
      <c r="Q268" s="69"/>
    </row>
    <row r="269" spans="1:17" s="3" customFormat="1" ht="34.5" customHeight="1" x14ac:dyDescent="0.2">
      <c r="A269" s="126" t="s">
        <v>226</v>
      </c>
      <c r="B269" s="140"/>
      <c r="C269" s="338"/>
      <c r="D269" s="339"/>
      <c r="E269" s="331" t="s">
        <v>187</v>
      </c>
      <c r="F269" s="332"/>
      <c r="G269" s="332"/>
      <c r="H269" s="333"/>
      <c r="I269" s="369"/>
      <c r="J269" s="144">
        <v>0</v>
      </c>
      <c r="K269" s="110"/>
      <c r="L269" s="142"/>
      <c r="M269" s="69"/>
      <c r="N269" s="69"/>
      <c r="O269" s="69"/>
      <c r="P269" s="69"/>
      <c r="Q269" s="69"/>
    </row>
    <row r="270" spans="1:17" s="3" customFormat="1" ht="34.5" customHeight="1" x14ac:dyDescent="0.2">
      <c r="A270" s="126" t="s">
        <v>227</v>
      </c>
      <c r="B270" s="140"/>
      <c r="C270" s="334" t="s">
        <v>228</v>
      </c>
      <c r="D270" s="388"/>
      <c r="E270" s="331" t="s">
        <v>229</v>
      </c>
      <c r="F270" s="332"/>
      <c r="G270" s="332"/>
      <c r="H270" s="333"/>
      <c r="I270" s="382" t="s">
        <v>230</v>
      </c>
      <c r="J270" s="144">
        <v>0</v>
      </c>
      <c r="K270" s="110"/>
      <c r="L270" s="142"/>
      <c r="M270" s="69"/>
      <c r="N270" s="69"/>
      <c r="O270" s="69"/>
      <c r="P270" s="69"/>
      <c r="Q270" s="69"/>
    </row>
    <row r="271" spans="1:17" s="3" customFormat="1" ht="34.5" customHeight="1" x14ac:dyDescent="0.2">
      <c r="A271" s="126" t="s">
        <v>231</v>
      </c>
      <c r="B271" s="140"/>
      <c r="C271" s="389"/>
      <c r="D271" s="390"/>
      <c r="E271" s="331" t="s">
        <v>232</v>
      </c>
      <c r="F271" s="332"/>
      <c r="G271" s="332"/>
      <c r="H271" s="333"/>
      <c r="I271" s="368"/>
      <c r="J271" s="144">
        <v>1</v>
      </c>
      <c r="K271" s="110"/>
      <c r="L271" s="142"/>
      <c r="M271" s="69"/>
      <c r="N271" s="69"/>
      <c r="O271" s="69"/>
      <c r="P271" s="69"/>
      <c r="Q271" s="69"/>
    </row>
    <row r="272" spans="1:17" s="3" customFormat="1" ht="34.5" customHeight="1" x14ac:dyDescent="0.2">
      <c r="A272" s="126" t="s">
        <v>233</v>
      </c>
      <c r="B272" s="140"/>
      <c r="C272" s="391"/>
      <c r="D272" s="392"/>
      <c r="E272" s="331" t="s">
        <v>234</v>
      </c>
      <c r="F272" s="332"/>
      <c r="G272" s="332"/>
      <c r="H272" s="333"/>
      <c r="I272" s="369"/>
      <c r="J272" s="144">
        <v>0</v>
      </c>
      <c r="K272" s="110"/>
      <c r="L272" s="142"/>
      <c r="M272" s="69"/>
      <c r="N272" s="69"/>
      <c r="O272" s="69"/>
      <c r="P272" s="69"/>
      <c r="Q272" s="69"/>
    </row>
    <row r="273" spans="1:17" s="3" customFormat="1" ht="42" customHeight="1" x14ac:dyDescent="0.2">
      <c r="A273" s="126" t="s">
        <v>235</v>
      </c>
      <c r="B273" s="140"/>
      <c r="C273" s="334" t="s">
        <v>187</v>
      </c>
      <c r="D273" s="388"/>
      <c r="E273" s="331" t="s">
        <v>236</v>
      </c>
      <c r="F273" s="332"/>
      <c r="G273" s="332"/>
      <c r="H273" s="333"/>
      <c r="I273" s="108" t="s">
        <v>237</v>
      </c>
      <c r="J273" s="144">
        <v>1</v>
      </c>
      <c r="K273" s="110"/>
      <c r="L273" s="142"/>
      <c r="M273" s="69"/>
      <c r="N273" s="69"/>
      <c r="O273" s="69"/>
      <c r="P273" s="69"/>
      <c r="Q273" s="69"/>
    </row>
    <row r="274" spans="1:17" s="3" customFormat="1" ht="34.5" customHeight="1" x14ac:dyDescent="0.2">
      <c r="A274" s="126" t="s">
        <v>238</v>
      </c>
      <c r="B274" s="140"/>
      <c r="C274" s="389"/>
      <c r="D274" s="390"/>
      <c r="E274" s="331" t="s">
        <v>239</v>
      </c>
      <c r="F274" s="332"/>
      <c r="G274" s="332"/>
      <c r="H274" s="333"/>
      <c r="I274" s="367" t="s">
        <v>240</v>
      </c>
      <c r="J274" s="144">
        <v>0</v>
      </c>
      <c r="K274" s="110"/>
      <c r="L274" s="142"/>
      <c r="M274" s="69"/>
      <c r="N274" s="69"/>
      <c r="O274" s="69"/>
      <c r="P274" s="69"/>
      <c r="Q274" s="69"/>
    </row>
    <row r="275" spans="1:17" s="3" customFormat="1" ht="34.5" customHeight="1" x14ac:dyDescent="0.2">
      <c r="A275" s="126" t="s">
        <v>241</v>
      </c>
      <c r="B275" s="140"/>
      <c r="C275" s="389"/>
      <c r="D275" s="390"/>
      <c r="E275" s="331" t="s">
        <v>242</v>
      </c>
      <c r="F275" s="332"/>
      <c r="G275" s="332"/>
      <c r="H275" s="333"/>
      <c r="I275" s="393"/>
      <c r="J275" s="144">
        <v>0</v>
      </c>
      <c r="K275" s="110"/>
      <c r="L275" s="142"/>
      <c r="M275" s="69"/>
      <c r="N275" s="69"/>
      <c r="O275" s="69"/>
      <c r="P275" s="69"/>
      <c r="Q275" s="69"/>
    </row>
    <row r="276" spans="1:17" s="3" customFormat="1" ht="42" x14ac:dyDescent="0.2">
      <c r="A276" s="126" t="s">
        <v>243</v>
      </c>
      <c r="B276" s="140"/>
      <c r="C276" s="389"/>
      <c r="D276" s="390"/>
      <c r="E276" s="331" t="s">
        <v>244</v>
      </c>
      <c r="F276" s="332"/>
      <c r="G276" s="332"/>
      <c r="H276" s="333"/>
      <c r="I276" s="108" t="s">
        <v>245</v>
      </c>
      <c r="J276" s="144">
        <v>0</v>
      </c>
      <c r="K276" s="110"/>
      <c r="L276" s="142"/>
      <c r="M276" s="69"/>
      <c r="N276" s="69"/>
      <c r="O276" s="69"/>
      <c r="P276" s="69"/>
      <c r="Q276" s="69"/>
    </row>
    <row r="277" spans="1:17" s="3" customFormat="1" ht="42" x14ac:dyDescent="0.2">
      <c r="A277" s="126" t="s">
        <v>246</v>
      </c>
      <c r="B277" s="140"/>
      <c r="C277" s="389"/>
      <c r="D277" s="390"/>
      <c r="E277" s="331" t="s">
        <v>247</v>
      </c>
      <c r="F277" s="332"/>
      <c r="G277" s="332"/>
      <c r="H277" s="333"/>
      <c r="I277" s="108" t="s">
        <v>248</v>
      </c>
      <c r="J277" s="144">
        <v>0</v>
      </c>
      <c r="K277" s="110"/>
      <c r="L277" s="142"/>
      <c r="M277" s="69"/>
      <c r="N277" s="69"/>
      <c r="O277" s="69"/>
      <c r="P277" s="69"/>
      <c r="Q277" s="69"/>
    </row>
    <row r="278" spans="1:17" s="3" customFormat="1" ht="42" customHeight="1" x14ac:dyDescent="0.2">
      <c r="A278" s="126" t="s">
        <v>249</v>
      </c>
      <c r="B278" s="140"/>
      <c r="C278" s="389"/>
      <c r="D278" s="390"/>
      <c r="E278" s="331" t="s">
        <v>250</v>
      </c>
      <c r="F278" s="332"/>
      <c r="G278" s="332"/>
      <c r="H278" s="333"/>
      <c r="I278" s="108" t="s">
        <v>251</v>
      </c>
      <c r="J278" s="144">
        <v>0</v>
      </c>
      <c r="K278" s="110"/>
      <c r="L278" s="142"/>
      <c r="M278" s="69"/>
      <c r="N278" s="69"/>
      <c r="O278" s="69"/>
      <c r="P278" s="69"/>
      <c r="Q278" s="69"/>
    </row>
    <row r="279" spans="1:17" s="3" customFormat="1" ht="42" customHeight="1" x14ac:dyDescent="0.2">
      <c r="A279" s="126" t="s">
        <v>252</v>
      </c>
      <c r="B279" s="140"/>
      <c r="C279" s="389"/>
      <c r="D279" s="390"/>
      <c r="E279" s="331" t="s">
        <v>253</v>
      </c>
      <c r="F279" s="332"/>
      <c r="G279" s="332"/>
      <c r="H279" s="333"/>
      <c r="I279" s="108" t="s">
        <v>254</v>
      </c>
      <c r="J279" s="144">
        <v>0</v>
      </c>
      <c r="K279" s="110"/>
      <c r="L279" s="142"/>
      <c r="M279" s="69"/>
      <c r="N279" s="69"/>
      <c r="O279" s="69"/>
      <c r="P279" s="69"/>
      <c r="Q279" s="69"/>
    </row>
    <row r="280" spans="1:17" s="3" customFormat="1" ht="42" customHeight="1" x14ac:dyDescent="0.2">
      <c r="A280" s="126" t="s">
        <v>255</v>
      </c>
      <c r="B280" s="140"/>
      <c r="C280" s="389"/>
      <c r="D280" s="390"/>
      <c r="E280" s="331" t="s">
        <v>256</v>
      </c>
      <c r="F280" s="332"/>
      <c r="G280" s="332"/>
      <c r="H280" s="333"/>
      <c r="I280" s="108" t="s">
        <v>257</v>
      </c>
      <c r="J280" s="144">
        <v>0</v>
      </c>
      <c r="K280" s="110"/>
      <c r="L280" s="142"/>
      <c r="M280" s="69"/>
      <c r="N280" s="69"/>
      <c r="O280" s="69"/>
      <c r="P280" s="69"/>
      <c r="Q280" s="69"/>
    </row>
    <row r="281" spans="1:17" s="3" customFormat="1" ht="56.15" customHeight="1" x14ac:dyDescent="0.2">
      <c r="A281" s="126" t="s">
        <v>258</v>
      </c>
      <c r="B281" s="140"/>
      <c r="C281" s="389"/>
      <c r="D281" s="390"/>
      <c r="E281" s="331" t="s">
        <v>259</v>
      </c>
      <c r="F281" s="332"/>
      <c r="G281" s="332"/>
      <c r="H281" s="333"/>
      <c r="I281" s="108" t="s">
        <v>260</v>
      </c>
      <c r="J281" s="144">
        <v>0</v>
      </c>
      <c r="K281" s="110"/>
      <c r="L281" s="142"/>
      <c r="M281" s="69"/>
      <c r="N281" s="69"/>
      <c r="O281" s="69"/>
      <c r="P281" s="69"/>
      <c r="Q281" s="69"/>
    </row>
    <row r="282" spans="1:17" s="3" customFormat="1" ht="56.15" customHeight="1" x14ac:dyDescent="0.2">
      <c r="A282" s="126" t="s">
        <v>261</v>
      </c>
      <c r="B282" s="140"/>
      <c r="C282" s="391"/>
      <c r="D282" s="392"/>
      <c r="E282" s="331" t="s">
        <v>262</v>
      </c>
      <c r="F282" s="332"/>
      <c r="G282" s="332"/>
      <c r="H282" s="333"/>
      <c r="I282" s="108" t="s">
        <v>263</v>
      </c>
      <c r="J282" s="144">
        <v>0</v>
      </c>
      <c r="K282" s="110"/>
      <c r="L282" s="143"/>
      <c r="M282" s="69"/>
      <c r="N282" s="69"/>
      <c r="O282" s="69"/>
      <c r="P282" s="69"/>
      <c r="Q282" s="69"/>
    </row>
    <row r="283" spans="1:17" s="3" customFormat="1" x14ac:dyDescent="0.2">
      <c r="A283" s="1"/>
      <c r="B283" s="18"/>
      <c r="C283" s="18"/>
      <c r="D283" s="18"/>
      <c r="E283" s="18"/>
      <c r="F283" s="18"/>
      <c r="G283" s="18"/>
      <c r="H283" s="13"/>
      <c r="I283" s="13"/>
      <c r="J283" s="85"/>
      <c r="K283" s="86"/>
      <c r="L283" s="86"/>
      <c r="M283" s="86"/>
      <c r="N283" s="86"/>
      <c r="O283" s="86"/>
      <c r="P283" s="86"/>
      <c r="Q283" s="86"/>
    </row>
    <row r="284" spans="1:17" s="3" customFormat="1" x14ac:dyDescent="0.2">
      <c r="A284" s="1"/>
      <c r="B284" s="81"/>
      <c r="C284" s="38"/>
      <c r="D284" s="38"/>
      <c r="E284" s="38"/>
      <c r="F284" s="38"/>
      <c r="G284" s="38"/>
      <c r="H284" s="39"/>
      <c r="I284" s="39"/>
      <c r="J284" s="85"/>
      <c r="K284" s="86"/>
      <c r="L284" s="86"/>
      <c r="M284" s="86"/>
      <c r="N284" s="86"/>
      <c r="O284" s="86"/>
      <c r="P284" s="86"/>
      <c r="Q284" s="86"/>
    </row>
    <row r="285" spans="1:17" s="3" customFormat="1" x14ac:dyDescent="0.2">
      <c r="A285" s="1"/>
      <c r="B285" s="2"/>
      <c r="C285" s="2"/>
      <c r="D285" s="38"/>
      <c r="E285" s="38"/>
      <c r="F285" s="38"/>
      <c r="G285" s="38"/>
      <c r="H285" s="39"/>
      <c r="I285" s="145"/>
      <c r="J285" s="85"/>
      <c r="K285" s="86"/>
      <c r="L285" s="86"/>
      <c r="M285" s="86"/>
      <c r="N285" s="86"/>
      <c r="O285" s="86"/>
      <c r="P285" s="86"/>
      <c r="Q285" s="86"/>
    </row>
    <row r="286" spans="1:17" s="3" customFormat="1" x14ac:dyDescent="0.2">
      <c r="A286" s="1"/>
      <c r="B286" s="2"/>
      <c r="H286" s="4"/>
      <c r="I286" s="4"/>
      <c r="J286" s="8"/>
      <c r="K286" s="7"/>
      <c r="L286" s="7"/>
      <c r="M286" s="7"/>
      <c r="N286" s="7"/>
      <c r="O286" s="7"/>
      <c r="P286" s="7"/>
      <c r="Q286" s="7"/>
    </row>
    <row r="287" spans="1:17" s="3" customFormat="1" x14ac:dyDescent="0.2">
      <c r="A287" s="1"/>
      <c r="B287" s="146" t="s">
        <v>264</v>
      </c>
      <c r="C287" s="147"/>
      <c r="H287" s="4"/>
      <c r="I287" s="4"/>
      <c r="J287" s="8"/>
      <c r="K287" s="6"/>
      <c r="L287" s="86"/>
      <c r="M287" s="86"/>
      <c r="N287" s="86"/>
      <c r="O287" s="86"/>
      <c r="P287" s="86"/>
      <c r="Q287" s="86"/>
    </row>
    <row r="288" spans="1:17" x14ac:dyDescent="0.2">
      <c r="B288" s="18"/>
      <c r="C288" s="18"/>
      <c r="D288" s="18"/>
      <c r="E288" s="18"/>
      <c r="F288" s="18"/>
      <c r="G288" s="18"/>
      <c r="H288" s="13"/>
      <c r="I288" s="13"/>
      <c r="L288" s="26"/>
      <c r="M288" s="26"/>
      <c r="N288" s="26"/>
      <c r="O288" s="26"/>
      <c r="P288" s="26"/>
      <c r="Q288" s="26"/>
    </row>
    <row r="289" spans="1:17" s="107" customFormat="1" ht="34.5" customHeight="1" x14ac:dyDescent="0.2">
      <c r="A289" s="1"/>
      <c r="B289" s="18"/>
      <c r="C289" s="3"/>
      <c r="D289" s="3"/>
      <c r="E289" s="3"/>
      <c r="F289" s="3"/>
      <c r="G289" s="3"/>
      <c r="H289" s="4"/>
      <c r="I289" s="4"/>
      <c r="J289" s="72" t="s">
        <v>73</v>
      </c>
      <c r="K289" s="73"/>
      <c r="L289" s="21" t="str">
        <f>IF(ISBLANK(L$9),"",L$9)</f>
        <v>２階病棟</v>
      </c>
      <c r="M289" s="60" t="str">
        <f>IF(ISBLANK(M$9),"",M$9)</f>
        <v>３階病棟</v>
      </c>
      <c r="N289" s="21" t="str">
        <f t="shared" ref="N289:Q289" si="29">IF(ISBLANK(N$9),"",N$9)</f>
        <v>４階病棟</v>
      </c>
      <c r="O289" s="21" t="str">
        <f t="shared" si="29"/>
        <v/>
      </c>
      <c r="P289" s="21" t="str">
        <f t="shared" si="29"/>
        <v/>
      </c>
      <c r="Q289" s="21" t="str">
        <f t="shared" si="29"/>
        <v/>
      </c>
    </row>
    <row r="290" spans="1:17" s="107" customFormat="1" ht="20.25" customHeight="1" x14ac:dyDescent="0.2">
      <c r="A290" s="1"/>
      <c r="B290" s="2"/>
      <c r="C290" s="3"/>
      <c r="D290" s="3"/>
      <c r="E290" s="3"/>
      <c r="F290" s="3"/>
      <c r="G290" s="3"/>
      <c r="H290" s="4"/>
      <c r="I290" s="61" t="s">
        <v>74</v>
      </c>
      <c r="J290" s="148"/>
      <c r="K290" s="75"/>
      <c r="L290" s="76" t="str">
        <f>IF(ISBLANK(L$95),"",L$95)</f>
        <v>急性期</v>
      </c>
      <c r="M290" s="58" t="str">
        <f>IF(ISBLANK(M$95),"",M$95)</f>
        <v>急性期</v>
      </c>
      <c r="N290" s="76" t="str">
        <f t="shared" ref="N290:Q290" si="30">IF(ISBLANK(N$95),"",N$95)</f>
        <v>休棟中（今後再開する予定）</v>
      </c>
      <c r="O290" s="76" t="str">
        <f t="shared" si="30"/>
        <v/>
      </c>
      <c r="P290" s="76" t="str">
        <f t="shared" si="30"/>
        <v/>
      </c>
      <c r="Q290" s="76" t="str">
        <f t="shared" si="30"/>
        <v/>
      </c>
    </row>
    <row r="291" spans="1:17" s="107" customFormat="1" ht="34.5" customHeight="1" x14ac:dyDescent="0.2">
      <c r="A291" s="1"/>
      <c r="C291" s="350" t="s">
        <v>264</v>
      </c>
      <c r="D291" s="351"/>
      <c r="E291" s="351"/>
      <c r="F291" s="351"/>
      <c r="G291" s="351"/>
      <c r="H291" s="352"/>
      <c r="I291" s="372" t="s">
        <v>265</v>
      </c>
      <c r="J291" s="149"/>
      <c r="K291" s="90"/>
      <c r="L291" s="150"/>
      <c r="M291" s="151"/>
      <c r="N291" s="151"/>
      <c r="O291" s="151"/>
      <c r="P291" s="151"/>
      <c r="Q291" s="151"/>
    </row>
    <row r="292" spans="1:17" s="107" customFormat="1" ht="34.5" customHeight="1" x14ac:dyDescent="0.2">
      <c r="A292" s="1"/>
      <c r="B292" s="140"/>
      <c r="C292" s="394"/>
      <c r="D292" s="395"/>
      <c r="E292" s="395"/>
      <c r="F292" s="395"/>
      <c r="G292" s="395"/>
      <c r="H292" s="396"/>
      <c r="I292" s="372"/>
      <c r="J292" s="152"/>
      <c r="K292" s="95"/>
      <c r="L292" s="153"/>
      <c r="M292" s="151"/>
      <c r="N292" s="151"/>
      <c r="O292" s="151"/>
      <c r="P292" s="151"/>
      <c r="Q292" s="151"/>
    </row>
    <row r="293" spans="1:17" s="107" customFormat="1" ht="34.5" customHeight="1" x14ac:dyDescent="0.2">
      <c r="A293" s="126" t="s">
        <v>266</v>
      </c>
      <c r="B293" s="140"/>
      <c r="C293" s="394"/>
      <c r="D293" s="395"/>
      <c r="E293" s="395"/>
      <c r="F293" s="395"/>
      <c r="G293" s="395"/>
      <c r="H293" s="396"/>
      <c r="I293" s="372"/>
      <c r="J293" s="152"/>
      <c r="K293" s="95"/>
      <c r="L293" s="154" t="str">
        <f t="shared" ref="L293:Q293" si="31">IF(ISBLANK(L291), "-", "～")</f>
        <v>-</v>
      </c>
      <c r="M293" s="151" t="str">
        <f t="shared" si="31"/>
        <v>-</v>
      </c>
      <c r="N293" s="151" t="str">
        <f t="shared" si="31"/>
        <v>-</v>
      </c>
      <c r="O293" s="151" t="str">
        <f t="shared" si="31"/>
        <v>-</v>
      </c>
      <c r="P293" s="151" t="str">
        <f t="shared" si="31"/>
        <v>-</v>
      </c>
      <c r="Q293" s="151" t="str">
        <f t="shared" si="31"/>
        <v>-</v>
      </c>
    </row>
    <row r="294" spans="1:17" s="107" customFormat="1" ht="34.5" customHeight="1" x14ac:dyDescent="0.2">
      <c r="A294" s="1"/>
      <c r="B294" s="140"/>
      <c r="C294" s="394"/>
      <c r="D294" s="395"/>
      <c r="E294" s="395"/>
      <c r="F294" s="395"/>
      <c r="G294" s="395"/>
      <c r="H294" s="396"/>
      <c r="I294" s="372"/>
      <c r="J294" s="152"/>
      <c r="K294" s="95"/>
      <c r="L294" s="155"/>
      <c r="M294" s="151"/>
      <c r="N294" s="151"/>
      <c r="O294" s="151"/>
      <c r="P294" s="151"/>
      <c r="Q294" s="151"/>
    </row>
    <row r="295" spans="1:17" s="107" customFormat="1" ht="34.5" customHeight="1" x14ac:dyDescent="0.2">
      <c r="A295" s="1"/>
      <c r="B295" s="140"/>
      <c r="C295" s="397"/>
      <c r="D295" s="398"/>
      <c r="E295" s="398"/>
      <c r="F295" s="398"/>
      <c r="G295" s="398"/>
      <c r="H295" s="399"/>
      <c r="I295" s="372"/>
      <c r="J295" s="156"/>
      <c r="K295" s="99"/>
      <c r="L295" s="157"/>
      <c r="M295" s="151"/>
      <c r="N295" s="151"/>
      <c r="O295" s="151"/>
      <c r="P295" s="151"/>
      <c r="Q295" s="151"/>
    </row>
    <row r="296" spans="1:17" s="3" customFormat="1" x14ac:dyDescent="0.2">
      <c r="A296" s="1"/>
      <c r="B296" s="18"/>
      <c r="C296" s="18"/>
      <c r="D296" s="18"/>
      <c r="E296" s="18"/>
      <c r="F296" s="18"/>
      <c r="G296" s="18"/>
      <c r="H296" s="13"/>
      <c r="I296" s="13"/>
      <c r="J296" s="85"/>
      <c r="K296" s="86"/>
      <c r="L296" s="86"/>
      <c r="M296" s="86"/>
      <c r="N296" s="86"/>
      <c r="O296" s="86"/>
      <c r="P296" s="86"/>
      <c r="Q296" s="86"/>
    </row>
    <row r="297" spans="1:17" s="3" customFormat="1" x14ac:dyDescent="0.2">
      <c r="A297" s="1"/>
      <c r="B297" s="81"/>
      <c r="C297" s="38"/>
      <c r="D297" s="38"/>
      <c r="E297" s="38"/>
      <c r="F297" s="38"/>
      <c r="G297" s="38"/>
      <c r="H297" s="39"/>
      <c r="I297" s="39"/>
      <c r="J297" s="85"/>
      <c r="K297" s="86"/>
      <c r="L297" s="86"/>
      <c r="M297" s="86"/>
      <c r="N297" s="86"/>
      <c r="O297" s="86"/>
      <c r="P297" s="86"/>
      <c r="Q297" s="86"/>
    </row>
    <row r="298" spans="1:17" s="3" customFormat="1" x14ac:dyDescent="0.2">
      <c r="A298" s="1"/>
      <c r="B298" s="2"/>
      <c r="C298" s="2"/>
      <c r="D298" s="38"/>
      <c r="E298" s="38"/>
      <c r="F298" s="38"/>
      <c r="G298" s="38"/>
      <c r="H298" s="39"/>
      <c r="I298" s="145" t="s">
        <v>267</v>
      </c>
      <c r="J298" s="85"/>
      <c r="K298" s="86"/>
      <c r="L298" s="86"/>
      <c r="M298" s="86"/>
      <c r="N298" s="86"/>
      <c r="O298" s="86"/>
      <c r="P298" s="86"/>
      <c r="Q298" s="86"/>
    </row>
    <row r="299" spans="1:17" s="3" customFormat="1" x14ac:dyDescent="0.2">
      <c r="A299" s="1"/>
      <c r="B299" s="2"/>
      <c r="C299" s="2"/>
      <c r="D299" s="38"/>
      <c r="E299" s="38"/>
      <c r="F299" s="38"/>
      <c r="G299" s="38"/>
      <c r="H299" s="39"/>
      <c r="I299" s="39"/>
      <c r="J299" s="85"/>
      <c r="K299" s="86"/>
      <c r="L299" s="86"/>
      <c r="M299" s="86"/>
      <c r="N299" s="86"/>
      <c r="O299" s="86"/>
      <c r="P299" s="86"/>
      <c r="Q299" s="86"/>
    </row>
    <row r="300" spans="1:17" s="19" customFormat="1" x14ac:dyDescent="0.2">
      <c r="A300" s="1"/>
      <c r="B300" s="2"/>
      <c r="C300" s="47"/>
      <c r="D300" s="18"/>
      <c r="E300" s="18"/>
      <c r="F300" s="18"/>
      <c r="G300" s="18"/>
      <c r="H300" s="13"/>
      <c r="I300" s="35"/>
      <c r="J300" s="6"/>
      <c r="K300" s="7"/>
      <c r="M300" s="49"/>
      <c r="N300" s="49"/>
      <c r="O300" s="49"/>
      <c r="P300" s="49"/>
      <c r="Q300" s="49"/>
    </row>
    <row r="301" spans="1:17" s="19" customFormat="1" x14ac:dyDescent="0.2">
      <c r="A301" s="1"/>
      <c r="B301" s="2"/>
      <c r="C301" s="47"/>
      <c r="D301" s="18"/>
      <c r="E301" s="18"/>
      <c r="F301" s="18"/>
      <c r="G301" s="18"/>
      <c r="H301" s="13"/>
      <c r="I301" s="35"/>
      <c r="J301" s="6"/>
      <c r="K301" s="7"/>
      <c r="M301" s="49"/>
      <c r="N301" s="49"/>
      <c r="O301" s="49"/>
      <c r="P301" s="49"/>
      <c r="Q301" s="49"/>
    </row>
    <row r="302" spans="1:17" s="19" customFormat="1" x14ac:dyDescent="0.2">
      <c r="A302" s="1"/>
      <c r="B302" s="2"/>
      <c r="E302" s="47"/>
      <c r="F302" s="47"/>
      <c r="G302" s="47"/>
      <c r="H302" s="13"/>
      <c r="I302" s="35"/>
      <c r="J302" s="6"/>
      <c r="K302" s="7"/>
      <c r="M302" s="36"/>
      <c r="N302" s="36"/>
      <c r="O302" s="36"/>
      <c r="P302" s="36"/>
      <c r="Q302" s="36"/>
    </row>
    <row r="303" spans="1:17" s="19" customFormat="1" x14ac:dyDescent="0.2">
      <c r="A303" s="1"/>
      <c r="B303" s="2"/>
      <c r="E303" s="47"/>
      <c r="F303" s="47"/>
      <c r="G303" s="47"/>
      <c r="H303" s="13"/>
      <c r="I303" s="35"/>
      <c r="J303" s="6"/>
      <c r="K303" s="7"/>
      <c r="M303" s="49"/>
      <c r="N303" s="49"/>
      <c r="O303" s="49"/>
      <c r="P303" s="49"/>
      <c r="Q303" s="49"/>
    </row>
    <row r="304" spans="1:17" s="19" customFormat="1" x14ac:dyDescent="0.2">
      <c r="A304" s="1"/>
      <c r="B304" s="2"/>
      <c r="E304" s="47"/>
      <c r="F304" s="47"/>
      <c r="G304" s="47"/>
      <c r="H304" s="13"/>
      <c r="I304" s="35"/>
      <c r="J304" s="6"/>
      <c r="K304" s="7"/>
      <c r="M304" s="36"/>
      <c r="N304" s="36"/>
      <c r="O304" s="36"/>
      <c r="P304" s="36"/>
      <c r="Q304" s="36"/>
    </row>
    <row r="305" spans="1:17" s="19" customFormat="1" x14ac:dyDescent="0.2">
      <c r="A305" s="1"/>
      <c r="B305" s="2"/>
      <c r="E305" s="47"/>
      <c r="F305" s="47"/>
      <c r="G305" s="47"/>
      <c r="H305" s="13"/>
      <c r="I305" s="35"/>
      <c r="J305" s="6"/>
      <c r="K305" s="7"/>
      <c r="M305" s="36"/>
      <c r="N305" s="36"/>
      <c r="O305" s="36"/>
      <c r="P305" s="36"/>
      <c r="Q305" s="36"/>
    </row>
    <row r="306" spans="1:17" s="19" customFormat="1" x14ac:dyDescent="0.2">
      <c r="A306" s="1"/>
      <c r="B306" s="2"/>
      <c r="E306" s="18"/>
      <c r="F306" s="18"/>
      <c r="G306" s="18"/>
      <c r="H306" s="13"/>
      <c r="I306" s="4"/>
      <c r="J306" s="36"/>
      <c r="K306" s="51"/>
      <c r="L306" s="8"/>
      <c r="M306" s="8"/>
      <c r="N306" s="8"/>
      <c r="O306" s="8"/>
      <c r="P306" s="8"/>
      <c r="Q306" s="8"/>
    </row>
    <row r="307" spans="1:17" s="19" customFormat="1" x14ac:dyDescent="0.2">
      <c r="A307" s="1"/>
      <c r="B307" s="2"/>
      <c r="C307" s="39"/>
      <c r="D307" s="39"/>
      <c r="E307" s="39"/>
      <c r="F307" s="39"/>
      <c r="G307" s="39"/>
      <c r="H307" s="39"/>
      <c r="I307" s="39"/>
      <c r="J307" s="39"/>
      <c r="K307" s="50"/>
      <c r="L307" s="39"/>
      <c r="M307" s="39"/>
      <c r="N307" s="39"/>
      <c r="O307" s="39"/>
      <c r="P307" s="39"/>
      <c r="Q307" s="39"/>
    </row>
    <row r="308" spans="1:17" s="19" customFormat="1" x14ac:dyDescent="0.2">
      <c r="A308" s="1"/>
      <c r="B308" s="2"/>
      <c r="C308" s="38"/>
      <c r="D308" s="3"/>
      <c r="E308" s="3"/>
      <c r="F308" s="3"/>
      <c r="G308" s="3"/>
      <c r="H308" s="4"/>
      <c r="I308" s="4"/>
      <c r="J308" s="6"/>
      <c r="K308" s="7"/>
      <c r="L308" s="8"/>
      <c r="M308" s="8"/>
      <c r="N308" s="8"/>
      <c r="O308" s="8"/>
      <c r="P308" s="8"/>
      <c r="Q308" s="8"/>
    </row>
    <row r="309" spans="1:17" s="3" customFormat="1" ht="19.5" x14ac:dyDescent="0.2">
      <c r="A309" s="1"/>
      <c r="B309" s="158" t="s">
        <v>268</v>
      </c>
      <c r="C309" s="159"/>
      <c r="D309" s="159"/>
      <c r="E309" s="54"/>
      <c r="F309" s="54"/>
      <c r="G309" s="54"/>
      <c r="H309" s="55"/>
      <c r="I309" s="55"/>
      <c r="J309" s="57"/>
      <c r="K309" s="56"/>
      <c r="L309" s="160"/>
      <c r="M309" s="160"/>
      <c r="N309" s="160"/>
      <c r="O309" s="160"/>
      <c r="P309" s="160"/>
      <c r="Q309" s="160"/>
    </row>
    <row r="310" spans="1:17" s="3" customFormat="1" x14ac:dyDescent="0.2">
      <c r="A310" s="1"/>
      <c r="B310" s="44" t="s">
        <v>269</v>
      </c>
      <c r="C310" s="61"/>
      <c r="D310" s="61"/>
      <c r="H310" s="4"/>
      <c r="I310" s="4"/>
      <c r="J310" s="8"/>
      <c r="K310" s="7"/>
      <c r="L310" s="7"/>
      <c r="M310" s="7"/>
      <c r="N310" s="7"/>
      <c r="O310" s="7"/>
      <c r="P310" s="7"/>
      <c r="Q310" s="7"/>
    </row>
    <row r="311" spans="1:17" x14ac:dyDescent="0.2">
      <c r="B311" s="18"/>
      <c r="C311" s="18"/>
      <c r="D311" s="18"/>
      <c r="E311" s="18"/>
      <c r="F311" s="18"/>
      <c r="G311" s="18"/>
      <c r="H311" s="13"/>
      <c r="I311" s="13"/>
      <c r="L311" s="26"/>
      <c r="M311" s="26"/>
      <c r="N311" s="26"/>
      <c r="O311" s="26"/>
      <c r="P311" s="26"/>
      <c r="Q311" s="26"/>
    </row>
    <row r="312" spans="1:17" ht="34.5" customHeight="1" x14ac:dyDescent="0.2">
      <c r="A312" s="112"/>
      <c r="B312" s="18"/>
      <c r="J312" s="72" t="s">
        <v>73</v>
      </c>
      <c r="K312" s="73"/>
      <c r="L312" s="21" t="str">
        <f>IF(ISBLANK(L$9),"",L$9)</f>
        <v>２階病棟</v>
      </c>
      <c r="M312" s="60" t="str">
        <f t="shared" ref="M312:Q312" si="32">IF(ISBLANK(M$9),"",M$9)</f>
        <v>３階病棟</v>
      </c>
      <c r="N312" s="21" t="str">
        <f t="shared" si="32"/>
        <v>４階病棟</v>
      </c>
      <c r="O312" s="21" t="str">
        <f t="shared" si="32"/>
        <v/>
      </c>
      <c r="P312" s="21" t="str">
        <f t="shared" si="32"/>
        <v/>
      </c>
      <c r="Q312" s="21" t="str">
        <f t="shared" si="32"/>
        <v/>
      </c>
    </row>
    <row r="313" spans="1:17" ht="20.25" customHeight="1" x14ac:dyDescent="0.2">
      <c r="A313" s="113" t="s">
        <v>125</v>
      </c>
      <c r="I313" s="61" t="s">
        <v>74</v>
      </c>
      <c r="J313" s="62"/>
      <c r="K313" s="75"/>
      <c r="L313" s="76" t="str">
        <f>IF(ISBLANK(L$95),"",L$95)</f>
        <v>急性期</v>
      </c>
      <c r="M313" s="58" t="str">
        <f t="shared" ref="M313:Q313" si="33">IF(ISBLANK(M$95),"",M$95)</f>
        <v>急性期</v>
      </c>
      <c r="N313" s="76" t="str">
        <f t="shared" si="33"/>
        <v>休棟中（今後再開する予定）</v>
      </c>
      <c r="O313" s="76" t="str">
        <f t="shared" si="33"/>
        <v/>
      </c>
      <c r="P313" s="76" t="str">
        <f t="shared" si="33"/>
        <v/>
      </c>
      <c r="Q313" s="76" t="str">
        <f t="shared" si="33"/>
        <v/>
      </c>
    </row>
    <row r="314" spans="1:17" s="3" customFormat="1" ht="34.5" customHeight="1" x14ac:dyDescent="0.2">
      <c r="A314" s="126" t="s">
        <v>270</v>
      </c>
      <c r="B314" s="81"/>
      <c r="C314" s="400" t="s">
        <v>271</v>
      </c>
      <c r="D314" s="334" t="s">
        <v>272</v>
      </c>
      <c r="E314" s="360"/>
      <c r="F314" s="360"/>
      <c r="G314" s="360"/>
      <c r="H314" s="335"/>
      <c r="I314" s="367" t="s">
        <v>273</v>
      </c>
      <c r="J314" s="161">
        <f t="shared" ref="J314:J319" si="34">IF(SUM(L314:Q314)=0,IF(COUNTIF(L314:Q314,"未確認")&gt;0,"未確認",IF(COUNTIF(L314:Q314,"~*")&gt;0,"*",SUM(L314:Q314))),SUM(L314:Q314))</f>
        <v>829</v>
      </c>
      <c r="K314" s="110" t="str">
        <f t="shared" ref="K314:K319" si="35">IF(OR(COUNTIF(L314:Q314,"未確認")&gt;0,COUNTIF(L314:Q314,"~*")&gt;0),"※","")</f>
        <v/>
      </c>
      <c r="L314" s="128">
        <v>246</v>
      </c>
      <c r="M314" s="129">
        <v>583</v>
      </c>
      <c r="N314" s="129">
        <v>0</v>
      </c>
      <c r="O314" s="129"/>
      <c r="P314" s="129"/>
      <c r="Q314" s="129"/>
    </row>
    <row r="315" spans="1:17" s="3" customFormat="1" ht="34.5" customHeight="1" x14ac:dyDescent="0.2">
      <c r="A315" s="126" t="s">
        <v>274</v>
      </c>
      <c r="B315" s="81"/>
      <c r="C315" s="401"/>
      <c r="D315" s="403"/>
      <c r="E315" s="331" t="s">
        <v>275</v>
      </c>
      <c r="F315" s="332"/>
      <c r="G315" s="332"/>
      <c r="H315" s="333"/>
      <c r="I315" s="402"/>
      <c r="J315" s="161">
        <f t="shared" si="34"/>
        <v>588</v>
      </c>
      <c r="K315" s="110" t="str">
        <f t="shared" si="35"/>
        <v/>
      </c>
      <c r="L315" s="128">
        <v>200</v>
      </c>
      <c r="M315" s="129">
        <v>388</v>
      </c>
      <c r="N315" s="129">
        <v>0</v>
      </c>
      <c r="O315" s="129"/>
      <c r="P315" s="129"/>
      <c r="Q315" s="129"/>
    </row>
    <row r="316" spans="1:17" s="3" customFormat="1" ht="34.5" customHeight="1" x14ac:dyDescent="0.2">
      <c r="A316" s="162" t="s">
        <v>276</v>
      </c>
      <c r="B316" s="81"/>
      <c r="C316" s="401"/>
      <c r="D316" s="404"/>
      <c r="E316" s="331" t="s">
        <v>277</v>
      </c>
      <c r="F316" s="332"/>
      <c r="G316" s="332"/>
      <c r="H316" s="333"/>
      <c r="I316" s="402"/>
      <c r="J316" s="161">
        <f t="shared" si="34"/>
        <v>142</v>
      </c>
      <c r="K316" s="110" t="str">
        <f t="shared" si="35"/>
        <v/>
      </c>
      <c r="L316" s="128">
        <v>35</v>
      </c>
      <c r="M316" s="129">
        <v>107</v>
      </c>
      <c r="N316" s="129">
        <v>0</v>
      </c>
      <c r="O316" s="129"/>
      <c r="P316" s="129"/>
      <c r="Q316" s="129"/>
    </row>
    <row r="317" spans="1:17" s="3" customFormat="1" ht="34.5" customHeight="1" x14ac:dyDescent="0.2">
      <c r="A317" s="162" t="s">
        <v>278</v>
      </c>
      <c r="B317" s="81"/>
      <c r="C317" s="401"/>
      <c r="D317" s="405"/>
      <c r="E317" s="331" t="s">
        <v>279</v>
      </c>
      <c r="F317" s="332"/>
      <c r="G317" s="332"/>
      <c r="H317" s="333"/>
      <c r="I317" s="402"/>
      <c r="J317" s="161">
        <f t="shared" si="34"/>
        <v>99</v>
      </c>
      <c r="K317" s="110" t="str">
        <f t="shared" si="35"/>
        <v/>
      </c>
      <c r="L317" s="128">
        <v>11</v>
      </c>
      <c r="M317" s="129">
        <v>88</v>
      </c>
      <c r="N317" s="129">
        <v>0</v>
      </c>
      <c r="O317" s="129"/>
      <c r="P317" s="129"/>
      <c r="Q317" s="129"/>
    </row>
    <row r="318" spans="1:17" s="3" customFormat="1" ht="34.5" customHeight="1" x14ac:dyDescent="0.2">
      <c r="A318" s="162" t="s">
        <v>280</v>
      </c>
      <c r="B318" s="2"/>
      <c r="C318" s="401"/>
      <c r="D318" s="331" t="s">
        <v>281</v>
      </c>
      <c r="E318" s="332"/>
      <c r="F318" s="332"/>
      <c r="G318" s="332"/>
      <c r="H318" s="333"/>
      <c r="I318" s="402"/>
      <c r="J318" s="161">
        <f t="shared" si="34"/>
        <v>12858</v>
      </c>
      <c r="K318" s="110" t="str">
        <f t="shared" si="35"/>
        <v/>
      </c>
      <c r="L318" s="128">
        <v>4309</v>
      </c>
      <c r="M318" s="129">
        <v>8549</v>
      </c>
      <c r="N318" s="129">
        <v>0</v>
      </c>
      <c r="O318" s="129"/>
      <c r="P318" s="129"/>
      <c r="Q318" s="129"/>
    </row>
    <row r="319" spans="1:17" s="3" customFormat="1" ht="34.5" customHeight="1" x14ac:dyDescent="0.2">
      <c r="A319" s="162" t="s">
        <v>282</v>
      </c>
      <c r="B319" s="2"/>
      <c r="C319" s="401"/>
      <c r="D319" s="331" t="s">
        <v>283</v>
      </c>
      <c r="E319" s="332"/>
      <c r="F319" s="332"/>
      <c r="G319" s="332"/>
      <c r="H319" s="333"/>
      <c r="I319" s="393"/>
      <c r="J319" s="161">
        <f t="shared" si="34"/>
        <v>796</v>
      </c>
      <c r="K319" s="110" t="str">
        <f t="shared" si="35"/>
        <v/>
      </c>
      <c r="L319" s="128">
        <v>246</v>
      </c>
      <c r="M319" s="129">
        <v>550</v>
      </c>
      <c r="N319" s="129">
        <v>0</v>
      </c>
      <c r="O319" s="129"/>
      <c r="P319" s="129"/>
      <c r="Q319" s="129"/>
    </row>
    <row r="320" spans="1:17" s="3" customFormat="1" x14ac:dyDescent="0.2">
      <c r="A320" s="1"/>
      <c r="B320" s="18"/>
      <c r="C320" s="115"/>
      <c r="D320" s="18"/>
      <c r="E320" s="18"/>
      <c r="F320" s="18"/>
      <c r="G320" s="18"/>
      <c r="H320" s="13"/>
      <c r="I320" s="13"/>
      <c r="J320" s="85"/>
      <c r="K320" s="86"/>
      <c r="L320" s="86"/>
      <c r="M320" s="86"/>
      <c r="N320" s="86"/>
      <c r="O320" s="86"/>
      <c r="P320" s="86"/>
      <c r="Q320" s="86"/>
    </row>
    <row r="321" spans="1:17" s="3" customFormat="1" x14ac:dyDescent="0.2">
      <c r="A321" s="1"/>
      <c r="B321" s="81"/>
      <c r="C321" s="38"/>
      <c r="D321" s="38"/>
      <c r="E321" s="38"/>
      <c r="F321" s="38"/>
      <c r="G321" s="38"/>
      <c r="H321" s="39"/>
      <c r="I321" s="39"/>
      <c r="J321" s="85"/>
      <c r="K321" s="86"/>
      <c r="L321" s="86"/>
      <c r="M321" s="86"/>
      <c r="N321" s="86"/>
      <c r="O321" s="86"/>
      <c r="P321" s="86"/>
      <c r="Q321" s="86"/>
    </row>
    <row r="322" spans="1:17" s="3" customFormat="1" x14ac:dyDescent="0.2">
      <c r="A322" s="1"/>
      <c r="B322" s="2"/>
      <c r="C322" s="163"/>
      <c r="H322" s="4"/>
      <c r="I322" s="4"/>
      <c r="J322" s="8"/>
      <c r="K322" s="7"/>
      <c r="L322" s="7"/>
      <c r="M322" s="7"/>
      <c r="N322" s="7"/>
      <c r="O322" s="7"/>
      <c r="P322" s="7"/>
      <c r="Q322" s="7"/>
    </row>
    <row r="323" spans="1:17" s="3" customFormat="1" x14ac:dyDescent="0.2">
      <c r="A323" s="1"/>
      <c r="B323" s="44" t="s">
        <v>284</v>
      </c>
      <c r="C323" s="20"/>
      <c r="D323" s="20"/>
      <c r="E323" s="20"/>
      <c r="F323" s="20"/>
      <c r="G323" s="20"/>
      <c r="H323" s="13"/>
      <c r="I323" s="13"/>
      <c r="J323" s="8"/>
      <c r="K323" s="7"/>
      <c r="L323" s="7"/>
      <c r="M323" s="7"/>
      <c r="N323" s="7"/>
      <c r="O323" s="7"/>
      <c r="P323" s="7"/>
      <c r="Q323" s="7"/>
    </row>
    <row r="324" spans="1:17" x14ac:dyDescent="0.2">
      <c r="B324" s="18"/>
      <c r="C324" s="18"/>
      <c r="D324" s="18"/>
      <c r="E324" s="18"/>
      <c r="F324" s="18"/>
      <c r="G324" s="18"/>
      <c r="H324" s="13"/>
      <c r="I324" s="13"/>
      <c r="L324" s="26"/>
      <c r="M324" s="26"/>
      <c r="N324" s="26"/>
      <c r="O324" s="26"/>
      <c r="P324" s="26"/>
      <c r="Q324" s="26"/>
    </row>
    <row r="325" spans="1:17" ht="34.5" customHeight="1" x14ac:dyDescent="0.2">
      <c r="B325" s="18"/>
      <c r="J325" s="72" t="s">
        <v>73</v>
      </c>
      <c r="K325" s="73"/>
      <c r="L325" s="21" t="str">
        <f>IF(ISBLANK(L$9),"",L$9)</f>
        <v>２階病棟</v>
      </c>
      <c r="M325" s="60" t="str">
        <f t="shared" ref="M325:Q325" si="36">IF(ISBLANK(M$9),"",M$9)</f>
        <v>３階病棟</v>
      </c>
      <c r="N325" s="21" t="str">
        <f t="shared" si="36"/>
        <v>４階病棟</v>
      </c>
      <c r="O325" s="21" t="str">
        <f t="shared" si="36"/>
        <v/>
      </c>
      <c r="P325" s="21" t="str">
        <f t="shared" si="36"/>
        <v/>
      </c>
      <c r="Q325" s="21" t="str">
        <f t="shared" si="36"/>
        <v/>
      </c>
    </row>
    <row r="326" spans="1:17" ht="20.25" customHeight="1" x14ac:dyDescent="0.2">
      <c r="C326" s="38"/>
      <c r="I326" s="61" t="s">
        <v>74</v>
      </c>
      <c r="J326" s="62"/>
      <c r="K326" s="75"/>
      <c r="L326" s="76" t="str">
        <f>IF(ISBLANK(L$95),"",L$95)</f>
        <v>急性期</v>
      </c>
      <c r="M326" s="58" t="str">
        <f t="shared" ref="M326:Q326" si="37">IF(ISBLANK(M$95),"",M$95)</f>
        <v>急性期</v>
      </c>
      <c r="N326" s="76" t="str">
        <f t="shared" si="37"/>
        <v>休棟中（今後再開する予定）</v>
      </c>
      <c r="O326" s="76" t="str">
        <f t="shared" si="37"/>
        <v/>
      </c>
      <c r="P326" s="76" t="str">
        <f t="shared" si="37"/>
        <v/>
      </c>
      <c r="Q326" s="76" t="str">
        <f t="shared" si="37"/>
        <v/>
      </c>
    </row>
    <row r="327" spans="1:17" s="3" customFormat="1" ht="34.5" customHeight="1" x14ac:dyDescent="0.2">
      <c r="A327" s="164" t="s">
        <v>285</v>
      </c>
      <c r="B327" s="2"/>
      <c r="C327" s="400" t="s">
        <v>271</v>
      </c>
      <c r="D327" s="331" t="s">
        <v>272</v>
      </c>
      <c r="E327" s="332"/>
      <c r="F327" s="332"/>
      <c r="G327" s="332"/>
      <c r="H327" s="333"/>
      <c r="I327" s="367" t="s">
        <v>286</v>
      </c>
      <c r="J327" s="161">
        <f t="shared" ref="J327:J344" si="38">IF(SUM(L327:Q327)=0,IF(COUNTIF(L327:Q327,"未確認")&gt;0,"未確認",IF(COUNTIF(L327:Q327,"~*")&gt;0,"*",SUM(L327:Q327))),SUM(L327:Q327))</f>
        <v>829</v>
      </c>
      <c r="K327" s="110" t="str">
        <f t="shared" ref="K327:K344" si="39">IF(OR(COUNTIF(L327:Q327,"未確認")&gt;0,COUNTIF(L327:Q327,"~*")&gt;0),"※","")</f>
        <v/>
      </c>
      <c r="L327" s="128">
        <v>246</v>
      </c>
      <c r="M327" s="129">
        <v>583</v>
      </c>
      <c r="N327" s="129">
        <v>0</v>
      </c>
      <c r="O327" s="129"/>
      <c r="P327" s="129"/>
      <c r="Q327" s="129"/>
    </row>
    <row r="328" spans="1:17" s="3" customFormat="1" ht="34.5" customHeight="1" x14ac:dyDescent="0.2">
      <c r="A328" s="164" t="s">
        <v>287</v>
      </c>
      <c r="B328" s="2"/>
      <c r="C328" s="400"/>
      <c r="D328" s="406" t="s">
        <v>288</v>
      </c>
      <c r="E328" s="338" t="s">
        <v>289</v>
      </c>
      <c r="F328" s="371"/>
      <c r="G328" s="371"/>
      <c r="H328" s="339"/>
      <c r="I328" s="415"/>
      <c r="J328" s="161">
        <f t="shared" si="38"/>
        <v>36</v>
      </c>
      <c r="K328" s="110" t="str">
        <f t="shared" si="39"/>
        <v/>
      </c>
      <c r="L328" s="128">
        <v>6</v>
      </c>
      <c r="M328" s="129">
        <v>30</v>
      </c>
      <c r="N328" s="129">
        <v>0</v>
      </c>
      <c r="O328" s="129"/>
      <c r="P328" s="129"/>
      <c r="Q328" s="129"/>
    </row>
    <row r="329" spans="1:17" s="3" customFormat="1" ht="34.5" customHeight="1" x14ac:dyDescent="0.2">
      <c r="A329" s="164" t="s">
        <v>290</v>
      </c>
      <c r="B329" s="2"/>
      <c r="C329" s="400"/>
      <c r="D329" s="400"/>
      <c r="E329" s="331" t="s">
        <v>291</v>
      </c>
      <c r="F329" s="332"/>
      <c r="G329" s="332"/>
      <c r="H329" s="333"/>
      <c r="I329" s="415"/>
      <c r="J329" s="161">
        <f t="shared" si="38"/>
        <v>672</v>
      </c>
      <c r="K329" s="110" t="str">
        <f t="shared" si="39"/>
        <v/>
      </c>
      <c r="L329" s="128">
        <v>218</v>
      </c>
      <c r="M329" s="129">
        <v>454</v>
      </c>
      <c r="N329" s="129">
        <v>0</v>
      </c>
      <c r="O329" s="129"/>
      <c r="P329" s="129"/>
      <c r="Q329" s="129"/>
    </row>
    <row r="330" spans="1:17" s="3" customFormat="1" ht="34.5" customHeight="1" x14ac:dyDescent="0.2">
      <c r="A330" s="164" t="s">
        <v>292</v>
      </c>
      <c r="B330" s="2"/>
      <c r="C330" s="400"/>
      <c r="D330" s="400"/>
      <c r="E330" s="331" t="s">
        <v>293</v>
      </c>
      <c r="F330" s="332"/>
      <c r="G330" s="332"/>
      <c r="H330" s="333"/>
      <c r="I330" s="415"/>
      <c r="J330" s="161">
        <f t="shared" si="38"/>
        <v>44</v>
      </c>
      <c r="K330" s="110" t="str">
        <f t="shared" si="39"/>
        <v/>
      </c>
      <c r="L330" s="128">
        <v>8</v>
      </c>
      <c r="M330" s="129">
        <v>36</v>
      </c>
      <c r="N330" s="129">
        <v>0</v>
      </c>
      <c r="O330" s="129"/>
      <c r="P330" s="129"/>
      <c r="Q330" s="129"/>
    </row>
    <row r="331" spans="1:17" s="3" customFormat="1" ht="34.5" customHeight="1" x14ac:dyDescent="0.2">
      <c r="A331" s="164" t="s">
        <v>294</v>
      </c>
      <c r="B331" s="2"/>
      <c r="C331" s="400"/>
      <c r="D331" s="400"/>
      <c r="E331" s="355" t="s">
        <v>295</v>
      </c>
      <c r="F331" s="359"/>
      <c r="G331" s="359"/>
      <c r="H331" s="356"/>
      <c r="I331" s="415"/>
      <c r="J331" s="161">
        <f t="shared" si="38"/>
        <v>77</v>
      </c>
      <c r="K331" s="110" t="str">
        <f t="shared" si="39"/>
        <v/>
      </c>
      <c r="L331" s="128">
        <v>14</v>
      </c>
      <c r="M331" s="129">
        <v>63</v>
      </c>
      <c r="N331" s="129">
        <v>0</v>
      </c>
      <c r="O331" s="129"/>
      <c r="P331" s="129"/>
      <c r="Q331" s="129"/>
    </row>
    <row r="332" spans="1:17" s="3" customFormat="1" ht="34.5" customHeight="1" x14ac:dyDescent="0.2">
      <c r="A332" s="164" t="s">
        <v>296</v>
      </c>
      <c r="B332" s="2"/>
      <c r="C332" s="400"/>
      <c r="D332" s="400"/>
      <c r="E332" s="355" t="s">
        <v>297</v>
      </c>
      <c r="F332" s="359"/>
      <c r="G332" s="359"/>
      <c r="H332" s="356"/>
      <c r="I332" s="415"/>
      <c r="J332" s="161">
        <f t="shared" si="38"/>
        <v>0</v>
      </c>
      <c r="K332" s="110" t="str">
        <f t="shared" si="39"/>
        <v/>
      </c>
      <c r="L332" s="128">
        <v>0</v>
      </c>
      <c r="M332" s="129">
        <v>0</v>
      </c>
      <c r="N332" s="129">
        <v>0</v>
      </c>
      <c r="O332" s="129"/>
      <c r="P332" s="129"/>
      <c r="Q332" s="129"/>
    </row>
    <row r="333" spans="1:17" s="3" customFormat="1" ht="34.5" customHeight="1" x14ac:dyDescent="0.2">
      <c r="A333" s="164" t="s">
        <v>298</v>
      </c>
      <c r="B333" s="2"/>
      <c r="C333" s="400"/>
      <c r="D333" s="400"/>
      <c r="E333" s="331" t="s">
        <v>299</v>
      </c>
      <c r="F333" s="332"/>
      <c r="G333" s="332"/>
      <c r="H333" s="333"/>
      <c r="I333" s="415"/>
      <c r="J333" s="161">
        <f t="shared" si="38"/>
        <v>0</v>
      </c>
      <c r="K333" s="110" t="str">
        <f t="shared" si="39"/>
        <v/>
      </c>
      <c r="L333" s="128">
        <v>0</v>
      </c>
      <c r="M333" s="129">
        <v>0</v>
      </c>
      <c r="N333" s="129">
        <v>0</v>
      </c>
      <c r="O333" s="129"/>
      <c r="P333" s="129"/>
      <c r="Q333" s="129"/>
    </row>
    <row r="334" spans="1:17" s="3" customFormat="1" ht="34.5" customHeight="1" x14ac:dyDescent="0.2">
      <c r="A334" s="164" t="s">
        <v>300</v>
      </c>
      <c r="B334" s="2"/>
      <c r="C334" s="400"/>
      <c r="D334" s="420"/>
      <c r="E334" s="334" t="s">
        <v>187</v>
      </c>
      <c r="F334" s="360"/>
      <c r="G334" s="360"/>
      <c r="H334" s="335"/>
      <c r="I334" s="415"/>
      <c r="J334" s="161">
        <f t="shared" si="38"/>
        <v>0</v>
      </c>
      <c r="K334" s="110" t="str">
        <f t="shared" si="39"/>
        <v/>
      </c>
      <c r="L334" s="128">
        <v>0</v>
      </c>
      <c r="M334" s="129">
        <v>0</v>
      </c>
      <c r="N334" s="129">
        <v>0</v>
      </c>
      <c r="O334" s="129"/>
      <c r="P334" s="129"/>
      <c r="Q334" s="129"/>
    </row>
    <row r="335" spans="1:17" s="3" customFormat="1" ht="34.5" customHeight="1" x14ac:dyDescent="0.2">
      <c r="A335" s="164" t="s">
        <v>301</v>
      </c>
      <c r="B335" s="2"/>
      <c r="C335" s="400"/>
      <c r="D335" s="331" t="s">
        <v>283</v>
      </c>
      <c r="E335" s="332"/>
      <c r="F335" s="332"/>
      <c r="G335" s="332"/>
      <c r="H335" s="333"/>
      <c r="I335" s="415"/>
      <c r="J335" s="161">
        <f t="shared" si="38"/>
        <v>796</v>
      </c>
      <c r="K335" s="110" t="str">
        <f t="shared" si="39"/>
        <v/>
      </c>
      <c r="L335" s="128">
        <v>246</v>
      </c>
      <c r="M335" s="129">
        <v>550</v>
      </c>
      <c r="N335" s="129">
        <v>0</v>
      </c>
      <c r="O335" s="129"/>
      <c r="P335" s="129"/>
      <c r="Q335" s="129"/>
    </row>
    <row r="336" spans="1:17" s="3" customFormat="1" ht="34.5" customHeight="1" x14ac:dyDescent="0.2">
      <c r="A336" s="164" t="s">
        <v>302</v>
      </c>
      <c r="B336" s="2"/>
      <c r="C336" s="400"/>
      <c r="D336" s="406" t="s">
        <v>303</v>
      </c>
      <c r="E336" s="338" t="s">
        <v>304</v>
      </c>
      <c r="F336" s="371"/>
      <c r="G336" s="371"/>
      <c r="H336" s="339"/>
      <c r="I336" s="415"/>
      <c r="J336" s="161">
        <f t="shared" si="38"/>
        <v>38</v>
      </c>
      <c r="K336" s="110" t="str">
        <f t="shared" si="39"/>
        <v/>
      </c>
      <c r="L336" s="128">
        <v>30</v>
      </c>
      <c r="M336" s="129">
        <v>8</v>
      </c>
      <c r="N336" s="129">
        <v>0</v>
      </c>
      <c r="O336" s="129"/>
      <c r="P336" s="129"/>
      <c r="Q336" s="129"/>
    </row>
    <row r="337" spans="1:17" s="3" customFormat="1" ht="34.5" customHeight="1" x14ac:dyDescent="0.2">
      <c r="A337" s="164" t="s">
        <v>305</v>
      </c>
      <c r="B337" s="2"/>
      <c r="C337" s="400"/>
      <c r="D337" s="400"/>
      <c r="E337" s="331" t="s">
        <v>306</v>
      </c>
      <c r="F337" s="332"/>
      <c r="G337" s="332"/>
      <c r="H337" s="333"/>
      <c r="I337" s="415"/>
      <c r="J337" s="161">
        <f t="shared" si="38"/>
        <v>584</v>
      </c>
      <c r="K337" s="110" t="str">
        <f t="shared" si="39"/>
        <v/>
      </c>
      <c r="L337" s="128">
        <v>190</v>
      </c>
      <c r="M337" s="129">
        <v>394</v>
      </c>
      <c r="N337" s="129">
        <v>0</v>
      </c>
      <c r="O337" s="129"/>
      <c r="P337" s="129"/>
      <c r="Q337" s="129"/>
    </row>
    <row r="338" spans="1:17" s="3" customFormat="1" ht="34.5" customHeight="1" x14ac:dyDescent="0.2">
      <c r="A338" s="164" t="s">
        <v>307</v>
      </c>
      <c r="B338" s="2"/>
      <c r="C338" s="400"/>
      <c r="D338" s="400"/>
      <c r="E338" s="331" t="s">
        <v>308</v>
      </c>
      <c r="F338" s="332"/>
      <c r="G338" s="332"/>
      <c r="H338" s="333"/>
      <c r="I338" s="415"/>
      <c r="J338" s="161">
        <f t="shared" si="38"/>
        <v>80</v>
      </c>
      <c r="K338" s="110" t="str">
        <f t="shared" si="39"/>
        <v/>
      </c>
      <c r="L338" s="128">
        <v>14</v>
      </c>
      <c r="M338" s="129">
        <v>66</v>
      </c>
      <c r="N338" s="129">
        <v>0</v>
      </c>
      <c r="O338" s="129"/>
      <c r="P338" s="129"/>
      <c r="Q338" s="129"/>
    </row>
    <row r="339" spans="1:17" s="3" customFormat="1" ht="34.5" customHeight="1" x14ac:dyDescent="0.2">
      <c r="A339" s="164" t="s">
        <v>309</v>
      </c>
      <c r="B339" s="2"/>
      <c r="C339" s="400"/>
      <c r="D339" s="400"/>
      <c r="E339" s="331" t="s">
        <v>310</v>
      </c>
      <c r="F339" s="332"/>
      <c r="G339" s="332"/>
      <c r="H339" s="333"/>
      <c r="I339" s="415"/>
      <c r="J339" s="161">
        <f t="shared" si="38"/>
        <v>17</v>
      </c>
      <c r="K339" s="110" t="str">
        <f t="shared" si="39"/>
        <v/>
      </c>
      <c r="L339" s="128">
        <v>4</v>
      </c>
      <c r="M339" s="129">
        <v>13</v>
      </c>
      <c r="N339" s="129">
        <v>0</v>
      </c>
      <c r="O339" s="129"/>
      <c r="P339" s="129"/>
      <c r="Q339" s="129"/>
    </row>
    <row r="340" spans="1:17" s="3" customFormat="1" ht="34.5" customHeight="1" x14ac:dyDescent="0.2">
      <c r="A340" s="164" t="s">
        <v>311</v>
      </c>
      <c r="B340" s="2"/>
      <c r="C340" s="400"/>
      <c r="D340" s="400"/>
      <c r="E340" s="331" t="s">
        <v>312</v>
      </c>
      <c r="F340" s="332"/>
      <c r="G340" s="332"/>
      <c r="H340" s="333"/>
      <c r="I340" s="415"/>
      <c r="J340" s="161">
        <f t="shared" si="38"/>
        <v>16</v>
      </c>
      <c r="K340" s="110" t="str">
        <f t="shared" si="39"/>
        <v/>
      </c>
      <c r="L340" s="128">
        <v>4</v>
      </c>
      <c r="M340" s="129">
        <v>12</v>
      </c>
      <c r="N340" s="129">
        <v>0</v>
      </c>
      <c r="O340" s="129"/>
      <c r="P340" s="129"/>
      <c r="Q340" s="129"/>
    </row>
    <row r="341" spans="1:17" s="3" customFormat="1" ht="34.5" customHeight="1" x14ac:dyDescent="0.2">
      <c r="A341" s="164" t="s">
        <v>313</v>
      </c>
      <c r="B341" s="2"/>
      <c r="C341" s="400"/>
      <c r="D341" s="400"/>
      <c r="E341" s="355" t="s">
        <v>314</v>
      </c>
      <c r="F341" s="359"/>
      <c r="G341" s="359"/>
      <c r="H341" s="356"/>
      <c r="I341" s="415"/>
      <c r="J341" s="161">
        <f t="shared" si="38"/>
        <v>0</v>
      </c>
      <c r="K341" s="110" t="str">
        <f t="shared" si="39"/>
        <v/>
      </c>
      <c r="L341" s="128">
        <v>0</v>
      </c>
      <c r="M341" s="129">
        <v>0</v>
      </c>
      <c r="N341" s="129">
        <v>0</v>
      </c>
      <c r="O341" s="129"/>
      <c r="P341" s="129"/>
      <c r="Q341" s="129"/>
    </row>
    <row r="342" spans="1:17" s="3" customFormat="1" ht="34.5" customHeight="1" x14ac:dyDescent="0.2">
      <c r="A342" s="164" t="s">
        <v>315</v>
      </c>
      <c r="B342" s="2"/>
      <c r="C342" s="400"/>
      <c r="D342" s="400"/>
      <c r="E342" s="331" t="s">
        <v>316</v>
      </c>
      <c r="F342" s="332"/>
      <c r="G342" s="332"/>
      <c r="H342" s="333"/>
      <c r="I342" s="415"/>
      <c r="J342" s="161">
        <f t="shared" si="38"/>
        <v>35</v>
      </c>
      <c r="K342" s="110" t="str">
        <f t="shared" si="39"/>
        <v/>
      </c>
      <c r="L342" s="128">
        <v>4</v>
      </c>
      <c r="M342" s="129">
        <v>31</v>
      </c>
      <c r="N342" s="129">
        <v>0</v>
      </c>
      <c r="O342" s="129"/>
      <c r="P342" s="129"/>
      <c r="Q342" s="129"/>
    </row>
    <row r="343" spans="1:17" s="3" customFormat="1" ht="34.5" customHeight="1" x14ac:dyDescent="0.2">
      <c r="A343" s="164" t="s">
        <v>317</v>
      </c>
      <c r="B343" s="2"/>
      <c r="C343" s="400"/>
      <c r="D343" s="400"/>
      <c r="E343" s="331" t="s">
        <v>318</v>
      </c>
      <c r="F343" s="332"/>
      <c r="G343" s="332"/>
      <c r="H343" s="333"/>
      <c r="I343" s="415"/>
      <c r="J343" s="161">
        <f t="shared" si="38"/>
        <v>26</v>
      </c>
      <c r="K343" s="110" t="str">
        <f t="shared" si="39"/>
        <v/>
      </c>
      <c r="L343" s="128">
        <v>0</v>
      </c>
      <c r="M343" s="129">
        <v>26</v>
      </c>
      <c r="N343" s="129">
        <v>0</v>
      </c>
      <c r="O343" s="129"/>
      <c r="P343" s="129"/>
      <c r="Q343" s="129"/>
    </row>
    <row r="344" spans="1:17" s="3" customFormat="1" ht="34.5" customHeight="1" x14ac:dyDescent="0.2">
      <c r="A344" s="164" t="s">
        <v>319</v>
      </c>
      <c r="B344" s="2"/>
      <c r="C344" s="400"/>
      <c r="D344" s="400"/>
      <c r="E344" s="331" t="s">
        <v>187</v>
      </c>
      <c r="F344" s="332"/>
      <c r="G344" s="332"/>
      <c r="H344" s="333"/>
      <c r="I344" s="416"/>
      <c r="J344" s="161">
        <f t="shared" si="38"/>
        <v>0</v>
      </c>
      <c r="K344" s="110" t="str">
        <f t="shared" si="39"/>
        <v/>
      </c>
      <c r="L344" s="128">
        <v>0</v>
      </c>
      <c r="M344" s="129">
        <v>0</v>
      </c>
      <c r="N344" s="129">
        <v>0</v>
      </c>
      <c r="O344" s="129"/>
      <c r="P344" s="129"/>
      <c r="Q344" s="129"/>
    </row>
    <row r="345" spans="1:17" s="3" customFormat="1" x14ac:dyDescent="0.2">
      <c r="A345" s="1"/>
      <c r="B345" s="18"/>
      <c r="C345" s="18"/>
      <c r="D345" s="18"/>
      <c r="E345" s="18"/>
      <c r="F345" s="18"/>
      <c r="G345" s="18"/>
      <c r="H345" s="13"/>
      <c r="I345" s="13"/>
      <c r="J345" s="85"/>
      <c r="K345" s="86"/>
      <c r="L345" s="86"/>
      <c r="M345" s="86"/>
      <c r="N345" s="86"/>
      <c r="O345" s="86"/>
      <c r="P345" s="86"/>
      <c r="Q345" s="86"/>
    </row>
    <row r="346" spans="1:17" s="3" customFormat="1" x14ac:dyDescent="0.2">
      <c r="A346" s="1"/>
      <c r="B346" s="81"/>
      <c r="C346" s="38"/>
      <c r="D346" s="38"/>
      <c r="E346" s="38"/>
      <c r="F346" s="38"/>
      <c r="G346" s="38"/>
      <c r="H346" s="39"/>
      <c r="I346" s="39"/>
      <c r="J346" s="85"/>
      <c r="K346" s="86"/>
      <c r="L346" s="86"/>
      <c r="M346" s="86"/>
      <c r="N346" s="86"/>
      <c r="O346" s="86"/>
      <c r="P346" s="86"/>
      <c r="Q346" s="86"/>
    </row>
    <row r="347" spans="1:17" s="3" customFormat="1" x14ac:dyDescent="0.2">
      <c r="A347" s="1"/>
      <c r="B347" s="2"/>
      <c r="C347" s="165"/>
      <c r="D347" s="163"/>
      <c r="H347" s="4"/>
      <c r="I347" s="4"/>
      <c r="J347" s="8"/>
      <c r="K347" s="7"/>
      <c r="L347" s="7"/>
      <c r="M347" s="7"/>
      <c r="N347" s="7"/>
      <c r="O347" s="7"/>
      <c r="P347" s="7"/>
      <c r="Q347" s="7"/>
    </row>
    <row r="348" spans="1:17" s="3" customFormat="1" x14ac:dyDescent="0.2">
      <c r="A348" s="1"/>
      <c r="B348" s="18" t="s">
        <v>320</v>
      </c>
      <c r="C348" s="20"/>
      <c r="D348" s="20"/>
      <c r="E348" s="20"/>
      <c r="F348" s="20"/>
      <c r="G348" s="20"/>
      <c r="H348" s="13"/>
      <c r="I348" s="13"/>
      <c r="J348" s="8"/>
      <c r="K348" s="7"/>
      <c r="L348" s="7"/>
      <c r="M348" s="7"/>
      <c r="N348" s="7"/>
      <c r="O348" s="7"/>
      <c r="P348" s="7"/>
      <c r="Q348" s="7"/>
    </row>
    <row r="349" spans="1:17" x14ac:dyDescent="0.2">
      <c r="B349" s="18"/>
      <c r="C349" s="18"/>
      <c r="D349" s="18"/>
      <c r="E349" s="18"/>
      <c r="F349" s="18"/>
      <c r="G349" s="18"/>
      <c r="H349" s="13"/>
      <c r="I349" s="13"/>
      <c r="L349" s="26"/>
      <c r="M349" s="26"/>
      <c r="N349" s="26"/>
      <c r="O349" s="26"/>
      <c r="P349" s="26"/>
      <c r="Q349" s="26"/>
    </row>
    <row r="350" spans="1:17" ht="34.5" customHeight="1" x14ac:dyDescent="0.2">
      <c r="A350" s="112"/>
      <c r="B350" s="18"/>
      <c r="J350" s="72" t="s">
        <v>73</v>
      </c>
      <c r="K350" s="166"/>
      <c r="L350" s="21" t="str">
        <f>IF(ISBLANK(L$9),"",L$9)</f>
        <v>２階病棟</v>
      </c>
      <c r="M350" s="60" t="str">
        <f t="shared" ref="M350:Q350" si="40">IF(ISBLANK(M$9),"",M$9)</f>
        <v>３階病棟</v>
      </c>
      <c r="N350" s="21" t="str">
        <f t="shared" si="40"/>
        <v>４階病棟</v>
      </c>
      <c r="O350" s="21" t="str">
        <f t="shared" si="40"/>
        <v/>
      </c>
      <c r="P350" s="21" t="str">
        <f t="shared" si="40"/>
        <v/>
      </c>
      <c r="Q350" s="21" t="str">
        <f t="shared" si="40"/>
        <v/>
      </c>
    </row>
    <row r="351" spans="1:17" ht="20.25" customHeight="1" x14ac:dyDescent="0.2">
      <c r="A351" s="113" t="s">
        <v>125</v>
      </c>
      <c r="C351" s="38"/>
      <c r="I351" s="61" t="s">
        <v>74</v>
      </c>
      <c r="J351" s="62"/>
      <c r="K351" s="75"/>
      <c r="L351" s="76" t="str">
        <f>IF(ISBLANK(L$95),"",L$95)</f>
        <v>急性期</v>
      </c>
      <c r="M351" s="58" t="str">
        <f t="shared" ref="M351:Q351" si="41">IF(ISBLANK(M$95),"",M$95)</f>
        <v>急性期</v>
      </c>
      <c r="N351" s="76" t="str">
        <f t="shared" si="41"/>
        <v>休棟中（今後再開する予定）</v>
      </c>
      <c r="O351" s="76" t="str">
        <f t="shared" si="41"/>
        <v/>
      </c>
      <c r="P351" s="76" t="str">
        <f t="shared" si="41"/>
        <v/>
      </c>
      <c r="Q351" s="76" t="str">
        <f t="shared" si="41"/>
        <v/>
      </c>
    </row>
    <row r="352" spans="1:17" s="3" customFormat="1" ht="34.5" customHeight="1" x14ac:dyDescent="0.2">
      <c r="A352" s="164" t="s">
        <v>321</v>
      </c>
      <c r="B352" s="2"/>
      <c r="C352" s="334" t="s">
        <v>322</v>
      </c>
      <c r="D352" s="360"/>
      <c r="E352" s="360"/>
      <c r="F352" s="360"/>
      <c r="G352" s="360"/>
      <c r="H352" s="335"/>
      <c r="I352" s="367" t="s">
        <v>323</v>
      </c>
      <c r="J352" s="167">
        <f>IF(SUM(L352:Q352)=0,IF(COUNTIF(L352:Q352,"未確認")&gt;0,"未確認",IF(COUNTIF(L352:Q352,"~*")&gt;0,"*",SUM(L352:Q352))),SUM(L352:Q352))</f>
        <v>758</v>
      </c>
      <c r="K352" s="168" t="str">
        <f>IF(OR(COUNTIF(L352:Q352,"未確認")&gt;0,COUNTIF(L352:Q352,"~*")&gt;0),"※","")</f>
        <v/>
      </c>
      <c r="L352" s="128">
        <v>216</v>
      </c>
      <c r="M352" s="129">
        <v>542</v>
      </c>
      <c r="N352" s="129">
        <v>0</v>
      </c>
      <c r="O352" s="129"/>
      <c r="P352" s="129"/>
      <c r="Q352" s="129"/>
    </row>
    <row r="353" spans="1:17" s="3" customFormat="1" ht="34.5" customHeight="1" x14ac:dyDescent="0.2">
      <c r="A353" s="162" t="s">
        <v>324</v>
      </c>
      <c r="B353" s="2"/>
      <c r="C353" s="169"/>
      <c r="D353" s="170"/>
      <c r="E353" s="417" t="s">
        <v>325</v>
      </c>
      <c r="F353" s="418"/>
      <c r="G353" s="418"/>
      <c r="H353" s="419"/>
      <c r="I353" s="415"/>
      <c r="J353" s="167">
        <f>IF(SUM(L353:Q353)=0,IF(COUNTIF(L353:Q353,"未確認")&gt;0,"未確認",IF(COUNTIF(L353:Q353,"~*")&gt;0,"*",SUM(L353:Q353))),SUM(L353:Q353))</f>
        <v>758</v>
      </c>
      <c r="K353" s="168" t="str">
        <f>IF(OR(COUNTIF(L353:Q353,"未確認")&gt;0,COUNTIF(L353:Q353,"~*")&gt;0),"※","")</f>
        <v/>
      </c>
      <c r="L353" s="128">
        <v>216</v>
      </c>
      <c r="M353" s="129">
        <v>542</v>
      </c>
      <c r="N353" s="129">
        <v>0</v>
      </c>
      <c r="O353" s="129"/>
      <c r="P353" s="129"/>
      <c r="Q353" s="129"/>
    </row>
    <row r="354" spans="1:17" s="3" customFormat="1" ht="34.5" customHeight="1" x14ac:dyDescent="0.2">
      <c r="A354" s="162" t="s">
        <v>326</v>
      </c>
      <c r="B354" s="2"/>
      <c r="C354" s="169"/>
      <c r="D354" s="170"/>
      <c r="E354" s="417" t="s">
        <v>327</v>
      </c>
      <c r="F354" s="418"/>
      <c r="G354" s="418"/>
      <c r="H354" s="419"/>
      <c r="I354" s="415"/>
      <c r="J354" s="167">
        <f>IF(SUM(L354:Q354)=0,IF(COUNTIF(L354:Q354,"未確認")&gt;0,"未確認",IF(COUNTIF(L354:Q354,"~*")&gt;0,"*",SUM(L354:Q354))),SUM(L354:Q354))</f>
        <v>0</v>
      </c>
      <c r="K354" s="168" t="str">
        <f>IF(OR(COUNTIF(L354:Q354,"未確認")&gt;0,COUNTIF(L354:Q354,"~*")&gt;0),"※","")</f>
        <v/>
      </c>
      <c r="L354" s="128">
        <v>0</v>
      </c>
      <c r="M354" s="129">
        <v>0</v>
      </c>
      <c r="N354" s="129">
        <v>0</v>
      </c>
      <c r="O354" s="129"/>
      <c r="P354" s="129"/>
      <c r="Q354" s="129"/>
    </row>
    <row r="355" spans="1:17" s="3" customFormat="1" ht="34.5" customHeight="1" x14ac:dyDescent="0.2">
      <c r="A355" s="162" t="s">
        <v>328</v>
      </c>
      <c r="B355" s="2"/>
      <c r="C355" s="169"/>
      <c r="D355" s="170"/>
      <c r="E355" s="417" t="s">
        <v>329</v>
      </c>
      <c r="F355" s="418"/>
      <c r="G355" s="418"/>
      <c r="H355" s="419"/>
      <c r="I355" s="415"/>
      <c r="J355" s="167">
        <f>IF(SUM(L355:Q355)=0,IF(COUNTIF(L355:Q355,"未確認")&gt;0,"未確認",IF(COUNTIF(L355:Q355,"~*")&gt;0,"*",SUM(L355:Q355))),SUM(L355:Q355))</f>
        <v>0</v>
      </c>
      <c r="K355" s="168" t="str">
        <f>IF(OR(COUNTIF(L355:Q355,"未確認")&gt;0,COUNTIF(L355:Q355,"~*")&gt;0),"※","")</f>
        <v/>
      </c>
      <c r="L355" s="128">
        <v>0</v>
      </c>
      <c r="M355" s="129">
        <v>0</v>
      </c>
      <c r="N355" s="129">
        <v>0</v>
      </c>
      <c r="O355" s="129"/>
      <c r="P355" s="129"/>
      <c r="Q355" s="129"/>
    </row>
    <row r="356" spans="1:17" s="3" customFormat="1" ht="34.5" customHeight="1" x14ac:dyDescent="0.2">
      <c r="A356" s="164" t="s">
        <v>330</v>
      </c>
      <c r="B356" s="2"/>
      <c r="C356" s="171"/>
      <c r="D356" s="172"/>
      <c r="E356" s="417" t="s">
        <v>331</v>
      </c>
      <c r="F356" s="418"/>
      <c r="G356" s="418"/>
      <c r="H356" s="419"/>
      <c r="I356" s="416"/>
      <c r="J356" s="167">
        <f>IF(SUM(L356:Q356)=0,IF(COUNTIF(L356:Q356,"未確認")&gt;0,"未確認",IF(COUNTIF(L356:Q356,"~*")&gt;0,"*",SUM(L356:Q356))),SUM(L356:Q356))</f>
        <v>0</v>
      </c>
      <c r="K356" s="168" t="str">
        <f>IF(OR(COUNTIF(L356:Q356,"未確認")&gt;0,COUNTIF(L356:Q356,"~*")&gt;0),"※","")</f>
        <v/>
      </c>
      <c r="L356" s="128">
        <v>0</v>
      </c>
      <c r="M356" s="129">
        <v>0</v>
      </c>
      <c r="N356" s="129">
        <v>0</v>
      </c>
      <c r="O356" s="129"/>
      <c r="P356" s="129"/>
      <c r="Q356" s="129"/>
    </row>
    <row r="357" spans="1:17" s="3" customFormat="1" x14ac:dyDescent="0.2">
      <c r="A357" s="1"/>
      <c r="B357" s="18"/>
      <c r="C357" s="115"/>
      <c r="D357" s="18"/>
      <c r="I357" s="13"/>
      <c r="J357" s="85"/>
      <c r="K357" s="86"/>
      <c r="L357" s="86"/>
      <c r="M357" s="86"/>
      <c r="N357" s="86"/>
      <c r="O357" s="86"/>
      <c r="P357" s="86"/>
      <c r="Q357" s="86"/>
    </row>
    <row r="358" spans="1:17" s="3" customFormat="1" x14ac:dyDescent="0.2">
      <c r="A358" s="1"/>
      <c r="B358" s="81"/>
      <c r="C358" s="38"/>
      <c r="D358" s="38"/>
      <c r="E358" s="38"/>
      <c r="F358" s="38"/>
      <c r="G358" s="38"/>
      <c r="H358" s="39"/>
      <c r="I358" s="39"/>
      <c r="J358" s="85"/>
      <c r="K358" s="86"/>
      <c r="L358" s="86"/>
      <c r="M358" s="86"/>
      <c r="N358" s="86"/>
      <c r="O358" s="86"/>
      <c r="P358" s="86"/>
      <c r="Q358" s="86"/>
    </row>
    <row r="359" spans="1:17" s="3" customFormat="1" x14ac:dyDescent="0.2">
      <c r="A359" s="1"/>
      <c r="B359" s="2"/>
      <c r="C359" s="173"/>
      <c r="H359" s="174"/>
      <c r="I359" s="174"/>
      <c r="J359" s="8"/>
      <c r="K359" s="7"/>
      <c r="L359" s="7"/>
      <c r="M359" s="7"/>
      <c r="N359" s="7"/>
      <c r="O359" s="7"/>
      <c r="P359" s="7"/>
      <c r="Q359" s="7"/>
    </row>
    <row r="360" spans="1:17" s="3" customFormat="1" x14ac:dyDescent="0.2">
      <c r="A360" s="1"/>
      <c r="B360" s="18" t="s">
        <v>332</v>
      </c>
      <c r="C360" s="20"/>
      <c r="D360" s="20"/>
      <c r="E360" s="20"/>
      <c r="F360" s="20"/>
      <c r="G360" s="20"/>
      <c r="H360" s="13"/>
      <c r="I360" s="13"/>
      <c r="J360" s="8"/>
      <c r="K360" s="7"/>
      <c r="L360" s="7"/>
      <c r="M360" s="7"/>
      <c r="N360" s="7"/>
      <c r="O360" s="7"/>
      <c r="P360" s="7"/>
      <c r="Q360" s="7"/>
    </row>
    <row r="361" spans="1:17" s="3" customFormat="1" x14ac:dyDescent="0.2">
      <c r="A361" s="1"/>
      <c r="B361" s="2" t="s">
        <v>333</v>
      </c>
      <c r="H361" s="4"/>
      <c r="I361" s="4"/>
      <c r="J361" s="8"/>
      <c r="K361" s="7"/>
      <c r="L361" s="7"/>
      <c r="M361" s="7"/>
      <c r="N361" s="7"/>
      <c r="O361" s="7"/>
      <c r="P361" s="7"/>
      <c r="Q361" s="7"/>
    </row>
    <row r="362" spans="1:17" x14ac:dyDescent="0.2">
      <c r="B362" s="18"/>
      <c r="C362" s="18"/>
      <c r="D362" s="18"/>
      <c r="E362" s="18"/>
      <c r="F362" s="18"/>
      <c r="G362" s="18"/>
      <c r="H362" s="13"/>
      <c r="I362" s="13"/>
      <c r="L362" s="26"/>
      <c r="M362" s="26"/>
      <c r="N362" s="26"/>
      <c r="O362" s="26"/>
      <c r="P362" s="26"/>
      <c r="Q362" s="26"/>
    </row>
    <row r="363" spans="1:17" ht="34.5" customHeight="1" x14ac:dyDescent="0.2">
      <c r="B363" s="18"/>
      <c r="J363" s="72" t="s">
        <v>73</v>
      </c>
      <c r="K363" s="166"/>
      <c r="L363" s="21" t="str">
        <f>IF(ISBLANK(L$9),"",L$9)</f>
        <v>２階病棟</v>
      </c>
      <c r="M363" s="60" t="str">
        <f t="shared" ref="M363:Q363" si="42">IF(ISBLANK(M$9),"",M$9)</f>
        <v>３階病棟</v>
      </c>
      <c r="N363" s="21" t="str">
        <f t="shared" si="42"/>
        <v>４階病棟</v>
      </c>
      <c r="O363" s="21" t="str">
        <f t="shared" si="42"/>
        <v/>
      </c>
      <c r="P363" s="21" t="str">
        <f t="shared" si="42"/>
        <v/>
      </c>
      <c r="Q363" s="21" t="str">
        <f t="shared" si="42"/>
        <v/>
      </c>
    </row>
    <row r="364" spans="1:17" ht="20.25" customHeight="1" x14ac:dyDescent="0.2">
      <c r="I364" s="61" t="s">
        <v>74</v>
      </c>
      <c r="J364" s="62"/>
      <c r="K364" s="75"/>
      <c r="L364" s="76" t="str">
        <f>IF(ISBLANK(L$95),"",L$95)</f>
        <v>急性期</v>
      </c>
      <c r="M364" s="58" t="str">
        <f t="shared" ref="M364:Q364" si="43">IF(ISBLANK(M$95),"",M$95)</f>
        <v>急性期</v>
      </c>
      <c r="N364" s="76" t="str">
        <f t="shared" si="43"/>
        <v>休棟中（今後再開する予定）</v>
      </c>
      <c r="O364" s="76" t="str">
        <f t="shared" si="43"/>
        <v/>
      </c>
      <c r="P364" s="76" t="str">
        <f t="shared" si="43"/>
        <v/>
      </c>
      <c r="Q364" s="76" t="str">
        <f t="shared" si="43"/>
        <v/>
      </c>
    </row>
    <row r="365" spans="1:17" s="3" customFormat="1" ht="34.5" customHeight="1" x14ac:dyDescent="0.2">
      <c r="A365" s="164" t="s">
        <v>334</v>
      </c>
      <c r="B365" s="2"/>
      <c r="C365" s="407" t="s">
        <v>335</v>
      </c>
      <c r="D365" s="408"/>
      <c r="E365" s="408"/>
      <c r="F365" s="408"/>
      <c r="G365" s="408"/>
      <c r="H365" s="409"/>
      <c r="I365" s="367" t="s">
        <v>336</v>
      </c>
      <c r="J365" s="167">
        <v>0</v>
      </c>
      <c r="K365" s="175" t="str">
        <f t="shared" ref="K365:K370" si="44">IF(OR(COUNTIF(J365,"未確認")&gt;0,COUNTIF(J365,"~*")&gt;0),"※","")</f>
        <v/>
      </c>
      <c r="L365" s="139"/>
      <c r="M365" s="176"/>
      <c r="N365" s="176"/>
      <c r="O365" s="176"/>
      <c r="P365" s="176"/>
      <c r="Q365" s="176"/>
    </row>
    <row r="366" spans="1:17" s="3" customFormat="1" ht="34.5" customHeight="1" x14ac:dyDescent="0.2">
      <c r="A366" s="164" t="s">
        <v>337</v>
      </c>
      <c r="B366" s="2"/>
      <c r="C366" s="169"/>
      <c r="D366" s="177"/>
      <c r="E366" s="331" t="s">
        <v>338</v>
      </c>
      <c r="F366" s="332"/>
      <c r="G366" s="332"/>
      <c r="H366" s="333"/>
      <c r="I366" s="410"/>
      <c r="J366" s="167">
        <v>0</v>
      </c>
      <c r="K366" s="175" t="str">
        <f t="shared" si="44"/>
        <v/>
      </c>
      <c r="L366" s="142"/>
      <c r="M366" s="176"/>
      <c r="N366" s="176"/>
      <c r="O366" s="176"/>
      <c r="P366" s="176"/>
      <c r="Q366" s="176"/>
    </row>
    <row r="367" spans="1:17" s="3" customFormat="1" ht="34.5" customHeight="1" x14ac:dyDescent="0.2">
      <c r="A367" s="164" t="s">
        <v>339</v>
      </c>
      <c r="B367" s="2"/>
      <c r="C367" s="171"/>
      <c r="D367" s="178"/>
      <c r="E367" s="331" t="s">
        <v>340</v>
      </c>
      <c r="F367" s="332"/>
      <c r="G367" s="332"/>
      <c r="H367" s="333"/>
      <c r="I367" s="410"/>
      <c r="J367" s="167">
        <v>0</v>
      </c>
      <c r="K367" s="175" t="str">
        <f t="shared" si="44"/>
        <v/>
      </c>
      <c r="L367" s="142"/>
      <c r="M367" s="176"/>
      <c r="N367" s="176"/>
      <c r="O367" s="176"/>
      <c r="P367" s="176"/>
      <c r="Q367" s="176"/>
    </row>
    <row r="368" spans="1:17" s="3" customFormat="1" ht="34.5" customHeight="1" x14ac:dyDescent="0.2">
      <c r="A368" s="164" t="s">
        <v>341</v>
      </c>
      <c r="B368" s="2"/>
      <c r="C368" s="412" t="s">
        <v>342</v>
      </c>
      <c r="D368" s="413"/>
      <c r="E368" s="413"/>
      <c r="F368" s="413"/>
      <c r="G368" s="413"/>
      <c r="H368" s="414"/>
      <c r="I368" s="410"/>
      <c r="J368" s="167">
        <v>0</v>
      </c>
      <c r="K368" s="175" t="str">
        <f t="shared" si="44"/>
        <v/>
      </c>
      <c r="L368" s="142"/>
      <c r="M368" s="176"/>
      <c r="N368" s="176"/>
      <c r="O368" s="176"/>
      <c r="P368" s="176"/>
      <c r="Q368" s="176"/>
    </row>
    <row r="369" spans="1:17" s="3" customFormat="1" ht="34.5" customHeight="1" x14ac:dyDescent="0.2">
      <c r="A369" s="164" t="s">
        <v>343</v>
      </c>
      <c r="B369" s="2"/>
      <c r="C369" s="169"/>
      <c r="D369" s="177"/>
      <c r="E369" s="331" t="s">
        <v>344</v>
      </c>
      <c r="F369" s="332"/>
      <c r="G369" s="332"/>
      <c r="H369" s="333"/>
      <c r="I369" s="410"/>
      <c r="J369" s="167">
        <v>0</v>
      </c>
      <c r="K369" s="175" t="str">
        <f t="shared" si="44"/>
        <v/>
      </c>
      <c r="L369" s="142"/>
      <c r="M369" s="176"/>
      <c r="N369" s="176"/>
      <c r="O369" s="176"/>
      <c r="P369" s="176"/>
      <c r="Q369" s="176"/>
    </row>
    <row r="370" spans="1:17" s="3" customFormat="1" ht="34.5" customHeight="1" x14ac:dyDescent="0.2">
      <c r="A370" s="164" t="s">
        <v>345</v>
      </c>
      <c r="B370" s="2"/>
      <c r="C370" s="171"/>
      <c r="D370" s="178"/>
      <c r="E370" s="331" t="s">
        <v>346</v>
      </c>
      <c r="F370" s="332"/>
      <c r="G370" s="332"/>
      <c r="H370" s="333"/>
      <c r="I370" s="411"/>
      <c r="J370" s="167">
        <v>0</v>
      </c>
      <c r="K370" s="175" t="str">
        <f t="shared" si="44"/>
        <v/>
      </c>
      <c r="L370" s="143"/>
      <c r="M370" s="176"/>
      <c r="N370" s="176"/>
      <c r="O370" s="176"/>
      <c r="P370" s="176"/>
      <c r="Q370" s="176"/>
    </row>
    <row r="371" spans="1:17" s="3" customFormat="1" x14ac:dyDescent="0.2">
      <c r="A371" s="1"/>
      <c r="B371" s="18"/>
      <c r="C371" s="18"/>
      <c r="D371" s="18"/>
      <c r="E371" s="18"/>
      <c r="F371" s="18"/>
      <c r="G371" s="18"/>
      <c r="H371" s="13"/>
      <c r="I371" s="13"/>
      <c r="J371" s="85"/>
      <c r="K371" s="86"/>
      <c r="L371" s="86"/>
      <c r="M371" s="86"/>
      <c r="N371" s="86"/>
      <c r="O371" s="86"/>
      <c r="P371" s="86"/>
      <c r="Q371" s="86"/>
    </row>
    <row r="372" spans="1:17" s="3" customFormat="1" x14ac:dyDescent="0.2">
      <c r="A372" s="1"/>
      <c r="B372" s="81"/>
      <c r="C372" s="38"/>
      <c r="D372" s="38"/>
      <c r="E372" s="38"/>
      <c r="F372" s="38"/>
      <c r="G372" s="38"/>
      <c r="H372" s="39"/>
      <c r="I372" s="39"/>
      <c r="J372" s="85"/>
      <c r="K372" s="86"/>
      <c r="L372" s="86"/>
      <c r="M372" s="86"/>
      <c r="N372" s="86"/>
      <c r="O372" s="86"/>
      <c r="P372" s="86"/>
      <c r="Q372" s="86"/>
    </row>
    <row r="373" spans="1:17" s="3" customFormat="1" x14ac:dyDescent="0.2">
      <c r="A373" s="1"/>
      <c r="B373" s="2"/>
      <c r="C373" s="2"/>
      <c r="D373" s="38"/>
      <c r="E373" s="38"/>
      <c r="F373" s="38"/>
      <c r="G373" s="38"/>
      <c r="H373" s="39"/>
      <c r="I373" s="145" t="s">
        <v>267</v>
      </c>
      <c r="J373" s="85"/>
      <c r="K373" s="86"/>
      <c r="L373" s="86"/>
      <c r="M373" s="86"/>
      <c r="N373" s="86"/>
      <c r="O373" s="86"/>
      <c r="P373" s="86"/>
      <c r="Q373" s="86"/>
    </row>
    <row r="374" spans="1:17" s="3" customFormat="1" x14ac:dyDescent="0.2">
      <c r="A374" s="1"/>
      <c r="B374" s="2"/>
      <c r="C374" s="2"/>
      <c r="D374" s="38"/>
      <c r="E374" s="38"/>
      <c r="F374" s="38"/>
      <c r="G374" s="38"/>
      <c r="H374" s="39"/>
      <c r="I374" s="39"/>
      <c r="J374" s="85"/>
      <c r="K374" s="86"/>
      <c r="L374" s="86"/>
      <c r="M374" s="86"/>
      <c r="N374" s="86"/>
      <c r="O374" s="86"/>
      <c r="P374" s="86"/>
      <c r="Q374" s="86"/>
    </row>
    <row r="375" spans="1:17" s="3" customFormat="1" x14ac:dyDescent="0.2">
      <c r="A375" s="1"/>
      <c r="B375" s="2"/>
      <c r="C375" s="2"/>
      <c r="D375" s="38"/>
      <c r="E375" s="38"/>
      <c r="F375" s="38"/>
      <c r="G375" s="38"/>
      <c r="H375" s="39"/>
      <c r="I375" s="39"/>
      <c r="J375" s="85"/>
      <c r="K375" s="86"/>
      <c r="L375" s="86"/>
      <c r="M375" s="86"/>
      <c r="N375" s="86"/>
      <c r="O375" s="86"/>
      <c r="P375" s="86"/>
      <c r="Q375" s="86"/>
    </row>
    <row r="376" spans="1:17" s="19" customFormat="1" x14ac:dyDescent="0.2">
      <c r="A376" s="1"/>
      <c r="B376" s="2"/>
      <c r="C376" s="47"/>
      <c r="D376" s="18"/>
      <c r="E376" s="18"/>
      <c r="F376" s="18"/>
      <c r="G376" s="18"/>
      <c r="H376" s="13"/>
      <c r="I376" s="35"/>
      <c r="J376" s="6"/>
      <c r="K376" s="7"/>
      <c r="M376" s="49"/>
      <c r="N376" s="49"/>
      <c r="O376" s="49"/>
      <c r="P376" s="49"/>
      <c r="Q376" s="49"/>
    </row>
    <row r="377" spans="1:17" s="19" customFormat="1" x14ac:dyDescent="0.2">
      <c r="A377" s="1"/>
      <c r="B377" s="2"/>
      <c r="C377" s="47"/>
      <c r="D377" s="18"/>
      <c r="E377" s="18"/>
      <c r="F377" s="18"/>
      <c r="G377" s="18"/>
      <c r="H377" s="13"/>
      <c r="I377" s="35"/>
      <c r="J377" s="6"/>
      <c r="K377" s="7"/>
      <c r="M377" s="49"/>
      <c r="N377" s="49"/>
      <c r="O377" s="49"/>
      <c r="P377" s="49"/>
      <c r="Q377" s="49"/>
    </row>
    <row r="378" spans="1:17" s="19" customFormat="1" x14ac:dyDescent="0.2">
      <c r="A378" s="1"/>
      <c r="B378" s="2"/>
      <c r="H378" s="47"/>
      <c r="M378" s="36"/>
      <c r="N378" s="36"/>
      <c r="O378" s="36"/>
      <c r="P378" s="36"/>
      <c r="Q378" s="36"/>
    </row>
    <row r="379" spans="1:17" s="19" customFormat="1" x14ac:dyDescent="0.2">
      <c r="A379" s="1"/>
      <c r="B379" s="2"/>
      <c r="H379" s="47"/>
      <c r="M379" s="49"/>
      <c r="N379" s="49"/>
      <c r="O379" s="49"/>
      <c r="P379" s="49"/>
      <c r="Q379" s="49"/>
    </row>
    <row r="380" spans="1:17" s="19" customFormat="1" x14ac:dyDescent="0.2">
      <c r="A380" s="1"/>
      <c r="B380" s="2"/>
      <c r="H380" s="47"/>
      <c r="M380" s="36"/>
      <c r="N380" s="36"/>
      <c r="O380" s="36"/>
      <c r="P380" s="36"/>
      <c r="Q380" s="36"/>
    </row>
    <row r="381" spans="1:17" s="19" customFormat="1" x14ac:dyDescent="0.2">
      <c r="A381" s="1"/>
      <c r="B381" s="2"/>
      <c r="H381" s="47"/>
      <c r="M381" s="36"/>
      <c r="N381" s="36"/>
      <c r="O381" s="36"/>
      <c r="P381" s="36"/>
      <c r="Q381" s="36"/>
    </row>
    <row r="382" spans="1:17" s="19" customFormat="1" x14ac:dyDescent="0.2">
      <c r="A382" s="1"/>
      <c r="B382" s="2"/>
      <c r="H382" s="47"/>
      <c r="L382" s="8"/>
      <c r="M382" s="8"/>
      <c r="N382" s="8"/>
      <c r="O382" s="8"/>
      <c r="P382" s="8"/>
      <c r="Q382" s="8"/>
    </row>
    <row r="383" spans="1:17" s="19" customFormat="1" x14ac:dyDescent="0.2">
      <c r="A383" s="1"/>
      <c r="B383" s="2"/>
      <c r="C383" s="39"/>
      <c r="D383" s="39"/>
      <c r="E383" s="39"/>
      <c r="F383" s="39"/>
      <c r="G383" s="179"/>
      <c r="H383" s="39"/>
      <c r="I383" s="39"/>
      <c r="J383" s="39"/>
      <c r="K383" s="50"/>
      <c r="L383" s="39"/>
      <c r="M383" s="39"/>
      <c r="N383" s="39"/>
      <c r="O383" s="39"/>
      <c r="P383" s="39"/>
      <c r="Q383" s="39"/>
    </row>
    <row r="384" spans="1:17" s="19" customFormat="1" x14ac:dyDescent="0.2">
      <c r="A384" s="1"/>
      <c r="B384" s="2"/>
      <c r="C384" s="38"/>
      <c r="D384" s="3"/>
      <c r="E384" s="3"/>
      <c r="F384" s="3"/>
      <c r="G384" s="3"/>
      <c r="H384" s="4"/>
      <c r="I384" s="4"/>
      <c r="J384" s="6"/>
      <c r="K384" s="7"/>
      <c r="L384" s="8"/>
      <c r="M384" s="8"/>
      <c r="N384" s="8"/>
      <c r="O384" s="8"/>
      <c r="P384" s="8"/>
      <c r="Q384" s="8"/>
    </row>
    <row r="385" spans="1:17" s="3" customFormat="1" ht="19.5" x14ac:dyDescent="0.2">
      <c r="A385" s="1"/>
      <c r="B385" s="158" t="s">
        <v>347</v>
      </c>
      <c r="C385" s="180"/>
      <c r="D385" s="54"/>
      <c r="E385" s="54"/>
      <c r="F385" s="54"/>
      <c r="G385" s="54"/>
      <c r="H385" s="55"/>
      <c r="I385" s="55"/>
      <c r="J385" s="57"/>
      <c r="K385" s="56"/>
      <c r="L385" s="160"/>
      <c r="M385" s="160"/>
      <c r="N385" s="160"/>
      <c r="O385" s="160"/>
      <c r="P385" s="160"/>
      <c r="Q385" s="160"/>
    </row>
    <row r="386" spans="1:17" s="3" customFormat="1" x14ac:dyDescent="0.2">
      <c r="A386" s="1"/>
      <c r="B386" s="18" t="s">
        <v>348</v>
      </c>
      <c r="H386" s="4"/>
      <c r="I386" s="4"/>
      <c r="J386" s="8"/>
      <c r="K386" s="7"/>
      <c r="L386" s="7"/>
      <c r="M386" s="7"/>
      <c r="N386" s="7"/>
      <c r="O386" s="7"/>
      <c r="P386" s="7"/>
      <c r="Q386" s="7"/>
    </row>
    <row r="387" spans="1:17" s="3" customFormat="1" x14ac:dyDescent="0.2">
      <c r="A387" s="1"/>
      <c r="B387" s="18"/>
      <c r="C387" s="18"/>
      <c r="D387" s="18"/>
      <c r="E387" s="18"/>
      <c r="F387" s="18"/>
      <c r="G387" s="18"/>
      <c r="H387" s="13"/>
      <c r="I387" s="13"/>
      <c r="J387" s="6"/>
      <c r="K387" s="7"/>
      <c r="L387" s="26"/>
      <c r="M387" s="26"/>
      <c r="N387" s="26"/>
      <c r="O387" s="26"/>
      <c r="P387" s="26"/>
      <c r="Q387" s="26"/>
    </row>
    <row r="388" spans="1:17" s="3" customFormat="1" ht="31.5" customHeight="1" x14ac:dyDescent="0.2">
      <c r="A388" s="1"/>
      <c r="B388" s="18"/>
      <c r="H388" s="4"/>
      <c r="I388" s="4"/>
      <c r="J388" s="72" t="s">
        <v>73</v>
      </c>
      <c r="K388" s="73"/>
      <c r="L388" s="132" t="s">
        <v>849</v>
      </c>
      <c r="M388" s="60" t="s">
        <v>850</v>
      </c>
      <c r="N388" s="21" t="s">
        <v>851</v>
      </c>
      <c r="O388" s="21"/>
      <c r="P388" s="21"/>
      <c r="Q388" s="21"/>
    </row>
    <row r="389" spans="1:17" s="3" customFormat="1" ht="31.5" customHeight="1" x14ac:dyDescent="0.2">
      <c r="A389" s="1"/>
      <c r="B389" s="2"/>
      <c r="C389" s="38"/>
      <c r="H389" s="4"/>
      <c r="I389" s="61" t="s">
        <v>74</v>
      </c>
      <c r="J389" s="62"/>
      <c r="K389" s="75"/>
      <c r="L389" s="181" t="s">
        <v>13</v>
      </c>
      <c r="M389" s="58" t="s">
        <v>13</v>
      </c>
      <c r="N389" s="76" t="s">
        <v>842</v>
      </c>
      <c r="O389" s="76"/>
      <c r="P389" s="76"/>
      <c r="Q389" s="76"/>
    </row>
    <row r="390" spans="1:17" s="3" customFormat="1" ht="31.5" customHeight="1" x14ac:dyDescent="0.2">
      <c r="A390" s="1"/>
      <c r="B390" s="107"/>
      <c r="C390" s="355" t="s">
        <v>349</v>
      </c>
      <c r="D390" s="359"/>
      <c r="E390" s="359"/>
      <c r="F390" s="359"/>
      <c r="G390" s="359"/>
      <c r="H390" s="356"/>
      <c r="I390" s="382" t="s">
        <v>350</v>
      </c>
      <c r="J390" s="182">
        <f t="shared" ref="J390:J421" si="45">IF(SUM(L390:Q390)=0,IF(COUNTIF(L390:Q390,"未確認")&gt;0,"未確認",IF(COUNTIF(L390:Q390,"~*")&gt;0,"*",SUM(L390:Q390))),SUM(L390:Q390))</f>
        <v>0</v>
      </c>
      <c r="K390" s="183" t="str">
        <f t="shared" ref="K390:K421" si="46">IF(OR(COUNTIF(L390:Q390,"未確認")&gt;0,COUNTIF(L390:Q390,"~*")&gt;0),"※","")</f>
        <v/>
      </c>
      <c r="L390" s="184">
        <v>0</v>
      </c>
      <c r="M390" s="185">
        <v>0</v>
      </c>
      <c r="N390" s="185">
        <v>0</v>
      </c>
      <c r="O390" s="185"/>
      <c r="P390" s="185"/>
      <c r="Q390" s="185"/>
    </row>
    <row r="391" spans="1:17" s="3" customFormat="1" ht="31.5" customHeight="1" x14ac:dyDescent="0.2">
      <c r="A391" s="1"/>
      <c r="B391" s="107"/>
      <c r="C391" s="355" t="s">
        <v>351</v>
      </c>
      <c r="D391" s="359"/>
      <c r="E391" s="359"/>
      <c r="F391" s="359"/>
      <c r="G391" s="359"/>
      <c r="H391" s="356"/>
      <c r="I391" s="421"/>
      <c r="J391" s="182">
        <f t="shared" si="45"/>
        <v>0</v>
      </c>
      <c r="K391" s="183" t="str">
        <f t="shared" si="46"/>
        <v/>
      </c>
      <c r="L391" s="184">
        <v>0</v>
      </c>
      <c r="M391" s="185">
        <v>0</v>
      </c>
      <c r="N391" s="185">
        <v>0</v>
      </c>
      <c r="O391" s="185"/>
      <c r="P391" s="185"/>
      <c r="Q391" s="185"/>
    </row>
    <row r="392" spans="1:17" s="3" customFormat="1" ht="31.5" customHeight="1" x14ac:dyDescent="0.2">
      <c r="A392" s="1"/>
      <c r="B392" s="107"/>
      <c r="C392" s="355" t="s">
        <v>352</v>
      </c>
      <c r="D392" s="359"/>
      <c r="E392" s="359"/>
      <c r="F392" s="359"/>
      <c r="G392" s="359"/>
      <c r="H392" s="356"/>
      <c r="I392" s="421"/>
      <c r="J392" s="182">
        <f t="shared" si="45"/>
        <v>0</v>
      </c>
      <c r="K392" s="183" t="str">
        <f t="shared" si="46"/>
        <v/>
      </c>
      <c r="L392" s="184">
        <v>0</v>
      </c>
      <c r="M392" s="185">
        <v>0</v>
      </c>
      <c r="N392" s="185">
        <v>0</v>
      </c>
      <c r="O392" s="185"/>
      <c r="P392" s="185"/>
      <c r="Q392" s="185"/>
    </row>
    <row r="393" spans="1:17" s="3" customFormat="1" ht="31.5" customHeight="1" x14ac:dyDescent="0.2">
      <c r="A393" s="1"/>
      <c r="B393" s="107"/>
      <c r="C393" s="355" t="s">
        <v>353</v>
      </c>
      <c r="D393" s="359"/>
      <c r="E393" s="359"/>
      <c r="F393" s="359"/>
      <c r="G393" s="359"/>
      <c r="H393" s="356"/>
      <c r="I393" s="421"/>
      <c r="J393" s="182">
        <f t="shared" si="45"/>
        <v>628</v>
      </c>
      <c r="K393" s="183" t="str">
        <f t="shared" si="46"/>
        <v>※</v>
      </c>
      <c r="L393" s="184" t="s">
        <v>675</v>
      </c>
      <c r="M393" s="185">
        <v>628</v>
      </c>
      <c r="N393" s="185">
        <v>0</v>
      </c>
      <c r="O393" s="185"/>
      <c r="P393" s="185"/>
      <c r="Q393" s="185"/>
    </row>
    <row r="394" spans="1:17" s="3" customFormat="1" ht="31.5" customHeight="1" x14ac:dyDescent="0.2">
      <c r="A394" s="1"/>
      <c r="B394" s="107"/>
      <c r="C394" s="355" t="s">
        <v>354</v>
      </c>
      <c r="D394" s="359"/>
      <c r="E394" s="359"/>
      <c r="F394" s="359"/>
      <c r="G394" s="359"/>
      <c r="H394" s="356"/>
      <c r="I394" s="421"/>
      <c r="J394" s="182">
        <f t="shared" si="45"/>
        <v>0</v>
      </c>
      <c r="K394" s="183" t="str">
        <f t="shared" si="46"/>
        <v/>
      </c>
      <c r="L394" s="184">
        <v>0</v>
      </c>
      <c r="M394" s="185">
        <v>0</v>
      </c>
      <c r="N394" s="185">
        <v>0</v>
      </c>
      <c r="O394" s="185"/>
      <c r="P394" s="185"/>
      <c r="Q394" s="185"/>
    </row>
    <row r="395" spans="1:17" s="3" customFormat="1" ht="31.5" customHeight="1" x14ac:dyDescent="0.2">
      <c r="A395" s="1"/>
      <c r="B395" s="107"/>
      <c r="C395" s="355" t="s">
        <v>355</v>
      </c>
      <c r="D395" s="359"/>
      <c r="E395" s="359"/>
      <c r="F395" s="359"/>
      <c r="G395" s="359"/>
      <c r="H395" s="356"/>
      <c r="I395" s="421"/>
      <c r="J395" s="182">
        <f t="shared" si="45"/>
        <v>0</v>
      </c>
      <c r="K395" s="183" t="str">
        <f t="shared" si="46"/>
        <v/>
      </c>
      <c r="L395" s="184">
        <v>0</v>
      </c>
      <c r="M395" s="185">
        <v>0</v>
      </c>
      <c r="N395" s="185">
        <v>0</v>
      </c>
      <c r="O395" s="185"/>
      <c r="P395" s="185"/>
      <c r="Q395" s="185"/>
    </row>
    <row r="396" spans="1:17" s="3" customFormat="1" ht="31.5" customHeight="1" x14ac:dyDescent="0.2">
      <c r="A396" s="1"/>
      <c r="B396" s="107"/>
      <c r="C396" s="355" t="s">
        <v>356</v>
      </c>
      <c r="D396" s="359"/>
      <c r="E396" s="359"/>
      <c r="F396" s="359"/>
      <c r="G396" s="359"/>
      <c r="H396" s="356"/>
      <c r="I396" s="421"/>
      <c r="J396" s="182">
        <f t="shared" si="45"/>
        <v>0</v>
      </c>
      <c r="K396" s="183" t="str">
        <f t="shared" si="46"/>
        <v/>
      </c>
      <c r="L396" s="184">
        <v>0</v>
      </c>
      <c r="M396" s="185">
        <v>0</v>
      </c>
      <c r="N396" s="185">
        <v>0</v>
      </c>
      <c r="O396" s="185"/>
      <c r="P396" s="185"/>
      <c r="Q396" s="185"/>
    </row>
    <row r="397" spans="1:17" s="3" customFormat="1" ht="31.5" customHeight="1" x14ac:dyDescent="0.2">
      <c r="A397" s="1"/>
      <c r="B397" s="107"/>
      <c r="C397" s="355" t="s">
        <v>357</v>
      </c>
      <c r="D397" s="359"/>
      <c r="E397" s="359"/>
      <c r="F397" s="359"/>
      <c r="G397" s="359"/>
      <c r="H397" s="356"/>
      <c r="I397" s="421"/>
      <c r="J397" s="182">
        <f t="shared" si="45"/>
        <v>0</v>
      </c>
      <c r="K397" s="183" t="str">
        <f t="shared" si="46"/>
        <v/>
      </c>
      <c r="L397" s="184">
        <v>0</v>
      </c>
      <c r="M397" s="185">
        <v>0</v>
      </c>
      <c r="N397" s="185">
        <v>0</v>
      </c>
      <c r="O397" s="185"/>
      <c r="P397" s="185"/>
      <c r="Q397" s="185"/>
    </row>
    <row r="398" spans="1:17" s="3" customFormat="1" ht="31.5" customHeight="1" x14ac:dyDescent="0.2">
      <c r="A398" s="1"/>
      <c r="B398" s="107"/>
      <c r="C398" s="355" t="s">
        <v>358</v>
      </c>
      <c r="D398" s="359"/>
      <c r="E398" s="359"/>
      <c r="F398" s="359"/>
      <c r="G398" s="359"/>
      <c r="H398" s="356"/>
      <c r="I398" s="421"/>
      <c r="J398" s="182">
        <f t="shared" si="45"/>
        <v>0</v>
      </c>
      <c r="K398" s="183" t="str">
        <f t="shared" si="46"/>
        <v/>
      </c>
      <c r="L398" s="184">
        <v>0</v>
      </c>
      <c r="M398" s="185">
        <v>0</v>
      </c>
      <c r="N398" s="185">
        <v>0</v>
      </c>
      <c r="O398" s="185"/>
      <c r="P398" s="185"/>
      <c r="Q398" s="185"/>
    </row>
    <row r="399" spans="1:17" s="3" customFormat="1" ht="31.5" customHeight="1" x14ac:dyDescent="0.2">
      <c r="A399" s="1"/>
      <c r="B399" s="107"/>
      <c r="C399" s="355" t="s">
        <v>359</v>
      </c>
      <c r="D399" s="359"/>
      <c r="E399" s="359"/>
      <c r="F399" s="359"/>
      <c r="G399" s="359"/>
      <c r="H399" s="356"/>
      <c r="I399" s="421"/>
      <c r="J399" s="182">
        <f t="shared" si="45"/>
        <v>0</v>
      </c>
      <c r="K399" s="183" t="str">
        <f t="shared" si="46"/>
        <v/>
      </c>
      <c r="L399" s="184">
        <v>0</v>
      </c>
      <c r="M399" s="185">
        <v>0</v>
      </c>
      <c r="N399" s="185">
        <v>0</v>
      </c>
      <c r="O399" s="185"/>
      <c r="P399" s="185"/>
      <c r="Q399" s="185"/>
    </row>
    <row r="400" spans="1:17" s="3" customFormat="1" ht="31.5" customHeight="1" x14ac:dyDescent="0.2">
      <c r="A400" s="1"/>
      <c r="B400" s="107"/>
      <c r="C400" s="355" t="s">
        <v>360</v>
      </c>
      <c r="D400" s="359"/>
      <c r="E400" s="359"/>
      <c r="F400" s="359"/>
      <c r="G400" s="359"/>
      <c r="H400" s="356"/>
      <c r="I400" s="421"/>
      <c r="J400" s="182">
        <f t="shared" si="45"/>
        <v>0</v>
      </c>
      <c r="K400" s="183" t="str">
        <f t="shared" si="46"/>
        <v/>
      </c>
      <c r="L400" s="184">
        <v>0</v>
      </c>
      <c r="M400" s="185">
        <v>0</v>
      </c>
      <c r="N400" s="185">
        <v>0</v>
      </c>
      <c r="O400" s="185"/>
      <c r="P400" s="185"/>
      <c r="Q400" s="185"/>
    </row>
    <row r="401" spans="1:17" s="3" customFormat="1" ht="31.5" customHeight="1" x14ac:dyDescent="0.2">
      <c r="A401" s="1"/>
      <c r="B401" s="107"/>
      <c r="C401" s="355" t="s">
        <v>361</v>
      </c>
      <c r="D401" s="359"/>
      <c r="E401" s="359"/>
      <c r="F401" s="359"/>
      <c r="G401" s="359"/>
      <c r="H401" s="356"/>
      <c r="I401" s="421"/>
      <c r="J401" s="182">
        <f t="shared" si="45"/>
        <v>0</v>
      </c>
      <c r="K401" s="183" t="str">
        <f t="shared" si="46"/>
        <v/>
      </c>
      <c r="L401" s="184">
        <v>0</v>
      </c>
      <c r="M401" s="185">
        <v>0</v>
      </c>
      <c r="N401" s="185">
        <v>0</v>
      </c>
      <c r="O401" s="185"/>
      <c r="P401" s="185"/>
      <c r="Q401" s="185"/>
    </row>
    <row r="402" spans="1:17" s="3" customFormat="1" ht="31.5" customHeight="1" x14ac:dyDescent="0.2">
      <c r="A402" s="1"/>
      <c r="B402" s="107"/>
      <c r="C402" s="355" t="s">
        <v>362</v>
      </c>
      <c r="D402" s="359"/>
      <c r="E402" s="359"/>
      <c r="F402" s="359"/>
      <c r="G402" s="359"/>
      <c r="H402" s="356"/>
      <c r="I402" s="421"/>
      <c r="J402" s="182">
        <f t="shared" si="45"/>
        <v>0</v>
      </c>
      <c r="K402" s="183" t="str">
        <f t="shared" si="46"/>
        <v/>
      </c>
      <c r="L402" s="184">
        <v>0</v>
      </c>
      <c r="M402" s="185">
        <v>0</v>
      </c>
      <c r="N402" s="185">
        <v>0</v>
      </c>
      <c r="O402" s="185"/>
      <c r="P402" s="185"/>
      <c r="Q402" s="185"/>
    </row>
    <row r="403" spans="1:17" s="3" customFormat="1" ht="31.5" customHeight="1" x14ac:dyDescent="0.2">
      <c r="A403" s="1"/>
      <c r="B403" s="107"/>
      <c r="C403" s="355" t="s">
        <v>113</v>
      </c>
      <c r="D403" s="359"/>
      <c r="E403" s="359"/>
      <c r="F403" s="359"/>
      <c r="G403" s="359"/>
      <c r="H403" s="356"/>
      <c r="I403" s="421"/>
      <c r="J403" s="182">
        <f t="shared" si="45"/>
        <v>0</v>
      </c>
      <c r="K403" s="183" t="str">
        <f t="shared" si="46"/>
        <v/>
      </c>
      <c r="L403" s="184">
        <v>0</v>
      </c>
      <c r="M403" s="185">
        <v>0</v>
      </c>
      <c r="N403" s="185">
        <v>0</v>
      </c>
      <c r="O403" s="185"/>
      <c r="P403" s="185"/>
      <c r="Q403" s="185"/>
    </row>
    <row r="404" spans="1:17" s="3" customFormat="1" ht="31.5" customHeight="1" x14ac:dyDescent="0.2">
      <c r="A404" s="1"/>
      <c r="B404" s="107"/>
      <c r="C404" s="355" t="s">
        <v>363</v>
      </c>
      <c r="D404" s="359"/>
      <c r="E404" s="359"/>
      <c r="F404" s="359"/>
      <c r="G404" s="359"/>
      <c r="H404" s="356"/>
      <c r="I404" s="421"/>
      <c r="J404" s="182">
        <f t="shared" si="45"/>
        <v>0</v>
      </c>
      <c r="K404" s="183" t="str">
        <f t="shared" si="46"/>
        <v/>
      </c>
      <c r="L404" s="184">
        <v>0</v>
      </c>
      <c r="M404" s="185">
        <v>0</v>
      </c>
      <c r="N404" s="185">
        <v>0</v>
      </c>
      <c r="O404" s="185"/>
      <c r="P404" s="185"/>
      <c r="Q404" s="185"/>
    </row>
    <row r="405" spans="1:17" s="3" customFormat="1" ht="31.5" customHeight="1" x14ac:dyDescent="0.2">
      <c r="A405" s="1"/>
      <c r="B405" s="107"/>
      <c r="C405" s="355" t="s">
        <v>364</v>
      </c>
      <c r="D405" s="359"/>
      <c r="E405" s="359"/>
      <c r="F405" s="359"/>
      <c r="G405" s="359"/>
      <c r="H405" s="356"/>
      <c r="I405" s="421"/>
      <c r="J405" s="182">
        <f t="shared" si="45"/>
        <v>0</v>
      </c>
      <c r="K405" s="183" t="str">
        <f t="shared" si="46"/>
        <v/>
      </c>
      <c r="L405" s="184">
        <v>0</v>
      </c>
      <c r="M405" s="185">
        <v>0</v>
      </c>
      <c r="N405" s="185">
        <v>0</v>
      </c>
      <c r="O405" s="185"/>
      <c r="P405" s="185"/>
      <c r="Q405" s="185"/>
    </row>
    <row r="406" spans="1:17" s="3" customFormat="1" ht="31.5" customHeight="1" x14ac:dyDescent="0.2">
      <c r="A406" s="1"/>
      <c r="B406" s="107"/>
      <c r="C406" s="355" t="s">
        <v>365</v>
      </c>
      <c r="D406" s="359"/>
      <c r="E406" s="359"/>
      <c r="F406" s="359"/>
      <c r="G406" s="359"/>
      <c r="H406" s="356"/>
      <c r="I406" s="421"/>
      <c r="J406" s="182">
        <f t="shared" si="45"/>
        <v>0</v>
      </c>
      <c r="K406" s="183" t="str">
        <f t="shared" si="46"/>
        <v/>
      </c>
      <c r="L406" s="184">
        <v>0</v>
      </c>
      <c r="M406" s="185">
        <v>0</v>
      </c>
      <c r="N406" s="185">
        <v>0</v>
      </c>
      <c r="O406" s="185"/>
      <c r="P406" s="185"/>
      <c r="Q406" s="185"/>
    </row>
    <row r="407" spans="1:17" s="3" customFormat="1" ht="31.5" customHeight="1" x14ac:dyDescent="0.2">
      <c r="A407" s="1"/>
      <c r="B407" s="107"/>
      <c r="C407" s="355" t="s">
        <v>366</v>
      </c>
      <c r="D407" s="359"/>
      <c r="E407" s="359"/>
      <c r="F407" s="359"/>
      <c r="G407" s="359"/>
      <c r="H407" s="356"/>
      <c r="I407" s="421"/>
      <c r="J407" s="182">
        <f t="shared" si="45"/>
        <v>0</v>
      </c>
      <c r="K407" s="183" t="str">
        <f t="shared" si="46"/>
        <v/>
      </c>
      <c r="L407" s="184">
        <v>0</v>
      </c>
      <c r="M407" s="185">
        <v>0</v>
      </c>
      <c r="N407" s="185">
        <v>0</v>
      </c>
      <c r="O407" s="185"/>
      <c r="P407" s="185"/>
      <c r="Q407" s="185"/>
    </row>
    <row r="408" spans="1:17" s="3" customFormat="1" ht="31.5" customHeight="1" x14ac:dyDescent="0.2">
      <c r="A408" s="1"/>
      <c r="B408" s="107"/>
      <c r="C408" s="355" t="s">
        <v>367</v>
      </c>
      <c r="D408" s="359"/>
      <c r="E408" s="359"/>
      <c r="F408" s="359"/>
      <c r="G408" s="359"/>
      <c r="H408" s="356"/>
      <c r="I408" s="421"/>
      <c r="J408" s="182">
        <f t="shared" si="45"/>
        <v>0</v>
      </c>
      <c r="K408" s="183" t="str">
        <f t="shared" si="46"/>
        <v/>
      </c>
      <c r="L408" s="184">
        <v>0</v>
      </c>
      <c r="M408" s="185">
        <v>0</v>
      </c>
      <c r="N408" s="185">
        <v>0</v>
      </c>
      <c r="O408" s="185"/>
      <c r="P408" s="185"/>
      <c r="Q408" s="185"/>
    </row>
    <row r="409" spans="1:17" s="3" customFormat="1" ht="31.5" customHeight="1" x14ac:dyDescent="0.2">
      <c r="A409" s="1"/>
      <c r="B409" s="107"/>
      <c r="C409" s="355" t="s">
        <v>368</v>
      </c>
      <c r="D409" s="359"/>
      <c r="E409" s="359"/>
      <c r="F409" s="359"/>
      <c r="G409" s="359"/>
      <c r="H409" s="356"/>
      <c r="I409" s="421"/>
      <c r="J409" s="182">
        <f t="shared" si="45"/>
        <v>0</v>
      </c>
      <c r="K409" s="183" t="str">
        <f t="shared" si="46"/>
        <v/>
      </c>
      <c r="L409" s="184">
        <v>0</v>
      </c>
      <c r="M409" s="185">
        <v>0</v>
      </c>
      <c r="N409" s="185">
        <v>0</v>
      </c>
      <c r="O409" s="185"/>
      <c r="P409" s="185"/>
      <c r="Q409" s="185"/>
    </row>
    <row r="410" spans="1:17" s="3" customFormat="1" ht="31.5" customHeight="1" x14ac:dyDescent="0.2">
      <c r="A410" s="1"/>
      <c r="B410" s="107"/>
      <c r="C410" s="355" t="s">
        <v>369</v>
      </c>
      <c r="D410" s="359"/>
      <c r="E410" s="359"/>
      <c r="F410" s="359"/>
      <c r="G410" s="359"/>
      <c r="H410" s="356"/>
      <c r="I410" s="421"/>
      <c r="J410" s="182">
        <f t="shared" si="45"/>
        <v>0</v>
      </c>
      <c r="K410" s="183" t="str">
        <f t="shared" si="46"/>
        <v/>
      </c>
      <c r="L410" s="184">
        <v>0</v>
      </c>
      <c r="M410" s="185">
        <v>0</v>
      </c>
      <c r="N410" s="185">
        <v>0</v>
      </c>
      <c r="O410" s="185"/>
      <c r="P410" s="185"/>
      <c r="Q410" s="185"/>
    </row>
    <row r="411" spans="1:17" s="3" customFormat="1" ht="31.5" customHeight="1" x14ac:dyDescent="0.2">
      <c r="A411" s="1"/>
      <c r="B411" s="107"/>
      <c r="C411" s="355" t="s">
        <v>370</v>
      </c>
      <c r="D411" s="359"/>
      <c r="E411" s="359"/>
      <c r="F411" s="359"/>
      <c r="G411" s="359"/>
      <c r="H411" s="356"/>
      <c r="I411" s="421"/>
      <c r="J411" s="182">
        <f t="shared" si="45"/>
        <v>0</v>
      </c>
      <c r="K411" s="183" t="str">
        <f t="shared" si="46"/>
        <v/>
      </c>
      <c r="L411" s="184">
        <v>0</v>
      </c>
      <c r="M411" s="185">
        <v>0</v>
      </c>
      <c r="N411" s="185">
        <v>0</v>
      </c>
      <c r="O411" s="185"/>
      <c r="P411" s="185"/>
      <c r="Q411" s="185"/>
    </row>
    <row r="412" spans="1:17" s="3" customFormat="1" ht="31.5" customHeight="1" x14ac:dyDescent="0.2">
      <c r="A412" s="1"/>
      <c r="B412" s="107"/>
      <c r="C412" s="355" t="s">
        <v>371</v>
      </c>
      <c r="D412" s="359"/>
      <c r="E412" s="359"/>
      <c r="F412" s="359"/>
      <c r="G412" s="359"/>
      <c r="H412" s="356"/>
      <c r="I412" s="421"/>
      <c r="J412" s="182">
        <f t="shared" si="45"/>
        <v>0</v>
      </c>
      <c r="K412" s="183" t="str">
        <f t="shared" si="46"/>
        <v/>
      </c>
      <c r="L412" s="184">
        <v>0</v>
      </c>
      <c r="M412" s="185">
        <v>0</v>
      </c>
      <c r="N412" s="185">
        <v>0</v>
      </c>
      <c r="O412" s="185"/>
      <c r="P412" s="185"/>
      <c r="Q412" s="185"/>
    </row>
    <row r="413" spans="1:17" s="3" customFormat="1" ht="31.5" customHeight="1" x14ac:dyDescent="0.2">
      <c r="A413" s="1"/>
      <c r="B413" s="107"/>
      <c r="C413" s="355" t="s">
        <v>372</v>
      </c>
      <c r="D413" s="359"/>
      <c r="E413" s="359"/>
      <c r="F413" s="359"/>
      <c r="G413" s="359"/>
      <c r="H413" s="356"/>
      <c r="I413" s="421"/>
      <c r="J413" s="182">
        <f t="shared" si="45"/>
        <v>0</v>
      </c>
      <c r="K413" s="183" t="str">
        <f t="shared" si="46"/>
        <v/>
      </c>
      <c r="L413" s="184">
        <v>0</v>
      </c>
      <c r="M413" s="185">
        <v>0</v>
      </c>
      <c r="N413" s="185">
        <v>0</v>
      </c>
      <c r="O413" s="185"/>
      <c r="P413" s="185"/>
      <c r="Q413" s="185"/>
    </row>
    <row r="414" spans="1:17" s="3" customFormat="1" ht="31.5" customHeight="1" x14ac:dyDescent="0.2">
      <c r="A414" s="1"/>
      <c r="B414" s="107"/>
      <c r="C414" s="355" t="s">
        <v>373</v>
      </c>
      <c r="D414" s="359"/>
      <c r="E414" s="359"/>
      <c r="F414" s="359"/>
      <c r="G414" s="359"/>
      <c r="H414" s="356"/>
      <c r="I414" s="421"/>
      <c r="J414" s="182">
        <f t="shared" si="45"/>
        <v>0</v>
      </c>
      <c r="K414" s="183" t="str">
        <f t="shared" si="46"/>
        <v/>
      </c>
      <c r="L414" s="184">
        <v>0</v>
      </c>
      <c r="M414" s="185">
        <v>0</v>
      </c>
      <c r="N414" s="185">
        <v>0</v>
      </c>
      <c r="O414" s="185"/>
      <c r="P414" s="185"/>
      <c r="Q414" s="185"/>
    </row>
    <row r="415" spans="1:17" s="3" customFormat="1" ht="31.5" customHeight="1" x14ac:dyDescent="0.2">
      <c r="A415" s="1"/>
      <c r="B415" s="107"/>
      <c r="C415" s="355" t="s">
        <v>374</v>
      </c>
      <c r="D415" s="359"/>
      <c r="E415" s="359"/>
      <c r="F415" s="359"/>
      <c r="G415" s="359"/>
      <c r="H415" s="356"/>
      <c r="I415" s="421"/>
      <c r="J415" s="182">
        <f t="shared" si="45"/>
        <v>0</v>
      </c>
      <c r="K415" s="183" t="str">
        <f t="shared" si="46"/>
        <v/>
      </c>
      <c r="L415" s="184">
        <v>0</v>
      </c>
      <c r="M415" s="185">
        <v>0</v>
      </c>
      <c r="N415" s="185">
        <v>0</v>
      </c>
      <c r="O415" s="185"/>
      <c r="P415" s="185"/>
      <c r="Q415" s="185"/>
    </row>
    <row r="416" spans="1:17" s="3" customFormat="1" ht="31.5" customHeight="1" x14ac:dyDescent="0.2">
      <c r="A416" s="1"/>
      <c r="B416" s="107"/>
      <c r="C416" s="355" t="s">
        <v>375</v>
      </c>
      <c r="D416" s="359"/>
      <c r="E416" s="359"/>
      <c r="F416" s="359"/>
      <c r="G416" s="359"/>
      <c r="H416" s="356"/>
      <c r="I416" s="421"/>
      <c r="J416" s="182">
        <f t="shared" si="45"/>
        <v>0</v>
      </c>
      <c r="K416" s="183" t="str">
        <f t="shared" si="46"/>
        <v/>
      </c>
      <c r="L416" s="184">
        <v>0</v>
      </c>
      <c r="M416" s="185">
        <v>0</v>
      </c>
      <c r="N416" s="185">
        <v>0</v>
      </c>
      <c r="O416" s="185"/>
      <c r="P416" s="185"/>
      <c r="Q416" s="185"/>
    </row>
    <row r="417" spans="1:17" s="3" customFormat="1" ht="31.5" customHeight="1" x14ac:dyDescent="0.2">
      <c r="A417" s="1"/>
      <c r="B417" s="107"/>
      <c r="C417" s="355" t="s">
        <v>376</v>
      </c>
      <c r="D417" s="359"/>
      <c r="E417" s="359"/>
      <c r="F417" s="359"/>
      <c r="G417" s="359"/>
      <c r="H417" s="356"/>
      <c r="I417" s="421"/>
      <c r="J417" s="182">
        <f t="shared" si="45"/>
        <v>0</v>
      </c>
      <c r="K417" s="183" t="str">
        <f t="shared" si="46"/>
        <v/>
      </c>
      <c r="L417" s="184">
        <v>0</v>
      </c>
      <c r="M417" s="185">
        <v>0</v>
      </c>
      <c r="N417" s="185">
        <v>0</v>
      </c>
      <c r="O417" s="185"/>
      <c r="P417" s="185"/>
      <c r="Q417" s="185"/>
    </row>
    <row r="418" spans="1:17" s="3" customFormat="1" ht="31.5" customHeight="1" x14ac:dyDescent="0.2">
      <c r="A418" s="1"/>
      <c r="B418" s="107"/>
      <c r="C418" s="355" t="s">
        <v>377</v>
      </c>
      <c r="D418" s="359"/>
      <c r="E418" s="359"/>
      <c r="F418" s="359"/>
      <c r="G418" s="359"/>
      <c r="H418" s="356"/>
      <c r="I418" s="421"/>
      <c r="J418" s="182">
        <f t="shared" si="45"/>
        <v>0</v>
      </c>
      <c r="K418" s="183" t="str">
        <f t="shared" si="46"/>
        <v/>
      </c>
      <c r="L418" s="184">
        <v>0</v>
      </c>
      <c r="M418" s="185">
        <v>0</v>
      </c>
      <c r="N418" s="185">
        <v>0</v>
      </c>
      <c r="O418" s="185"/>
      <c r="P418" s="185"/>
      <c r="Q418" s="185"/>
    </row>
    <row r="419" spans="1:17" s="3" customFormat="1" ht="31.5" customHeight="1" x14ac:dyDescent="0.2">
      <c r="A419" s="1"/>
      <c r="B419" s="107"/>
      <c r="C419" s="355" t="s">
        <v>378</v>
      </c>
      <c r="D419" s="359"/>
      <c r="E419" s="359"/>
      <c r="F419" s="359"/>
      <c r="G419" s="359"/>
      <c r="H419" s="356"/>
      <c r="I419" s="421"/>
      <c r="J419" s="182">
        <f t="shared" si="45"/>
        <v>0</v>
      </c>
      <c r="K419" s="183" t="str">
        <f t="shared" si="46"/>
        <v/>
      </c>
      <c r="L419" s="184">
        <v>0</v>
      </c>
      <c r="M419" s="185">
        <v>0</v>
      </c>
      <c r="N419" s="185">
        <v>0</v>
      </c>
      <c r="O419" s="185"/>
      <c r="P419" s="185"/>
      <c r="Q419" s="185"/>
    </row>
    <row r="420" spans="1:17" s="3" customFormat="1" ht="31.5" customHeight="1" x14ac:dyDescent="0.2">
      <c r="A420" s="1"/>
      <c r="B420" s="107"/>
      <c r="C420" s="355" t="s">
        <v>379</v>
      </c>
      <c r="D420" s="359"/>
      <c r="E420" s="359"/>
      <c r="F420" s="359"/>
      <c r="G420" s="359"/>
      <c r="H420" s="356"/>
      <c r="I420" s="421"/>
      <c r="J420" s="182">
        <f t="shared" si="45"/>
        <v>0</v>
      </c>
      <c r="K420" s="183" t="str">
        <f t="shared" si="46"/>
        <v/>
      </c>
      <c r="L420" s="184">
        <v>0</v>
      </c>
      <c r="M420" s="185">
        <v>0</v>
      </c>
      <c r="N420" s="185">
        <v>0</v>
      </c>
      <c r="O420" s="185"/>
      <c r="P420" s="185"/>
      <c r="Q420" s="185"/>
    </row>
    <row r="421" spans="1:17" s="3" customFormat="1" ht="31.5" customHeight="1" x14ac:dyDescent="0.2">
      <c r="A421" s="1"/>
      <c r="B421" s="107"/>
      <c r="C421" s="355" t="s">
        <v>380</v>
      </c>
      <c r="D421" s="359"/>
      <c r="E421" s="359"/>
      <c r="F421" s="359"/>
      <c r="G421" s="359"/>
      <c r="H421" s="356"/>
      <c r="I421" s="421"/>
      <c r="J421" s="182">
        <f t="shared" si="45"/>
        <v>0</v>
      </c>
      <c r="K421" s="183" t="str">
        <f t="shared" si="46"/>
        <v/>
      </c>
      <c r="L421" s="184">
        <v>0</v>
      </c>
      <c r="M421" s="185">
        <v>0</v>
      </c>
      <c r="N421" s="185">
        <v>0</v>
      </c>
      <c r="O421" s="185"/>
      <c r="P421" s="185"/>
      <c r="Q421" s="185"/>
    </row>
    <row r="422" spans="1:17" s="3" customFormat="1" ht="31.5" customHeight="1" x14ac:dyDescent="0.2">
      <c r="A422" s="1"/>
      <c r="B422" s="107"/>
      <c r="C422" s="355" t="s">
        <v>381</v>
      </c>
      <c r="D422" s="359"/>
      <c r="E422" s="359"/>
      <c r="F422" s="359"/>
      <c r="G422" s="359"/>
      <c r="H422" s="356"/>
      <c r="I422" s="421"/>
      <c r="J422" s="182">
        <f t="shared" ref="J422:J453" si="47">IF(SUM(L422:Q422)=0,IF(COUNTIF(L422:Q422,"未確認")&gt;0,"未確認",IF(COUNTIF(L422:Q422,"~*")&gt;0,"*",SUM(L422:Q422))),SUM(L422:Q422))</f>
        <v>0</v>
      </c>
      <c r="K422" s="183" t="str">
        <f t="shared" ref="K422:K453" si="48">IF(OR(COUNTIF(L422:Q422,"未確認")&gt;0,COUNTIF(L422:Q422,"~*")&gt;0),"※","")</f>
        <v/>
      </c>
      <c r="L422" s="184">
        <v>0</v>
      </c>
      <c r="M422" s="185">
        <v>0</v>
      </c>
      <c r="N422" s="185">
        <v>0</v>
      </c>
      <c r="O422" s="185"/>
      <c r="P422" s="185"/>
      <c r="Q422" s="185"/>
    </row>
    <row r="423" spans="1:17" s="3" customFormat="1" ht="31.5" customHeight="1" x14ac:dyDescent="0.2">
      <c r="A423" s="1"/>
      <c r="B423" s="107"/>
      <c r="C423" s="355" t="s">
        <v>382</v>
      </c>
      <c r="D423" s="359"/>
      <c r="E423" s="359"/>
      <c r="F423" s="359"/>
      <c r="G423" s="359"/>
      <c r="H423" s="356"/>
      <c r="I423" s="421"/>
      <c r="J423" s="182">
        <f t="shared" si="47"/>
        <v>0</v>
      </c>
      <c r="K423" s="183" t="str">
        <f t="shared" si="48"/>
        <v/>
      </c>
      <c r="L423" s="184">
        <v>0</v>
      </c>
      <c r="M423" s="185">
        <v>0</v>
      </c>
      <c r="N423" s="185">
        <v>0</v>
      </c>
      <c r="O423" s="185"/>
      <c r="P423" s="185"/>
      <c r="Q423" s="185"/>
    </row>
    <row r="424" spans="1:17" s="3" customFormat="1" ht="31.5" customHeight="1" x14ac:dyDescent="0.2">
      <c r="A424" s="1"/>
      <c r="B424" s="107"/>
      <c r="C424" s="355" t="s">
        <v>383</v>
      </c>
      <c r="D424" s="359"/>
      <c r="E424" s="359"/>
      <c r="F424" s="359"/>
      <c r="G424" s="359"/>
      <c r="H424" s="356"/>
      <c r="I424" s="421"/>
      <c r="J424" s="182">
        <f t="shared" si="47"/>
        <v>0</v>
      </c>
      <c r="K424" s="183" t="str">
        <f t="shared" si="48"/>
        <v/>
      </c>
      <c r="L424" s="184">
        <v>0</v>
      </c>
      <c r="M424" s="185">
        <v>0</v>
      </c>
      <c r="N424" s="185">
        <v>0</v>
      </c>
      <c r="O424" s="185"/>
      <c r="P424" s="185"/>
      <c r="Q424" s="185"/>
    </row>
    <row r="425" spans="1:17" s="3" customFormat="1" ht="31.5" customHeight="1" x14ac:dyDescent="0.2">
      <c r="A425" s="1"/>
      <c r="B425" s="107"/>
      <c r="C425" s="355" t="s">
        <v>384</v>
      </c>
      <c r="D425" s="359"/>
      <c r="E425" s="359"/>
      <c r="F425" s="359"/>
      <c r="G425" s="359"/>
      <c r="H425" s="356"/>
      <c r="I425" s="421"/>
      <c r="J425" s="182">
        <f t="shared" si="47"/>
        <v>0</v>
      </c>
      <c r="K425" s="183" t="str">
        <f t="shared" si="48"/>
        <v/>
      </c>
      <c r="L425" s="184">
        <v>0</v>
      </c>
      <c r="M425" s="185">
        <v>0</v>
      </c>
      <c r="N425" s="185">
        <v>0</v>
      </c>
      <c r="O425" s="185"/>
      <c r="P425" s="185"/>
      <c r="Q425" s="185"/>
    </row>
    <row r="426" spans="1:17" s="3" customFormat="1" ht="31.5" customHeight="1" x14ac:dyDescent="0.2">
      <c r="A426" s="1"/>
      <c r="B426" s="107"/>
      <c r="C426" s="355" t="s">
        <v>385</v>
      </c>
      <c r="D426" s="359"/>
      <c r="E426" s="359"/>
      <c r="F426" s="359"/>
      <c r="G426" s="359"/>
      <c r="H426" s="356"/>
      <c r="I426" s="421"/>
      <c r="J426" s="182">
        <f t="shared" si="47"/>
        <v>0</v>
      </c>
      <c r="K426" s="183" t="str">
        <f t="shared" si="48"/>
        <v/>
      </c>
      <c r="L426" s="184">
        <v>0</v>
      </c>
      <c r="M426" s="185">
        <v>0</v>
      </c>
      <c r="N426" s="185">
        <v>0</v>
      </c>
      <c r="O426" s="185"/>
      <c r="P426" s="185"/>
      <c r="Q426" s="185"/>
    </row>
    <row r="427" spans="1:17" s="3" customFormat="1" ht="31.5" customHeight="1" x14ac:dyDescent="0.2">
      <c r="A427" s="1"/>
      <c r="B427" s="107"/>
      <c r="C427" s="355" t="s">
        <v>386</v>
      </c>
      <c r="D427" s="359"/>
      <c r="E427" s="359"/>
      <c r="F427" s="359"/>
      <c r="G427" s="359"/>
      <c r="H427" s="356"/>
      <c r="I427" s="421"/>
      <c r="J427" s="182">
        <f t="shared" si="47"/>
        <v>0</v>
      </c>
      <c r="K427" s="183" t="str">
        <f t="shared" si="48"/>
        <v/>
      </c>
      <c r="L427" s="184">
        <v>0</v>
      </c>
      <c r="M427" s="185">
        <v>0</v>
      </c>
      <c r="N427" s="185">
        <v>0</v>
      </c>
      <c r="O427" s="185"/>
      <c r="P427" s="185"/>
      <c r="Q427" s="185"/>
    </row>
    <row r="428" spans="1:17" s="3" customFormat="1" ht="31.5" customHeight="1" x14ac:dyDescent="0.2">
      <c r="A428" s="1"/>
      <c r="B428" s="107"/>
      <c r="C428" s="355" t="s">
        <v>387</v>
      </c>
      <c r="D428" s="359"/>
      <c r="E428" s="359"/>
      <c r="F428" s="359"/>
      <c r="G428" s="359"/>
      <c r="H428" s="356"/>
      <c r="I428" s="421"/>
      <c r="J428" s="182">
        <f t="shared" si="47"/>
        <v>0</v>
      </c>
      <c r="K428" s="183" t="str">
        <f t="shared" si="48"/>
        <v/>
      </c>
      <c r="L428" s="184">
        <v>0</v>
      </c>
      <c r="M428" s="185">
        <v>0</v>
      </c>
      <c r="N428" s="185">
        <v>0</v>
      </c>
      <c r="O428" s="185"/>
      <c r="P428" s="185"/>
      <c r="Q428" s="185"/>
    </row>
    <row r="429" spans="1:17" s="3" customFormat="1" ht="31.5" customHeight="1" x14ac:dyDescent="0.2">
      <c r="A429" s="1"/>
      <c r="B429" s="107"/>
      <c r="C429" s="355" t="s">
        <v>388</v>
      </c>
      <c r="D429" s="359"/>
      <c r="E429" s="359"/>
      <c r="F429" s="359"/>
      <c r="G429" s="359"/>
      <c r="H429" s="356"/>
      <c r="I429" s="421"/>
      <c r="J429" s="182">
        <f t="shared" si="47"/>
        <v>0</v>
      </c>
      <c r="K429" s="183" t="str">
        <f t="shared" si="48"/>
        <v/>
      </c>
      <c r="L429" s="184">
        <v>0</v>
      </c>
      <c r="M429" s="185">
        <v>0</v>
      </c>
      <c r="N429" s="185">
        <v>0</v>
      </c>
      <c r="O429" s="185"/>
      <c r="P429" s="185"/>
      <c r="Q429" s="185"/>
    </row>
    <row r="430" spans="1:17" s="3" customFormat="1" ht="31.5" customHeight="1" x14ac:dyDescent="0.2">
      <c r="A430" s="1"/>
      <c r="B430" s="107"/>
      <c r="C430" s="355" t="s">
        <v>389</v>
      </c>
      <c r="D430" s="359"/>
      <c r="E430" s="359"/>
      <c r="F430" s="359"/>
      <c r="G430" s="359"/>
      <c r="H430" s="356"/>
      <c r="I430" s="421"/>
      <c r="J430" s="182">
        <f t="shared" si="47"/>
        <v>0</v>
      </c>
      <c r="K430" s="183" t="str">
        <f t="shared" si="48"/>
        <v/>
      </c>
      <c r="L430" s="184">
        <v>0</v>
      </c>
      <c r="M430" s="185">
        <v>0</v>
      </c>
      <c r="N430" s="185">
        <v>0</v>
      </c>
      <c r="O430" s="185"/>
      <c r="P430" s="185"/>
      <c r="Q430" s="185"/>
    </row>
    <row r="431" spans="1:17" s="3" customFormat="1" ht="31.5" customHeight="1" x14ac:dyDescent="0.2">
      <c r="A431" s="1"/>
      <c r="B431" s="107"/>
      <c r="C431" s="355" t="s">
        <v>390</v>
      </c>
      <c r="D431" s="359"/>
      <c r="E431" s="359"/>
      <c r="F431" s="359"/>
      <c r="G431" s="359"/>
      <c r="H431" s="356"/>
      <c r="I431" s="421"/>
      <c r="J431" s="182">
        <f t="shared" si="47"/>
        <v>0</v>
      </c>
      <c r="K431" s="183" t="str">
        <f t="shared" si="48"/>
        <v/>
      </c>
      <c r="L431" s="184">
        <v>0</v>
      </c>
      <c r="M431" s="185">
        <v>0</v>
      </c>
      <c r="N431" s="185">
        <v>0</v>
      </c>
      <c r="O431" s="185"/>
      <c r="P431" s="185"/>
      <c r="Q431" s="185"/>
    </row>
    <row r="432" spans="1:17" s="3" customFormat="1" ht="31.5" customHeight="1" x14ac:dyDescent="0.2">
      <c r="A432" s="1"/>
      <c r="B432" s="107"/>
      <c r="C432" s="355" t="s">
        <v>391</v>
      </c>
      <c r="D432" s="359"/>
      <c r="E432" s="359"/>
      <c r="F432" s="359"/>
      <c r="G432" s="359"/>
      <c r="H432" s="356"/>
      <c r="I432" s="421"/>
      <c r="J432" s="182">
        <f t="shared" si="47"/>
        <v>0</v>
      </c>
      <c r="K432" s="183" t="str">
        <f t="shared" si="48"/>
        <v/>
      </c>
      <c r="L432" s="184">
        <v>0</v>
      </c>
      <c r="M432" s="185">
        <v>0</v>
      </c>
      <c r="N432" s="185">
        <v>0</v>
      </c>
      <c r="O432" s="185"/>
      <c r="P432" s="185"/>
      <c r="Q432" s="185"/>
    </row>
    <row r="433" spans="1:17" s="3" customFormat="1" ht="31.5" customHeight="1" x14ac:dyDescent="0.2">
      <c r="A433" s="1"/>
      <c r="B433" s="107"/>
      <c r="C433" s="355" t="s">
        <v>392</v>
      </c>
      <c r="D433" s="359"/>
      <c r="E433" s="359"/>
      <c r="F433" s="359"/>
      <c r="G433" s="359"/>
      <c r="H433" s="356"/>
      <c r="I433" s="421"/>
      <c r="J433" s="182">
        <f t="shared" si="47"/>
        <v>0</v>
      </c>
      <c r="K433" s="183" t="str">
        <f t="shared" si="48"/>
        <v/>
      </c>
      <c r="L433" s="184">
        <v>0</v>
      </c>
      <c r="M433" s="185">
        <v>0</v>
      </c>
      <c r="N433" s="185">
        <v>0</v>
      </c>
      <c r="O433" s="185"/>
      <c r="P433" s="185"/>
      <c r="Q433" s="185"/>
    </row>
    <row r="434" spans="1:17" s="3" customFormat="1" ht="31.5" customHeight="1" x14ac:dyDescent="0.2">
      <c r="A434" s="1"/>
      <c r="B434" s="107"/>
      <c r="C434" s="355" t="s">
        <v>393</v>
      </c>
      <c r="D434" s="359"/>
      <c r="E434" s="359"/>
      <c r="F434" s="359"/>
      <c r="G434" s="359"/>
      <c r="H434" s="356"/>
      <c r="I434" s="421"/>
      <c r="J434" s="182">
        <f t="shared" si="47"/>
        <v>0</v>
      </c>
      <c r="K434" s="183" t="str">
        <f t="shared" si="48"/>
        <v/>
      </c>
      <c r="L434" s="184">
        <v>0</v>
      </c>
      <c r="M434" s="185">
        <v>0</v>
      </c>
      <c r="N434" s="185">
        <v>0</v>
      </c>
      <c r="O434" s="185"/>
      <c r="P434" s="185"/>
      <c r="Q434" s="185"/>
    </row>
    <row r="435" spans="1:17" s="3" customFormat="1" ht="31.5" customHeight="1" x14ac:dyDescent="0.2">
      <c r="A435" s="1"/>
      <c r="B435" s="107"/>
      <c r="C435" s="355" t="s">
        <v>394</v>
      </c>
      <c r="D435" s="359"/>
      <c r="E435" s="359"/>
      <c r="F435" s="359"/>
      <c r="G435" s="359"/>
      <c r="H435" s="356"/>
      <c r="I435" s="421"/>
      <c r="J435" s="182">
        <f t="shared" si="47"/>
        <v>0</v>
      </c>
      <c r="K435" s="183" t="str">
        <f t="shared" si="48"/>
        <v/>
      </c>
      <c r="L435" s="184">
        <v>0</v>
      </c>
      <c r="M435" s="185">
        <v>0</v>
      </c>
      <c r="N435" s="185">
        <v>0</v>
      </c>
      <c r="O435" s="185"/>
      <c r="P435" s="185"/>
      <c r="Q435" s="185"/>
    </row>
    <row r="436" spans="1:17" s="3" customFormat="1" ht="31.5" customHeight="1" x14ac:dyDescent="0.2">
      <c r="A436" s="1"/>
      <c r="B436" s="107"/>
      <c r="C436" s="355" t="s">
        <v>395</v>
      </c>
      <c r="D436" s="359"/>
      <c r="E436" s="359"/>
      <c r="F436" s="359"/>
      <c r="G436" s="359"/>
      <c r="H436" s="356"/>
      <c r="I436" s="421"/>
      <c r="J436" s="182">
        <f t="shared" si="47"/>
        <v>0</v>
      </c>
      <c r="K436" s="183" t="str">
        <f t="shared" si="48"/>
        <v/>
      </c>
      <c r="L436" s="184">
        <v>0</v>
      </c>
      <c r="M436" s="185">
        <v>0</v>
      </c>
      <c r="N436" s="185">
        <v>0</v>
      </c>
      <c r="O436" s="185"/>
      <c r="P436" s="185"/>
      <c r="Q436" s="185"/>
    </row>
    <row r="437" spans="1:17" s="3" customFormat="1" ht="31.5" customHeight="1" x14ac:dyDescent="0.2">
      <c r="A437" s="1"/>
      <c r="B437" s="107"/>
      <c r="C437" s="355" t="s">
        <v>396</v>
      </c>
      <c r="D437" s="359"/>
      <c r="E437" s="359"/>
      <c r="F437" s="359"/>
      <c r="G437" s="359"/>
      <c r="H437" s="356"/>
      <c r="I437" s="421"/>
      <c r="J437" s="182">
        <f t="shared" si="47"/>
        <v>0</v>
      </c>
      <c r="K437" s="183" t="str">
        <f t="shared" si="48"/>
        <v/>
      </c>
      <c r="L437" s="184">
        <v>0</v>
      </c>
      <c r="M437" s="185">
        <v>0</v>
      </c>
      <c r="N437" s="185">
        <v>0</v>
      </c>
      <c r="O437" s="185"/>
      <c r="P437" s="185"/>
      <c r="Q437" s="185"/>
    </row>
    <row r="438" spans="1:17" s="3" customFormat="1" ht="31.5" customHeight="1" x14ac:dyDescent="0.2">
      <c r="A438" s="1"/>
      <c r="B438" s="107"/>
      <c r="C438" s="355" t="s">
        <v>397</v>
      </c>
      <c r="D438" s="359"/>
      <c r="E438" s="359"/>
      <c r="F438" s="359"/>
      <c r="G438" s="359"/>
      <c r="H438" s="356"/>
      <c r="I438" s="421"/>
      <c r="J438" s="182">
        <f t="shared" si="47"/>
        <v>0</v>
      </c>
      <c r="K438" s="183" t="str">
        <f t="shared" si="48"/>
        <v/>
      </c>
      <c r="L438" s="184">
        <v>0</v>
      </c>
      <c r="M438" s="185">
        <v>0</v>
      </c>
      <c r="N438" s="185">
        <v>0</v>
      </c>
      <c r="O438" s="185"/>
      <c r="P438" s="185"/>
      <c r="Q438" s="185"/>
    </row>
    <row r="439" spans="1:17" s="3" customFormat="1" ht="31.5" customHeight="1" x14ac:dyDescent="0.2">
      <c r="A439" s="1"/>
      <c r="B439" s="107"/>
      <c r="C439" s="355" t="s">
        <v>398</v>
      </c>
      <c r="D439" s="359"/>
      <c r="E439" s="359"/>
      <c r="F439" s="359"/>
      <c r="G439" s="359"/>
      <c r="H439" s="356"/>
      <c r="I439" s="421"/>
      <c r="J439" s="182">
        <f t="shared" si="47"/>
        <v>0</v>
      </c>
      <c r="K439" s="183" t="str">
        <f t="shared" si="48"/>
        <v/>
      </c>
      <c r="L439" s="184">
        <v>0</v>
      </c>
      <c r="M439" s="185">
        <v>0</v>
      </c>
      <c r="N439" s="185">
        <v>0</v>
      </c>
      <c r="O439" s="185"/>
      <c r="P439" s="185"/>
      <c r="Q439" s="185"/>
    </row>
    <row r="440" spans="1:17" s="3" customFormat="1" ht="31.5" customHeight="1" x14ac:dyDescent="0.2">
      <c r="A440" s="1"/>
      <c r="B440" s="107"/>
      <c r="C440" s="355" t="s">
        <v>399</v>
      </c>
      <c r="D440" s="359"/>
      <c r="E440" s="359"/>
      <c r="F440" s="359"/>
      <c r="G440" s="359"/>
      <c r="H440" s="356"/>
      <c r="I440" s="421"/>
      <c r="J440" s="182">
        <f t="shared" si="47"/>
        <v>0</v>
      </c>
      <c r="K440" s="183" t="str">
        <f t="shared" si="48"/>
        <v/>
      </c>
      <c r="L440" s="184">
        <v>0</v>
      </c>
      <c r="M440" s="185">
        <v>0</v>
      </c>
      <c r="N440" s="185">
        <v>0</v>
      </c>
      <c r="O440" s="185"/>
      <c r="P440" s="185"/>
      <c r="Q440" s="185"/>
    </row>
    <row r="441" spans="1:17" s="3" customFormat="1" ht="31.5" customHeight="1" x14ac:dyDescent="0.2">
      <c r="A441" s="1"/>
      <c r="B441" s="107"/>
      <c r="C441" s="355" t="s">
        <v>400</v>
      </c>
      <c r="D441" s="359"/>
      <c r="E441" s="359"/>
      <c r="F441" s="359"/>
      <c r="G441" s="359"/>
      <c r="H441" s="356"/>
      <c r="I441" s="421"/>
      <c r="J441" s="182">
        <f t="shared" si="47"/>
        <v>0</v>
      </c>
      <c r="K441" s="183" t="str">
        <f t="shared" si="48"/>
        <v/>
      </c>
      <c r="L441" s="184">
        <v>0</v>
      </c>
      <c r="M441" s="185">
        <v>0</v>
      </c>
      <c r="N441" s="185">
        <v>0</v>
      </c>
      <c r="O441" s="185"/>
      <c r="P441" s="185"/>
      <c r="Q441" s="185"/>
    </row>
    <row r="442" spans="1:17" s="3" customFormat="1" ht="31.5" customHeight="1" x14ac:dyDescent="0.2">
      <c r="A442" s="1"/>
      <c r="B442" s="107"/>
      <c r="C442" s="355" t="s">
        <v>401</v>
      </c>
      <c r="D442" s="359"/>
      <c r="E442" s="359"/>
      <c r="F442" s="359"/>
      <c r="G442" s="359"/>
      <c r="H442" s="356"/>
      <c r="I442" s="421"/>
      <c r="J442" s="182">
        <f t="shared" si="47"/>
        <v>0</v>
      </c>
      <c r="K442" s="183" t="str">
        <f t="shared" si="48"/>
        <v/>
      </c>
      <c r="L442" s="184">
        <v>0</v>
      </c>
      <c r="M442" s="185">
        <v>0</v>
      </c>
      <c r="N442" s="185">
        <v>0</v>
      </c>
      <c r="O442" s="185"/>
      <c r="P442" s="185"/>
      <c r="Q442" s="185"/>
    </row>
    <row r="443" spans="1:17" s="3" customFormat="1" ht="31.5" customHeight="1" x14ac:dyDescent="0.2">
      <c r="A443" s="1"/>
      <c r="B443" s="107"/>
      <c r="C443" s="355" t="s">
        <v>402</v>
      </c>
      <c r="D443" s="359"/>
      <c r="E443" s="359"/>
      <c r="F443" s="359"/>
      <c r="G443" s="359"/>
      <c r="H443" s="356"/>
      <c r="I443" s="421"/>
      <c r="J443" s="182">
        <f t="shared" si="47"/>
        <v>0</v>
      </c>
      <c r="K443" s="183" t="str">
        <f t="shared" si="48"/>
        <v/>
      </c>
      <c r="L443" s="184">
        <v>0</v>
      </c>
      <c r="M443" s="185">
        <v>0</v>
      </c>
      <c r="N443" s="185">
        <v>0</v>
      </c>
      <c r="O443" s="185"/>
      <c r="P443" s="185"/>
      <c r="Q443" s="185"/>
    </row>
    <row r="444" spans="1:17" s="3" customFormat="1" ht="31.5" customHeight="1" x14ac:dyDescent="0.2">
      <c r="A444" s="1"/>
      <c r="B444" s="107"/>
      <c r="C444" s="355" t="s">
        <v>403</v>
      </c>
      <c r="D444" s="359"/>
      <c r="E444" s="359"/>
      <c r="F444" s="359"/>
      <c r="G444" s="359"/>
      <c r="H444" s="356"/>
      <c r="I444" s="421"/>
      <c r="J444" s="182">
        <f t="shared" si="47"/>
        <v>0</v>
      </c>
      <c r="K444" s="183" t="str">
        <f t="shared" si="48"/>
        <v/>
      </c>
      <c r="L444" s="184">
        <v>0</v>
      </c>
      <c r="M444" s="185">
        <v>0</v>
      </c>
      <c r="N444" s="185">
        <v>0</v>
      </c>
      <c r="O444" s="185"/>
      <c r="P444" s="185"/>
      <c r="Q444" s="185"/>
    </row>
    <row r="445" spans="1:17" s="3" customFormat="1" ht="31.5" customHeight="1" x14ac:dyDescent="0.2">
      <c r="A445" s="1"/>
      <c r="B445" s="107"/>
      <c r="C445" s="355" t="s">
        <v>404</v>
      </c>
      <c r="D445" s="359"/>
      <c r="E445" s="359"/>
      <c r="F445" s="359"/>
      <c r="G445" s="359"/>
      <c r="H445" s="356"/>
      <c r="I445" s="421"/>
      <c r="J445" s="182">
        <f t="shared" si="47"/>
        <v>0</v>
      </c>
      <c r="K445" s="183" t="str">
        <f t="shared" si="48"/>
        <v/>
      </c>
      <c r="L445" s="184">
        <v>0</v>
      </c>
      <c r="M445" s="185">
        <v>0</v>
      </c>
      <c r="N445" s="185">
        <v>0</v>
      </c>
      <c r="O445" s="185"/>
      <c r="P445" s="185"/>
      <c r="Q445" s="185"/>
    </row>
    <row r="446" spans="1:17" s="3" customFormat="1" ht="31.5" customHeight="1" x14ac:dyDescent="0.2">
      <c r="A446" s="1"/>
      <c r="B446" s="107"/>
      <c r="C446" s="355" t="s">
        <v>405</v>
      </c>
      <c r="D446" s="359"/>
      <c r="E446" s="359"/>
      <c r="F446" s="359"/>
      <c r="G446" s="359"/>
      <c r="H446" s="356"/>
      <c r="I446" s="421"/>
      <c r="J446" s="182">
        <f t="shared" si="47"/>
        <v>0</v>
      </c>
      <c r="K446" s="183" t="str">
        <f t="shared" si="48"/>
        <v/>
      </c>
      <c r="L446" s="184">
        <v>0</v>
      </c>
      <c r="M446" s="185">
        <v>0</v>
      </c>
      <c r="N446" s="185">
        <v>0</v>
      </c>
      <c r="O446" s="185"/>
      <c r="P446" s="185"/>
      <c r="Q446" s="185"/>
    </row>
    <row r="447" spans="1:17" s="3" customFormat="1" ht="31.5" customHeight="1" x14ac:dyDescent="0.2">
      <c r="A447" s="1"/>
      <c r="B447" s="107"/>
      <c r="C447" s="355" t="s">
        <v>406</v>
      </c>
      <c r="D447" s="359"/>
      <c r="E447" s="359"/>
      <c r="F447" s="359"/>
      <c r="G447" s="359"/>
      <c r="H447" s="356"/>
      <c r="I447" s="421"/>
      <c r="J447" s="182">
        <f t="shared" si="47"/>
        <v>0</v>
      </c>
      <c r="K447" s="183" t="str">
        <f t="shared" si="48"/>
        <v/>
      </c>
      <c r="L447" s="184">
        <v>0</v>
      </c>
      <c r="M447" s="185">
        <v>0</v>
      </c>
      <c r="N447" s="185">
        <v>0</v>
      </c>
      <c r="O447" s="185"/>
      <c r="P447" s="185"/>
      <c r="Q447" s="185"/>
    </row>
    <row r="448" spans="1:17" s="3" customFormat="1" ht="31.5" customHeight="1" x14ac:dyDescent="0.2">
      <c r="A448" s="1"/>
      <c r="B448" s="2"/>
      <c r="C448" s="355" t="s">
        <v>407</v>
      </c>
      <c r="D448" s="359"/>
      <c r="E448" s="359"/>
      <c r="F448" s="359"/>
      <c r="G448" s="359"/>
      <c r="H448" s="356"/>
      <c r="I448" s="421"/>
      <c r="J448" s="182">
        <f t="shared" si="47"/>
        <v>0</v>
      </c>
      <c r="K448" s="183" t="str">
        <f t="shared" si="48"/>
        <v/>
      </c>
      <c r="L448" s="184">
        <v>0</v>
      </c>
      <c r="M448" s="185">
        <v>0</v>
      </c>
      <c r="N448" s="185">
        <v>0</v>
      </c>
      <c r="O448" s="185"/>
      <c r="P448" s="185"/>
      <c r="Q448" s="185"/>
    </row>
    <row r="449" spans="1:17" s="3" customFormat="1" ht="31.5" customHeight="1" x14ac:dyDescent="0.2">
      <c r="A449" s="1"/>
      <c r="B449" s="2"/>
      <c r="C449" s="355" t="s">
        <v>408</v>
      </c>
      <c r="D449" s="359"/>
      <c r="E449" s="359"/>
      <c r="F449" s="359"/>
      <c r="G449" s="359"/>
      <c r="H449" s="356"/>
      <c r="I449" s="421"/>
      <c r="J449" s="182">
        <f t="shared" si="47"/>
        <v>0</v>
      </c>
      <c r="K449" s="183" t="str">
        <f t="shared" si="48"/>
        <v/>
      </c>
      <c r="L449" s="184">
        <v>0</v>
      </c>
      <c r="M449" s="185">
        <v>0</v>
      </c>
      <c r="N449" s="185">
        <v>0</v>
      </c>
      <c r="O449" s="185"/>
      <c r="P449" s="185"/>
      <c r="Q449" s="185"/>
    </row>
    <row r="450" spans="1:17" s="3" customFormat="1" ht="31.5" customHeight="1" x14ac:dyDescent="0.2">
      <c r="A450" s="1"/>
      <c r="B450" s="2"/>
      <c r="C450" s="355" t="s">
        <v>409</v>
      </c>
      <c r="D450" s="359"/>
      <c r="E450" s="359"/>
      <c r="F450" s="359"/>
      <c r="G450" s="359"/>
      <c r="H450" s="356"/>
      <c r="I450" s="421"/>
      <c r="J450" s="182">
        <f t="shared" si="47"/>
        <v>402</v>
      </c>
      <c r="K450" s="183" t="str">
        <f t="shared" si="48"/>
        <v>※</v>
      </c>
      <c r="L450" s="184" t="s">
        <v>675</v>
      </c>
      <c r="M450" s="185" t="s">
        <v>675</v>
      </c>
      <c r="N450" s="185">
        <v>402</v>
      </c>
      <c r="O450" s="185"/>
      <c r="P450" s="185"/>
      <c r="Q450" s="185"/>
    </row>
    <row r="451" spans="1:17" s="3" customFormat="1" ht="31.5" customHeight="1" x14ac:dyDescent="0.2">
      <c r="A451" s="1"/>
      <c r="B451" s="2"/>
      <c r="C451" s="355" t="s">
        <v>410</v>
      </c>
      <c r="D451" s="359"/>
      <c r="E451" s="359"/>
      <c r="F451" s="359"/>
      <c r="G451" s="359"/>
      <c r="H451" s="356"/>
      <c r="I451" s="421"/>
      <c r="J451" s="182">
        <f t="shared" si="47"/>
        <v>0</v>
      </c>
      <c r="K451" s="183" t="str">
        <f t="shared" si="48"/>
        <v/>
      </c>
      <c r="L451" s="184">
        <v>0</v>
      </c>
      <c r="M451" s="185">
        <v>0</v>
      </c>
      <c r="N451" s="185">
        <v>0</v>
      </c>
      <c r="O451" s="185"/>
      <c r="P451" s="185"/>
      <c r="Q451" s="185"/>
    </row>
    <row r="452" spans="1:17" s="3" customFormat="1" ht="31.5" customHeight="1" x14ac:dyDescent="0.2">
      <c r="A452" s="1"/>
      <c r="B452" s="107"/>
      <c r="C452" s="355" t="s">
        <v>411</v>
      </c>
      <c r="D452" s="359"/>
      <c r="E452" s="359"/>
      <c r="F452" s="359"/>
      <c r="G452" s="359"/>
      <c r="H452" s="356"/>
      <c r="I452" s="421"/>
      <c r="J452" s="182">
        <f t="shared" si="47"/>
        <v>0</v>
      </c>
      <c r="K452" s="183" t="str">
        <f t="shared" si="48"/>
        <v/>
      </c>
      <c r="L452" s="184">
        <v>0</v>
      </c>
      <c r="M452" s="185">
        <v>0</v>
      </c>
      <c r="N452" s="185">
        <v>0</v>
      </c>
      <c r="O452" s="185"/>
      <c r="P452" s="185"/>
      <c r="Q452" s="185"/>
    </row>
    <row r="453" spans="1:17" s="3" customFormat="1" ht="31.5" customHeight="1" x14ac:dyDescent="0.2">
      <c r="A453" s="1"/>
      <c r="B453" s="107"/>
      <c r="C453" s="355" t="s">
        <v>412</v>
      </c>
      <c r="D453" s="359"/>
      <c r="E453" s="359"/>
      <c r="F453" s="359"/>
      <c r="G453" s="359"/>
      <c r="H453" s="356"/>
      <c r="I453" s="421"/>
      <c r="J453" s="182">
        <f t="shared" si="47"/>
        <v>0</v>
      </c>
      <c r="K453" s="183" t="str">
        <f t="shared" si="48"/>
        <v/>
      </c>
      <c r="L453" s="184">
        <v>0</v>
      </c>
      <c r="M453" s="185">
        <v>0</v>
      </c>
      <c r="N453" s="185">
        <v>0</v>
      </c>
      <c r="O453" s="185"/>
      <c r="P453" s="185"/>
      <c r="Q453" s="185"/>
    </row>
    <row r="454" spans="1:17" s="3" customFormat="1" ht="31.5" customHeight="1" x14ac:dyDescent="0.2">
      <c r="A454" s="1"/>
      <c r="B454" s="107"/>
      <c r="C454" s="355" t="s">
        <v>413</v>
      </c>
      <c r="D454" s="359"/>
      <c r="E454" s="359"/>
      <c r="F454" s="359"/>
      <c r="G454" s="359"/>
      <c r="H454" s="356"/>
      <c r="I454" s="421"/>
      <c r="J454" s="182">
        <f t="shared" ref="J454:J465" si="49">IF(SUM(L454:Q454)=0,IF(COUNTIF(L454:Q454,"未確認")&gt;0,"未確認",IF(COUNTIF(L454:Q454,"~*")&gt;0,"*",SUM(L454:Q454))),SUM(L454:Q454))</f>
        <v>0</v>
      </c>
      <c r="K454" s="183" t="str">
        <f t="shared" ref="K454:K465" si="50">IF(OR(COUNTIF(L454:Q454,"未確認")&gt;0,COUNTIF(L454:Q454,"~*")&gt;0),"※","")</f>
        <v/>
      </c>
      <c r="L454" s="184">
        <v>0</v>
      </c>
      <c r="M454" s="185">
        <v>0</v>
      </c>
      <c r="N454" s="185">
        <v>0</v>
      </c>
      <c r="O454" s="185"/>
      <c r="P454" s="185"/>
      <c r="Q454" s="185"/>
    </row>
    <row r="455" spans="1:17" s="3" customFormat="1" ht="31.5" customHeight="1" x14ac:dyDescent="0.2">
      <c r="A455" s="1"/>
      <c r="B455" s="107"/>
      <c r="C455" s="355" t="s">
        <v>414</v>
      </c>
      <c r="D455" s="359"/>
      <c r="E455" s="359"/>
      <c r="F455" s="359"/>
      <c r="G455" s="359"/>
      <c r="H455" s="356"/>
      <c r="I455" s="421"/>
      <c r="J455" s="182">
        <f t="shared" si="49"/>
        <v>0</v>
      </c>
      <c r="K455" s="183" t="str">
        <f t="shared" si="50"/>
        <v/>
      </c>
      <c r="L455" s="184">
        <v>0</v>
      </c>
      <c r="M455" s="185">
        <v>0</v>
      </c>
      <c r="N455" s="185">
        <v>0</v>
      </c>
      <c r="O455" s="185"/>
      <c r="P455" s="185"/>
      <c r="Q455" s="185"/>
    </row>
    <row r="456" spans="1:17" s="3" customFormat="1" ht="31.5" customHeight="1" x14ac:dyDescent="0.2">
      <c r="A456" s="1"/>
      <c r="B456" s="2"/>
      <c r="C456" s="355" t="s">
        <v>415</v>
      </c>
      <c r="D456" s="359"/>
      <c r="E456" s="359"/>
      <c r="F456" s="359"/>
      <c r="G456" s="359"/>
      <c r="H456" s="356"/>
      <c r="I456" s="421"/>
      <c r="J456" s="182">
        <f t="shared" si="49"/>
        <v>0</v>
      </c>
      <c r="K456" s="183" t="str">
        <f t="shared" si="50"/>
        <v/>
      </c>
      <c r="L456" s="184">
        <v>0</v>
      </c>
      <c r="M456" s="185">
        <v>0</v>
      </c>
      <c r="N456" s="185">
        <v>0</v>
      </c>
      <c r="O456" s="185"/>
      <c r="P456" s="185"/>
      <c r="Q456" s="185"/>
    </row>
    <row r="457" spans="1:17" s="3" customFormat="1" ht="31.5" customHeight="1" x14ac:dyDescent="0.2">
      <c r="A457" s="1"/>
      <c r="B457" s="2"/>
      <c r="C457" s="355" t="s">
        <v>416</v>
      </c>
      <c r="D457" s="359"/>
      <c r="E457" s="359"/>
      <c r="F457" s="359"/>
      <c r="G457" s="359"/>
      <c r="H457" s="356"/>
      <c r="I457" s="421"/>
      <c r="J457" s="182">
        <f t="shared" si="49"/>
        <v>0</v>
      </c>
      <c r="K457" s="183" t="str">
        <f t="shared" si="50"/>
        <v/>
      </c>
      <c r="L457" s="184">
        <v>0</v>
      </c>
      <c r="M457" s="185">
        <v>0</v>
      </c>
      <c r="N457" s="185">
        <v>0</v>
      </c>
      <c r="O457" s="185"/>
      <c r="P457" s="185"/>
      <c r="Q457" s="185"/>
    </row>
    <row r="458" spans="1:17" s="3" customFormat="1" ht="31.5" customHeight="1" x14ac:dyDescent="0.2">
      <c r="A458" s="1"/>
      <c r="B458" s="2"/>
      <c r="C458" s="355" t="s">
        <v>417</v>
      </c>
      <c r="D458" s="359"/>
      <c r="E458" s="359"/>
      <c r="F458" s="359"/>
      <c r="G458" s="359"/>
      <c r="H458" s="356"/>
      <c r="I458" s="421"/>
      <c r="J458" s="182">
        <f t="shared" si="49"/>
        <v>0</v>
      </c>
      <c r="K458" s="183" t="str">
        <f t="shared" si="50"/>
        <v/>
      </c>
      <c r="L458" s="184">
        <v>0</v>
      </c>
      <c r="M458" s="185">
        <v>0</v>
      </c>
      <c r="N458" s="185">
        <v>0</v>
      </c>
      <c r="O458" s="185"/>
      <c r="P458" s="185"/>
      <c r="Q458" s="185"/>
    </row>
    <row r="459" spans="1:17" s="3" customFormat="1" ht="31.5" customHeight="1" x14ac:dyDescent="0.2">
      <c r="A459" s="1"/>
      <c r="B459" s="2"/>
      <c r="C459" s="355" t="s">
        <v>418</v>
      </c>
      <c r="D459" s="359"/>
      <c r="E459" s="359"/>
      <c r="F459" s="359"/>
      <c r="G459" s="359"/>
      <c r="H459" s="356"/>
      <c r="I459" s="421"/>
      <c r="J459" s="182">
        <f t="shared" si="49"/>
        <v>0</v>
      </c>
      <c r="K459" s="183" t="str">
        <f t="shared" si="50"/>
        <v/>
      </c>
      <c r="L459" s="184">
        <v>0</v>
      </c>
      <c r="M459" s="185">
        <v>0</v>
      </c>
      <c r="N459" s="185">
        <v>0</v>
      </c>
      <c r="O459" s="185"/>
      <c r="P459" s="185"/>
      <c r="Q459" s="185"/>
    </row>
    <row r="460" spans="1:17" s="3" customFormat="1" ht="31.5" customHeight="1" x14ac:dyDescent="0.2">
      <c r="A460" s="1"/>
      <c r="B460" s="2"/>
      <c r="C460" s="355" t="s">
        <v>419</v>
      </c>
      <c r="D460" s="359"/>
      <c r="E460" s="359"/>
      <c r="F460" s="359"/>
      <c r="G460" s="359"/>
      <c r="H460" s="356"/>
      <c r="I460" s="421"/>
      <c r="J460" s="182">
        <f t="shared" si="49"/>
        <v>0</v>
      </c>
      <c r="K460" s="183" t="str">
        <f t="shared" si="50"/>
        <v/>
      </c>
      <c r="L460" s="184">
        <v>0</v>
      </c>
      <c r="M460" s="185">
        <v>0</v>
      </c>
      <c r="N460" s="185">
        <v>0</v>
      </c>
      <c r="O460" s="185"/>
      <c r="P460" s="185"/>
      <c r="Q460" s="185"/>
    </row>
    <row r="461" spans="1:17" s="3" customFormat="1" ht="31.5" customHeight="1" x14ac:dyDescent="0.2">
      <c r="A461" s="1"/>
      <c r="B461" s="2"/>
      <c r="C461" s="355" t="s">
        <v>420</v>
      </c>
      <c r="D461" s="359"/>
      <c r="E461" s="359"/>
      <c r="F461" s="359"/>
      <c r="G461" s="359"/>
      <c r="H461" s="356"/>
      <c r="I461" s="421"/>
      <c r="J461" s="182">
        <f t="shared" si="49"/>
        <v>0</v>
      </c>
      <c r="K461" s="183" t="str">
        <f t="shared" si="50"/>
        <v/>
      </c>
      <c r="L461" s="184">
        <v>0</v>
      </c>
      <c r="M461" s="185">
        <v>0</v>
      </c>
      <c r="N461" s="185">
        <v>0</v>
      </c>
      <c r="O461" s="185"/>
      <c r="P461" s="185"/>
      <c r="Q461" s="185"/>
    </row>
    <row r="462" spans="1:17" s="3" customFormat="1" ht="31.5" customHeight="1" x14ac:dyDescent="0.2">
      <c r="A462" s="1"/>
      <c r="B462" s="2"/>
      <c r="C462" s="355" t="s">
        <v>421</v>
      </c>
      <c r="D462" s="359"/>
      <c r="E462" s="359"/>
      <c r="F462" s="359"/>
      <c r="G462" s="359"/>
      <c r="H462" s="356"/>
      <c r="I462" s="421"/>
      <c r="J462" s="182">
        <f t="shared" si="49"/>
        <v>0</v>
      </c>
      <c r="K462" s="183" t="str">
        <f t="shared" si="50"/>
        <v/>
      </c>
      <c r="L462" s="184">
        <v>0</v>
      </c>
      <c r="M462" s="185">
        <v>0</v>
      </c>
      <c r="N462" s="185">
        <v>0</v>
      </c>
      <c r="O462" s="185"/>
      <c r="P462" s="185"/>
      <c r="Q462" s="185"/>
    </row>
    <row r="463" spans="1:17" s="3" customFormat="1" ht="31.5" customHeight="1" x14ac:dyDescent="0.2">
      <c r="A463" s="1"/>
      <c r="B463" s="2"/>
      <c r="C463" s="355" t="s">
        <v>422</v>
      </c>
      <c r="D463" s="359"/>
      <c r="E463" s="359"/>
      <c r="F463" s="359"/>
      <c r="G463" s="359"/>
      <c r="H463" s="356"/>
      <c r="I463" s="421"/>
      <c r="J463" s="182">
        <f t="shared" si="49"/>
        <v>0</v>
      </c>
      <c r="K463" s="183" t="str">
        <f t="shared" si="50"/>
        <v/>
      </c>
      <c r="L463" s="184">
        <v>0</v>
      </c>
      <c r="M463" s="185">
        <v>0</v>
      </c>
      <c r="N463" s="185">
        <v>0</v>
      </c>
      <c r="O463" s="185"/>
      <c r="P463" s="185"/>
      <c r="Q463" s="185"/>
    </row>
    <row r="464" spans="1:17" s="3" customFormat="1" ht="31.5" customHeight="1" x14ac:dyDescent="0.2">
      <c r="A464" s="1"/>
      <c r="B464" s="2"/>
      <c r="C464" s="355" t="s">
        <v>423</v>
      </c>
      <c r="D464" s="359"/>
      <c r="E464" s="359"/>
      <c r="F464" s="359"/>
      <c r="G464" s="359"/>
      <c r="H464" s="356"/>
      <c r="I464" s="421"/>
      <c r="J464" s="182">
        <f t="shared" si="49"/>
        <v>0</v>
      </c>
      <c r="K464" s="183" t="str">
        <f t="shared" si="50"/>
        <v/>
      </c>
      <c r="L464" s="184">
        <v>0</v>
      </c>
      <c r="M464" s="185">
        <v>0</v>
      </c>
      <c r="N464" s="185">
        <v>0</v>
      </c>
      <c r="O464" s="185"/>
      <c r="P464" s="185"/>
      <c r="Q464" s="185"/>
    </row>
    <row r="465" spans="1:17" s="3" customFormat="1" ht="31.5" customHeight="1" x14ac:dyDescent="0.2">
      <c r="A465" s="1"/>
      <c r="B465" s="2"/>
      <c r="C465" s="355" t="s">
        <v>424</v>
      </c>
      <c r="D465" s="359"/>
      <c r="E465" s="359"/>
      <c r="F465" s="359"/>
      <c r="G465" s="359"/>
      <c r="H465" s="356"/>
      <c r="I465" s="422"/>
      <c r="J465" s="182" t="str">
        <f t="shared" si="49"/>
        <v>*</v>
      </c>
      <c r="K465" s="183" t="str">
        <f t="shared" si="50"/>
        <v>※</v>
      </c>
      <c r="L465" s="184" t="s">
        <v>675</v>
      </c>
      <c r="M465" s="185" t="s">
        <v>675</v>
      </c>
      <c r="N465" s="185">
        <v>0</v>
      </c>
      <c r="O465" s="185"/>
      <c r="P465" s="185"/>
      <c r="Q465" s="185"/>
    </row>
    <row r="466" spans="1:17" s="3" customFormat="1" ht="19.5" x14ac:dyDescent="0.2">
      <c r="A466" s="1"/>
      <c r="B466" s="186"/>
      <c r="C466" s="147"/>
      <c r="H466" s="4"/>
      <c r="I466" s="4"/>
      <c r="J466" s="8"/>
      <c r="K466" s="6"/>
      <c r="L466" s="7"/>
      <c r="M466" s="7"/>
      <c r="N466" s="7"/>
      <c r="O466" s="7"/>
      <c r="P466" s="7"/>
      <c r="Q466" s="7"/>
    </row>
    <row r="467" spans="1:17" s="3" customFormat="1" ht="19.5" x14ac:dyDescent="0.2">
      <c r="A467" s="1"/>
      <c r="B467" s="186"/>
      <c r="C467" s="147"/>
      <c r="H467" s="4"/>
      <c r="I467" s="4"/>
      <c r="J467" s="8"/>
      <c r="K467" s="6"/>
      <c r="L467" s="7"/>
      <c r="M467" s="7"/>
      <c r="N467" s="7"/>
      <c r="O467" s="7"/>
      <c r="P467" s="7"/>
      <c r="Q467" s="7"/>
    </row>
    <row r="468" spans="1:17" s="3" customFormat="1" ht="19.5" x14ac:dyDescent="0.2">
      <c r="A468" s="1"/>
      <c r="B468" s="186"/>
      <c r="C468" s="147"/>
      <c r="H468" s="4"/>
      <c r="I468" s="4"/>
      <c r="J468" s="8"/>
      <c r="K468" s="6"/>
      <c r="L468" s="7"/>
      <c r="M468" s="7"/>
      <c r="N468" s="7"/>
      <c r="O468" s="7"/>
      <c r="P468" s="7"/>
      <c r="Q468" s="7"/>
    </row>
    <row r="469" spans="1:17" s="3" customFormat="1" x14ac:dyDescent="0.2">
      <c r="A469" s="1"/>
      <c r="B469" s="18" t="s">
        <v>425</v>
      </c>
      <c r="C469" s="147"/>
      <c r="H469" s="4"/>
      <c r="I469" s="4"/>
      <c r="J469" s="8"/>
      <c r="K469" s="7"/>
      <c r="L469" s="7"/>
      <c r="M469" s="7"/>
      <c r="N469" s="7"/>
      <c r="O469" s="7"/>
      <c r="P469" s="7"/>
      <c r="Q469" s="7"/>
    </row>
    <row r="470" spans="1:17" x14ac:dyDescent="0.2">
      <c r="B470" s="18"/>
      <c r="C470" s="18"/>
      <c r="D470" s="18"/>
      <c r="E470" s="18"/>
      <c r="F470" s="18"/>
      <c r="G470" s="18"/>
      <c r="H470" s="13"/>
      <c r="I470" s="13"/>
      <c r="L470" s="26"/>
      <c r="M470" s="26"/>
      <c r="N470" s="26"/>
      <c r="O470" s="26"/>
      <c r="P470" s="26"/>
      <c r="Q470" s="26"/>
    </row>
    <row r="471" spans="1:17" ht="34.5" customHeight="1" x14ac:dyDescent="0.2">
      <c r="B471" s="18"/>
      <c r="J471" s="72" t="s">
        <v>73</v>
      </c>
      <c r="K471" s="166"/>
      <c r="L471" s="21" t="str">
        <f t="shared" ref="L471:Q471" si="51">IF(ISBLANK(L$388),"",L$388)</f>
        <v>2階病棟</v>
      </c>
      <c r="M471" s="60" t="str">
        <f t="shared" si="51"/>
        <v>3階病棟</v>
      </c>
      <c r="N471" s="21" t="str">
        <f t="shared" si="51"/>
        <v>4階病棟</v>
      </c>
      <c r="O471" s="21" t="str">
        <f t="shared" si="51"/>
        <v/>
      </c>
      <c r="P471" s="21" t="str">
        <f t="shared" si="51"/>
        <v/>
      </c>
      <c r="Q471" s="21" t="str">
        <f t="shared" si="51"/>
        <v/>
      </c>
    </row>
    <row r="472" spans="1:17" ht="20.25" customHeight="1" x14ac:dyDescent="0.2">
      <c r="C472" s="38"/>
      <c r="I472" s="61" t="s">
        <v>74</v>
      </c>
      <c r="J472" s="62"/>
      <c r="K472" s="75"/>
      <c r="L472" s="76" t="str">
        <f t="shared" ref="L472:Q472" si="52">IF(ISBLANK(L$389),"",L$389)</f>
        <v>急性期</v>
      </c>
      <c r="M472" s="58" t="str">
        <f t="shared" si="52"/>
        <v>急性期</v>
      </c>
      <c r="N472" s="76" t="str">
        <f t="shared" si="52"/>
        <v>休棟中（今後再開する予定）</v>
      </c>
      <c r="O472" s="76" t="str">
        <f t="shared" si="52"/>
        <v/>
      </c>
      <c r="P472" s="76" t="str">
        <f t="shared" si="52"/>
        <v/>
      </c>
      <c r="Q472" s="76" t="str">
        <f t="shared" si="52"/>
        <v/>
      </c>
    </row>
    <row r="473" spans="1:17" ht="34.5" customHeight="1" x14ac:dyDescent="0.2">
      <c r="A473" s="187" t="s">
        <v>426</v>
      </c>
      <c r="C473" s="334" t="s">
        <v>427</v>
      </c>
      <c r="D473" s="360"/>
      <c r="E473" s="360"/>
      <c r="F473" s="360"/>
      <c r="G473" s="360"/>
      <c r="H473" s="335"/>
      <c r="I473" s="382" t="s">
        <v>428</v>
      </c>
      <c r="J473" s="188" t="str">
        <f t="shared" ref="J473:J501" si="53">IF(SUM(L473:Q473)=0,IF(COUNTIF(L473:Q473,"未確認")&gt;0,"未確認",IF(COUNTIF(L473:Q473,"~*")&gt;0,"*",SUM(L473:Q473))),SUM(L473:Q473))</f>
        <v>*</v>
      </c>
      <c r="K473" s="189" t="str">
        <f t="shared" ref="K473:K501" si="54">IF(OR(COUNTIF(L473:Q473,"未確認")&gt;0,COUNTIF(L473:Q473,"*")&gt;0),"※","")</f>
        <v>※</v>
      </c>
      <c r="L473" s="184" t="s">
        <v>675</v>
      </c>
      <c r="M473" s="185" t="s">
        <v>675</v>
      </c>
      <c r="N473" s="185" t="s">
        <v>675</v>
      </c>
      <c r="O473" s="185"/>
      <c r="P473" s="185"/>
      <c r="Q473" s="185"/>
    </row>
    <row r="474" spans="1:17" ht="34.5" customHeight="1" x14ac:dyDescent="0.2">
      <c r="A474" s="187" t="s">
        <v>429</v>
      </c>
      <c r="C474" s="190"/>
      <c r="D474" s="423" t="s">
        <v>430</v>
      </c>
      <c r="E474" s="331" t="s">
        <v>431</v>
      </c>
      <c r="F474" s="332"/>
      <c r="G474" s="332"/>
      <c r="H474" s="333"/>
      <c r="I474" s="368"/>
      <c r="J474" s="188" t="str">
        <f t="shared" si="53"/>
        <v>*</v>
      </c>
      <c r="K474" s="189" t="str">
        <f t="shared" si="54"/>
        <v>※</v>
      </c>
      <c r="L474" s="184" t="s">
        <v>675</v>
      </c>
      <c r="M474" s="185" t="s">
        <v>675</v>
      </c>
      <c r="N474" s="185" t="s">
        <v>675</v>
      </c>
      <c r="O474" s="185"/>
      <c r="P474" s="185"/>
      <c r="Q474" s="185"/>
    </row>
    <row r="475" spans="1:17" ht="34.5" customHeight="1" x14ac:dyDescent="0.2">
      <c r="A475" s="187" t="s">
        <v>432</v>
      </c>
      <c r="C475" s="190"/>
      <c r="D475" s="424"/>
      <c r="E475" s="331" t="s">
        <v>433</v>
      </c>
      <c r="F475" s="332"/>
      <c r="G475" s="332"/>
      <c r="H475" s="333"/>
      <c r="I475" s="368"/>
      <c r="J475" s="188" t="str">
        <f t="shared" si="53"/>
        <v>*</v>
      </c>
      <c r="K475" s="189" t="str">
        <f t="shared" si="54"/>
        <v>※</v>
      </c>
      <c r="L475" s="184" t="s">
        <v>675</v>
      </c>
      <c r="M475" s="185" t="s">
        <v>675</v>
      </c>
      <c r="N475" s="185" t="s">
        <v>675</v>
      </c>
      <c r="O475" s="185"/>
      <c r="P475" s="185"/>
      <c r="Q475" s="185"/>
    </row>
    <row r="476" spans="1:17" ht="34.5" customHeight="1" x14ac:dyDescent="0.2">
      <c r="A476" s="187" t="s">
        <v>434</v>
      </c>
      <c r="C476" s="190"/>
      <c r="D476" s="424"/>
      <c r="E476" s="331" t="s">
        <v>435</v>
      </c>
      <c r="F476" s="332"/>
      <c r="G476" s="332"/>
      <c r="H476" s="333"/>
      <c r="I476" s="368"/>
      <c r="J476" s="188">
        <f t="shared" si="53"/>
        <v>0</v>
      </c>
      <c r="K476" s="189" t="str">
        <f t="shared" si="54"/>
        <v/>
      </c>
      <c r="L476" s="184">
        <v>0</v>
      </c>
      <c r="M476" s="185">
        <v>0</v>
      </c>
      <c r="N476" s="185">
        <v>0</v>
      </c>
      <c r="O476" s="185"/>
      <c r="P476" s="185"/>
      <c r="Q476" s="185"/>
    </row>
    <row r="477" spans="1:17" ht="34.5" customHeight="1" x14ac:dyDescent="0.2">
      <c r="A477" s="187" t="s">
        <v>436</v>
      </c>
      <c r="C477" s="190"/>
      <c r="D477" s="424"/>
      <c r="E477" s="331" t="s">
        <v>437</v>
      </c>
      <c r="F477" s="332"/>
      <c r="G477" s="332"/>
      <c r="H477" s="333"/>
      <c r="I477" s="368"/>
      <c r="J477" s="188">
        <f t="shared" si="53"/>
        <v>0</v>
      </c>
      <c r="K477" s="189" t="str">
        <f t="shared" si="54"/>
        <v/>
      </c>
      <c r="L477" s="184">
        <v>0</v>
      </c>
      <c r="M477" s="185">
        <v>0</v>
      </c>
      <c r="N477" s="185">
        <v>0</v>
      </c>
      <c r="O477" s="185"/>
      <c r="P477" s="185"/>
      <c r="Q477" s="185"/>
    </row>
    <row r="478" spans="1:17" ht="34.5" customHeight="1" x14ac:dyDescent="0.2">
      <c r="A478" s="187" t="s">
        <v>438</v>
      </c>
      <c r="C478" s="190"/>
      <c r="D478" s="424"/>
      <c r="E478" s="331" t="s">
        <v>439</v>
      </c>
      <c r="F478" s="332"/>
      <c r="G478" s="332"/>
      <c r="H478" s="333"/>
      <c r="I478" s="368"/>
      <c r="J478" s="188">
        <f t="shared" si="53"/>
        <v>0</v>
      </c>
      <c r="K478" s="189" t="str">
        <f t="shared" si="54"/>
        <v/>
      </c>
      <c r="L478" s="184">
        <v>0</v>
      </c>
      <c r="M478" s="185">
        <v>0</v>
      </c>
      <c r="N478" s="185">
        <v>0</v>
      </c>
      <c r="O478" s="185"/>
      <c r="P478" s="185"/>
      <c r="Q478" s="185"/>
    </row>
    <row r="479" spans="1:17" ht="34.5" customHeight="1" x14ac:dyDescent="0.2">
      <c r="A479" s="187" t="s">
        <v>440</v>
      </c>
      <c r="C479" s="190"/>
      <c r="D479" s="424"/>
      <c r="E479" s="331" t="s">
        <v>441</v>
      </c>
      <c r="F479" s="332"/>
      <c r="G479" s="332"/>
      <c r="H479" s="333"/>
      <c r="I479" s="368"/>
      <c r="J479" s="188">
        <f t="shared" si="53"/>
        <v>0</v>
      </c>
      <c r="K479" s="189" t="str">
        <f t="shared" si="54"/>
        <v/>
      </c>
      <c r="L479" s="184">
        <v>0</v>
      </c>
      <c r="M479" s="185">
        <v>0</v>
      </c>
      <c r="N479" s="185">
        <v>0</v>
      </c>
      <c r="O479" s="185"/>
      <c r="P479" s="185"/>
      <c r="Q479" s="185"/>
    </row>
    <row r="480" spans="1:17" ht="34.5" customHeight="1" x14ac:dyDescent="0.2">
      <c r="A480" s="187" t="s">
        <v>442</v>
      </c>
      <c r="C480" s="190"/>
      <c r="D480" s="424"/>
      <c r="E480" s="331" t="s">
        <v>443</v>
      </c>
      <c r="F480" s="332"/>
      <c r="G480" s="332"/>
      <c r="H480" s="333"/>
      <c r="I480" s="368"/>
      <c r="J480" s="188" t="str">
        <f t="shared" si="53"/>
        <v>*</v>
      </c>
      <c r="K480" s="189" t="str">
        <f t="shared" si="54"/>
        <v>※</v>
      </c>
      <c r="L480" s="184">
        <v>0</v>
      </c>
      <c r="M480" s="185" t="s">
        <v>675</v>
      </c>
      <c r="N480" s="185">
        <v>0</v>
      </c>
      <c r="O480" s="185"/>
      <c r="P480" s="185"/>
      <c r="Q480" s="185"/>
    </row>
    <row r="481" spans="1:17" ht="34.5" customHeight="1" x14ac:dyDescent="0.2">
      <c r="A481" s="187" t="s">
        <v>444</v>
      </c>
      <c r="C481" s="190"/>
      <c r="D481" s="424"/>
      <c r="E481" s="331" t="s">
        <v>445</v>
      </c>
      <c r="F481" s="332"/>
      <c r="G481" s="332"/>
      <c r="H481" s="333"/>
      <c r="I481" s="368"/>
      <c r="J481" s="188" t="str">
        <f t="shared" si="53"/>
        <v>*</v>
      </c>
      <c r="K481" s="189" t="str">
        <f t="shared" si="54"/>
        <v>※</v>
      </c>
      <c r="L481" s="184">
        <v>0</v>
      </c>
      <c r="M481" s="185" t="s">
        <v>675</v>
      </c>
      <c r="N481" s="185">
        <v>0</v>
      </c>
      <c r="O481" s="185"/>
      <c r="P481" s="185"/>
      <c r="Q481" s="185"/>
    </row>
    <row r="482" spans="1:17" ht="34.5" customHeight="1" x14ac:dyDescent="0.2">
      <c r="A482" s="187" t="s">
        <v>446</v>
      </c>
      <c r="C482" s="190"/>
      <c r="D482" s="424"/>
      <c r="E482" s="331" t="s">
        <v>447</v>
      </c>
      <c r="F482" s="332"/>
      <c r="G482" s="332"/>
      <c r="H482" s="333"/>
      <c r="I482" s="368"/>
      <c r="J482" s="188" t="str">
        <f t="shared" si="53"/>
        <v>*</v>
      </c>
      <c r="K482" s="189" t="str">
        <f t="shared" si="54"/>
        <v>※</v>
      </c>
      <c r="L482" s="184">
        <v>0</v>
      </c>
      <c r="M482" s="185" t="s">
        <v>675</v>
      </c>
      <c r="N482" s="185">
        <v>0</v>
      </c>
      <c r="O482" s="185"/>
      <c r="P482" s="185"/>
      <c r="Q482" s="185"/>
    </row>
    <row r="483" spans="1:17" ht="34.5" customHeight="1" x14ac:dyDescent="0.2">
      <c r="A483" s="187" t="s">
        <v>448</v>
      </c>
      <c r="C483" s="190"/>
      <c r="D483" s="424"/>
      <c r="E483" s="331" t="s">
        <v>449</v>
      </c>
      <c r="F483" s="332"/>
      <c r="G483" s="332"/>
      <c r="H483" s="333"/>
      <c r="I483" s="368"/>
      <c r="J483" s="188" t="str">
        <f t="shared" si="53"/>
        <v>*</v>
      </c>
      <c r="K483" s="189" t="str">
        <f t="shared" si="54"/>
        <v>※</v>
      </c>
      <c r="L483" s="184" t="s">
        <v>675</v>
      </c>
      <c r="M483" s="185" t="s">
        <v>675</v>
      </c>
      <c r="N483" s="185" t="s">
        <v>675</v>
      </c>
      <c r="O483" s="185"/>
      <c r="P483" s="185"/>
      <c r="Q483" s="185"/>
    </row>
    <row r="484" spans="1:17" ht="34.5" customHeight="1" x14ac:dyDescent="0.2">
      <c r="A484" s="187" t="s">
        <v>450</v>
      </c>
      <c r="C484" s="190"/>
      <c r="D484" s="424"/>
      <c r="E484" s="331" t="s">
        <v>451</v>
      </c>
      <c r="F484" s="332"/>
      <c r="G484" s="332"/>
      <c r="H484" s="333"/>
      <c r="I484" s="368"/>
      <c r="J484" s="188" t="str">
        <f t="shared" si="53"/>
        <v>*</v>
      </c>
      <c r="K484" s="189" t="str">
        <f t="shared" si="54"/>
        <v>※</v>
      </c>
      <c r="L484" s="184" t="s">
        <v>675</v>
      </c>
      <c r="M484" s="185">
        <v>0</v>
      </c>
      <c r="N484" s="185" t="s">
        <v>675</v>
      </c>
      <c r="O484" s="185"/>
      <c r="P484" s="185"/>
      <c r="Q484" s="185"/>
    </row>
    <row r="485" spans="1:17" ht="34.5" customHeight="1" x14ac:dyDescent="0.2">
      <c r="A485" s="187" t="s">
        <v>452</v>
      </c>
      <c r="C485" s="190"/>
      <c r="D485" s="384"/>
      <c r="E485" s="331" t="s">
        <v>453</v>
      </c>
      <c r="F485" s="332"/>
      <c r="G485" s="332"/>
      <c r="H485" s="333"/>
      <c r="I485" s="369"/>
      <c r="J485" s="188">
        <f t="shared" si="53"/>
        <v>0</v>
      </c>
      <c r="K485" s="189" t="str">
        <f t="shared" si="54"/>
        <v/>
      </c>
      <c r="L485" s="184">
        <v>0</v>
      </c>
      <c r="M485" s="185">
        <v>0</v>
      </c>
      <c r="N485" s="185">
        <v>0</v>
      </c>
      <c r="O485" s="185"/>
      <c r="P485" s="185"/>
      <c r="Q485" s="185"/>
    </row>
    <row r="486" spans="1:17" ht="34.5" customHeight="1" x14ac:dyDescent="0.2">
      <c r="A486" s="187" t="s">
        <v>454</v>
      </c>
      <c r="B486" s="140"/>
      <c r="C486" s="334" t="s">
        <v>455</v>
      </c>
      <c r="D486" s="360"/>
      <c r="E486" s="360"/>
      <c r="F486" s="360"/>
      <c r="G486" s="360"/>
      <c r="H486" s="335"/>
      <c r="I486" s="382" t="s">
        <v>456</v>
      </c>
      <c r="J486" s="188" t="str">
        <f t="shared" si="53"/>
        <v>*</v>
      </c>
      <c r="K486" s="189" t="str">
        <f t="shared" si="54"/>
        <v>※</v>
      </c>
      <c r="L486" s="184" t="s">
        <v>675</v>
      </c>
      <c r="M486" s="185" t="s">
        <v>675</v>
      </c>
      <c r="N486" s="185" t="s">
        <v>675</v>
      </c>
      <c r="O486" s="185"/>
      <c r="P486" s="185"/>
      <c r="Q486" s="185"/>
    </row>
    <row r="487" spans="1:17" ht="34.5" customHeight="1" x14ac:dyDescent="0.2">
      <c r="A487" s="187" t="s">
        <v>457</v>
      </c>
      <c r="C487" s="190"/>
      <c r="D487" s="423" t="s">
        <v>430</v>
      </c>
      <c r="E487" s="331" t="s">
        <v>431</v>
      </c>
      <c r="F487" s="332"/>
      <c r="G487" s="332"/>
      <c r="H487" s="333"/>
      <c r="I487" s="368"/>
      <c r="J487" s="188" t="str">
        <f t="shared" si="53"/>
        <v>*</v>
      </c>
      <c r="K487" s="189" t="str">
        <f t="shared" si="54"/>
        <v>※</v>
      </c>
      <c r="L487" s="184">
        <v>0</v>
      </c>
      <c r="M487" s="185" t="s">
        <v>675</v>
      </c>
      <c r="N487" s="185">
        <v>0</v>
      </c>
      <c r="O487" s="185"/>
      <c r="P487" s="185"/>
      <c r="Q487" s="185"/>
    </row>
    <row r="488" spans="1:17" ht="34.5" customHeight="1" x14ac:dyDescent="0.2">
      <c r="A488" s="187" t="s">
        <v>458</v>
      </c>
      <c r="C488" s="190"/>
      <c r="D488" s="424"/>
      <c r="E488" s="331" t="s">
        <v>433</v>
      </c>
      <c r="F488" s="332"/>
      <c r="G488" s="332"/>
      <c r="H488" s="333"/>
      <c r="I488" s="368"/>
      <c r="J488" s="188" t="str">
        <f t="shared" si="53"/>
        <v>*</v>
      </c>
      <c r="K488" s="189" t="str">
        <f t="shared" si="54"/>
        <v>※</v>
      </c>
      <c r="L488" s="184" t="s">
        <v>675</v>
      </c>
      <c r="M488" s="185" t="s">
        <v>675</v>
      </c>
      <c r="N488" s="185" t="s">
        <v>675</v>
      </c>
      <c r="O488" s="185"/>
      <c r="P488" s="185"/>
      <c r="Q488" s="185"/>
    </row>
    <row r="489" spans="1:17" ht="34.5" customHeight="1" x14ac:dyDescent="0.2">
      <c r="A489" s="187" t="s">
        <v>459</v>
      </c>
      <c r="C489" s="190"/>
      <c r="D489" s="424"/>
      <c r="E489" s="331" t="s">
        <v>435</v>
      </c>
      <c r="F489" s="332"/>
      <c r="G489" s="332"/>
      <c r="H489" s="333"/>
      <c r="I489" s="368"/>
      <c r="J489" s="188">
        <f t="shared" si="53"/>
        <v>0</v>
      </c>
      <c r="K489" s="189" t="str">
        <f t="shared" si="54"/>
        <v/>
      </c>
      <c r="L489" s="184">
        <v>0</v>
      </c>
      <c r="M489" s="185">
        <v>0</v>
      </c>
      <c r="N489" s="185">
        <v>0</v>
      </c>
      <c r="O489" s="185"/>
      <c r="P489" s="185"/>
      <c r="Q489" s="185"/>
    </row>
    <row r="490" spans="1:17" ht="34.5" customHeight="1" x14ac:dyDescent="0.2">
      <c r="A490" s="187" t="s">
        <v>460</v>
      </c>
      <c r="C490" s="190"/>
      <c r="D490" s="424"/>
      <c r="E490" s="331" t="s">
        <v>437</v>
      </c>
      <c r="F490" s="332"/>
      <c r="G490" s="332"/>
      <c r="H490" s="333"/>
      <c r="I490" s="368"/>
      <c r="J490" s="188">
        <f t="shared" si="53"/>
        <v>0</v>
      </c>
      <c r="K490" s="189" t="str">
        <f t="shared" si="54"/>
        <v/>
      </c>
      <c r="L490" s="184">
        <v>0</v>
      </c>
      <c r="M490" s="185">
        <v>0</v>
      </c>
      <c r="N490" s="185">
        <v>0</v>
      </c>
      <c r="O490" s="185"/>
      <c r="P490" s="185"/>
      <c r="Q490" s="185"/>
    </row>
    <row r="491" spans="1:17" ht="34.5" customHeight="1" x14ac:dyDescent="0.2">
      <c r="A491" s="187" t="s">
        <v>461</v>
      </c>
      <c r="C491" s="190"/>
      <c r="D491" s="424"/>
      <c r="E491" s="331" t="s">
        <v>439</v>
      </c>
      <c r="F491" s="332"/>
      <c r="G491" s="332"/>
      <c r="H491" s="333"/>
      <c r="I491" s="368"/>
      <c r="J491" s="188">
        <f t="shared" si="53"/>
        <v>0</v>
      </c>
      <c r="K491" s="189" t="str">
        <f t="shared" si="54"/>
        <v/>
      </c>
      <c r="L491" s="184">
        <v>0</v>
      </c>
      <c r="M491" s="185">
        <v>0</v>
      </c>
      <c r="N491" s="185">
        <v>0</v>
      </c>
      <c r="O491" s="185"/>
      <c r="P491" s="185"/>
      <c r="Q491" s="185"/>
    </row>
    <row r="492" spans="1:17" ht="34.5" customHeight="1" x14ac:dyDescent="0.2">
      <c r="A492" s="187" t="s">
        <v>462</v>
      </c>
      <c r="C492" s="190"/>
      <c r="D492" s="424"/>
      <c r="E492" s="331" t="s">
        <v>441</v>
      </c>
      <c r="F492" s="332"/>
      <c r="G492" s="332"/>
      <c r="H492" s="333"/>
      <c r="I492" s="368"/>
      <c r="J492" s="188">
        <f t="shared" si="53"/>
        <v>0</v>
      </c>
      <c r="K492" s="189" t="str">
        <f t="shared" si="54"/>
        <v/>
      </c>
      <c r="L492" s="184">
        <v>0</v>
      </c>
      <c r="M492" s="185">
        <v>0</v>
      </c>
      <c r="N492" s="185">
        <v>0</v>
      </c>
      <c r="O492" s="185"/>
      <c r="P492" s="185"/>
      <c r="Q492" s="185"/>
    </row>
    <row r="493" spans="1:17" ht="34.5" customHeight="1" x14ac:dyDescent="0.2">
      <c r="A493" s="187" t="s">
        <v>463</v>
      </c>
      <c r="C493" s="190"/>
      <c r="D493" s="424"/>
      <c r="E493" s="331" t="s">
        <v>443</v>
      </c>
      <c r="F493" s="332"/>
      <c r="G493" s="332"/>
      <c r="H493" s="333"/>
      <c r="I493" s="368"/>
      <c r="J493" s="188">
        <f t="shared" si="53"/>
        <v>0</v>
      </c>
      <c r="K493" s="189" t="str">
        <f t="shared" si="54"/>
        <v/>
      </c>
      <c r="L493" s="184">
        <v>0</v>
      </c>
      <c r="M493" s="185">
        <v>0</v>
      </c>
      <c r="N493" s="185">
        <v>0</v>
      </c>
      <c r="O493" s="185"/>
      <c r="P493" s="185"/>
      <c r="Q493" s="185"/>
    </row>
    <row r="494" spans="1:17" ht="34.5" customHeight="1" x14ac:dyDescent="0.2">
      <c r="A494" s="187" t="s">
        <v>464</v>
      </c>
      <c r="C494" s="190"/>
      <c r="D494" s="424"/>
      <c r="E494" s="331" t="s">
        <v>445</v>
      </c>
      <c r="F494" s="332"/>
      <c r="G494" s="332"/>
      <c r="H494" s="333"/>
      <c r="I494" s="368"/>
      <c r="J494" s="188">
        <f t="shared" si="53"/>
        <v>0</v>
      </c>
      <c r="K494" s="189" t="str">
        <f t="shared" si="54"/>
        <v/>
      </c>
      <c r="L494" s="184">
        <v>0</v>
      </c>
      <c r="M494" s="185">
        <v>0</v>
      </c>
      <c r="N494" s="185">
        <v>0</v>
      </c>
      <c r="O494" s="185"/>
      <c r="P494" s="185"/>
      <c r="Q494" s="185"/>
    </row>
    <row r="495" spans="1:17" ht="34.5" customHeight="1" x14ac:dyDescent="0.2">
      <c r="A495" s="187" t="s">
        <v>465</v>
      </c>
      <c r="C495" s="190"/>
      <c r="D495" s="424"/>
      <c r="E495" s="331" t="s">
        <v>447</v>
      </c>
      <c r="F495" s="332"/>
      <c r="G495" s="332"/>
      <c r="H495" s="333"/>
      <c r="I495" s="368"/>
      <c r="J495" s="188">
        <f t="shared" si="53"/>
        <v>0</v>
      </c>
      <c r="K495" s="189" t="str">
        <f t="shared" si="54"/>
        <v/>
      </c>
      <c r="L495" s="184">
        <v>0</v>
      </c>
      <c r="M495" s="185">
        <v>0</v>
      </c>
      <c r="N495" s="185">
        <v>0</v>
      </c>
      <c r="O495" s="185"/>
      <c r="P495" s="185"/>
      <c r="Q495" s="185"/>
    </row>
    <row r="496" spans="1:17" ht="34.5" customHeight="1" x14ac:dyDescent="0.2">
      <c r="A496" s="187" t="s">
        <v>466</v>
      </c>
      <c r="C496" s="190"/>
      <c r="D496" s="424"/>
      <c r="E496" s="331" t="s">
        <v>449</v>
      </c>
      <c r="F496" s="332"/>
      <c r="G496" s="332"/>
      <c r="H496" s="333"/>
      <c r="I496" s="368"/>
      <c r="J496" s="188" t="str">
        <f t="shared" si="53"/>
        <v>*</v>
      </c>
      <c r="K496" s="189" t="str">
        <f t="shared" si="54"/>
        <v>※</v>
      </c>
      <c r="L496" s="184" t="s">
        <v>675</v>
      </c>
      <c r="M496" s="185" t="s">
        <v>675</v>
      </c>
      <c r="N496" s="185" t="s">
        <v>675</v>
      </c>
      <c r="O496" s="185"/>
      <c r="P496" s="185"/>
      <c r="Q496" s="185"/>
    </row>
    <row r="497" spans="1:17" ht="34.5" customHeight="1" x14ac:dyDescent="0.2">
      <c r="A497" s="187" t="s">
        <v>467</v>
      </c>
      <c r="C497" s="190"/>
      <c r="D497" s="424"/>
      <c r="E497" s="331" t="s">
        <v>451</v>
      </c>
      <c r="F497" s="332"/>
      <c r="G497" s="332"/>
      <c r="H497" s="333"/>
      <c r="I497" s="368"/>
      <c r="J497" s="188" t="str">
        <f t="shared" si="53"/>
        <v>*</v>
      </c>
      <c r="K497" s="189" t="str">
        <f t="shared" si="54"/>
        <v>※</v>
      </c>
      <c r="L497" s="184" t="s">
        <v>675</v>
      </c>
      <c r="M497" s="185">
        <v>0</v>
      </c>
      <c r="N497" s="185" t="s">
        <v>675</v>
      </c>
      <c r="O497" s="185"/>
      <c r="P497" s="185"/>
      <c r="Q497" s="185"/>
    </row>
    <row r="498" spans="1:17" ht="34.5" customHeight="1" x14ac:dyDescent="0.2">
      <c r="A498" s="187" t="s">
        <v>468</v>
      </c>
      <c r="C498" s="190"/>
      <c r="D498" s="384"/>
      <c r="E498" s="331" t="s">
        <v>453</v>
      </c>
      <c r="F498" s="332"/>
      <c r="G498" s="332"/>
      <c r="H498" s="333"/>
      <c r="I498" s="369"/>
      <c r="J498" s="188">
        <f t="shared" si="53"/>
        <v>0</v>
      </c>
      <c r="K498" s="189" t="str">
        <f t="shared" si="54"/>
        <v/>
      </c>
      <c r="L498" s="184">
        <v>0</v>
      </c>
      <c r="M498" s="185">
        <v>0</v>
      </c>
      <c r="N498" s="185">
        <v>0</v>
      </c>
      <c r="O498" s="185"/>
      <c r="P498" s="185"/>
      <c r="Q498" s="185"/>
    </row>
    <row r="499" spans="1:17" ht="56.15" customHeight="1" x14ac:dyDescent="0.2">
      <c r="A499" s="187" t="s">
        <v>469</v>
      </c>
      <c r="B499" s="140"/>
      <c r="C499" s="331" t="s">
        <v>470</v>
      </c>
      <c r="D499" s="332"/>
      <c r="E499" s="332"/>
      <c r="F499" s="332"/>
      <c r="G499" s="332"/>
      <c r="H499" s="333"/>
      <c r="I499" s="108" t="s">
        <v>471</v>
      </c>
      <c r="J499" s="188">
        <f t="shared" si="53"/>
        <v>0</v>
      </c>
      <c r="K499" s="189" t="str">
        <f t="shared" si="54"/>
        <v/>
      </c>
      <c r="L499" s="184">
        <v>0</v>
      </c>
      <c r="M499" s="185">
        <v>0</v>
      </c>
      <c r="N499" s="185">
        <v>0</v>
      </c>
      <c r="O499" s="185"/>
      <c r="P499" s="185"/>
      <c r="Q499" s="185"/>
    </row>
    <row r="500" spans="1:17" ht="70" customHeight="1" x14ac:dyDescent="0.2">
      <c r="A500" s="187" t="s">
        <v>472</v>
      </c>
      <c r="B500" s="140"/>
      <c r="C500" s="331" t="s">
        <v>473</v>
      </c>
      <c r="D500" s="332"/>
      <c r="E500" s="332"/>
      <c r="F500" s="332"/>
      <c r="G500" s="332"/>
      <c r="H500" s="333"/>
      <c r="I500" s="108" t="s">
        <v>474</v>
      </c>
      <c r="J500" s="188">
        <f t="shared" si="53"/>
        <v>0</v>
      </c>
      <c r="K500" s="189" t="str">
        <f t="shared" si="54"/>
        <v/>
      </c>
      <c r="L500" s="184">
        <v>0</v>
      </c>
      <c r="M500" s="185">
        <v>0</v>
      </c>
      <c r="N500" s="185">
        <v>0</v>
      </c>
      <c r="O500" s="185"/>
      <c r="P500" s="185"/>
      <c r="Q500" s="185"/>
    </row>
    <row r="501" spans="1:17" ht="70" customHeight="1" x14ac:dyDescent="0.2">
      <c r="A501" s="187" t="s">
        <v>475</v>
      </c>
      <c r="B501" s="140"/>
      <c r="C501" s="331" t="s">
        <v>476</v>
      </c>
      <c r="D501" s="332"/>
      <c r="E501" s="332"/>
      <c r="F501" s="332"/>
      <c r="G501" s="332"/>
      <c r="H501" s="333"/>
      <c r="I501" s="108" t="s">
        <v>477</v>
      </c>
      <c r="J501" s="188">
        <f t="shared" si="53"/>
        <v>0</v>
      </c>
      <c r="K501" s="189" t="str">
        <f t="shared" si="54"/>
        <v/>
      </c>
      <c r="L501" s="184">
        <v>0</v>
      </c>
      <c r="M501" s="185">
        <v>0</v>
      </c>
      <c r="N501" s="185">
        <v>0</v>
      </c>
      <c r="O501" s="185"/>
      <c r="P501" s="185"/>
      <c r="Q501" s="185"/>
    </row>
    <row r="502" spans="1:17" s="3" customFormat="1" ht="17.25" customHeight="1" x14ac:dyDescent="0.2">
      <c r="A502" s="1"/>
      <c r="B502" s="18"/>
      <c r="C502" s="18"/>
      <c r="D502" s="18"/>
      <c r="E502" s="18"/>
      <c r="F502" s="18"/>
      <c r="G502" s="18"/>
      <c r="H502" s="13"/>
      <c r="I502" s="13"/>
      <c r="J502" s="85"/>
      <c r="K502" s="86"/>
      <c r="L502" s="86"/>
      <c r="M502" s="86"/>
      <c r="N502" s="86"/>
      <c r="O502" s="86"/>
      <c r="P502" s="86"/>
      <c r="Q502" s="86"/>
    </row>
    <row r="503" spans="1:17" s="3" customFormat="1" x14ac:dyDescent="0.2">
      <c r="A503" s="1"/>
      <c r="B503" s="81"/>
      <c r="C503" s="38"/>
      <c r="D503" s="38"/>
      <c r="E503" s="38"/>
      <c r="F503" s="38"/>
      <c r="G503" s="38"/>
      <c r="H503" s="39"/>
      <c r="I503" s="39"/>
      <c r="J503" s="85"/>
      <c r="K503" s="86"/>
      <c r="L503" s="86"/>
      <c r="M503" s="86"/>
      <c r="N503" s="86"/>
      <c r="O503" s="86"/>
      <c r="P503" s="86"/>
      <c r="Q503" s="86"/>
    </row>
    <row r="504" spans="1:17" x14ac:dyDescent="0.2">
      <c r="B504" s="191"/>
      <c r="J504" s="8"/>
      <c r="L504" s="7"/>
      <c r="M504" s="7"/>
      <c r="N504" s="7"/>
      <c r="O504" s="7"/>
      <c r="P504" s="7"/>
      <c r="Q504" s="7"/>
    </row>
    <row r="505" spans="1:17" x14ac:dyDescent="0.2">
      <c r="B505" s="18" t="s">
        <v>478</v>
      </c>
      <c r="C505" s="20"/>
      <c r="D505" s="20"/>
      <c r="E505" s="20"/>
      <c r="F505" s="20"/>
      <c r="G505" s="20"/>
      <c r="H505" s="13"/>
      <c r="I505" s="13"/>
      <c r="J505" s="8"/>
      <c r="L505" s="7"/>
      <c r="M505" s="7"/>
      <c r="N505" s="7"/>
      <c r="O505" s="7"/>
      <c r="P505" s="7"/>
      <c r="Q505" s="7"/>
    </row>
    <row r="506" spans="1:17" x14ac:dyDescent="0.2">
      <c r="B506" s="18"/>
      <c r="C506" s="18"/>
      <c r="D506" s="18"/>
      <c r="E506" s="18"/>
      <c r="F506" s="18"/>
      <c r="G506" s="18"/>
      <c r="H506" s="13"/>
      <c r="I506" s="13"/>
      <c r="L506" s="26"/>
      <c r="M506" s="26"/>
      <c r="N506" s="26"/>
      <c r="O506" s="26"/>
      <c r="P506" s="26"/>
      <c r="Q506" s="26"/>
    </row>
    <row r="507" spans="1:17" ht="34.5" customHeight="1" x14ac:dyDescent="0.2">
      <c r="B507" s="18"/>
      <c r="C507" s="18" t="s">
        <v>479</v>
      </c>
      <c r="J507" s="72" t="s">
        <v>73</v>
      </c>
      <c r="K507" s="166"/>
      <c r="L507" s="21" t="str">
        <f t="shared" ref="L507:Q507" si="55">IF(ISBLANK(L$388),"",L$388)</f>
        <v>2階病棟</v>
      </c>
      <c r="M507" s="60" t="str">
        <f t="shared" si="55"/>
        <v>3階病棟</v>
      </c>
      <c r="N507" s="21" t="str">
        <f t="shared" si="55"/>
        <v>4階病棟</v>
      </c>
      <c r="O507" s="21" t="str">
        <f t="shared" si="55"/>
        <v/>
      </c>
      <c r="P507" s="21" t="str">
        <f t="shared" si="55"/>
        <v/>
      </c>
      <c r="Q507" s="21" t="str">
        <f t="shared" si="55"/>
        <v/>
      </c>
    </row>
    <row r="508" spans="1:17" ht="20.25" customHeight="1" x14ac:dyDescent="0.2">
      <c r="C508" s="425"/>
      <c r="D508" s="426"/>
      <c r="E508" s="426"/>
      <c r="F508" s="426"/>
      <c r="G508" s="20"/>
      <c r="I508" s="61" t="s">
        <v>74</v>
      </c>
      <c r="J508" s="62"/>
      <c r="K508" s="75"/>
      <c r="L508" s="76" t="str">
        <f t="shared" ref="L508:Q508" si="56">IF(ISBLANK(L$389),"",L$389)</f>
        <v>急性期</v>
      </c>
      <c r="M508" s="58" t="str">
        <f t="shared" si="56"/>
        <v>急性期</v>
      </c>
      <c r="N508" s="76" t="str">
        <f t="shared" si="56"/>
        <v>休棟中（今後再開する予定）</v>
      </c>
      <c r="O508" s="76" t="str">
        <f t="shared" si="56"/>
        <v/>
      </c>
      <c r="P508" s="76" t="str">
        <f t="shared" si="56"/>
        <v/>
      </c>
      <c r="Q508" s="76" t="str">
        <f t="shared" si="56"/>
        <v/>
      </c>
    </row>
    <row r="509" spans="1:17" ht="42" customHeight="1" x14ac:dyDescent="0.2">
      <c r="A509" s="187" t="s">
        <v>480</v>
      </c>
      <c r="C509" s="331" t="s">
        <v>481</v>
      </c>
      <c r="D509" s="332"/>
      <c r="E509" s="332"/>
      <c r="F509" s="332"/>
      <c r="G509" s="332"/>
      <c r="H509" s="333"/>
      <c r="I509" s="117" t="s">
        <v>482</v>
      </c>
      <c r="J509" s="188" t="str">
        <f t="shared" ref="J509:J516" si="57">IF(SUM(L509:Q509)=0,IF(COUNTIF(L509:Q509,"未確認")&gt;0,"未確認",IF(COUNTIF(L509:Q509,"~*")&gt;0,"*",SUM(L509:Q509))),SUM(L509:Q509))</f>
        <v>*</v>
      </c>
      <c r="K509" s="189" t="str">
        <f t="shared" ref="K509:K516" si="58">IF(OR(COUNTIF(L509:Q509,"未確認")&gt;0,COUNTIF(L509:Q509,"*")&gt;0),"※","")</f>
        <v>※</v>
      </c>
      <c r="L509" s="184" t="s">
        <v>675</v>
      </c>
      <c r="M509" s="185" t="s">
        <v>675</v>
      </c>
      <c r="N509" s="185" t="s">
        <v>675</v>
      </c>
      <c r="O509" s="185"/>
      <c r="P509" s="185"/>
      <c r="Q509" s="185"/>
    </row>
    <row r="510" spans="1:17" ht="84" customHeight="1" x14ac:dyDescent="0.2">
      <c r="A510" s="187" t="s">
        <v>483</v>
      </c>
      <c r="B510" s="192"/>
      <c r="C510" s="331" t="s">
        <v>484</v>
      </c>
      <c r="D510" s="332"/>
      <c r="E510" s="332"/>
      <c r="F510" s="332"/>
      <c r="G510" s="332"/>
      <c r="H510" s="333"/>
      <c r="I510" s="108" t="s">
        <v>485</v>
      </c>
      <c r="J510" s="188" t="str">
        <f t="shared" si="57"/>
        <v>*</v>
      </c>
      <c r="K510" s="189" t="str">
        <f t="shared" si="58"/>
        <v>※</v>
      </c>
      <c r="L510" s="184" t="s">
        <v>675</v>
      </c>
      <c r="M510" s="185" t="s">
        <v>675</v>
      </c>
      <c r="N510" s="185">
        <v>0</v>
      </c>
      <c r="O510" s="185"/>
      <c r="P510" s="185"/>
      <c r="Q510" s="185"/>
    </row>
    <row r="511" spans="1:17" ht="56.15" customHeight="1" x14ac:dyDescent="0.2">
      <c r="A511" s="187" t="s">
        <v>486</v>
      </c>
      <c r="B511" s="192"/>
      <c r="C511" s="331" t="s">
        <v>487</v>
      </c>
      <c r="D511" s="332"/>
      <c r="E511" s="332"/>
      <c r="F511" s="332"/>
      <c r="G511" s="332"/>
      <c r="H511" s="333"/>
      <c r="I511" s="108" t="s">
        <v>488</v>
      </c>
      <c r="J511" s="188">
        <f t="shared" si="57"/>
        <v>0</v>
      </c>
      <c r="K511" s="189" t="str">
        <f t="shared" si="58"/>
        <v/>
      </c>
      <c r="L511" s="184">
        <v>0</v>
      </c>
      <c r="M511" s="185">
        <v>0</v>
      </c>
      <c r="N511" s="185">
        <v>0</v>
      </c>
      <c r="O511" s="185"/>
      <c r="P511" s="185"/>
      <c r="Q511" s="185"/>
    </row>
    <row r="512" spans="1:17" ht="56.15" customHeight="1" x14ac:dyDescent="0.2">
      <c r="A512" s="187" t="s">
        <v>489</v>
      </c>
      <c r="B512" s="192"/>
      <c r="C512" s="331" t="s">
        <v>490</v>
      </c>
      <c r="D512" s="332"/>
      <c r="E512" s="332"/>
      <c r="F512" s="332"/>
      <c r="G512" s="332"/>
      <c r="H512" s="333"/>
      <c r="I512" s="108" t="s">
        <v>491</v>
      </c>
      <c r="J512" s="188">
        <f t="shared" si="57"/>
        <v>0</v>
      </c>
      <c r="K512" s="189" t="str">
        <f t="shared" si="58"/>
        <v/>
      </c>
      <c r="L512" s="184">
        <v>0</v>
      </c>
      <c r="M512" s="185">
        <v>0</v>
      </c>
      <c r="N512" s="185">
        <v>0</v>
      </c>
      <c r="O512" s="185"/>
      <c r="P512" s="185"/>
      <c r="Q512" s="185"/>
    </row>
    <row r="513" spans="1:17" ht="84" x14ac:dyDescent="0.2">
      <c r="A513" s="187" t="s">
        <v>492</v>
      </c>
      <c r="B513" s="192"/>
      <c r="C513" s="331" t="s">
        <v>493</v>
      </c>
      <c r="D513" s="332"/>
      <c r="E513" s="332"/>
      <c r="F513" s="332"/>
      <c r="G513" s="332"/>
      <c r="H513" s="333"/>
      <c r="I513" s="108" t="s">
        <v>494</v>
      </c>
      <c r="J513" s="188" t="str">
        <f t="shared" si="57"/>
        <v>*</v>
      </c>
      <c r="K513" s="189" t="str">
        <f t="shared" si="58"/>
        <v>※</v>
      </c>
      <c r="L513" s="184" t="s">
        <v>675</v>
      </c>
      <c r="M513" s="185" t="s">
        <v>675</v>
      </c>
      <c r="N513" s="185" t="s">
        <v>675</v>
      </c>
      <c r="O513" s="185"/>
      <c r="P513" s="185"/>
      <c r="Q513" s="185"/>
    </row>
    <row r="514" spans="1:17" s="107" customFormat="1" ht="84" customHeight="1" x14ac:dyDescent="0.2">
      <c r="A514" s="187" t="s">
        <v>495</v>
      </c>
      <c r="B514" s="192"/>
      <c r="C514" s="355" t="s">
        <v>496</v>
      </c>
      <c r="D514" s="359"/>
      <c r="E514" s="359"/>
      <c r="F514" s="359"/>
      <c r="G514" s="359"/>
      <c r="H514" s="356"/>
      <c r="I514" s="108" t="s">
        <v>497</v>
      </c>
      <c r="J514" s="188">
        <f t="shared" si="57"/>
        <v>0</v>
      </c>
      <c r="K514" s="189" t="str">
        <f t="shared" si="58"/>
        <v/>
      </c>
      <c r="L514" s="184">
        <v>0</v>
      </c>
      <c r="M514" s="185">
        <v>0</v>
      </c>
      <c r="N514" s="185">
        <v>0</v>
      </c>
      <c r="O514" s="185"/>
      <c r="P514" s="185"/>
      <c r="Q514" s="185"/>
    </row>
    <row r="515" spans="1:17" s="107" customFormat="1" ht="70" customHeight="1" x14ac:dyDescent="0.2">
      <c r="A515" s="187" t="s">
        <v>498</v>
      </c>
      <c r="B515" s="192"/>
      <c r="C515" s="331" t="s">
        <v>499</v>
      </c>
      <c r="D515" s="332"/>
      <c r="E515" s="332"/>
      <c r="F515" s="332"/>
      <c r="G515" s="332"/>
      <c r="H515" s="333"/>
      <c r="I515" s="108" t="s">
        <v>500</v>
      </c>
      <c r="J515" s="188" t="str">
        <f t="shared" si="57"/>
        <v>*</v>
      </c>
      <c r="K515" s="189" t="str">
        <f t="shared" si="58"/>
        <v>※</v>
      </c>
      <c r="L515" s="184">
        <v>0</v>
      </c>
      <c r="M515" s="185" t="s">
        <v>675</v>
      </c>
      <c r="N515" s="185">
        <v>0</v>
      </c>
      <c r="O515" s="185"/>
      <c r="P515" s="185"/>
      <c r="Q515" s="185"/>
    </row>
    <row r="516" spans="1:17" s="107" customFormat="1" ht="84" customHeight="1" x14ac:dyDescent="0.2">
      <c r="A516" s="187" t="s">
        <v>501</v>
      </c>
      <c r="B516" s="192"/>
      <c r="C516" s="331" t="s">
        <v>502</v>
      </c>
      <c r="D516" s="332"/>
      <c r="E516" s="332"/>
      <c r="F516" s="332"/>
      <c r="G516" s="332"/>
      <c r="H516" s="333"/>
      <c r="I516" s="108" t="s">
        <v>503</v>
      </c>
      <c r="J516" s="188">
        <f t="shared" si="57"/>
        <v>0</v>
      </c>
      <c r="K516" s="189" t="str">
        <f t="shared" si="58"/>
        <v/>
      </c>
      <c r="L516" s="184">
        <v>0</v>
      </c>
      <c r="M516" s="185">
        <v>0</v>
      </c>
      <c r="N516" s="185">
        <v>0</v>
      </c>
      <c r="O516" s="185"/>
      <c r="P516" s="185"/>
      <c r="Q516" s="185"/>
    </row>
    <row r="517" spans="1:17" s="3" customFormat="1" x14ac:dyDescent="0.2">
      <c r="A517" s="1"/>
      <c r="B517" s="18"/>
      <c r="C517" s="18"/>
      <c r="D517" s="18"/>
      <c r="E517" s="18"/>
      <c r="F517" s="18"/>
      <c r="G517" s="18"/>
      <c r="H517" s="13"/>
      <c r="I517" s="13"/>
      <c r="J517" s="85"/>
      <c r="K517" s="86"/>
      <c r="L517" s="86"/>
      <c r="M517" s="86"/>
      <c r="N517" s="86"/>
      <c r="O517" s="86"/>
      <c r="P517" s="86"/>
      <c r="Q517" s="86"/>
    </row>
    <row r="518" spans="1:17" x14ac:dyDescent="0.2">
      <c r="B518" s="18"/>
      <c r="C518" s="18"/>
      <c r="D518" s="18"/>
      <c r="E518" s="18"/>
      <c r="F518" s="18"/>
      <c r="G518" s="18"/>
      <c r="H518" s="13"/>
      <c r="I518" s="13"/>
      <c r="L518" s="71"/>
      <c r="M518" s="71"/>
      <c r="N518" s="71"/>
      <c r="O518" s="71"/>
      <c r="P518" s="71"/>
      <c r="Q518" s="71"/>
    </row>
    <row r="519" spans="1:17" ht="34.5" customHeight="1" x14ac:dyDescent="0.2">
      <c r="B519" s="18"/>
      <c r="C519" s="18" t="s">
        <v>504</v>
      </c>
      <c r="J519" s="72" t="s">
        <v>73</v>
      </c>
      <c r="K519" s="166"/>
      <c r="L519" s="21" t="str">
        <f t="shared" ref="L519:Q519" si="59">IF(ISBLANK(L$388),"",L$388)</f>
        <v>2階病棟</v>
      </c>
      <c r="M519" s="60" t="str">
        <f t="shared" si="59"/>
        <v>3階病棟</v>
      </c>
      <c r="N519" s="21" t="str">
        <f t="shared" si="59"/>
        <v>4階病棟</v>
      </c>
      <c r="O519" s="21" t="str">
        <f t="shared" si="59"/>
        <v/>
      </c>
      <c r="P519" s="21" t="str">
        <f t="shared" si="59"/>
        <v/>
      </c>
      <c r="Q519" s="21" t="str">
        <f t="shared" si="59"/>
        <v/>
      </c>
    </row>
    <row r="520" spans="1:17" ht="20.25" customHeight="1" x14ac:dyDescent="0.2">
      <c r="C520" s="425"/>
      <c r="D520" s="426"/>
      <c r="E520" s="426"/>
      <c r="F520" s="426"/>
      <c r="G520" s="20"/>
      <c r="I520" s="61" t="s">
        <v>74</v>
      </c>
      <c r="J520" s="62"/>
      <c r="K520" s="75"/>
      <c r="L520" s="76" t="str">
        <f t="shared" ref="L520:Q520" si="60">IF(ISBLANK(L$389),"",L$389)</f>
        <v>急性期</v>
      </c>
      <c r="M520" s="58" t="str">
        <f t="shared" si="60"/>
        <v>急性期</v>
      </c>
      <c r="N520" s="76" t="str">
        <f t="shared" si="60"/>
        <v>休棟中（今後再開する予定）</v>
      </c>
      <c r="O520" s="76" t="str">
        <f t="shared" si="60"/>
        <v/>
      </c>
      <c r="P520" s="76" t="str">
        <f t="shared" si="60"/>
        <v/>
      </c>
      <c r="Q520" s="76" t="str">
        <f t="shared" si="60"/>
        <v/>
      </c>
    </row>
    <row r="521" spans="1:17" s="107" customFormat="1" ht="56" x14ac:dyDescent="0.2">
      <c r="A521" s="187" t="s">
        <v>505</v>
      </c>
      <c r="B521" s="192"/>
      <c r="C521" s="427" t="s">
        <v>506</v>
      </c>
      <c r="D521" s="428"/>
      <c r="E521" s="428"/>
      <c r="F521" s="428"/>
      <c r="G521" s="428"/>
      <c r="H521" s="429"/>
      <c r="I521" s="108" t="s">
        <v>507</v>
      </c>
      <c r="J521" s="193">
        <f>IF(SUM(L521:Q521)=0,IF(COUNTIF(L521:Q521,"未確認")&gt;0,"未確認",IF(COUNTIF(L521:Q521,"~*")&gt;0,"*",SUM(L521:Q521))),SUM(L521:Q521))</f>
        <v>0</v>
      </c>
      <c r="K521" s="189" t="str">
        <f>IF(OR(COUNTIF(L521:Q521,"未確認")&gt;0,COUNTIF(L521:Q521,"*")&gt;0),"※","")</f>
        <v/>
      </c>
      <c r="L521" s="184">
        <v>0</v>
      </c>
      <c r="M521" s="185">
        <v>0</v>
      </c>
      <c r="N521" s="185">
        <v>0</v>
      </c>
      <c r="O521" s="185"/>
      <c r="P521" s="185"/>
      <c r="Q521" s="185"/>
    </row>
    <row r="522" spans="1:17" s="107" customFormat="1" ht="56" x14ac:dyDescent="0.2">
      <c r="A522" s="187"/>
      <c r="B522" s="192"/>
      <c r="C522" s="427" t="s">
        <v>508</v>
      </c>
      <c r="D522" s="428"/>
      <c r="E522" s="428"/>
      <c r="F522" s="428"/>
      <c r="G522" s="428"/>
      <c r="H522" s="429"/>
      <c r="I522" s="108" t="s">
        <v>509</v>
      </c>
      <c r="J522" s="193">
        <f>IF(SUM(L522:Q522)=0,IF(COUNTIF(L522:Q522,"未確認")&gt;0,"未確認",IF(COUNTIF(L522:Q522,"~*")&gt;0,"*",SUM(L522:Q522))),SUM(L522:Q522))</f>
        <v>0</v>
      </c>
      <c r="K522" s="189" t="str">
        <f>IF(OR(COUNTIF(L522:Q522,"未確認")&gt;0,COUNTIF(L522:Q522,"*")&gt;0),"※","")</f>
        <v/>
      </c>
      <c r="L522" s="184">
        <v>0</v>
      </c>
      <c r="M522" s="185">
        <v>0</v>
      </c>
      <c r="N522" s="185">
        <v>0</v>
      </c>
      <c r="O522" s="185"/>
      <c r="P522" s="185"/>
      <c r="Q522" s="185"/>
    </row>
    <row r="523" spans="1:17" s="107" customFormat="1" ht="70" x14ac:dyDescent="0.2">
      <c r="A523" s="187" t="s">
        <v>510</v>
      </c>
      <c r="B523" s="192"/>
      <c r="C523" s="427" t="s">
        <v>511</v>
      </c>
      <c r="D523" s="428"/>
      <c r="E523" s="428"/>
      <c r="F523" s="428"/>
      <c r="G523" s="428"/>
      <c r="H523" s="429"/>
      <c r="I523" s="108" t="s">
        <v>512</v>
      </c>
      <c r="J523" s="193">
        <f>IF(SUM(L523:Q523)=0,IF(COUNTIF(L523:Q523,"未確認")&gt;0,"未確認",IF(COUNTIF(L523:Q523,"~*")&gt;0,"*",SUM(L523:Q523))),SUM(L523:Q523))</f>
        <v>0</v>
      </c>
      <c r="K523" s="189" t="str">
        <f>IF(OR(COUNTIF(L523:Q523,"未確認")&gt;0,COUNTIF(L523:Q523,"*")&gt;0),"※","")</f>
        <v/>
      </c>
      <c r="L523" s="184">
        <v>0</v>
      </c>
      <c r="M523" s="185">
        <v>0</v>
      </c>
      <c r="N523" s="185">
        <v>0</v>
      </c>
      <c r="O523" s="185"/>
      <c r="P523" s="185"/>
      <c r="Q523" s="185"/>
    </row>
    <row r="524" spans="1:17" s="3" customFormat="1" x14ac:dyDescent="0.2">
      <c r="A524" s="1"/>
      <c r="B524" s="18"/>
      <c r="C524" s="18"/>
      <c r="D524" s="18"/>
      <c r="E524" s="18"/>
      <c r="F524" s="18"/>
      <c r="G524" s="18"/>
      <c r="H524" s="13"/>
      <c r="I524" s="13"/>
      <c r="J524" s="85"/>
      <c r="K524" s="86"/>
      <c r="L524" s="71"/>
      <c r="M524" s="71"/>
      <c r="N524" s="71"/>
      <c r="O524" s="71"/>
      <c r="P524" s="71"/>
      <c r="Q524" s="71"/>
    </row>
    <row r="525" spans="1:17" x14ac:dyDescent="0.2">
      <c r="B525" s="18"/>
      <c r="C525" s="18"/>
      <c r="D525" s="18"/>
      <c r="E525" s="18"/>
      <c r="F525" s="18"/>
      <c r="G525" s="18"/>
      <c r="H525" s="13"/>
      <c r="I525" s="13"/>
      <c r="L525" s="71"/>
      <c r="M525" s="71"/>
      <c r="N525" s="71"/>
      <c r="O525" s="71"/>
      <c r="P525" s="71"/>
      <c r="Q525" s="71"/>
    </row>
    <row r="526" spans="1:17" ht="34.5" customHeight="1" x14ac:dyDescent="0.2">
      <c r="B526" s="18"/>
      <c r="C526" s="18" t="s">
        <v>513</v>
      </c>
      <c r="J526" s="72" t="s">
        <v>73</v>
      </c>
      <c r="K526" s="166"/>
      <c r="L526" s="21" t="str">
        <f t="shared" ref="L526:Q526" si="61">IF(ISBLANK(L$388),"",L$388)</f>
        <v>2階病棟</v>
      </c>
      <c r="M526" s="60" t="str">
        <f t="shared" si="61"/>
        <v>3階病棟</v>
      </c>
      <c r="N526" s="21" t="str">
        <f t="shared" si="61"/>
        <v>4階病棟</v>
      </c>
      <c r="O526" s="21" t="str">
        <f t="shared" si="61"/>
        <v/>
      </c>
      <c r="P526" s="21" t="str">
        <f t="shared" si="61"/>
        <v/>
      </c>
      <c r="Q526" s="21" t="str">
        <f t="shared" si="61"/>
        <v/>
      </c>
    </row>
    <row r="527" spans="1:17" ht="20.25" customHeight="1" x14ac:dyDescent="0.2">
      <c r="C527" s="430"/>
      <c r="D527" s="430"/>
      <c r="E527" s="430"/>
      <c r="F527" s="430"/>
      <c r="G527" s="20"/>
      <c r="I527" s="61" t="s">
        <v>74</v>
      </c>
      <c r="J527" s="62"/>
      <c r="K527" s="75"/>
      <c r="L527" s="76" t="str">
        <f t="shared" ref="L527:Q527" si="62">IF(ISBLANK(L$389),"",L$389)</f>
        <v>急性期</v>
      </c>
      <c r="M527" s="58" t="str">
        <f t="shared" si="62"/>
        <v>急性期</v>
      </c>
      <c r="N527" s="76" t="str">
        <f t="shared" si="62"/>
        <v>休棟中（今後再開する予定）</v>
      </c>
      <c r="O527" s="76" t="str">
        <f t="shared" si="62"/>
        <v/>
      </c>
      <c r="P527" s="76" t="str">
        <f t="shared" si="62"/>
        <v/>
      </c>
      <c r="Q527" s="76" t="str">
        <f t="shared" si="62"/>
        <v/>
      </c>
    </row>
    <row r="528" spans="1:17" s="107" customFormat="1" ht="70" x14ac:dyDescent="0.2">
      <c r="A528" s="187" t="s">
        <v>514</v>
      </c>
      <c r="B528" s="192"/>
      <c r="C528" s="427" t="s">
        <v>515</v>
      </c>
      <c r="D528" s="428"/>
      <c r="E528" s="428"/>
      <c r="F528" s="428"/>
      <c r="G528" s="428"/>
      <c r="H528" s="429"/>
      <c r="I528" s="108" t="s">
        <v>516</v>
      </c>
      <c r="J528" s="193">
        <f>IF(SUM(L528:Q528)=0,IF(COUNTIF(L528:Q528,"未確認")&gt;0,"未確認",IF(COUNTIF(L528:Q528,"~*")&gt;0,"*",SUM(L528:Q528))),SUM(L528:Q528))</f>
        <v>0</v>
      </c>
      <c r="K528" s="189" t="str">
        <f>IF(OR(COUNTIF(L528:Q528,"未確認")&gt;0,COUNTIF(L528:Q528,"*")&gt;0),"※","")</f>
        <v/>
      </c>
      <c r="L528" s="184">
        <v>0</v>
      </c>
      <c r="M528" s="185">
        <v>0</v>
      </c>
      <c r="N528" s="185">
        <v>0</v>
      </c>
      <c r="O528" s="185"/>
      <c r="P528" s="185"/>
      <c r="Q528" s="185"/>
    </row>
    <row r="529" spans="1:17" s="3" customFormat="1" x14ac:dyDescent="0.2">
      <c r="A529" s="1"/>
      <c r="B529" s="18"/>
      <c r="C529" s="18"/>
      <c r="D529" s="18"/>
      <c r="E529" s="18"/>
      <c r="F529" s="18"/>
      <c r="G529" s="18"/>
      <c r="H529" s="13"/>
      <c r="I529" s="13"/>
      <c r="J529" s="85"/>
      <c r="K529" s="86"/>
      <c r="L529" s="86"/>
      <c r="M529" s="86"/>
      <c r="N529" s="86"/>
      <c r="O529" s="86"/>
      <c r="P529" s="86"/>
      <c r="Q529" s="86"/>
    </row>
    <row r="530" spans="1:17" x14ac:dyDescent="0.2">
      <c r="B530" s="18"/>
      <c r="C530" s="18"/>
      <c r="D530" s="18"/>
      <c r="E530" s="18"/>
      <c r="F530" s="18"/>
      <c r="G530" s="18"/>
      <c r="H530" s="13"/>
      <c r="I530" s="13"/>
      <c r="L530" s="71"/>
      <c r="M530" s="71"/>
      <c r="N530" s="71"/>
      <c r="O530" s="71"/>
      <c r="P530" s="71"/>
      <c r="Q530" s="71"/>
    </row>
    <row r="531" spans="1:17" ht="34.5" customHeight="1" x14ac:dyDescent="0.2">
      <c r="B531" s="18"/>
      <c r="C531" s="18" t="s">
        <v>517</v>
      </c>
      <c r="J531" s="72" t="s">
        <v>73</v>
      </c>
      <c r="K531" s="166"/>
      <c r="L531" s="21" t="str">
        <f t="shared" ref="L531:Q531" si="63">IF(ISBLANK(L$9),"",L$9)</f>
        <v>２階病棟</v>
      </c>
      <c r="M531" s="60" t="str">
        <f t="shared" si="63"/>
        <v>３階病棟</v>
      </c>
      <c r="N531" s="21" t="str">
        <f t="shared" si="63"/>
        <v>４階病棟</v>
      </c>
      <c r="O531" s="21" t="str">
        <f t="shared" si="63"/>
        <v/>
      </c>
      <c r="P531" s="21" t="str">
        <f t="shared" si="63"/>
        <v/>
      </c>
      <c r="Q531" s="21" t="str">
        <f t="shared" si="63"/>
        <v/>
      </c>
    </row>
    <row r="532" spans="1:17" ht="20.25" customHeight="1" x14ac:dyDescent="0.2">
      <c r="C532" s="430"/>
      <c r="D532" s="431"/>
      <c r="E532" s="431"/>
      <c r="F532" s="431"/>
      <c r="G532" s="20"/>
      <c r="I532" s="61" t="s">
        <v>74</v>
      </c>
      <c r="J532" s="62"/>
      <c r="K532" s="75"/>
      <c r="L532" s="76" t="str">
        <f t="shared" ref="L532:Q532" si="64">IF(ISBLANK(L$95),"",L$95)</f>
        <v>急性期</v>
      </c>
      <c r="M532" s="58" t="str">
        <f t="shared" si="64"/>
        <v>急性期</v>
      </c>
      <c r="N532" s="76" t="str">
        <f t="shared" si="64"/>
        <v>休棟中（今後再開する予定）</v>
      </c>
      <c r="O532" s="76" t="str">
        <f t="shared" si="64"/>
        <v/>
      </c>
      <c r="P532" s="76" t="str">
        <f t="shared" si="64"/>
        <v/>
      </c>
      <c r="Q532" s="76" t="str">
        <f t="shared" si="64"/>
        <v/>
      </c>
    </row>
    <row r="533" spans="1:17" s="3" customFormat="1" ht="34.5" customHeight="1" x14ac:dyDescent="0.2">
      <c r="A533" s="164" t="s">
        <v>518</v>
      </c>
      <c r="B533" s="192"/>
      <c r="C533" s="331" t="s">
        <v>519</v>
      </c>
      <c r="D533" s="332"/>
      <c r="E533" s="332"/>
      <c r="F533" s="332"/>
      <c r="G533" s="332"/>
      <c r="H533" s="333"/>
      <c r="I533" s="108" t="s">
        <v>520</v>
      </c>
      <c r="J533" s="188">
        <f>IF(SUM(L533:Q533)=0,IF(COUNTIF(L533:Q533,"未確認")&gt;0,"未確認",IF(COUNTIF(L533:Q533,"~*")&gt;0,"*",SUM(L533:Q533))),SUM(L533:Q533))</f>
        <v>0</v>
      </c>
      <c r="K533" s="189" t="str">
        <f>IF(OR(COUNTIF(L533:Q533,"未確認")&gt;0,COUNTIF(L533:Q533,"*")&gt;0),"※","")</f>
        <v/>
      </c>
      <c r="L533" s="184">
        <v>0</v>
      </c>
      <c r="M533" s="185">
        <v>0</v>
      </c>
      <c r="N533" s="185">
        <v>0</v>
      </c>
      <c r="O533" s="185"/>
      <c r="P533" s="185"/>
      <c r="Q533" s="185"/>
    </row>
    <row r="534" spans="1:17" s="3" customFormat="1" x14ac:dyDescent="0.2">
      <c r="A534" s="1"/>
      <c r="B534" s="18"/>
      <c r="C534" s="18"/>
      <c r="D534" s="18"/>
      <c r="E534" s="18"/>
      <c r="F534" s="18"/>
      <c r="G534" s="18"/>
      <c r="H534" s="13"/>
      <c r="I534" s="13"/>
      <c r="J534" s="85"/>
      <c r="K534" s="86"/>
      <c r="L534" s="86"/>
      <c r="M534" s="86"/>
      <c r="N534" s="86"/>
      <c r="O534" s="86"/>
      <c r="P534" s="86"/>
      <c r="Q534" s="86"/>
    </row>
    <row r="535" spans="1:17" x14ac:dyDescent="0.2">
      <c r="B535" s="18"/>
      <c r="C535" s="18"/>
      <c r="D535" s="18"/>
      <c r="E535" s="18"/>
      <c r="F535" s="18"/>
      <c r="G535" s="18"/>
      <c r="H535" s="13"/>
      <c r="I535" s="13"/>
      <c r="L535" s="71"/>
      <c r="M535" s="71"/>
      <c r="N535" s="71"/>
      <c r="O535" s="71"/>
      <c r="P535" s="71"/>
      <c r="Q535" s="71"/>
    </row>
    <row r="536" spans="1:17" ht="34.5" customHeight="1" x14ac:dyDescent="0.2">
      <c r="B536" s="18"/>
      <c r="C536" s="18" t="s">
        <v>521</v>
      </c>
      <c r="J536" s="72" t="s">
        <v>73</v>
      </c>
      <c r="K536" s="166"/>
      <c r="L536" s="21" t="str">
        <f t="shared" ref="L536:Q536" si="65">IF(ISBLANK(L$388),"",L$388)</f>
        <v>2階病棟</v>
      </c>
      <c r="M536" s="60" t="str">
        <f t="shared" si="65"/>
        <v>3階病棟</v>
      </c>
      <c r="N536" s="21" t="str">
        <f t="shared" si="65"/>
        <v>4階病棟</v>
      </c>
      <c r="O536" s="21" t="str">
        <f t="shared" si="65"/>
        <v/>
      </c>
      <c r="P536" s="21" t="str">
        <f t="shared" si="65"/>
        <v/>
      </c>
      <c r="Q536" s="21" t="str">
        <f t="shared" si="65"/>
        <v/>
      </c>
    </row>
    <row r="537" spans="1:17" ht="20.25" customHeight="1" x14ac:dyDescent="0.2">
      <c r="C537" s="425"/>
      <c r="D537" s="426"/>
      <c r="E537" s="426"/>
      <c r="F537" s="426"/>
      <c r="G537" s="20"/>
      <c r="I537" s="61" t="s">
        <v>74</v>
      </c>
      <c r="J537" s="62"/>
      <c r="K537" s="75"/>
      <c r="L537" s="76" t="str">
        <f t="shared" ref="L537:Q537" si="66">IF(ISBLANK(L$389),"",L$389)</f>
        <v>急性期</v>
      </c>
      <c r="M537" s="58" t="str">
        <f t="shared" si="66"/>
        <v>急性期</v>
      </c>
      <c r="N537" s="76" t="str">
        <f t="shared" si="66"/>
        <v>休棟中（今後再開する予定）</v>
      </c>
      <c r="O537" s="76" t="str">
        <f t="shared" si="66"/>
        <v/>
      </c>
      <c r="P537" s="76" t="str">
        <f t="shared" si="66"/>
        <v/>
      </c>
      <c r="Q537" s="76" t="str">
        <f t="shared" si="66"/>
        <v/>
      </c>
    </row>
    <row r="538" spans="1:17" s="107" customFormat="1" ht="56.15" customHeight="1" x14ac:dyDescent="0.2">
      <c r="A538" s="187" t="s">
        <v>522</v>
      </c>
      <c r="B538" s="192"/>
      <c r="C538" s="331" t="s">
        <v>523</v>
      </c>
      <c r="D538" s="332"/>
      <c r="E538" s="332"/>
      <c r="F538" s="332"/>
      <c r="G538" s="332"/>
      <c r="H538" s="333"/>
      <c r="I538" s="108" t="s">
        <v>524</v>
      </c>
      <c r="J538" s="188" t="str">
        <f t="shared" ref="J538:J544" si="67">IF(SUM(L538:Q538)=0,IF(COUNTIF(L538:Q538,"未確認")&gt;0,"未確認",IF(COUNTIF(L538:Q538,"~*")&gt;0,"*",SUM(L538:Q538))),SUM(L538:Q538))</f>
        <v>*</v>
      </c>
      <c r="K538" s="189" t="str">
        <f t="shared" ref="K538:K544" si="68">IF(OR(COUNTIF(L538:Q538,"未確認")&gt;0,COUNTIF(L538:Q538,"*")&gt;0),"※","")</f>
        <v>※</v>
      </c>
      <c r="L538" s="184">
        <v>0</v>
      </c>
      <c r="M538" s="185" t="s">
        <v>675</v>
      </c>
      <c r="N538" s="185">
        <v>0</v>
      </c>
      <c r="O538" s="185"/>
      <c r="P538" s="185"/>
      <c r="Q538" s="185"/>
    </row>
    <row r="539" spans="1:17" s="107" customFormat="1" ht="70" customHeight="1" x14ac:dyDescent="0.2">
      <c r="A539" s="187" t="s">
        <v>525</v>
      </c>
      <c r="B539" s="192"/>
      <c r="C539" s="331" t="s">
        <v>526</v>
      </c>
      <c r="D539" s="332"/>
      <c r="E539" s="332"/>
      <c r="F539" s="332"/>
      <c r="G539" s="332"/>
      <c r="H539" s="333"/>
      <c r="I539" s="108" t="s">
        <v>527</v>
      </c>
      <c r="J539" s="188">
        <f t="shared" si="67"/>
        <v>0</v>
      </c>
      <c r="K539" s="189" t="str">
        <f t="shared" si="68"/>
        <v/>
      </c>
      <c r="L539" s="184">
        <v>0</v>
      </c>
      <c r="M539" s="185">
        <v>0</v>
      </c>
      <c r="N539" s="185">
        <v>0</v>
      </c>
      <c r="O539" s="185"/>
      <c r="P539" s="185"/>
      <c r="Q539" s="185"/>
    </row>
    <row r="540" spans="1:17" s="107" customFormat="1" ht="42.75" customHeight="1" x14ac:dyDescent="0.2">
      <c r="A540" s="187" t="s">
        <v>528</v>
      </c>
      <c r="B540" s="192"/>
      <c r="C540" s="331" t="s">
        <v>529</v>
      </c>
      <c r="D540" s="332"/>
      <c r="E540" s="332"/>
      <c r="F540" s="332"/>
      <c r="G540" s="332"/>
      <c r="H540" s="333"/>
      <c r="I540" s="382" t="s">
        <v>530</v>
      </c>
      <c r="J540" s="188">
        <f t="shared" si="67"/>
        <v>0</v>
      </c>
      <c r="K540" s="189" t="str">
        <f t="shared" si="68"/>
        <v/>
      </c>
      <c r="L540" s="184">
        <v>0</v>
      </c>
      <c r="M540" s="185">
        <v>0</v>
      </c>
      <c r="N540" s="185">
        <v>0</v>
      </c>
      <c r="O540" s="185"/>
      <c r="P540" s="185"/>
      <c r="Q540" s="185"/>
    </row>
    <row r="541" spans="1:17" s="107" customFormat="1" ht="42.75" customHeight="1" x14ac:dyDescent="0.2">
      <c r="A541" s="187" t="s">
        <v>531</v>
      </c>
      <c r="B541" s="192"/>
      <c r="C541" s="331" t="s">
        <v>532</v>
      </c>
      <c r="D541" s="332"/>
      <c r="E541" s="332"/>
      <c r="F541" s="332"/>
      <c r="G541" s="332"/>
      <c r="H541" s="333"/>
      <c r="I541" s="421"/>
      <c r="J541" s="188" t="str">
        <f t="shared" si="67"/>
        <v>*</v>
      </c>
      <c r="K541" s="189" t="str">
        <f t="shared" si="68"/>
        <v>※</v>
      </c>
      <c r="L541" s="184" t="s">
        <v>675</v>
      </c>
      <c r="M541" s="185" t="s">
        <v>675</v>
      </c>
      <c r="N541" s="185" t="s">
        <v>675</v>
      </c>
      <c r="O541" s="185"/>
      <c r="P541" s="185"/>
      <c r="Q541" s="185"/>
    </row>
    <row r="542" spans="1:17" s="107" customFormat="1" ht="42.75" customHeight="1" x14ac:dyDescent="0.2">
      <c r="A542" s="187"/>
      <c r="B542" s="192"/>
      <c r="C542" s="331" t="s">
        <v>533</v>
      </c>
      <c r="D542" s="332"/>
      <c r="E542" s="332"/>
      <c r="F542" s="332"/>
      <c r="G542" s="332"/>
      <c r="H542" s="333"/>
      <c r="I542" s="422"/>
      <c r="J542" s="188">
        <f t="shared" si="67"/>
        <v>0</v>
      </c>
      <c r="K542" s="189" t="str">
        <f t="shared" si="68"/>
        <v/>
      </c>
      <c r="L542" s="184">
        <v>0</v>
      </c>
      <c r="M542" s="185">
        <v>0</v>
      </c>
      <c r="N542" s="185">
        <v>0</v>
      </c>
      <c r="O542" s="185"/>
      <c r="P542" s="185"/>
      <c r="Q542" s="185"/>
    </row>
    <row r="543" spans="1:17" s="107" customFormat="1" ht="70" customHeight="1" x14ac:dyDescent="0.2">
      <c r="A543" s="187" t="s">
        <v>534</v>
      </c>
      <c r="B543" s="192"/>
      <c r="C543" s="331" t="s">
        <v>535</v>
      </c>
      <c r="D543" s="332"/>
      <c r="E543" s="332"/>
      <c r="F543" s="332"/>
      <c r="G543" s="332"/>
      <c r="H543" s="333"/>
      <c r="I543" s="108" t="s">
        <v>536</v>
      </c>
      <c r="J543" s="188">
        <f t="shared" si="67"/>
        <v>0</v>
      </c>
      <c r="K543" s="189" t="str">
        <f t="shared" si="68"/>
        <v/>
      </c>
      <c r="L543" s="184">
        <v>0</v>
      </c>
      <c r="M543" s="185">
        <v>0</v>
      </c>
      <c r="N543" s="185">
        <v>0</v>
      </c>
      <c r="O543" s="185"/>
      <c r="P543" s="185"/>
      <c r="Q543" s="185"/>
    </row>
    <row r="544" spans="1:17" s="107" customFormat="1" ht="56.15" customHeight="1" x14ac:dyDescent="0.2">
      <c r="A544" s="187" t="s">
        <v>537</v>
      </c>
      <c r="B544" s="192"/>
      <c r="C544" s="331" t="s">
        <v>538</v>
      </c>
      <c r="D544" s="332"/>
      <c r="E544" s="332"/>
      <c r="F544" s="332"/>
      <c r="G544" s="332"/>
      <c r="H544" s="333"/>
      <c r="I544" s="108" t="s">
        <v>539</v>
      </c>
      <c r="J544" s="188">
        <f t="shared" si="67"/>
        <v>0</v>
      </c>
      <c r="K544" s="189" t="str">
        <f t="shared" si="68"/>
        <v/>
      </c>
      <c r="L544" s="184">
        <v>0</v>
      </c>
      <c r="M544" s="185">
        <v>0</v>
      </c>
      <c r="N544" s="185">
        <v>0</v>
      </c>
      <c r="O544" s="185"/>
      <c r="P544" s="185"/>
      <c r="Q544" s="185"/>
    </row>
    <row r="545" spans="1:17" s="3" customFormat="1" x14ac:dyDescent="0.2">
      <c r="A545" s="1"/>
      <c r="B545" s="18"/>
      <c r="C545" s="18"/>
      <c r="D545" s="18"/>
      <c r="E545" s="18"/>
      <c r="F545" s="18"/>
      <c r="G545" s="18"/>
      <c r="H545" s="13"/>
      <c r="I545" s="13"/>
      <c r="J545" s="85"/>
      <c r="K545" s="86"/>
      <c r="L545" s="86"/>
      <c r="M545" s="86"/>
      <c r="N545" s="86"/>
      <c r="O545" s="86"/>
      <c r="P545" s="86"/>
      <c r="Q545" s="86"/>
    </row>
    <row r="546" spans="1:17" s="3" customFormat="1" x14ac:dyDescent="0.2">
      <c r="A546" s="1"/>
      <c r="B546" s="81"/>
      <c r="C546" s="38"/>
      <c r="D546" s="38"/>
      <c r="E546" s="38"/>
      <c r="F546" s="38"/>
      <c r="G546" s="38"/>
      <c r="H546" s="39"/>
      <c r="I546" s="39"/>
      <c r="J546" s="85"/>
      <c r="K546" s="86"/>
      <c r="L546" s="86"/>
      <c r="M546" s="86"/>
      <c r="N546" s="86"/>
      <c r="O546" s="86"/>
      <c r="P546" s="86"/>
      <c r="Q546" s="86"/>
    </row>
    <row r="547" spans="1:17" s="107" customFormat="1" x14ac:dyDescent="0.2">
      <c r="A547" s="1"/>
      <c r="B547" s="192"/>
      <c r="C547" s="3"/>
      <c r="D547" s="3"/>
      <c r="E547" s="3"/>
      <c r="F547" s="3"/>
      <c r="G547" s="3"/>
      <c r="H547" s="4"/>
      <c r="I547" s="4"/>
      <c r="J547" s="8"/>
      <c r="K547" s="7"/>
      <c r="L547" s="7"/>
      <c r="M547" s="7"/>
      <c r="N547" s="7"/>
      <c r="O547" s="7"/>
      <c r="P547" s="7"/>
      <c r="Q547" s="7"/>
    </row>
    <row r="548" spans="1:17" s="107" customFormat="1" x14ac:dyDescent="0.2">
      <c r="A548" s="1"/>
      <c r="B548" s="18" t="s">
        <v>540</v>
      </c>
      <c r="C548" s="18"/>
      <c r="D548" s="18"/>
      <c r="E548" s="18"/>
      <c r="F548" s="18"/>
      <c r="G548" s="18"/>
      <c r="H548" s="13"/>
      <c r="I548" s="13"/>
      <c r="J548" s="8"/>
      <c r="K548" s="7"/>
      <c r="L548" s="7"/>
      <c r="M548" s="7"/>
      <c r="N548" s="7"/>
      <c r="O548" s="7"/>
      <c r="P548" s="7"/>
      <c r="Q548" s="7"/>
    </row>
    <row r="549" spans="1:17" x14ac:dyDescent="0.2">
      <c r="B549" s="18"/>
      <c r="C549" s="18"/>
      <c r="D549" s="18"/>
      <c r="E549" s="18"/>
      <c r="F549" s="18"/>
      <c r="G549" s="18"/>
      <c r="H549" s="13"/>
      <c r="I549" s="13"/>
      <c r="L549" s="71"/>
      <c r="M549" s="71"/>
      <c r="N549" s="71"/>
      <c r="O549" s="71"/>
      <c r="P549" s="71"/>
      <c r="Q549" s="71"/>
    </row>
    <row r="550" spans="1:17" ht="34.5" customHeight="1" x14ac:dyDescent="0.2">
      <c r="B550" s="18"/>
      <c r="J550" s="72" t="s">
        <v>73</v>
      </c>
      <c r="K550" s="166"/>
      <c r="L550" s="21" t="str">
        <f t="shared" ref="L550:Q550" si="69">IF(ISBLANK(L$388),"",L$388)</f>
        <v>2階病棟</v>
      </c>
      <c r="M550" s="60" t="str">
        <f t="shared" si="69"/>
        <v>3階病棟</v>
      </c>
      <c r="N550" s="21" t="str">
        <f t="shared" si="69"/>
        <v>4階病棟</v>
      </c>
      <c r="O550" s="21" t="str">
        <f t="shared" si="69"/>
        <v/>
      </c>
      <c r="P550" s="21" t="str">
        <f t="shared" si="69"/>
        <v/>
      </c>
      <c r="Q550" s="21" t="str">
        <f t="shared" si="69"/>
        <v/>
      </c>
    </row>
    <row r="551" spans="1:17" ht="20.25" customHeight="1" x14ac:dyDescent="0.2">
      <c r="C551" s="38"/>
      <c r="I551" s="61" t="s">
        <v>74</v>
      </c>
      <c r="J551" s="62"/>
      <c r="K551" s="75"/>
      <c r="L551" s="76" t="str">
        <f t="shared" ref="L551:Q551" si="70">IF(ISBLANK(L$389),"",L$389)</f>
        <v>急性期</v>
      </c>
      <c r="M551" s="58" t="str">
        <f t="shared" si="70"/>
        <v>急性期</v>
      </c>
      <c r="N551" s="76" t="str">
        <f t="shared" si="70"/>
        <v>休棟中（今後再開する予定）</v>
      </c>
      <c r="O551" s="76" t="str">
        <f t="shared" si="70"/>
        <v/>
      </c>
      <c r="P551" s="76" t="str">
        <f t="shared" si="70"/>
        <v/>
      </c>
      <c r="Q551" s="76" t="str">
        <f t="shared" si="70"/>
        <v/>
      </c>
    </row>
    <row r="552" spans="1:17" s="107" customFormat="1" ht="70" customHeight="1" x14ac:dyDescent="0.2">
      <c r="A552" s="187" t="s">
        <v>541</v>
      </c>
      <c r="C552" s="331" t="s">
        <v>542</v>
      </c>
      <c r="D552" s="332"/>
      <c r="E552" s="332"/>
      <c r="F552" s="332"/>
      <c r="G552" s="332"/>
      <c r="H552" s="333"/>
      <c r="I552" s="108" t="s">
        <v>543</v>
      </c>
      <c r="J552" s="188">
        <f t="shared" ref="J552:J564" si="71">IF(SUM(L552:Q552)=0,IF(COUNTIF(L552:Q552,"未確認")&gt;0,"未確認",IF(COUNTIF(L552:Q552,"~*")&gt;0,"*",SUM(L552:Q552))),SUM(L552:Q552))</f>
        <v>0</v>
      </c>
      <c r="K552" s="189" t="str">
        <f t="shared" ref="K552:K564" si="72">IF(OR(COUNTIF(L552:Q552,"未確認")&gt;0,COUNTIF(L552:Q552,"*")&gt;0),"※","")</f>
        <v/>
      </c>
      <c r="L552" s="184">
        <v>0</v>
      </c>
      <c r="M552" s="185">
        <v>0</v>
      </c>
      <c r="N552" s="185">
        <v>0</v>
      </c>
      <c r="O552" s="185"/>
      <c r="P552" s="185"/>
      <c r="Q552" s="185"/>
    </row>
    <row r="553" spans="1:17" s="107" customFormat="1" ht="70" customHeight="1" x14ac:dyDescent="0.2">
      <c r="A553" s="187" t="s">
        <v>544</v>
      </c>
      <c r="B553" s="2"/>
      <c r="C553" s="331" t="s">
        <v>545</v>
      </c>
      <c r="D553" s="332"/>
      <c r="E553" s="332"/>
      <c r="F553" s="332"/>
      <c r="G553" s="332"/>
      <c r="H553" s="333"/>
      <c r="I553" s="108" t="s">
        <v>546</v>
      </c>
      <c r="J553" s="188">
        <f t="shared" si="71"/>
        <v>0</v>
      </c>
      <c r="K553" s="189" t="str">
        <f t="shared" si="72"/>
        <v/>
      </c>
      <c r="L553" s="184">
        <v>0</v>
      </c>
      <c r="M553" s="185">
        <v>0</v>
      </c>
      <c r="N553" s="185">
        <v>0</v>
      </c>
      <c r="O553" s="185"/>
      <c r="P553" s="185"/>
      <c r="Q553" s="185"/>
    </row>
    <row r="554" spans="1:17" s="107" customFormat="1" ht="70" customHeight="1" x14ac:dyDescent="0.2">
      <c r="A554" s="187" t="s">
        <v>547</v>
      </c>
      <c r="B554" s="2"/>
      <c r="C554" s="331" t="s">
        <v>548</v>
      </c>
      <c r="D554" s="332"/>
      <c r="E554" s="332"/>
      <c r="F554" s="332"/>
      <c r="G554" s="332"/>
      <c r="H554" s="333"/>
      <c r="I554" s="108" t="s">
        <v>549</v>
      </c>
      <c r="J554" s="188">
        <f t="shared" si="71"/>
        <v>0</v>
      </c>
      <c r="K554" s="189" t="str">
        <f t="shared" si="72"/>
        <v/>
      </c>
      <c r="L554" s="184">
        <v>0</v>
      </c>
      <c r="M554" s="185">
        <v>0</v>
      </c>
      <c r="N554" s="185">
        <v>0</v>
      </c>
      <c r="O554" s="185"/>
      <c r="P554" s="185"/>
      <c r="Q554" s="185"/>
    </row>
    <row r="555" spans="1:17" s="107" customFormat="1" ht="70" customHeight="1" x14ac:dyDescent="0.2">
      <c r="A555" s="187" t="s">
        <v>550</v>
      </c>
      <c r="B555" s="2"/>
      <c r="C555" s="331" t="s">
        <v>551</v>
      </c>
      <c r="D555" s="332"/>
      <c r="E555" s="332"/>
      <c r="F555" s="332"/>
      <c r="G555" s="332"/>
      <c r="H555" s="333"/>
      <c r="I555" s="108" t="s">
        <v>552</v>
      </c>
      <c r="J555" s="188">
        <f t="shared" si="71"/>
        <v>0</v>
      </c>
      <c r="K555" s="189" t="str">
        <f t="shared" si="72"/>
        <v/>
      </c>
      <c r="L555" s="184">
        <v>0</v>
      </c>
      <c r="M555" s="185">
        <v>0</v>
      </c>
      <c r="N555" s="185">
        <v>0</v>
      </c>
      <c r="O555" s="185"/>
      <c r="P555" s="185"/>
      <c r="Q555" s="185"/>
    </row>
    <row r="556" spans="1:17" s="107" customFormat="1" ht="70" customHeight="1" x14ac:dyDescent="0.2">
      <c r="A556" s="187" t="s">
        <v>553</v>
      </c>
      <c r="B556" s="2"/>
      <c r="C556" s="331" t="s">
        <v>554</v>
      </c>
      <c r="D556" s="332"/>
      <c r="E556" s="332"/>
      <c r="F556" s="332"/>
      <c r="G556" s="332"/>
      <c r="H556" s="333"/>
      <c r="I556" s="108" t="s">
        <v>555</v>
      </c>
      <c r="J556" s="188">
        <f t="shared" si="71"/>
        <v>0</v>
      </c>
      <c r="K556" s="189" t="str">
        <f t="shared" si="72"/>
        <v/>
      </c>
      <c r="L556" s="184">
        <v>0</v>
      </c>
      <c r="M556" s="185">
        <v>0</v>
      </c>
      <c r="N556" s="185">
        <v>0</v>
      </c>
      <c r="O556" s="185"/>
      <c r="P556" s="185"/>
      <c r="Q556" s="185"/>
    </row>
    <row r="557" spans="1:17" s="107" customFormat="1" ht="98.15" customHeight="1" x14ac:dyDescent="0.2">
      <c r="A557" s="187" t="s">
        <v>556</v>
      </c>
      <c r="B557" s="2"/>
      <c r="C557" s="331" t="s">
        <v>557</v>
      </c>
      <c r="D557" s="332"/>
      <c r="E557" s="332"/>
      <c r="F557" s="332"/>
      <c r="G557" s="332"/>
      <c r="H557" s="333"/>
      <c r="I557" s="108" t="s">
        <v>558</v>
      </c>
      <c r="J557" s="188">
        <f t="shared" si="71"/>
        <v>0</v>
      </c>
      <c r="K557" s="189" t="str">
        <f t="shared" si="72"/>
        <v/>
      </c>
      <c r="L557" s="184">
        <v>0</v>
      </c>
      <c r="M557" s="185">
        <v>0</v>
      </c>
      <c r="N557" s="185">
        <v>0</v>
      </c>
      <c r="O557" s="185"/>
      <c r="P557" s="185"/>
      <c r="Q557" s="185"/>
    </row>
    <row r="558" spans="1:17" s="107" customFormat="1" ht="84" customHeight="1" x14ac:dyDescent="0.2">
      <c r="A558" s="187" t="s">
        <v>559</v>
      </c>
      <c r="B558" s="2"/>
      <c r="C558" s="331" t="s">
        <v>560</v>
      </c>
      <c r="D558" s="332"/>
      <c r="E558" s="332"/>
      <c r="F558" s="332"/>
      <c r="G558" s="332"/>
      <c r="H558" s="333"/>
      <c r="I558" s="108" t="s">
        <v>561</v>
      </c>
      <c r="J558" s="188">
        <f t="shared" si="71"/>
        <v>0</v>
      </c>
      <c r="K558" s="189" t="str">
        <f t="shared" si="72"/>
        <v/>
      </c>
      <c r="L558" s="184">
        <v>0</v>
      </c>
      <c r="M558" s="185">
        <v>0</v>
      </c>
      <c r="N558" s="185">
        <v>0</v>
      </c>
      <c r="O558" s="185"/>
      <c r="P558" s="185"/>
      <c r="Q558" s="185"/>
    </row>
    <row r="559" spans="1:17" s="107" customFormat="1" ht="70" customHeight="1" x14ac:dyDescent="0.2">
      <c r="A559" s="187" t="s">
        <v>562</v>
      </c>
      <c r="B559" s="2"/>
      <c r="C559" s="331" t="s">
        <v>563</v>
      </c>
      <c r="D559" s="332"/>
      <c r="E559" s="332"/>
      <c r="F559" s="332"/>
      <c r="G559" s="332"/>
      <c r="H559" s="333"/>
      <c r="I559" s="108" t="s">
        <v>564</v>
      </c>
      <c r="J559" s="188">
        <f t="shared" si="71"/>
        <v>0</v>
      </c>
      <c r="K559" s="189" t="str">
        <f t="shared" si="72"/>
        <v/>
      </c>
      <c r="L559" s="184">
        <v>0</v>
      </c>
      <c r="M559" s="185">
        <v>0</v>
      </c>
      <c r="N559" s="185">
        <v>0</v>
      </c>
      <c r="O559" s="185"/>
      <c r="P559" s="185"/>
      <c r="Q559" s="185"/>
    </row>
    <row r="560" spans="1:17" s="107" customFormat="1" ht="70" customHeight="1" x14ac:dyDescent="0.2">
      <c r="A560" s="187" t="s">
        <v>565</v>
      </c>
      <c r="B560" s="2"/>
      <c r="C560" s="355" t="s">
        <v>566</v>
      </c>
      <c r="D560" s="359"/>
      <c r="E560" s="359"/>
      <c r="F560" s="359"/>
      <c r="G560" s="359"/>
      <c r="H560" s="356"/>
      <c r="I560" s="120" t="s">
        <v>567</v>
      </c>
      <c r="J560" s="188">
        <f t="shared" si="71"/>
        <v>0</v>
      </c>
      <c r="K560" s="189" t="str">
        <f t="shared" si="72"/>
        <v/>
      </c>
      <c r="L560" s="184">
        <v>0</v>
      </c>
      <c r="M560" s="185">
        <v>0</v>
      </c>
      <c r="N560" s="185">
        <v>0</v>
      </c>
      <c r="O560" s="185"/>
      <c r="P560" s="185"/>
      <c r="Q560" s="185"/>
    </row>
    <row r="561" spans="1:17" s="107" customFormat="1" ht="56" x14ac:dyDescent="0.2">
      <c r="A561" s="187" t="s">
        <v>568</v>
      </c>
      <c r="B561" s="2"/>
      <c r="C561" s="331" t="s">
        <v>569</v>
      </c>
      <c r="D561" s="332"/>
      <c r="E561" s="332"/>
      <c r="F561" s="332"/>
      <c r="G561" s="332"/>
      <c r="H561" s="333"/>
      <c r="I561" s="120" t="s">
        <v>570</v>
      </c>
      <c r="J561" s="188">
        <f t="shared" si="71"/>
        <v>0</v>
      </c>
      <c r="K561" s="189" t="str">
        <f t="shared" si="72"/>
        <v/>
      </c>
      <c r="L561" s="184">
        <v>0</v>
      </c>
      <c r="M561" s="185">
        <v>0</v>
      </c>
      <c r="N561" s="185">
        <v>0</v>
      </c>
      <c r="O561" s="185"/>
      <c r="P561" s="185"/>
      <c r="Q561" s="185"/>
    </row>
    <row r="562" spans="1:17" s="107" customFormat="1" ht="70" customHeight="1" x14ac:dyDescent="0.2">
      <c r="A562" s="187" t="s">
        <v>571</v>
      </c>
      <c r="B562" s="2"/>
      <c r="C562" s="331" t="s">
        <v>572</v>
      </c>
      <c r="D562" s="332"/>
      <c r="E562" s="332"/>
      <c r="F562" s="332"/>
      <c r="G562" s="332"/>
      <c r="H562" s="333"/>
      <c r="I562" s="120" t="s">
        <v>573</v>
      </c>
      <c r="J562" s="188">
        <f t="shared" si="71"/>
        <v>0</v>
      </c>
      <c r="K562" s="189" t="str">
        <f t="shared" si="72"/>
        <v/>
      </c>
      <c r="L562" s="184">
        <v>0</v>
      </c>
      <c r="M562" s="185">
        <v>0</v>
      </c>
      <c r="N562" s="185">
        <v>0</v>
      </c>
      <c r="O562" s="185"/>
      <c r="P562" s="185"/>
      <c r="Q562" s="185"/>
    </row>
    <row r="563" spans="1:17" s="107" customFormat="1" ht="70" customHeight="1" x14ac:dyDescent="0.2">
      <c r="A563" s="187" t="s">
        <v>574</v>
      </c>
      <c r="B563" s="2"/>
      <c r="C563" s="331" t="s">
        <v>575</v>
      </c>
      <c r="D563" s="332"/>
      <c r="E563" s="332"/>
      <c r="F563" s="332"/>
      <c r="G563" s="332"/>
      <c r="H563" s="333"/>
      <c r="I563" s="120" t="s">
        <v>576</v>
      </c>
      <c r="J563" s="188">
        <f t="shared" si="71"/>
        <v>0</v>
      </c>
      <c r="K563" s="189" t="str">
        <f t="shared" si="72"/>
        <v/>
      </c>
      <c r="L563" s="184">
        <v>0</v>
      </c>
      <c r="M563" s="185">
        <v>0</v>
      </c>
      <c r="N563" s="185">
        <v>0</v>
      </c>
      <c r="O563" s="185"/>
      <c r="P563" s="185"/>
      <c r="Q563" s="185"/>
    </row>
    <row r="564" spans="1:17" s="107" customFormat="1" ht="70" customHeight="1" x14ac:dyDescent="0.2">
      <c r="A564" s="187" t="s">
        <v>577</v>
      </c>
      <c r="B564" s="2"/>
      <c r="C564" s="331" t="s">
        <v>578</v>
      </c>
      <c r="D564" s="332"/>
      <c r="E564" s="332"/>
      <c r="F564" s="332"/>
      <c r="G564" s="332"/>
      <c r="H564" s="333"/>
      <c r="I564" s="120" t="s">
        <v>579</v>
      </c>
      <c r="J564" s="188">
        <f t="shared" si="71"/>
        <v>0</v>
      </c>
      <c r="K564" s="189" t="str">
        <f t="shared" si="72"/>
        <v/>
      </c>
      <c r="L564" s="184">
        <v>0</v>
      </c>
      <c r="M564" s="185">
        <v>0</v>
      </c>
      <c r="N564" s="185">
        <v>0</v>
      </c>
      <c r="O564" s="185"/>
      <c r="P564" s="185"/>
      <c r="Q564" s="185"/>
    </row>
    <row r="565" spans="1:17" x14ac:dyDescent="0.2">
      <c r="B565" s="18"/>
      <c r="C565" s="18"/>
      <c r="D565" s="18"/>
      <c r="E565" s="18"/>
      <c r="F565" s="18"/>
      <c r="G565" s="18"/>
      <c r="H565" s="13"/>
      <c r="I565" s="13"/>
      <c r="L565" s="71"/>
      <c r="M565" s="71"/>
      <c r="N565" s="71"/>
      <c r="O565" s="71"/>
      <c r="P565" s="71"/>
      <c r="Q565" s="71"/>
    </row>
    <row r="566" spans="1:17" ht="34.5" customHeight="1" x14ac:dyDescent="0.2">
      <c r="B566" s="18"/>
      <c r="J566" s="72" t="s">
        <v>73</v>
      </c>
      <c r="K566" s="166"/>
      <c r="L566" s="21" t="str">
        <f>IF(ISBLANK(L$9),"",L$9)</f>
        <v>２階病棟</v>
      </c>
      <c r="M566" s="60" t="str">
        <f t="shared" ref="M566:Q566" si="73">IF(ISBLANK(M$9),"",M$9)</f>
        <v>３階病棟</v>
      </c>
      <c r="N566" s="21" t="str">
        <f t="shared" si="73"/>
        <v>４階病棟</v>
      </c>
      <c r="O566" s="21" t="str">
        <f t="shared" si="73"/>
        <v/>
      </c>
      <c r="P566" s="21" t="str">
        <f t="shared" si="73"/>
        <v/>
      </c>
      <c r="Q566" s="21" t="str">
        <f t="shared" si="73"/>
        <v/>
      </c>
    </row>
    <row r="567" spans="1:17" ht="20.25" customHeight="1" x14ac:dyDescent="0.2">
      <c r="C567" s="38"/>
      <c r="I567" s="61" t="s">
        <v>74</v>
      </c>
      <c r="J567" s="62"/>
      <c r="K567" s="75"/>
      <c r="L567" s="76" t="str">
        <f>IF(ISBLANK(L$95),"",L$95)</f>
        <v>急性期</v>
      </c>
      <c r="M567" s="58" t="str">
        <f t="shared" ref="M567:Q567" si="74">IF(ISBLANK(M$95),"",M$95)</f>
        <v>急性期</v>
      </c>
      <c r="N567" s="76" t="str">
        <f t="shared" si="74"/>
        <v>休棟中（今後再開する予定）</v>
      </c>
      <c r="O567" s="76" t="str">
        <f t="shared" si="74"/>
        <v/>
      </c>
      <c r="P567" s="76" t="str">
        <f t="shared" si="74"/>
        <v/>
      </c>
      <c r="Q567" s="76" t="str">
        <f t="shared" si="74"/>
        <v/>
      </c>
    </row>
    <row r="568" spans="1:17" s="107" customFormat="1" ht="113.5" customHeight="1" x14ac:dyDescent="0.2">
      <c r="A568" s="164" t="s">
        <v>580</v>
      </c>
      <c r="B568" s="2"/>
      <c r="C568" s="355" t="s">
        <v>581</v>
      </c>
      <c r="D568" s="359"/>
      <c r="E568" s="359"/>
      <c r="F568" s="359"/>
      <c r="G568" s="359"/>
      <c r="H568" s="356"/>
      <c r="I568" s="194" t="s">
        <v>582</v>
      </c>
      <c r="J568" s="195"/>
      <c r="K568" s="196"/>
      <c r="L568" s="197" t="s">
        <v>852</v>
      </c>
      <c r="M568" s="198" t="s">
        <v>852</v>
      </c>
      <c r="N568" s="198" t="s">
        <v>34</v>
      </c>
      <c r="O568" s="198" t="s">
        <v>34</v>
      </c>
      <c r="P568" s="198" t="s">
        <v>34</v>
      </c>
      <c r="Q568" s="198" t="s">
        <v>34</v>
      </c>
    </row>
    <row r="569" spans="1:17" s="3" customFormat="1" ht="65.150000000000006" customHeight="1" x14ac:dyDescent="0.2">
      <c r="A569" s="1"/>
      <c r="B569" s="2"/>
      <c r="C569" s="350" t="s">
        <v>583</v>
      </c>
      <c r="D569" s="351"/>
      <c r="E569" s="351"/>
      <c r="F569" s="351"/>
      <c r="G569" s="351"/>
      <c r="H569" s="352"/>
      <c r="I569" s="367" t="s">
        <v>584</v>
      </c>
      <c r="J569" s="435"/>
      <c r="K569" s="436"/>
      <c r="L569" s="199"/>
      <c r="M569" s="200"/>
      <c r="N569" s="200"/>
      <c r="O569" s="200"/>
      <c r="P569" s="200"/>
      <c r="Q569" s="200"/>
    </row>
    <row r="570" spans="1:17" s="3" customFormat="1" ht="34.5" customHeight="1" x14ac:dyDescent="0.2">
      <c r="A570" s="164" t="s">
        <v>585</v>
      </c>
      <c r="B570" s="2"/>
      <c r="C570" s="201"/>
      <c r="D570" s="432" t="s">
        <v>586</v>
      </c>
      <c r="E570" s="433"/>
      <c r="F570" s="433"/>
      <c r="G570" s="433"/>
      <c r="H570" s="434"/>
      <c r="I570" s="402"/>
      <c r="J570" s="435"/>
      <c r="K570" s="436"/>
      <c r="L570" s="202">
        <v>22</v>
      </c>
      <c r="M570" s="203">
        <v>49.5</v>
      </c>
      <c r="N570" s="203">
        <v>0</v>
      </c>
      <c r="O570" s="203"/>
      <c r="P570" s="203"/>
      <c r="Q570" s="203"/>
    </row>
    <row r="571" spans="1:17" s="3" customFormat="1" ht="34.5" customHeight="1" x14ac:dyDescent="0.2">
      <c r="A571" s="164" t="s">
        <v>587</v>
      </c>
      <c r="B571" s="2"/>
      <c r="C571" s="201"/>
      <c r="D571" s="432" t="s">
        <v>588</v>
      </c>
      <c r="E571" s="433"/>
      <c r="F571" s="433"/>
      <c r="G571" s="433"/>
      <c r="H571" s="434"/>
      <c r="I571" s="402"/>
      <c r="J571" s="435"/>
      <c r="K571" s="436"/>
      <c r="L571" s="202">
        <v>12.9</v>
      </c>
      <c r="M571" s="203">
        <v>27.2</v>
      </c>
      <c r="N571" s="203">
        <v>0</v>
      </c>
      <c r="O571" s="203"/>
      <c r="P571" s="203"/>
      <c r="Q571" s="203"/>
    </row>
    <row r="572" spans="1:17" s="3" customFormat="1" ht="34.5" customHeight="1" x14ac:dyDescent="0.2">
      <c r="A572" s="164" t="s">
        <v>589</v>
      </c>
      <c r="B572" s="2"/>
      <c r="C572" s="201"/>
      <c r="D572" s="432" t="s">
        <v>590</v>
      </c>
      <c r="E572" s="433"/>
      <c r="F572" s="433"/>
      <c r="G572" s="433"/>
      <c r="H572" s="434"/>
      <c r="I572" s="402"/>
      <c r="J572" s="435"/>
      <c r="K572" s="436"/>
      <c r="L572" s="202">
        <v>10.199999999999999</v>
      </c>
      <c r="M572" s="203">
        <v>21.7</v>
      </c>
      <c r="N572" s="203">
        <v>0</v>
      </c>
      <c r="O572" s="203"/>
      <c r="P572" s="203"/>
      <c r="Q572" s="203"/>
    </row>
    <row r="573" spans="1:17" s="3" customFormat="1" ht="34.5" customHeight="1" x14ac:dyDescent="0.2">
      <c r="A573" s="164" t="s">
        <v>591</v>
      </c>
      <c r="B573" s="2"/>
      <c r="C573" s="201"/>
      <c r="D573" s="432" t="s">
        <v>592</v>
      </c>
      <c r="E573" s="433"/>
      <c r="F573" s="433"/>
      <c r="G573" s="433"/>
      <c r="H573" s="434"/>
      <c r="I573" s="402"/>
      <c r="J573" s="435"/>
      <c r="K573" s="436"/>
      <c r="L573" s="202">
        <v>4.7</v>
      </c>
      <c r="M573" s="203">
        <v>15</v>
      </c>
      <c r="N573" s="203">
        <v>0</v>
      </c>
      <c r="O573" s="203"/>
      <c r="P573" s="203"/>
      <c r="Q573" s="203"/>
    </row>
    <row r="574" spans="1:17" s="3" customFormat="1" ht="34.5" customHeight="1" x14ac:dyDescent="0.2">
      <c r="A574" s="164" t="s">
        <v>593</v>
      </c>
      <c r="B574" s="2"/>
      <c r="C574" s="201"/>
      <c r="D574" s="432" t="s">
        <v>594</v>
      </c>
      <c r="E574" s="433"/>
      <c r="F574" s="433"/>
      <c r="G574" s="433"/>
      <c r="H574" s="434"/>
      <c r="I574" s="402"/>
      <c r="J574" s="435"/>
      <c r="K574" s="436"/>
      <c r="L574" s="202">
        <v>17.100000000000001</v>
      </c>
      <c r="M574" s="203">
        <v>5.7</v>
      </c>
      <c r="N574" s="203">
        <v>0</v>
      </c>
      <c r="O574" s="203"/>
      <c r="P574" s="203"/>
      <c r="Q574" s="203"/>
    </row>
    <row r="575" spans="1:17" s="3" customFormat="1" ht="34.5" customHeight="1" x14ac:dyDescent="0.2">
      <c r="A575" s="164" t="s">
        <v>595</v>
      </c>
      <c r="B575" s="2"/>
      <c r="C575" s="204"/>
      <c r="D575" s="432" t="s">
        <v>596</v>
      </c>
      <c r="E575" s="433"/>
      <c r="F575" s="433"/>
      <c r="G575" s="433"/>
      <c r="H575" s="434"/>
      <c r="I575" s="402"/>
      <c r="J575" s="435"/>
      <c r="K575" s="436"/>
      <c r="L575" s="202">
        <v>4.4000000000000004</v>
      </c>
      <c r="M575" s="203">
        <v>17.899999999999999</v>
      </c>
      <c r="N575" s="203">
        <v>0</v>
      </c>
      <c r="O575" s="203"/>
      <c r="P575" s="203"/>
      <c r="Q575" s="203"/>
    </row>
    <row r="576" spans="1:17" s="3" customFormat="1" ht="42.75" customHeight="1" x14ac:dyDescent="0.2">
      <c r="A576" s="1"/>
      <c r="B576" s="2"/>
      <c r="C576" s="350" t="s">
        <v>597</v>
      </c>
      <c r="D576" s="351"/>
      <c r="E576" s="351"/>
      <c r="F576" s="351"/>
      <c r="G576" s="351"/>
      <c r="H576" s="352"/>
      <c r="I576" s="402"/>
      <c r="J576" s="435"/>
      <c r="K576" s="436"/>
      <c r="L576" s="199"/>
      <c r="M576" s="200"/>
      <c r="N576" s="200"/>
      <c r="O576" s="200"/>
      <c r="P576" s="200"/>
      <c r="Q576" s="200"/>
    </row>
    <row r="577" spans="1:17" s="3" customFormat="1" ht="34.5" customHeight="1" x14ac:dyDescent="0.2">
      <c r="A577" s="164" t="s">
        <v>598</v>
      </c>
      <c r="B577" s="2"/>
      <c r="C577" s="201"/>
      <c r="D577" s="432" t="s">
        <v>586</v>
      </c>
      <c r="E577" s="433"/>
      <c r="F577" s="433"/>
      <c r="G577" s="433"/>
      <c r="H577" s="434"/>
      <c r="I577" s="402"/>
      <c r="J577" s="435"/>
      <c r="K577" s="436"/>
      <c r="L577" s="202">
        <v>15.6</v>
      </c>
      <c r="M577" s="203">
        <v>22.8</v>
      </c>
      <c r="N577" s="203">
        <v>0</v>
      </c>
      <c r="O577" s="203"/>
      <c r="P577" s="203"/>
      <c r="Q577" s="203"/>
    </row>
    <row r="578" spans="1:17" s="3" customFormat="1" ht="34.5" customHeight="1" x14ac:dyDescent="0.2">
      <c r="A578" s="164" t="s">
        <v>599</v>
      </c>
      <c r="B578" s="2"/>
      <c r="C578" s="201"/>
      <c r="D578" s="432" t="s">
        <v>588</v>
      </c>
      <c r="E578" s="433"/>
      <c r="F578" s="433"/>
      <c r="G578" s="433"/>
      <c r="H578" s="434"/>
      <c r="I578" s="402"/>
      <c r="J578" s="435"/>
      <c r="K578" s="436"/>
      <c r="L578" s="202">
        <v>7.1</v>
      </c>
      <c r="M578" s="203">
        <v>9.3000000000000007</v>
      </c>
      <c r="N578" s="203">
        <v>0</v>
      </c>
      <c r="O578" s="203"/>
      <c r="P578" s="203"/>
      <c r="Q578" s="203"/>
    </row>
    <row r="579" spans="1:17" s="3" customFormat="1" ht="34.5" customHeight="1" x14ac:dyDescent="0.2">
      <c r="A579" s="164" t="s">
        <v>600</v>
      </c>
      <c r="B579" s="2"/>
      <c r="C579" s="201"/>
      <c r="D579" s="432" t="s">
        <v>590</v>
      </c>
      <c r="E579" s="433"/>
      <c r="F579" s="433"/>
      <c r="G579" s="433"/>
      <c r="H579" s="434"/>
      <c r="I579" s="402"/>
      <c r="J579" s="435"/>
      <c r="K579" s="436"/>
      <c r="L579" s="202">
        <v>4.8</v>
      </c>
      <c r="M579" s="203">
        <v>7.3</v>
      </c>
      <c r="N579" s="203">
        <v>0</v>
      </c>
      <c r="O579" s="203"/>
      <c r="P579" s="203"/>
      <c r="Q579" s="203"/>
    </row>
    <row r="580" spans="1:17" s="3" customFormat="1" ht="34.5" customHeight="1" x14ac:dyDescent="0.2">
      <c r="A580" s="164" t="s">
        <v>601</v>
      </c>
      <c r="B580" s="2"/>
      <c r="C580" s="201"/>
      <c r="D580" s="432" t="s">
        <v>592</v>
      </c>
      <c r="E580" s="433"/>
      <c r="F580" s="433"/>
      <c r="G580" s="433"/>
      <c r="H580" s="434"/>
      <c r="I580" s="402"/>
      <c r="J580" s="435"/>
      <c r="K580" s="436"/>
      <c r="L580" s="202">
        <v>2.1</v>
      </c>
      <c r="M580" s="203">
        <v>2.5</v>
      </c>
      <c r="N580" s="203">
        <v>0</v>
      </c>
      <c r="O580" s="203"/>
      <c r="P580" s="203"/>
      <c r="Q580" s="203"/>
    </row>
    <row r="581" spans="1:17" s="3" customFormat="1" ht="34.5" customHeight="1" x14ac:dyDescent="0.2">
      <c r="A581" s="164" t="s">
        <v>602</v>
      </c>
      <c r="B581" s="2"/>
      <c r="C581" s="201"/>
      <c r="D581" s="432" t="s">
        <v>594</v>
      </c>
      <c r="E581" s="433"/>
      <c r="F581" s="433"/>
      <c r="G581" s="433"/>
      <c r="H581" s="434"/>
      <c r="I581" s="402"/>
      <c r="J581" s="435"/>
      <c r="K581" s="436"/>
      <c r="L581" s="202">
        <v>18.399999999999999</v>
      </c>
      <c r="M581" s="203">
        <v>18</v>
      </c>
      <c r="N581" s="203">
        <v>0</v>
      </c>
      <c r="O581" s="203"/>
      <c r="P581" s="203"/>
      <c r="Q581" s="203"/>
    </row>
    <row r="582" spans="1:17" s="3" customFormat="1" ht="34.5" customHeight="1" x14ac:dyDescent="0.2">
      <c r="A582" s="164" t="s">
        <v>603</v>
      </c>
      <c r="B582" s="2"/>
      <c r="C582" s="201"/>
      <c r="D582" s="432" t="s">
        <v>596</v>
      </c>
      <c r="E582" s="433"/>
      <c r="F582" s="433"/>
      <c r="G582" s="433"/>
      <c r="H582" s="434"/>
      <c r="I582" s="402"/>
      <c r="J582" s="435"/>
      <c r="K582" s="436"/>
      <c r="L582" s="202">
        <v>2.4</v>
      </c>
      <c r="M582" s="203">
        <v>4</v>
      </c>
      <c r="N582" s="203">
        <v>0</v>
      </c>
      <c r="O582" s="203"/>
      <c r="P582" s="203"/>
      <c r="Q582" s="203"/>
    </row>
    <row r="583" spans="1:17" s="3" customFormat="1" ht="42.75" customHeight="1" x14ac:dyDescent="0.2">
      <c r="A583" s="1"/>
      <c r="B583" s="2"/>
      <c r="C583" s="350" t="s">
        <v>604</v>
      </c>
      <c r="D583" s="351"/>
      <c r="E583" s="351"/>
      <c r="F583" s="351"/>
      <c r="G583" s="351"/>
      <c r="H583" s="352"/>
      <c r="I583" s="402"/>
      <c r="J583" s="435"/>
      <c r="K583" s="436"/>
      <c r="L583" s="199"/>
      <c r="M583" s="200"/>
      <c r="N583" s="200"/>
      <c r="O583" s="200"/>
      <c r="P583" s="200"/>
      <c r="Q583" s="200"/>
    </row>
    <row r="584" spans="1:17" s="3" customFormat="1" ht="34.5" customHeight="1" x14ac:dyDescent="0.2">
      <c r="A584" s="164" t="s">
        <v>605</v>
      </c>
      <c r="B584" s="2"/>
      <c r="C584" s="201"/>
      <c r="D584" s="432" t="s">
        <v>586</v>
      </c>
      <c r="E584" s="433"/>
      <c r="F584" s="433"/>
      <c r="G584" s="433"/>
      <c r="H584" s="434"/>
      <c r="I584" s="402"/>
      <c r="J584" s="435"/>
      <c r="K584" s="436"/>
      <c r="L584" s="202">
        <v>0</v>
      </c>
      <c r="M584" s="203">
        <v>0</v>
      </c>
      <c r="N584" s="203">
        <v>0</v>
      </c>
      <c r="O584" s="203"/>
      <c r="P584" s="203"/>
      <c r="Q584" s="203"/>
    </row>
    <row r="585" spans="1:17" s="3" customFormat="1" ht="34.5" customHeight="1" x14ac:dyDescent="0.2">
      <c r="A585" s="164" t="s">
        <v>606</v>
      </c>
      <c r="B585" s="2"/>
      <c r="C585" s="201"/>
      <c r="D585" s="432" t="s">
        <v>588</v>
      </c>
      <c r="E585" s="433"/>
      <c r="F585" s="433"/>
      <c r="G585" s="433"/>
      <c r="H585" s="434"/>
      <c r="I585" s="402"/>
      <c r="J585" s="435"/>
      <c r="K585" s="436"/>
      <c r="L585" s="202">
        <v>0</v>
      </c>
      <c r="M585" s="203">
        <v>0</v>
      </c>
      <c r="N585" s="203">
        <v>0</v>
      </c>
      <c r="O585" s="203"/>
      <c r="P585" s="203"/>
      <c r="Q585" s="203"/>
    </row>
    <row r="586" spans="1:17" s="3" customFormat="1" ht="34.5" customHeight="1" x14ac:dyDescent="0.2">
      <c r="A586" s="164" t="s">
        <v>607</v>
      </c>
      <c r="B586" s="2"/>
      <c r="C586" s="201"/>
      <c r="D586" s="432" t="s">
        <v>590</v>
      </c>
      <c r="E586" s="433"/>
      <c r="F586" s="433"/>
      <c r="G586" s="433"/>
      <c r="H586" s="434"/>
      <c r="I586" s="402"/>
      <c r="J586" s="435"/>
      <c r="K586" s="436"/>
      <c r="L586" s="202">
        <v>0</v>
      </c>
      <c r="M586" s="203">
        <v>0</v>
      </c>
      <c r="N586" s="203">
        <v>0</v>
      </c>
      <c r="O586" s="203"/>
      <c r="P586" s="203"/>
      <c r="Q586" s="203"/>
    </row>
    <row r="587" spans="1:17" s="3" customFormat="1" ht="34.5" customHeight="1" x14ac:dyDescent="0.2">
      <c r="A587" s="164" t="s">
        <v>608</v>
      </c>
      <c r="B587" s="2"/>
      <c r="C587" s="201"/>
      <c r="D587" s="432" t="s">
        <v>592</v>
      </c>
      <c r="E587" s="433"/>
      <c r="F587" s="433"/>
      <c r="G587" s="433"/>
      <c r="H587" s="434"/>
      <c r="I587" s="402"/>
      <c r="J587" s="435"/>
      <c r="K587" s="436"/>
      <c r="L587" s="202">
        <v>0</v>
      </c>
      <c r="M587" s="203">
        <v>0</v>
      </c>
      <c r="N587" s="203">
        <v>0</v>
      </c>
      <c r="O587" s="203"/>
      <c r="P587" s="203"/>
      <c r="Q587" s="203"/>
    </row>
    <row r="588" spans="1:17" s="3" customFormat="1" ht="34.5" customHeight="1" x14ac:dyDescent="0.2">
      <c r="A588" s="164" t="s">
        <v>609</v>
      </c>
      <c r="B588" s="2"/>
      <c r="C588" s="201"/>
      <c r="D588" s="432" t="s">
        <v>594</v>
      </c>
      <c r="E588" s="433"/>
      <c r="F588" s="433"/>
      <c r="G588" s="433"/>
      <c r="H588" s="434"/>
      <c r="I588" s="402"/>
      <c r="J588" s="435"/>
      <c r="K588" s="436"/>
      <c r="L588" s="202">
        <v>0</v>
      </c>
      <c r="M588" s="203">
        <v>0</v>
      </c>
      <c r="N588" s="203">
        <v>0</v>
      </c>
      <c r="O588" s="203"/>
      <c r="P588" s="203"/>
      <c r="Q588" s="203"/>
    </row>
    <row r="589" spans="1:17" s="3" customFormat="1" ht="34.5" customHeight="1" x14ac:dyDescent="0.2">
      <c r="A589" s="164" t="s">
        <v>610</v>
      </c>
      <c r="B589" s="2"/>
      <c r="C589" s="205"/>
      <c r="D589" s="432" t="s">
        <v>596</v>
      </c>
      <c r="E589" s="433"/>
      <c r="F589" s="433"/>
      <c r="G589" s="433"/>
      <c r="H589" s="434"/>
      <c r="I589" s="393"/>
      <c r="J589" s="435"/>
      <c r="K589" s="436"/>
      <c r="L589" s="202">
        <v>0</v>
      </c>
      <c r="M589" s="203">
        <v>0</v>
      </c>
      <c r="N589" s="203">
        <v>0</v>
      </c>
      <c r="O589" s="203"/>
      <c r="P589" s="203"/>
      <c r="Q589" s="203"/>
    </row>
    <row r="590" spans="1:17" s="3" customFormat="1" x14ac:dyDescent="0.2">
      <c r="A590" s="1"/>
      <c r="B590" s="18"/>
      <c r="C590" s="18"/>
      <c r="D590" s="18"/>
      <c r="E590" s="18"/>
      <c r="F590" s="18"/>
      <c r="G590" s="18"/>
      <c r="H590" s="13"/>
      <c r="I590" s="13"/>
      <c r="J590" s="85"/>
      <c r="K590" s="86"/>
      <c r="L590" s="86"/>
      <c r="M590" s="86"/>
      <c r="N590" s="86"/>
      <c r="O590" s="86"/>
      <c r="P590" s="86"/>
      <c r="Q590" s="86"/>
    </row>
    <row r="591" spans="1:17" s="3" customFormat="1" x14ac:dyDescent="0.2">
      <c r="A591" s="1"/>
      <c r="B591" s="81"/>
      <c r="C591" s="38"/>
      <c r="D591" s="38"/>
      <c r="E591" s="38"/>
      <c r="F591" s="38"/>
      <c r="G591" s="38"/>
      <c r="H591" s="39"/>
      <c r="I591" s="39"/>
      <c r="J591" s="85"/>
      <c r="K591" s="86"/>
      <c r="L591" s="86"/>
      <c r="M591" s="86"/>
      <c r="N591" s="86"/>
      <c r="O591" s="86"/>
      <c r="P591" s="86"/>
      <c r="Q591" s="86"/>
    </row>
    <row r="592" spans="1:17" s="3" customFormat="1" x14ac:dyDescent="0.2">
      <c r="A592" s="1"/>
      <c r="B592" s="2"/>
      <c r="H592" s="4"/>
      <c r="I592" s="4"/>
      <c r="J592" s="8"/>
      <c r="K592" s="7"/>
      <c r="L592" s="7"/>
      <c r="M592" s="7"/>
      <c r="N592" s="7"/>
      <c r="O592" s="7"/>
      <c r="P592" s="7"/>
      <c r="Q592" s="7"/>
    </row>
    <row r="593" spans="1:17" s="3" customFormat="1" x14ac:dyDescent="0.2">
      <c r="A593" s="1"/>
      <c r="B593" s="18" t="s">
        <v>611</v>
      </c>
      <c r="C593" s="18"/>
      <c r="D593" s="18"/>
      <c r="E593" s="18"/>
      <c r="F593" s="18"/>
      <c r="G593" s="18"/>
      <c r="H593" s="13"/>
      <c r="I593" s="13"/>
      <c r="J593" s="8"/>
      <c r="K593" s="7"/>
      <c r="L593" s="7"/>
      <c r="M593" s="7"/>
      <c r="N593" s="7"/>
      <c r="O593" s="7"/>
      <c r="P593" s="7"/>
      <c r="Q593" s="7"/>
    </row>
    <row r="594" spans="1:17" x14ac:dyDescent="0.2">
      <c r="B594" s="18"/>
      <c r="C594" s="18"/>
      <c r="D594" s="18"/>
      <c r="E594" s="18"/>
      <c r="F594" s="18"/>
      <c r="G594" s="18"/>
      <c r="H594" s="13"/>
      <c r="I594" s="13"/>
      <c r="L594" s="71"/>
      <c r="M594" s="71"/>
      <c r="N594" s="71"/>
      <c r="O594" s="71"/>
      <c r="P594" s="71"/>
      <c r="Q594" s="71"/>
    </row>
    <row r="595" spans="1:17" ht="34.5" customHeight="1" x14ac:dyDescent="0.2">
      <c r="B595" s="18"/>
      <c r="J595" s="72" t="s">
        <v>73</v>
      </c>
      <c r="K595" s="166"/>
      <c r="L595" s="21" t="str">
        <f t="shared" ref="L595:Q595" si="75">IF(ISBLANK(L$388),"",L$388)</f>
        <v>2階病棟</v>
      </c>
      <c r="M595" s="60" t="str">
        <f t="shared" si="75"/>
        <v>3階病棟</v>
      </c>
      <c r="N595" s="21" t="str">
        <f t="shared" si="75"/>
        <v>4階病棟</v>
      </c>
      <c r="O595" s="21" t="str">
        <f t="shared" si="75"/>
        <v/>
      </c>
      <c r="P595" s="21" t="str">
        <f t="shared" si="75"/>
        <v/>
      </c>
      <c r="Q595" s="21" t="str">
        <f t="shared" si="75"/>
        <v/>
      </c>
    </row>
    <row r="596" spans="1:17" ht="20.25" customHeight="1" x14ac:dyDescent="0.2">
      <c r="C596" s="38"/>
      <c r="I596" s="61" t="s">
        <v>74</v>
      </c>
      <c r="J596" s="62"/>
      <c r="K596" s="75"/>
      <c r="L596" s="76" t="str">
        <f t="shared" ref="L596:Q596" si="76">IF(ISBLANK(L$389),"",L$389)</f>
        <v>急性期</v>
      </c>
      <c r="M596" s="58" t="str">
        <f t="shared" si="76"/>
        <v>急性期</v>
      </c>
      <c r="N596" s="76" t="str">
        <f t="shared" si="76"/>
        <v>休棟中（今後再開する予定）</v>
      </c>
      <c r="O596" s="76" t="str">
        <f t="shared" si="76"/>
        <v/>
      </c>
      <c r="P596" s="76" t="str">
        <f t="shared" si="76"/>
        <v/>
      </c>
      <c r="Q596" s="76" t="str">
        <f t="shared" si="76"/>
        <v/>
      </c>
    </row>
    <row r="597" spans="1:17" s="107" customFormat="1" ht="70" customHeight="1" x14ac:dyDescent="0.2">
      <c r="A597" s="187" t="s">
        <v>612</v>
      </c>
      <c r="C597" s="331" t="s">
        <v>613</v>
      </c>
      <c r="D597" s="332"/>
      <c r="E597" s="332"/>
      <c r="F597" s="332"/>
      <c r="G597" s="332"/>
      <c r="H597" s="333"/>
      <c r="I597" s="117" t="s">
        <v>614</v>
      </c>
      <c r="J597" s="188">
        <f>IF(SUM(L597:Q597)=0,IF(COUNTIF(L597:Q597,"未確認")&gt;0,"未確認",IF(COUNTIF(L597:Q597,"~*")&gt;0,"*",SUM(L597:Q597))),SUM(L597:Q597))</f>
        <v>0</v>
      </c>
      <c r="K597" s="189" t="str">
        <f>IF(OR(COUNTIF(L597:Q597,"未確認")&gt;0,COUNTIF(L597:Q597,"*")&gt;0),"※","")</f>
        <v/>
      </c>
      <c r="L597" s="184">
        <v>0</v>
      </c>
      <c r="M597" s="185">
        <v>0</v>
      </c>
      <c r="N597" s="185">
        <v>0</v>
      </c>
      <c r="O597" s="185"/>
      <c r="P597" s="185"/>
      <c r="Q597" s="185"/>
    </row>
    <row r="598" spans="1:17" s="107" customFormat="1" ht="70" customHeight="1" x14ac:dyDescent="0.2">
      <c r="A598" s="187" t="s">
        <v>615</v>
      </c>
      <c r="B598" s="81"/>
      <c r="C598" s="331" t="s">
        <v>616</v>
      </c>
      <c r="D598" s="332"/>
      <c r="E598" s="332"/>
      <c r="F598" s="332"/>
      <c r="G598" s="332"/>
      <c r="H598" s="333"/>
      <c r="I598" s="117" t="s">
        <v>617</v>
      </c>
      <c r="J598" s="188" t="str">
        <f>IF(SUM(L598:Q598)=0,IF(COUNTIF(L598:Q598,"未確認")&gt;0,"未確認",IF(COUNTIF(L598:Q598,"~*")&gt;0,"*",SUM(L598:Q598))),SUM(L598:Q598))</f>
        <v>*</v>
      </c>
      <c r="K598" s="189" t="str">
        <f>IF(OR(COUNTIF(L598:Q598,"未確認")&gt;0,COUNTIF(L598:Q598,"*")&gt;0),"※","")</f>
        <v>※</v>
      </c>
      <c r="L598" s="184">
        <v>0</v>
      </c>
      <c r="M598" s="185" t="s">
        <v>675</v>
      </c>
      <c r="N598" s="185">
        <v>0</v>
      </c>
      <c r="O598" s="185"/>
      <c r="P598" s="185"/>
      <c r="Q598" s="185"/>
    </row>
    <row r="599" spans="1:17" s="107" customFormat="1" ht="72" customHeight="1" x14ac:dyDescent="0.2">
      <c r="A599" s="187" t="s">
        <v>618</v>
      </c>
      <c r="B599" s="81"/>
      <c r="C599" s="331" t="s">
        <v>619</v>
      </c>
      <c r="D599" s="332"/>
      <c r="E599" s="332"/>
      <c r="F599" s="332"/>
      <c r="G599" s="332"/>
      <c r="H599" s="333"/>
      <c r="I599" s="117" t="s">
        <v>620</v>
      </c>
      <c r="J599" s="188">
        <f>IF(SUM(L599:Q599)=0,IF(COUNTIF(L599:Q599,"未確認")&gt;0,"未確認",IF(COUNTIF(L599:Q599,"~*")&gt;0,"*",SUM(L599:Q599))),SUM(L599:Q599))</f>
        <v>0</v>
      </c>
      <c r="K599" s="189" t="str">
        <f>IF(OR(COUNTIF(L599:Q599,"未確認")&gt;0,COUNTIF(L599:Q599,"*")&gt;0),"※","")</f>
        <v/>
      </c>
      <c r="L599" s="184">
        <v>0</v>
      </c>
      <c r="M599" s="185">
        <v>0</v>
      </c>
      <c r="N599" s="185">
        <v>0</v>
      </c>
      <c r="O599" s="185"/>
      <c r="P599" s="185"/>
      <c r="Q599" s="185"/>
    </row>
    <row r="600" spans="1:17" s="107" customFormat="1" ht="56.15" customHeight="1" x14ac:dyDescent="0.2">
      <c r="A600" s="187" t="s">
        <v>621</v>
      </c>
      <c r="B600" s="81"/>
      <c r="C600" s="331" t="s">
        <v>622</v>
      </c>
      <c r="D600" s="332"/>
      <c r="E600" s="332"/>
      <c r="F600" s="332"/>
      <c r="G600" s="332"/>
      <c r="H600" s="333"/>
      <c r="I600" s="65" t="s">
        <v>623</v>
      </c>
      <c r="J600" s="188" t="str">
        <f>IF(SUM(L600:Q600)=0,IF(COUNTIF(L600:Q600,"未確認")&gt;0,"未確認",IF(COUNTIF(L600:Q600,"~*")&gt;0,"*",SUM(L600:Q600))),SUM(L600:Q600))</f>
        <v>*</v>
      </c>
      <c r="K600" s="189" t="str">
        <f>IF(OR(COUNTIF(L600:Q600,"未確認")&gt;0,COUNTIF(L600:Q600,"*")&gt;0),"※","")</f>
        <v>※</v>
      </c>
      <c r="L600" s="184" t="s">
        <v>675</v>
      </c>
      <c r="M600" s="185" t="s">
        <v>675</v>
      </c>
      <c r="N600" s="185">
        <v>0</v>
      </c>
      <c r="O600" s="185"/>
      <c r="P600" s="185"/>
      <c r="Q600" s="185"/>
    </row>
    <row r="601" spans="1:17" s="107" customFormat="1" ht="84" customHeight="1" x14ac:dyDescent="0.2">
      <c r="A601" s="187" t="s">
        <v>624</v>
      </c>
      <c r="B601" s="81"/>
      <c r="C601" s="331" t="s">
        <v>625</v>
      </c>
      <c r="D601" s="332"/>
      <c r="E601" s="332"/>
      <c r="F601" s="332"/>
      <c r="G601" s="332"/>
      <c r="H601" s="333"/>
      <c r="I601" s="117" t="s">
        <v>626</v>
      </c>
      <c r="J601" s="188">
        <f>IF(SUM(L601:Q601)=0,IF(COUNTIF(L601:Q601,"未確認")&gt;0,"未確認",IF(COUNTIF(L601:Q601,"~*")&gt;0,"*",SUM(L601:Q601))),SUM(L601:Q601))</f>
        <v>0</v>
      </c>
      <c r="K601" s="189" t="str">
        <f>IF(OR(COUNTIF(L601:Q601,"未確認")&gt;0,COUNTIF(L601:Q601,"*")&gt;0),"※","")</f>
        <v/>
      </c>
      <c r="L601" s="184">
        <v>0</v>
      </c>
      <c r="M601" s="185">
        <v>0</v>
      </c>
      <c r="N601" s="185">
        <v>0</v>
      </c>
      <c r="O601" s="185"/>
      <c r="P601" s="185"/>
      <c r="Q601" s="185"/>
    </row>
    <row r="602" spans="1:17" s="107" customFormat="1" ht="35.15" customHeight="1" x14ac:dyDescent="0.2">
      <c r="A602" s="164" t="s">
        <v>627</v>
      </c>
      <c r="B602" s="81"/>
      <c r="C602" s="350" t="s">
        <v>628</v>
      </c>
      <c r="D602" s="351"/>
      <c r="E602" s="351"/>
      <c r="F602" s="351"/>
      <c r="G602" s="351"/>
      <c r="H602" s="352"/>
      <c r="I602" s="382" t="s">
        <v>629</v>
      </c>
      <c r="J602" s="161">
        <v>731</v>
      </c>
      <c r="K602" s="189" t="str">
        <f>IF(OR(COUNTIF(L602:Q602,"未確認")&gt;0,COUNTIF(L602:Q602,"~*")&gt;0),"※","")</f>
        <v/>
      </c>
      <c r="L602" s="199"/>
      <c r="M602" s="200"/>
      <c r="N602" s="200"/>
      <c r="O602" s="200"/>
      <c r="P602" s="200"/>
      <c r="Q602" s="200"/>
    </row>
    <row r="603" spans="1:17" s="107" customFormat="1" ht="35.15" customHeight="1" x14ac:dyDescent="0.2">
      <c r="A603" s="164" t="s">
        <v>630</v>
      </c>
      <c r="B603" s="81"/>
      <c r="C603" s="206"/>
      <c r="D603" s="207"/>
      <c r="E603" s="355" t="s">
        <v>631</v>
      </c>
      <c r="F603" s="359"/>
      <c r="G603" s="359"/>
      <c r="H603" s="356"/>
      <c r="I603" s="369"/>
      <c r="J603" s="161">
        <v>124</v>
      </c>
      <c r="K603" s="189" t="str">
        <f>IF(OR(COUNTIF(L603:Q603,"未確認")&gt;0,COUNTIF(L603:Q603,"~*")&gt;0),"※","")</f>
        <v/>
      </c>
      <c r="L603" s="199"/>
      <c r="M603" s="200"/>
      <c r="N603" s="200"/>
      <c r="O603" s="200"/>
      <c r="P603" s="200"/>
      <c r="Q603" s="200"/>
    </row>
    <row r="604" spans="1:17" s="107" customFormat="1" ht="35.15" customHeight="1" x14ac:dyDescent="0.2">
      <c r="A604" s="164" t="s">
        <v>632</v>
      </c>
      <c r="B604" s="81"/>
      <c r="C604" s="350" t="s">
        <v>633</v>
      </c>
      <c r="D604" s="351"/>
      <c r="E604" s="351"/>
      <c r="F604" s="351"/>
      <c r="G604" s="351"/>
      <c r="H604" s="352"/>
      <c r="I604" s="367" t="s">
        <v>634</v>
      </c>
      <c r="J604" s="161">
        <v>521</v>
      </c>
      <c r="K604" s="189" t="str">
        <f>IF(OR(COUNTIF(L604:Q604,"未確認")&gt;0,COUNTIF(L604:Q604,"~*")&gt;0),"※","")</f>
        <v/>
      </c>
      <c r="L604" s="199"/>
      <c r="M604" s="200"/>
      <c r="N604" s="200"/>
      <c r="O604" s="200"/>
      <c r="P604" s="200"/>
      <c r="Q604" s="200"/>
    </row>
    <row r="605" spans="1:17" s="107" customFormat="1" ht="35.15" customHeight="1" x14ac:dyDescent="0.2">
      <c r="A605" s="164" t="s">
        <v>635</v>
      </c>
      <c r="B605" s="81"/>
      <c r="C605" s="206"/>
      <c r="D605" s="207"/>
      <c r="E605" s="355" t="s">
        <v>631</v>
      </c>
      <c r="F605" s="359"/>
      <c r="G605" s="359"/>
      <c r="H605" s="356"/>
      <c r="I605" s="411"/>
      <c r="J605" s="161">
        <v>165</v>
      </c>
      <c r="K605" s="189" t="str">
        <f>IF(OR(COUNTIF(L605:Q605,"未確認")&gt;0,COUNTIF(L605:Q605,"~*")&gt;0),"※","")</f>
        <v/>
      </c>
      <c r="L605" s="199"/>
      <c r="M605" s="200"/>
      <c r="N605" s="200"/>
      <c r="O605" s="200"/>
      <c r="P605" s="200"/>
      <c r="Q605" s="200"/>
    </row>
    <row r="606" spans="1:17" s="107" customFormat="1" ht="42" customHeight="1" x14ac:dyDescent="0.2">
      <c r="A606" s="164" t="s">
        <v>636</v>
      </c>
      <c r="B606" s="81"/>
      <c r="C606" s="355" t="s">
        <v>637</v>
      </c>
      <c r="D606" s="359"/>
      <c r="E606" s="359"/>
      <c r="F606" s="359"/>
      <c r="G606" s="359"/>
      <c r="H606" s="356"/>
      <c r="I606" s="108" t="s">
        <v>638</v>
      </c>
      <c r="J606" s="188">
        <v>543</v>
      </c>
      <c r="K606" s="189" t="str">
        <f>IF(OR(COUNTIF(L606:Q606,"未確認")&gt;0,COUNTIF(L606:Q606,"~*")&gt;0),"※","")</f>
        <v/>
      </c>
      <c r="L606" s="199"/>
      <c r="M606" s="200"/>
      <c r="N606" s="200"/>
      <c r="O606" s="200"/>
      <c r="P606" s="200"/>
      <c r="Q606" s="200"/>
    </row>
    <row r="607" spans="1:17" s="107" customFormat="1" ht="56.15" customHeight="1" x14ac:dyDescent="0.2">
      <c r="A607" s="187" t="s">
        <v>639</v>
      </c>
      <c r="B607" s="81"/>
      <c r="C607" s="331" t="s">
        <v>640</v>
      </c>
      <c r="D607" s="332"/>
      <c r="E607" s="332"/>
      <c r="F607" s="332"/>
      <c r="G607" s="332"/>
      <c r="H607" s="333"/>
      <c r="I607" s="108" t="s">
        <v>641</v>
      </c>
      <c r="J607" s="188" t="str">
        <f t="shared" ref="J607:J612" si="77">IF(SUM(L607:Q607)=0,IF(COUNTIF(L607:Q607,"未確認")&gt;0,"未確認",IF(COUNTIF(L607:Q607,"~*")&gt;0,"*",SUM(L607:Q607))),SUM(L607:Q607))</f>
        <v>*</v>
      </c>
      <c r="K607" s="189" t="str">
        <f t="shared" ref="K607:K612" si="78">IF(OR(COUNTIF(L607:Q607,"未確認")&gt;0,COUNTIF(L607:Q607,"*")&gt;0),"※","")</f>
        <v>※</v>
      </c>
      <c r="L607" s="184">
        <v>0</v>
      </c>
      <c r="M607" s="185" t="s">
        <v>675</v>
      </c>
      <c r="N607" s="185">
        <v>0</v>
      </c>
      <c r="O607" s="185"/>
      <c r="P607" s="185"/>
      <c r="Q607" s="185"/>
    </row>
    <row r="608" spans="1:17" s="107" customFormat="1" ht="56.15" customHeight="1" x14ac:dyDescent="0.2">
      <c r="A608" s="187" t="s">
        <v>642</v>
      </c>
      <c r="B608" s="81"/>
      <c r="C608" s="331" t="s">
        <v>643</v>
      </c>
      <c r="D608" s="332"/>
      <c r="E608" s="332"/>
      <c r="F608" s="332"/>
      <c r="G608" s="332"/>
      <c r="H608" s="333"/>
      <c r="I608" s="108" t="s">
        <v>644</v>
      </c>
      <c r="J608" s="188">
        <f t="shared" si="77"/>
        <v>0</v>
      </c>
      <c r="K608" s="189" t="str">
        <f t="shared" si="78"/>
        <v/>
      </c>
      <c r="L608" s="184">
        <v>0</v>
      </c>
      <c r="M608" s="185">
        <v>0</v>
      </c>
      <c r="N608" s="185">
        <v>0</v>
      </c>
      <c r="O608" s="185"/>
      <c r="P608" s="185"/>
      <c r="Q608" s="185"/>
    </row>
    <row r="609" spans="1:17" s="3" customFormat="1" ht="56.15" customHeight="1" x14ac:dyDescent="0.2">
      <c r="A609" s="187" t="s">
        <v>645</v>
      </c>
      <c r="B609" s="81"/>
      <c r="C609" s="331" t="s">
        <v>646</v>
      </c>
      <c r="D609" s="332"/>
      <c r="E609" s="332"/>
      <c r="F609" s="332"/>
      <c r="G609" s="332"/>
      <c r="H609" s="333"/>
      <c r="I609" s="108" t="s">
        <v>647</v>
      </c>
      <c r="J609" s="188" t="str">
        <f t="shared" si="77"/>
        <v>*</v>
      </c>
      <c r="K609" s="189" t="str">
        <f t="shared" si="78"/>
        <v>※</v>
      </c>
      <c r="L609" s="184">
        <v>0</v>
      </c>
      <c r="M609" s="185" t="s">
        <v>675</v>
      </c>
      <c r="N609" s="185">
        <v>0</v>
      </c>
      <c r="O609" s="185"/>
      <c r="P609" s="185"/>
      <c r="Q609" s="185"/>
    </row>
    <row r="610" spans="1:17" s="3" customFormat="1" ht="56.15" customHeight="1" x14ac:dyDescent="0.2">
      <c r="A610" s="187" t="s">
        <v>648</v>
      </c>
      <c r="B610" s="81"/>
      <c r="C610" s="331" t="s">
        <v>649</v>
      </c>
      <c r="D610" s="332"/>
      <c r="E610" s="332"/>
      <c r="F610" s="332"/>
      <c r="G610" s="332"/>
      <c r="H610" s="333"/>
      <c r="I610" s="108" t="s">
        <v>650</v>
      </c>
      <c r="J610" s="188" t="str">
        <f t="shared" si="77"/>
        <v>*</v>
      </c>
      <c r="K610" s="189" t="str">
        <f t="shared" si="78"/>
        <v>※</v>
      </c>
      <c r="L610" s="184">
        <v>0</v>
      </c>
      <c r="M610" s="185" t="s">
        <v>675</v>
      </c>
      <c r="N610" s="185">
        <v>0</v>
      </c>
      <c r="O610" s="185"/>
      <c r="P610" s="185"/>
      <c r="Q610" s="185"/>
    </row>
    <row r="611" spans="1:17" s="3" customFormat="1" ht="42" customHeight="1" x14ac:dyDescent="0.2">
      <c r="A611" s="187" t="s">
        <v>651</v>
      </c>
      <c r="B611" s="81"/>
      <c r="C611" s="331" t="s">
        <v>652</v>
      </c>
      <c r="D611" s="332"/>
      <c r="E611" s="332"/>
      <c r="F611" s="332"/>
      <c r="G611" s="332"/>
      <c r="H611" s="333"/>
      <c r="I611" s="208" t="s">
        <v>653</v>
      </c>
      <c r="J611" s="188">
        <f t="shared" si="77"/>
        <v>0</v>
      </c>
      <c r="K611" s="189" t="str">
        <f t="shared" si="78"/>
        <v/>
      </c>
      <c r="L611" s="184">
        <v>0</v>
      </c>
      <c r="M611" s="185">
        <v>0</v>
      </c>
      <c r="N611" s="185">
        <v>0</v>
      </c>
      <c r="O611" s="185"/>
      <c r="P611" s="185"/>
      <c r="Q611" s="185"/>
    </row>
    <row r="612" spans="1:17" s="3" customFormat="1" ht="56.15" customHeight="1" x14ac:dyDescent="0.2">
      <c r="A612" s="187" t="s">
        <v>654</v>
      </c>
      <c r="B612" s="81"/>
      <c r="C612" s="331" t="s">
        <v>655</v>
      </c>
      <c r="D612" s="332"/>
      <c r="E612" s="332"/>
      <c r="F612" s="332"/>
      <c r="G612" s="332"/>
      <c r="H612" s="333"/>
      <c r="I612" s="108" t="s">
        <v>656</v>
      </c>
      <c r="J612" s="188">
        <f t="shared" si="77"/>
        <v>0</v>
      </c>
      <c r="K612" s="189" t="str">
        <f t="shared" si="78"/>
        <v/>
      </c>
      <c r="L612" s="184">
        <v>0</v>
      </c>
      <c r="M612" s="185">
        <v>0</v>
      </c>
      <c r="N612" s="185">
        <v>0</v>
      </c>
      <c r="O612" s="185"/>
      <c r="P612" s="185"/>
      <c r="Q612" s="185"/>
    </row>
    <row r="613" spans="1:17" s="3" customFormat="1" x14ac:dyDescent="0.2">
      <c r="A613" s="1"/>
      <c r="B613" s="18"/>
      <c r="C613" s="18"/>
      <c r="D613" s="18"/>
      <c r="E613" s="18"/>
      <c r="F613" s="18"/>
      <c r="G613" s="18"/>
      <c r="H613" s="13"/>
      <c r="I613" s="13"/>
      <c r="J613" s="85"/>
      <c r="K613" s="86"/>
      <c r="L613" s="86"/>
      <c r="M613" s="86"/>
      <c r="N613" s="86"/>
      <c r="O613" s="86"/>
      <c r="P613" s="86"/>
      <c r="Q613" s="86"/>
    </row>
    <row r="614" spans="1:17" s="3" customFormat="1" x14ac:dyDescent="0.2">
      <c r="A614" s="1"/>
      <c r="B614" s="81"/>
      <c r="C614" s="38"/>
      <c r="D614" s="38"/>
      <c r="E614" s="38"/>
      <c r="F614" s="38"/>
      <c r="G614" s="38"/>
      <c r="H614" s="39"/>
      <c r="I614" s="39"/>
      <c r="J614" s="85"/>
      <c r="K614" s="86"/>
      <c r="L614" s="86"/>
      <c r="M614" s="86"/>
      <c r="N614" s="86"/>
      <c r="O614" s="86"/>
      <c r="P614" s="86"/>
      <c r="Q614" s="86"/>
    </row>
    <row r="615" spans="1:17" s="3" customFormat="1" x14ac:dyDescent="0.2">
      <c r="A615" s="1"/>
      <c r="B615" s="81"/>
      <c r="E615" s="118"/>
      <c r="F615" s="118"/>
      <c r="G615" s="118"/>
      <c r="H615" s="119"/>
      <c r="I615" s="119"/>
      <c r="J615" s="85"/>
      <c r="K615" s="86"/>
      <c r="L615" s="86"/>
      <c r="M615" s="86"/>
      <c r="N615" s="86"/>
      <c r="O615" s="86"/>
      <c r="P615" s="86"/>
      <c r="Q615" s="86"/>
    </row>
    <row r="616" spans="1:17" s="3" customFormat="1" x14ac:dyDescent="0.2">
      <c r="A616" s="1"/>
      <c r="B616" s="18" t="s">
        <v>657</v>
      </c>
      <c r="C616" s="20"/>
      <c r="D616" s="20"/>
      <c r="E616" s="20"/>
      <c r="F616" s="20"/>
      <c r="G616" s="20"/>
      <c r="H616" s="13"/>
      <c r="I616" s="13"/>
      <c r="J616" s="85"/>
      <c r="K616" s="86"/>
      <c r="L616" s="86"/>
      <c r="M616" s="86"/>
      <c r="N616" s="86"/>
      <c r="O616" s="86"/>
      <c r="P616" s="86"/>
      <c r="Q616" s="86"/>
    </row>
    <row r="617" spans="1:17" x14ac:dyDescent="0.2">
      <c r="B617" s="18"/>
      <c r="C617" s="18"/>
      <c r="D617" s="18"/>
      <c r="E617" s="18"/>
      <c r="F617" s="18"/>
      <c r="G617" s="18"/>
      <c r="H617" s="13"/>
      <c r="I617" s="13"/>
      <c r="L617" s="71"/>
      <c r="M617" s="71"/>
      <c r="N617" s="71"/>
      <c r="O617" s="71"/>
      <c r="P617" s="71"/>
      <c r="Q617" s="71"/>
    </row>
    <row r="618" spans="1:17" ht="34.5" customHeight="1" x14ac:dyDescent="0.2">
      <c r="B618" s="18"/>
      <c r="J618" s="72" t="s">
        <v>73</v>
      </c>
      <c r="K618" s="209"/>
      <c r="L618" s="21" t="str">
        <f t="shared" ref="L618:Q618" si="79">IF(ISBLANK(L$388),"",L$388)</f>
        <v>2階病棟</v>
      </c>
      <c r="M618" s="60" t="str">
        <f t="shared" si="79"/>
        <v>3階病棟</v>
      </c>
      <c r="N618" s="21" t="str">
        <f t="shared" si="79"/>
        <v>4階病棟</v>
      </c>
      <c r="O618" s="21" t="str">
        <f t="shared" si="79"/>
        <v/>
      </c>
      <c r="P618" s="21" t="str">
        <f t="shared" si="79"/>
        <v/>
      </c>
      <c r="Q618" s="21" t="str">
        <f t="shared" si="79"/>
        <v/>
      </c>
    </row>
    <row r="619" spans="1:17" ht="20.25" customHeight="1" x14ac:dyDescent="0.2">
      <c r="C619" s="38"/>
      <c r="I619" s="61" t="s">
        <v>74</v>
      </c>
      <c r="J619" s="62"/>
      <c r="K619" s="210"/>
      <c r="L619" s="76" t="str">
        <f t="shared" ref="L619:Q619" si="80">IF(ISBLANK(L$389),"",L$389)</f>
        <v>急性期</v>
      </c>
      <c r="M619" s="58" t="str">
        <f t="shared" si="80"/>
        <v>急性期</v>
      </c>
      <c r="N619" s="76" t="str">
        <f t="shared" si="80"/>
        <v>休棟中（今後再開する予定）</v>
      </c>
      <c r="O619" s="76" t="str">
        <f t="shared" si="80"/>
        <v/>
      </c>
      <c r="P619" s="76" t="str">
        <f t="shared" si="80"/>
        <v/>
      </c>
      <c r="Q619" s="76" t="str">
        <f t="shared" si="80"/>
        <v/>
      </c>
    </row>
    <row r="620" spans="1:17" s="107" customFormat="1" ht="71.25" customHeight="1" x14ac:dyDescent="0.2">
      <c r="A620" s="187" t="s">
        <v>658</v>
      </c>
      <c r="C620" s="355" t="s">
        <v>659</v>
      </c>
      <c r="D620" s="359"/>
      <c r="E620" s="359"/>
      <c r="F620" s="359"/>
      <c r="G620" s="359"/>
      <c r="H620" s="356"/>
      <c r="I620" s="437" t="s">
        <v>660</v>
      </c>
      <c r="J620" s="188" t="str">
        <f t="shared" ref="J620:J631" si="81">IF(SUM(L620:Q620)=0,IF(COUNTIF(L620:Q620,"未確認")&gt;0,"未確認",IF(COUNTIF(L620:Q620,"~*")&gt;0,"*",SUM(L620:Q620))),SUM(L620:Q620))</f>
        <v>*</v>
      </c>
      <c r="K620" s="189" t="str">
        <f t="shared" ref="K620:K631" si="82">IF(OR(COUNTIF(L620:Q620,"未確認")&gt;0,COUNTIF(L620:Q620,"*")&gt;0),"※","")</f>
        <v>※</v>
      </c>
      <c r="L620" s="184" t="s">
        <v>675</v>
      </c>
      <c r="M620" s="185" t="s">
        <v>675</v>
      </c>
      <c r="N620" s="185" t="s">
        <v>675</v>
      </c>
      <c r="O620" s="185"/>
      <c r="P620" s="185"/>
      <c r="Q620" s="185"/>
    </row>
    <row r="621" spans="1:17" s="107" customFormat="1" ht="71.25" customHeight="1" x14ac:dyDescent="0.2">
      <c r="A621" s="187" t="s">
        <v>661</v>
      </c>
      <c r="C621" s="355" t="s">
        <v>662</v>
      </c>
      <c r="D621" s="359"/>
      <c r="E621" s="359"/>
      <c r="F621" s="359"/>
      <c r="G621" s="359"/>
      <c r="H621" s="356"/>
      <c r="I621" s="438"/>
      <c r="J621" s="188">
        <f t="shared" si="81"/>
        <v>0</v>
      </c>
      <c r="K621" s="189" t="str">
        <f t="shared" si="82"/>
        <v/>
      </c>
      <c r="L621" s="184">
        <v>0</v>
      </c>
      <c r="M621" s="185">
        <v>0</v>
      </c>
      <c r="N621" s="185">
        <v>0</v>
      </c>
      <c r="O621" s="185"/>
      <c r="P621" s="185"/>
      <c r="Q621" s="185"/>
    </row>
    <row r="622" spans="1:17" s="107" customFormat="1" ht="71.25" customHeight="1" x14ac:dyDescent="0.2">
      <c r="A622" s="187" t="s">
        <v>663</v>
      </c>
      <c r="C622" s="355" t="s">
        <v>664</v>
      </c>
      <c r="D622" s="359"/>
      <c r="E622" s="359"/>
      <c r="F622" s="359"/>
      <c r="G622" s="359"/>
      <c r="H622" s="356"/>
      <c r="I622" s="439"/>
      <c r="J622" s="188">
        <f t="shared" si="81"/>
        <v>0</v>
      </c>
      <c r="K622" s="189" t="str">
        <f t="shared" si="82"/>
        <v/>
      </c>
      <c r="L622" s="184">
        <v>0</v>
      </c>
      <c r="M622" s="185">
        <v>0</v>
      </c>
      <c r="N622" s="185">
        <v>0</v>
      </c>
      <c r="O622" s="185"/>
      <c r="P622" s="185"/>
      <c r="Q622" s="185"/>
    </row>
    <row r="623" spans="1:17" s="107" customFormat="1" ht="70" customHeight="1" x14ac:dyDescent="0.2">
      <c r="A623" s="187" t="s">
        <v>665</v>
      </c>
      <c r="C623" s="355" t="s">
        <v>666</v>
      </c>
      <c r="D623" s="359"/>
      <c r="E623" s="359"/>
      <c r="F623" s="359"/>
      <c r="G623" s="359"/>
      <c r="H623" s="356"/>
      <c r="I623" s="440" t="s">
        <v>667</v>
      </c>
      <c r="J623" s="188" t="str">
        <f t="shared" si="81"/>
        <v>*</v>
      </c>
      <c r="K623" s="189" t="str">
        <f t="shared" si="82"/>
        <v>※</v>
      </c>
      <c r="L623" s="184">
        <v>0</v>
      </c>
      <c r="M623" s="185">
        <v>0</v>
      </c>
      <c r="N623" s="185" t="s">
        <v>675</v>
      </c>
      <c r="O623" s="185"/>
      <c r="P623" s="185"/>
      <c r="Q623" s="185"/>
    </row>
    <row r="624" spans="1:17" s="107" customFormat="1" ht="70" customHeight="1" x14ac:dyDescent="0.2">
      <c r="A624" s="187"/>
      <c r="C624" s="355" t="s">
        <v>668</v>
      </c>
      <c r="D624" s="359"/>
      <c r="E624" s="359"/>
      <c r="F624" s="359"/>
      <c r="G624" s="359"/>
      <c r="H624" s="356"/>
      <c r="I624" s="441"/>
      <c r="J624" s="188" t="str">
        <f t="shared" si="81"/>
        <v>*</v>
      </c>
      <c r="K624" s="189" t="str">
        <f t="shared" si="82"/>
        <v>※</v>
      </c>
      <c r="L624" s="184" t="s">
        <v>675</v>
      </c>
      <c r="M624" s="185" t="s">
        <v>675</v>
      </c>
      <c r="N624" s="185" t="s">
        <v>675</v>
      </c>
      <c r="O624" s="185"/>
      <c r="P624" s="185"/>
      <c r="Q624" s="185"/>
    </row>
    <row r="625" spans="1:17" s="107" customFormat="1" ht="84" customHeight="1" x14ac:dyDescent="0.2">
      <c r="A625" s="187" t="s">
        <v>669</v>
      </c>
      <c r="C625" s="331" t="s">
        <v>670</v>
      </c>
      <c r="D625" s="332"/>
      <c r="E625" s="332"/>
      <c r="F625" s="332"/>
      <c r="G625" s="332"/>
      <c r="H625" s="333"/>
      <c r="I625" s="108" t="s">
        <v>671</v>
      </c>
      <c r="J625" s="188">
        <f t="shared" si="81"/>
        <v>0</v>
      </c>
      <c r="K625" s="189" t="str">
        <f t="shared" si="82"/>
        <v/>
      </c>
      <c r="L625" s="184">
        <v>0</v>
      </c>
      <c r="M625" s="185">
        <v>0</v>
      </c>
      <c r="N625" s="185">
        <v>0</v>
      </c>
      <c r="O625" s="185"/>
      <c r="P625" s="185"/>
      <c r="Q625" s="185"/>
    </row>
    <row r="626" spans="1:17" s="107" customFormat="1" ht="100.4" customHeight="1" x14ac:dyDescent="0.2">
      <c r="A626" s="187" t="s">
        <v>672</v>
      </c>
      <c r="C626" s="355" t="s">
        <v>673</v>
      </c>
      <c r="D626" s="359"/>
      <c r="E626" s="359"/>
      <c r="F626" s="359"/>
      <c r="G626" s="359"/>
      <c r="H626" s="356"/>
      <c r="I626" s="120" t="s">
        <v>674</v>
      </c>
      <c r="J626" s="188">
        <f t="shared" si="81"/>
        <v>329</v>
      </c>
      <c r="K626" s="189" t="str">
        <f t="shared" si="82"/>
        <v>※</v>
      </c>
      <c r="L626" s="184" t="s">
        <v>675</v>
      </c>
      <c r="M626" s="185" t="s">
        <v>675</v>
      </c>
      <c r="N626" s="185">
        <v>329</v>
      </c>
      <c r="O626" s="185"/>
      <c r="P626" s="185"/>
      <c r="Q626" s="185"/>
    </row>
    <row r="627" spans="1:17" s="107" customFormat="1" ht="84" customHeight="1" x14ac:dyDescent="0.2">
      <c r="A627" s="187" t="s">
        <v>676</v>
      </c>
      <c r="B627" s="2"/>
      <c r="C627" s="355" t="s">
        <v>677</v>
      </c>
      <c r="D627" s="359"/>
      <c r="E627" s="359"/>
      <c r="F627" s="359"/>
      <c r="G627" s="359"/>
      <c r="H627" s="356"/>
      <c r="I627" s="120" t="s">
        <v>678</v>
      </c>
      <c r="J627" s="188">
        <f t="shared" si="81"/>
        <v>0</v>
      </c>
      <c r="K627" s="189" t="str">
        <f t="shared" si="82"/>
        <v/>
      </c>
      <c r="L627" s="184">
        <v>0</v>
      </c>
      <c r="M627" s="185">
        <v>0</v>
      </c>
      <c r="N627" s="185">
        <v>0</v>
      </c>
      <c r="O627" s="185"/>
      <c r="P627" s="185"/>
      <c r="Q627" s="185"/>
    </row>
    <row r="628" spans="1:17" s="107" customFormat="1" ht="98.15" customHeight="1" x14ac:dyDescent="0.2">
      <c r="A628" s="187" t="s">
        <v>679</v>
      </c>
      <c r="B628" s="2"/>
      <c r="C628" s="331" t="s">
        <v>680</v>
      </c>
      <c r="D628" s="332"/>
      <c r="E628" s="332"/>
      <c r="F628" s="332"/>
      <c r="G628" s="332"/>
      <c r="H628" s="333"/>
      <c r="I628" s="108" t="s">
        <v>681</v>
      </c>
      <c r="J628" s="188">
        <f t="shared" si="81"/>
        <v>0</v>
      </c>
      <c r="K628" s="189" t="str">
        <f t="shared" si="82"/>
        <v/>
      </c>
      <c r="L628" s="184">
        <v>0</v>
      </c>
      <c r="M628" s="185">
        <v>0</v>
      </c>
      <c r="N628" s="185">
        <v>0</v>
      </c>
      <c r="O628" s="185"/>
      <c r="P628" s="185"/>
      <c r="Q628" s="185"/>
    </row>
    <row r="629" spans="1:17" s="107" customFormat="1" ht="84" customHeight="1" x14ac:dyDescent="0.2">
      <c r="A629" s="187" t="s">
        <v>682</v>
      </c>
      <c r="B629" s="2"/>
      <c r="C629" s="355" t="s">
        <v>683</v>
      </c>
      <c r="D629" s="359"/>
      <c r="E629" s="359"/>
      <c r="F629" s="359"/>
      <c r="G629" s="359"/>
      <c r="H629" s="356"/>
      <c r="I629" s="108" t="s">
        <v>684</v>
      </c>
      <c r="J629" s="188" t="str">
        <f t="shared" si="81"/>
        <v>*</v>
      </c>
      <c r="K629" s="189" t="str">
        <f t="shared" si="82"/>
        <v>※</v>
      </c>
      <c r="L629" s="184" t="s">
        <v>675</v>
      </c>
      <c r="M629" s="185" t="s">
        <v>675</v>
      </c>
      <c r="N629" s="185">
        <v>0</v>
      </c>
      <c r="O629" s="185"/>
      <c r="P629" s="185"/>
      <c r="Q629" s="185"/>
    </row>
    <row r="630" spans="1:17" s="107" customFormat="1" ht="70" customHeight="1" x14ac:dyDescent="0.2">
      <c r="A630" s="187" t="s">
        <v>685</v>
      </c>
      <c r="B630" s="2"/>
      <c r="C630" s="331" t="s">
        <v>686</v>
      </c>
      <c r="D630" s="332"/>
      <c r="E630" s="332"/>
      <c r="F630" s="332"/>
      <c r="G630" s="332"/>
      <c r="H630" s="333"/>
      <c r="I630" s="108" t="s">
        <v>687</v>
      </c>
      <c r="J630" s="188">
        <f t="shared" si="81"/>
        <v>0</v>
      </c>
      <c r="K630" s="189" t="str">
        <f t="shared" si="82"/>
        <v/>
      </c>
      <c r="L630" s="184">
        <v>0</v>
      </c>
      <c r="M630" s="185">
        <v>0</v>
      </c>
      <c r="N630" s="185">
        <v>0</v>
      </c>
      <c r="O630" s="185"/>
      <c r="P630" s="185"/>
      <c r="Q630" s="185"/>
    </row>
    <row r="631" spans="1:17" s="107" customFormat="1" ht="84" customHeight="1" x14ac:dyDescent="0.2">
      <c r="A631" s="187" t="s">
        <v>688</v>
      </c>
      <c r="B631" s="2"/>
      <c r="C631" s="331" t="s">
        <v>689</v>
      </c>
      <c r="D631" s="332"/>
      <c r="E631" s="332"/>
      <c r="F631" s="332"/>
      <c r="G631" s="332"/>
      <c r="H631" s="333"/>
      <c r="I631" s="108" t="s">
        <v>690</v>
      </c>
      <c r="J631" s="188" t="str">
        <f t="shared" si="81"/>
        <v>*</v>
      </c>
      <c r="K631" s="189" t="str">
        <f t="shared" si="82"/>
        <v>※</v>
      </c>
      <c r="L631" s="184">
        <v>0</v>
      </c>
      <c r="M631" s="185" t="s">
        <v>675</v>
      </c>
      <c r="N631" s="185">
        <v>0</v>
      </c>
      <c r="O631" s="185"/>
      <c r="P631" s="185"/>
      <c r="Q631" s="185"/>
    </row>
    <row r="632" spans="1:17" s="3" customFormat="1" x14ac:dyDescent="0.2">
      <c r="A632" s="1"/>
      <c r="B632" s="18"/>
      <c r="C632" s="18"/>
      <c r="D632" s="18"/>
      <c r="E632" s="18"/>
      <c r="F632" s="18"/>
      <c r="G632" s="18"/>
      <c r="H632" s="13"/>
      <c r="I632" s="13"/>
      <c r="J632" s="85"/>
      <c r="K632" s="86"/>
      <c r="L632" s="86"/>
      <c r="M632" s="86"/>
      <c r="N632" s="86"/>
      <c r="O632" s="86"/>
      <c r="P632" s="86"/>
      <c r="Q632" s="86"/>
    </row>
    <row r="633" spans="1:17" s="3" customFormat="1" x14ac:dyDescent="0.2">
      <c r="A633" s="1"/>
      <c r="B633" s="81"/>
      <c r="C633" s="38"/>
      <c r="D633" s="38"/>
      <c r="E633" s="38"/>
      <c r="F633" s="38"/>
      <c r="G633" s="38"/>
      <c r="H633" s="39"/>
      <c r="I633" s="39"/>
      <c r="J633" s="85"/>
      <c r="K633" s="86"/>
      <c r="L633" s="86"/>
      <c r="M633" s="86"/>
      <c r="N633" s="86"/>
      <c r="O633" s="86"/>
      <c r="P633" s="86"/>
      <c r="Q633" s="86"/>
    </row>
    <row r="634" spans="1:17" s="107" customFormat="1" x14ac:dyDescent="0.2">
      <c r="A634" s="1"/>
      <c r="B634" s="2"/>
      <c r="C634" s="3"/>
      <c r="D634" s="3"/>
      <c r="E634" s="3"/>
      <c r="F634" s="3"/>
      <c r="G634" s="3"/>
      <c r="H634" s="4"/>
      <c r="I634" s="4"/>
      <c r="J634" s="8"/>
      <c r="K634" s="7"/>
      <c r="L634" s="7"/>
      <c r="M634" s="7"/>
      <c r="N634" s="7"/>
      <c r="O634" s="7"/>
      <c r="P634" s="7"/>
      <c r="Q634" s="7"/>
    </row>
    <row r="635" spans="1:17" s="107" customFormat="1" x14ac:dyDescent="0.2">
      <c r="A635" s="1"/>
      <c r="B635" s="18" t="s">
        <v>691</v>
      </c>
      <c r="C635" s="3"/>
      <c r="D635" s="3"/>
      <c r="E635" s="3"/>
      <c r="F635" s="3"/>
      <c r="G635" s="3"/>
      <c r="H635" s="4"/>
      <c r="I635" s="4"/>
      <c r="J635" s="8"/>
      <c r="K635" s="7"/>
      <c r="L635" s="7"/>
      <c r="M635" s="7"/>
      <c r="N635" s="7"/>
      <c r="O635" s="7"/>
      <c r="P635" s="7"/>
      <c r="Q635" s="7"/>
    </row>
    <row r="636" spans="1:17" x14ac:dyDescent="0.2">
      <c r="B636" s="18"/>
      <c r="C636" s="18"/>
      <c r="D636" s="18"/>
      <c r="E636" s="18"/>
      <c r="F636" s="18"/>
      <c r="G636" s="18"/>
      <c r="H636" s="13"/>
      <c r="I636" s="13"/>
      <c r="L636" s="71"/>
      <c r="M636" s="71"/>
      <c r="N636" s="71"/>
      <c r="O636" s="71"/>
      <c r="P636" s="71"/>
      <c r="Q636" s="71"/>
    </row>
    <row r="637" spans="1:17" ht="34.5" customHeight="1" x14ac:dyDescent="0.2">
      <c r="B637" s="18"/>
      <c r="J637" s="72" t="s">
        <v>73</v>
      </c>
      <c r="K637" s="166"/>
      <c r="L637" s="21" t="str">
        <f t="shared" ref="L637:Q637" si="83">IF(ISBLANK(L$388),"",L$388)</f>
        <v>2階病棟</v>
      </c>
      <c r="M637" s="60" t="str">
        <f t="shared" si="83"/>
        <v>3階病棟</v>
      </c>
      <c r="N637" s="21" t="str">
        <f t="shared" si="83"/>
        <v>4階病棟</v>
      </c>
      <c r="O637" s="21" t="str">
        <f t="shared" si="83"/>
        <v/>
      </c>
      <c r="P637" s="21" t="str">
        <f t="shared" si="83"/>
        <v/>
      </c>
      <c r="Q637" s="21" t="str">
        <f t="shared" si="83"/>
        <v/>
      </c>
    </row>
    <row r="638" spans="1:17" ht="20.25" customHeight="1" x14ac:dyDescent="0.2">
      <c r="C638" s="38"/>
      <c r="I638" s="61" t="s">
        <v>74</v>
      </c>
      <c r="J638" s="62"/>
      <c r="K638" s="75"/>
      <c r="L638" s="76" t="str">
        <f t="shared" ref="L638:Q638" si="84">IF(ISBLANK(L$389),"",L$389)</f>
        <v>急性期</v>
      </c>
      <c r="M638" s="58" t="str">
        <f t="shared" si="84"/>
        <v>急性期</v>
      </c>
      <c r="N638" s="76" t="str">
        <f t="shared" si="84"/>
        <v>休棟中（今後再開する予定）</v>
      </c>
      <c r="O638" s="76" t="str">
        <f t="shared" si="84"/>
        <v/>
      </c>
      <c r="P638" s="76" t="str">
        <f t="shared" si="84"/>
        <v/>
      </c>
      <c r="Q638" s="76" t="str">
        <f t="shared" si="84"/>
        <v/>
      </c>
    </row>
    <row r="639" spans="1:17" s="107" customFormat="1" ht="70" customHeight="1" x14ac:dyDescent="0.2">
      <c r="A639" s="187" t="s">
        <v>692</v>
      </c>
      <c r="C639" s="331" t="s">
        <v>693</v>
      </c>
      <c r="D639" s="332"/>
      <c r="E639" s="332"/>
      <c r="F639" s="332"/>
      <c r="G639" s="332"/>
      <c r="H639" s="333"/>
      <c r="I639" s="108" t="s">
        <v>694</v>
      </c>
      <c r="J639" s="188" t="str">
        <f t="shared" ref="J639:J646" si="85">IF(SUM(L639:Q639)=0,IF(COUNTIF(L639:Q639,"未確認")&gt;0,"未確認",IF(COUNTIF(L639:Q639,"~*")&gt;0,"*",SUM(L639:Q639))),SUM(L639:Q639))</f>
        <v>*</v>
      </c>
      <c r="K639" s="189" t="str">
        <f t="shared" ref="K639:K646" si="86">IF(OR(COUNTIF(L639:Q639,"未確認")&gt;0,COUNTIF(L639:Q639,"*")&gt;0),"※","")</f>
        <v>※</v>
      </c>
      <c r="L639" s="184">
        <v>0</v>
      </c>
      <c r="M639" s="185" t="s">
        <v>675</v>
      </c>
      <c r="N639" s="185">
        <v>0</v>
      </c>
      <c r="O639" s="185"/>
      <c r="P639" s="185"/>
      <c r="Q639" s="185"/>
    </row>
    <row r="640" spans="1:17" s="107" customFormat="1" ht="56.15" customHeight="1" x14ac:dyDescent="0.2">
      <c r="A640" s="187" t="s">
        <v>695</v>
      </c>
      <c r="B640" s="2"/>
      <c r="C640" s="331" t="s">
        <v>696</v>
      </c>
      <c r="D640" s="332"/>
      <c r="E640" s="332"/>
      <c r="F640" s="332"/>
      <c r="G640" s="332"/>
      <c r="H640" s="333"/>
      <c r="I640" s="108" t="s">
        <v>697</v>
      </c>
      <c r="J640" s="188">
        <f t="shared" si="85"/>
        <v>284</v>
      </c>
      <c r="K640" s="189" t="str">
        <f t="shared" si="86"/>
        <v>※</v>
      </c>
      <c r="L640" s="184" t="s">
        <v>675</v>
      </c>
      <c r="M640" s="185">
        <v>284</v>
      </c>
      <c r="N640" s="185">
        <v>0</v>
      </c>
      <c r="O640" s="185"/>
      <c r="P640" s="185"/>
      <c r="Q640" s="185"/>
    </row>
    <row r="641" spans="1:17" s="107" customFormat="1" ht="56" x14ac:dyDescent="0.2">
      <c r="A641" s="187" t="s">
        <v>698</v>
      </c>
      <c r="B641" s="2"/>
      <c r="C641" s="331" t="s">
        <v>699</v>
      </c>
      <c r="D641" s="332"/>
      <c r="E641" s="332"/>
      <c r="F641" s="332"/>
      <c r="G641" s="332"/>
      <c r="H641" s="333"/>
      <c r="I641" s="108" t="s">
        <v>700</v>
      </c>
      <c r="J641" s="188">
        <f t="shared" si="85"/>
        <v>185</v>
      </c>
      <c r="K641" s="189" t="str">
        <f t="shared" si="86"/>
        <v>※</v>
      </c>
      <c r="L641" s="184" t="s">
        <v>675</v>
      </c>
      <c r="M641" s="185">
        <v>185</v>
      </c>
      <c r="N641" s="185">
        <v>0</v>
      </c>
      <c r="O641" s="185"/>
      <c r="P641" s="185"/>
      <c r="Q641" s="185"/>
    </row>
    <row r="642" spans="1:17" s="107" customFormat="1" ht="56.15" customHeight="1" x14ac:dyDescent="0.2">
      <c r="A642" s="187" t="s">
        <v>701</v>
      </c>
      <c r="B642" s="2"/>
      <c r="C642" s="355" t="s">
        <v>702</v>
      </c>
      <c r="D642" s="359"/>
      <c r="E642" s="359"/>
      <c r="F642" s="359"/>
      <c r="G642" s="359"/>
      <c r="H642" s="356"/>
      <c r="I642" s="108" t="s">
        <v>703</v>
      </c>
      <c r="J642" s="188">
        <f t="shared" si="85"/>
        <v>0</v>
      </c>
      <c r="K642" s="189" t="str">
        <f t="shared" si="86"/>
        <v/>
      </c>
      <c r="L642" s="184">
        <v>0</v>
      </c>
      <c r="M642" s="185">
        <v>0</v>
      </c>
      <c r="N642" s="185">
        <v>0</v>
      </c>
      <c r="O642" s="185"/>
      <c r="P642" s="185"/>
      <c r="Q642" s="185"/>
    </row>
    <row r="643" spans="1:17" s="107" customFormat="1" ht="84" customHeight="1" x14ac:dyDescent="0.2">
      <c r="A643" s="187" t="s">
        <v>704</v>
      </c>
      <c r="B643" s="2"/>
      <c r="C643" s="331" t="s">
        <v>705</v>
      </c>
      <c r="D643" s="332"/>
      <c r="E643" s="332"/>
      <c r="F643" s="332"/>
      <c r="G643" s="332"/>
      <c r="H643" s="333"/>
      <c r="I643" s="108" t="s">
        <v>706</v>
      </c>
      <c r="J643" s="188" t="str">
        <f t="shared" si="85"/>
        <v>*</v>
      </c>
      <c r="K643" s="189" t="str">
        <f t="shared" si="86"/>
        <v>※</v>
      </c>
      <c r="L643" s="184" t="s">
        <v>675</v>
      </c>
      <c r="M643" s="185" t="s">
        <v>675</v>
      </c>
      <c r="N643" s="185">
        <v>0</v>
      </c>
      <c r="O643" s="185"/>
      <c r="P643" s="185"/>
      <c r="Q643" s="185"/>
    </row>
    <row r="644" spans="1:17" s="107" customFormat="1" ht="70" customHeight="1" x14ac:dyDescent="0.2">
      <c r="A644" s="187" t="s">
        <v>707</v>
      </c>
      <c r="B644" s="2"/>
      <c r="C644" s="331" t="s">
        <v>708</v>
      </c>
      <c r="D644" s="332"/>
      <c r="E644" s="332"/>
      <c r="F644" s="332"/>
      <c r="G644" s="332"/>
      <c r="H644" s="333"/>
      <c r="I644" s="108" t="s">
        <v>709</v>
      </c>
      <c r="J644" s="188" t="str">
        <f t="shared" si="85"/>
        <v>*</v>
      </c>
      <c r="K644" s="189" t="str">
        <f t="shared" si="86"/>
        <v>※</v>
      </c>
      <c r="L644" s="184">
        <v>0</v>
      </c>
      <c r="M644" s="185" t="s">
        <v>675</v>
      </c>
      <c r="N644" s="185">
        <v>0</v>
      </c>
      <c r="O644" s="185"/>
      <c r="P644" s="185"/>
      <c r="Q644" s="185"/>
    </row>
    <row r="645" spans="1:17" s="107" customFormat="1" ht="98.15" customHeight="1" x14ac:dyDescent="0.2">
      <c r="A645" s="187" t="s">
        <v>710</v>
      </c>
      <c r="B645" s="2"/>
      <c r="C645" s="331" t="s">
        <v>711</v>
      </c>
      <c r="D645" s="332"/>
      <c r="E645" s="332"/>
      <c r="F645" s="332"/>
      <c r="G645" s="332"/>
      <c r="H645" s="333"/>
      <c r="I645" s="108" t="s">
        <v>712</v>
      </c>
      <c r="J645" s="188" t="str">
        <f t="shared" si="85"/>
        <v>*</v>
      </c>
      <c r="K645" s="189" t="str">
        <f t="shared" si="86"/>
        <v>※</v>
      </c>
      <c r="L645" s="184">
        <v>0</v>
      </c>
      <c r="M645" s="185" t="s">
        <v>675</v>
      </c>
      <c r="N645" s="185" t="s">
        <v>675</v>
      </c>
      <c r="O645" s="185"/>
      <c r="P645" s="185"/>
      <c r="Q645" s="185"/>
    </row>
    <row r="646" spans="1:17" s="107" customFormat="1" ht="84" customHeight="1" x14ac:dyDescent="0.2">
      <c r="A646" s="187" t="s">
        <v>713</v>
      </c>
      <c r="B646" s="2"/>
      <c r="C646" s="355" t="s">
        <v>714</v>
      </c>
      <c r="D646" s="359"/>
      <c r="E646" s="359"/>
      <c r="F646" s="359"/>
      <c r="G646" s="359"/>
      <c r="H646" s="356"/>
      <c r="I646" s="108" t="s">
        <v>715</v>
      </c>
      <c r="J646" s="188">
        <f t="shared" si="85"/>
        <v>0</v>
      </c>
      <c r="K646" s="189" t="str">
        <f t="shared" si="86"/>
        <v/>
      </c>
      <c r="L646" s="184">
        <v>0</v>
      </c>
      <c r="M646" s="185">
        <v>0</v>
      </c>
      <c r="N646" s="185">
        <v>0</v>
      </c>
      <c r="O646" s="185"/>
      <c r="P646" s="185"/>
      <c r="Q646" s="185"/>
    </row>
    <row r="647" spans="1:17" s="3" customFormat="1" x14ac:dyDescent="0.2">
      <c r="A647" s="1"/>
      <c r="B647" s="18"/>
      <c r="C647" s="18"/>
      <c r="D647" s="18"/>
      <c r="E647" s="18"/>
      <c r="F647" s="18"/>
      <c r="G647" s="18"/>
      <c r="H647" s="13"/>
      <c r="I647" s="13"/>
      <c r="J647" s="85"/>
      <c r="K647" s="86"/>
      <c r="L647" s="86"/>
      <c r="M647" s="86"/>
      <c r="N647" s="86"/>
      <c r="O647" s="86"/>
      <c r="P647" s="86"/>
      <c r="Q647" s="86"/>
    </row>
    <row r="648" spans="1:17" s="3" customFormat="1" x14ac:dyDescent="0.2">
      <c r="A648" s="1"/>
      <c r="B648" s="81"/>
      <c r="C648" s="38"/>
      <c r="D648" s="38"/>
      <c r="E648" s="38"/>
      <c r="F648" s="38"/>
      <c r="G648" s="38"/>
      <c r="H648" s="39"/>
      <c r="I648" s="39"/>
      <c r="J648" s="85"/>
      <c r="K648" s="86"/>
      <c r="L648" s="86"/>
      <c r="M648" s="86"/>
      <c r="N648" s="86"/>
      <c r="O648" s="86"/>
      <c r="P648" s="86"/>
      <c r="Q648" s="86"/>
    </row>
    <row r="649" spans="1:17" s="107" customFormat="1" x14ac:dyDescent="0.2">
      <c r="A649" s="1"/>
      <c r="B649" s="2"/>
      <c r="C649" s="3"/>
      <c r="D649" s="3"/>
      <c r="E649" s="3"/>
      <c r="F649" s="3"/>
      <c r="G649" s="3"/>
      <c r="H649" s="4"/>
      <c r="I649" s="4"/>
      <c r="J649" s="8"/>
      <c r="K649" s="7"/>
      <c r="L649" s="7"/>
      <c r="M649" s="7"/>
      <c r="N649" s="7"/>
      <c r="O649" s="7"/>
      <c r="P649" s="7"/>
      <c r="Q649" s="7"/>
    </row>
    <row r="650" spans="1:17" s="107" customFormat="1" x14ac:dyDescent="0.2">
      <c r="A650" s="1"/>
      <c r="B650" s="18" t="s">
        <v>716</v>
      </c>
      <c r="C650" s="3"/>
      <c r="D650" s="3"/>
      <c r="E650" s="3"/>
      <c r="F650" s="3"/>
      <c r="G650" s="3"/>
      <c r="H650" s="4"/>
      <c r="I650" s="4"/>
      <c r="J650" s="8"/>
      <c r="K650" s="7"/>
      <c r="L650" s="7"/>
      <c r="M650" s="7"/>
      <c r="N650" s="7"/>
      <c r="O650" s="7"/>
      <c r="P650" s="7"/>
      <c r="Q650" s="7"/>
    </row>
    <row r="651" spans="1:17" x14ac:dyDescent="0.2">
      <c r="B651" s="18"/>
      <c r="C651" s="18"/>
      <c r="D651" s="18"/>
      <c r="E651" s="18"/>
      <c r="F651" s="18"/>
      <c r="G651" s="18"/>
      <c r="H651" s="13"/>
      <c r="I651" s="13"/>
      <c r="L651" s="71"/>
      <c r="M651" s="71"/>
      <c r="N651" s="71"/>
      <c r="O651" s="71"/>
      <c r="P651" s="71"/>
      <c r="Q651" s="71"/>
    </row>
    <row r="652" spans="1:17" ht="34.5" customHeight="1" x14ac:dyDescent="0.2">
      <c r="B652" s="18"/>
      <c r="J652" s="72" t="s">
        <v>73</v>
      </c>
      <c r="K652" s="166"/>
      <c r="L652" s="21" t="str">
        <f t="shared" ref="L652:Q652" si="87">IF(ISBLANK(L$388),"",L$388)</f>
        <v>2階病棟</v>
      </c>
      <c r="M652" s="60" t="str">
        <f t="shared" si="87"/>
        <v>3階病棟</v>
      </c>
      <c r="N652" s="21" t="str">
        <f t="shared" si="87"/>
        <v>4階病棟</v>
      </c>
      <c r="O652" s="21" t="str">
        <f t="shared" si="87"/>
        <v/>
      </c>
      <c r="P652" s="21" t="str">
        <f t="shared" si="87"/>
        <v/>
      </c>
      <c r="Q652" s="21" t="str">
        <f t="shared" si="87"/>
        <v/>
      </c>
    </row>
    <row r="653" spans="1:17" ht="20.25" customHeight="1" x14ac:dyDescent="0.2">
      <c r="C653" s="38"/>
      <c r="I653" s="61" t="s">
        <v>74</v>
      </c>
      <c r="J653" s="62"/>
      <c r="K653" s="75"/>
      <c r="L653" s="76" t="str">
        <f t="shared" ref="L653:Q653" si="88">IF(ISBLANK(L$389),"",L$389)</f>
        <v>急性期</v>
      </c>
      <c r="M653" s="58" t="str">
        <f t="shared" si="88"/>
        <v>急性期</v>
      </c>
      <c r="N653" s="76" t="str">
        <f t="shared" si="88"/>
        <v>休棟中（今後再開する予定）</v>
      </c>
      <c r="O653" s="76" t="str">
        <f t="shared" si="88"/>
        <v/>
      </c>
      <c r="P653" s="76" t="str">
        <f t="shared" si="88"/>
        <v/>
      </c>
      <c r="Q653" s="76" t="str">
        <f t="shared" si="88"/>
        <v/>
      </c>
    </row>
    <row r="654" spans="1:17" s="107" customFormat="1" ht="42" customHeight="1" x14ac:dyDescent="0.2">
      <c r="A654" s="187" t="s">
        <v>717</v>
      </c>
      <c r="C654" s="334" t="s">
        <v>718</v>
      </c>
      <c r="D654" s="360"/>
      <c r="E654" s="360"/>
      <c r="F654" s="360"/>
      <c r="G654" s="360"/>
      <c r="H654" s="335"/>
      <c r="I654" s="108" t="s">
        <v>719</v>
      </c>
      <c r="J654" s="188" t="str">
        <f t="shared" ref="J654:J668" si="89">IF(SUM(L654:Q654)=0,IF(COUNTIF(L654:Q654,"未確認")&gt;0,"未確認",IF(COUNTIF(L654:Q654,"~*")&gt;0,"*",SUM(L654:Q654))),SUM(L654:Q654))</f>
        <v>*</v>
      </c>
      <c r="K654" s="189" t="str">
        <f t="shared" ref="K654:K668" si="90">IF(OR(COUNTIF(L654:Q654,"未確認")&gt;0,COUNTIF(L654:Q654,"*")&gt;0),"※","")</f>
        <v>※</v>
      </c>
      <c r="L654" s="184" t="s">
        <v>675</v>
      </c>
      <c r="M654" s="185" t="s">
        <v>675</v>
      </c>
      <c r="N654" s="185">
        <v>0</v>
      </c>
      <c r="O654" s="185"/>
      <c r="P654" s="185"/>
      <c r="Q654" s="185"/>
    </row>
    <row r="655" spans="1:17" s="107" customFormat="1" ht="70" customHeight="1" x14ac:dyDescent="0.2">
      <c r="A655" s="187" t="s">
        <v>720</v>
      </c>
      <c r="B655" s="81"/>
      <c r="C655" s="169"/>
      <c r="D655" s="170"/>
      <c r="E655" s="331" t="s">
        <v>721</v>
      </c>
      <c r="F655" s="332"/>
      <c r="G655" s="332"/>
      <c r="H655" s="333"/>
      <c r="I655" s="108" t="s">
        <v>722</v>
      </c>
      <c r="J655" s="188">
        <f t="shared" si="89"/>
        <v>0</v>
      </c>
      <c r="K655" s="189" t="str">
        <f t="shared" si="90"/>
        <v/>
      </c>
      <c r="L655" s="184">
        <v>0</v>
      </c>
      <c r="M655" s="185">
        <v>0</v>
      </c>
      <c r="N655" s="185">
        <v>0</v>
      </c>
      <c r="O655" s="185"/>
      <c r="P655" s="185"/>
      <c r="Q655" s="185"/>
    </row>
    <row r="656" spans="1:17" s="107" customFormat="1" ht="70" customHeight="1" x14ac:dyDescent="0.2">
      <c r="A656" s="187" t="s">
        <v>723</v>
      </c>
      <c r="B656" s="81"/>
      <c r="C656" s="169"/>
      <c r="D656" s="170"/>
      <c r="E656" s="331" t="s">
        <v>724</v>
      </c>
      <c r="F656" s="332"/>
      <c r="G656" s="332"/>
      <c r="H656" s="333"/>
      <c r="I656" s="108" t="s">
        <v>725</v>
      </c>
      <c r="J656" s="188" t="str">
        <f t="shared" si="89"/>
        <v>*</v>
      </c>
      <c r="K656" s="189" t="str">
        <f t="shared" si="90"/>
        <v>※</v>
      </c>
      <c r="L656" s="184">
        <v>0</v>
      </c>
      <c r="M656" s="185" t="s">
        <v>675</v>
      </c>
      <c r="N656" s="185">
        <v>0</v>
      </c>
      <c r="O656" s="185"/>
      <c r="P656" s="185"/>
      <c r="Q656" s="185"/>
    </row>
    <row r="657" spans="1:17" s="107" customFormat="1" ht="70" customHeight="1" x14ac:dyDescent="0.2">
      <c r="A657" s="187" t="s">
        <v>726</v>
      </c>
      <c r="B657" s="81"/>
      <c r="C657" s="92"/>
      <c r="D657" s="93"/>
      <c r="E657" s="331" t="s">
        <v>727</v>
      </c>
      <c r="F657" s="332"/>
      <c r="G657" s="332"/>
      <c r="H657" s="333"/>
      <c r="I657" s="108" t="s">
        <v>728</v>
      </c>
      <c r="J657" s="188" t="str">
        <f t="shared" si="89"/>
        <v>*</v>
      </c>
      <c r="K657" s="189" t="str">
        <f t="shared" si="90"/>
        <v>※</v>
      </c>
      <c r="L657" s="184">
        <v>0</v>
      </c>
      <c r="M657" s="185" t="s">
        <v>675</v>
      </c>
      <c r="N657" s="185">
        <v>0</v>
      </c>
      <c r="O657" s="185"/>
      <c r="P657" s="185"/>
      <c r="Q657" s="185"/>
    </row>
    <row r="658" spans="1:17" s="107" customFormat="1" ht="84" customHeight="1" x14ac:dyDescent="0.2">
      <c r="A658" s="187" t="s">
        <v>729</v>
      </c>
      <c r="B658" s="81"/>
      <c r="C658" s="92"/>
      <c r="D658" s="93"/>
      <c r="E658" s="331" t="s">
        <v>730</v>
      </c>
      <c r="F658" s="332"/>
      <c r="G658" s="332"/>
      <c r="H658" s="333"/>
      <c r="I658" s="108" t="s">
        <v>731</v>
      </c>
      <c r="J658" s="188" t="str">
        <f t="shared" si="89"/>
        <v>*</v>
      </c>
      <c r="K658" s="189" t="str">
        <f t="shared" si="90"/>
        <v>※</v>
      </c>
      <c r="L658" s="184" t="s">
        <v>675</v>
      </c>
      <c r="M658" s="185" t="s">
        <v>675</v>
      </c>
      <c r="N658" s="185">
        <v>0</v>
      </c>
      <c r="O658" s="185"/>
      <c r="P658" s="185"/>
      <c r="Q658" s="185"/>
    </row>
    <row r="659" spans="1:17" s="107" customFormat="1" ht="70" customHeight="1" x14ac:dyDescent="0.2">
      <c r="A659" s="187" t="s">
        <v>732</v>
      </c>
      <c r="B659" s="81"/>
      <c r="C659" s="169"/>
      <c r="D659" s="170"/>
      <c r="E659" s="331" t="s">
        <v>733</v>
      </c>
      <c r="F659" s="332"/>
      <c r="G659" s="332"/>
      <c r="H659" s="333"/>
      <c r="I659" s="108" t="s">
        <v>734</v>
      </c>
      <c r="J659" s="188">
        <f t="shared" si="89"/>
        <v>0</v>
      </c>
      <c r="K659" s="189" t="str">
        <f t="shared" si="90"/>
        <v/>
      </c>
      <c r="L659" s="184">
        <v>0</v>
      </c>
      <c r="M659" s="185">
        <v>0</v>
      </c>
      <c r="N659" s="185">
        <v>0</v>
      </c>
      <c r="O659" s="185"/>
      <c r="P659" s="185"/>
      <c r="Q659" s="185"/>
    </row>
    <row r="660" spans="1:17" s="107" customFormat="1" ht="56.15" customHeight="1" x14ac:dyDescent="0.2">
      <c r="A660" s="187" t="s">
        <v>735</v>
      </c>
      <c r="B660" s="81"/>
      <c r="C660" s="169"/>
      <c r="D660" s="170"/>
      <c r="E660" s="331" t="s">
        <v>736</v>
      </c>
      <c r="F660" s="332"/>
      <c r="G660" s="332"/>
      <c r="H660" s="333"/>
      <c r="I660" s="108" t="s">
        <v>737</v>
      </c>
      <c r="J660" s="188">
        <f t="shared" si="89"/>
        <v>0</v>
      </c>
      <c r="K660" s="189" t="str">
        <f t="shared" si="90"/>
        <v/>
      </c>
      <c r="L660" s="184">
        <v>0</v>
      </c>
      <c r="M660" s="185">
        <v>0</v>
      </c>
      <c r="N660" s="185">
        <v>0</v>
      </c>
      <c r="O660" s="185"/>
      <c r="P660" s="185"/>
      <c r="Q660" s="185"/>
    </row>
    <row r="661" spans="1:17" s="107" customFormat="1" ht="70" customHeight="1" x14ac:dyDescent="0.2">
      <c r="A661" s="187" t="s">
        <v>738</v>
      </c>
      <c r="B661" s="81"/>
      <c r="C661" s="169"/>
      <c r="D661" s="170"/>
      <c r="E661" s="331" t="s">
        <v>739</v>
      </c>
      <c r="F661" s="332"/>
      <c r="G661" s="332"/>
      <c r="H661" s="333"/>
      <c r="I661" s="108" t="s">
        <v>740</v>
      </c>
      <c r="J661" s="188">
        <f t="shared" si="89"/>
        <v>0</v>
      </c>
      <c r="K661" s="189" t="str">
        <f t="shared" si="90"/>
        <v/>
      </c>
      <c r="L661" s="184">
        <v>0</v>
      </c>
      <c r="M661" s="185">
        <v>0</v>
      </c>
      <c r="N661" s="185">
        <v>0</v>
      </c>
      <c r="O661" s="185"/>
      <c r="P661" s="185"/>
      <c r="Q661" s="185"/>
    </row>
    <row r="662" spans="1:17" s="107" customFormat="1" ht="70" customHeight="1" x14ac:dyDescent="0.2">
      <c r="A662" s="187" t="s">
        <v>741</v>
      </c>
      <c r="B662" s="81"/>
      <c r="C662" s="171"/>
      <c r="D662" s="172"/>
      <c r="E662" s="331" t="s">
        <v>742</v>
      </c>
      <c r="F662" s="332"/>
      <c r="G662" s="332"/>
      <c r="H662" s="333"/>
      <c r="I662" s="108" t="s">
        <v>743</v>
      </c>
      <c r="J662" s="188">
        <f t="shared" si="89"/>
        <v>0</v>
      </c>
      <c r="K662" s="189" t="str">
        <f t="shared" si="90"/>
        <v/>
      </c>
      <c r="L662" s="184">
        <v>0</v>
      </c>
      <c r="M662" s="185">
        <v>0</v>
      </c>
      <c r="N662" s="185">
        <v>0</v>
      </c>
      <c r="O662" s="185"/>
      <c r="P662" s="185"/>
      <c r="Q662" s="185"/>
    </row>
    <row r="663" spans="1:17" s="107" customFormat="1" ht="70" customHeight="1" x14ac:dyDescent="0.2">
      <c r="A663" s="187" t="s">
        <v>744</v>
      </c>
      <c r="B663" s="81"/>
      <c r="C663" s="331" t="s">
        <v>745</v>
      </c>
      <c r="D663" s="332"/>
      <c r="E663" s="332"/>
      <c r="F663" s="332"/>
      <c r="G663" s="332"/>
      <c r="H663" s="333"/>
      <c r="I663" s="108" t="s">
        <v>746</v>
      </c>
      <c r="J663" s="188" t="str">
        <f t="shared" si="89"/>
        <v>*</v>
      </c>
      <c r="K663" s="189" t="str">
        <f t="shared" si="90"/>
        <v>※</v>
      </c>
      <c r="L663" s="184" t="s">
        <v>675</v>
      </c>
      <c r="M663" s="185" t="s">
        <v>675</v>
      </c>
      <c r="N663" s="185">
        <v>0</v>
      </c>
      <c r="O663" s="185"/>
      <c r="P663" s="185"/>
      <c r="Q663" s="185"/>
    </row>
    <row r="664" spans="1:17" s="107" customFormat="1" ht="72" customHeight="1" x14ac:dyDescent="0.2">
      <c r="A664" s="187" t="s">
        <v>747</v>
      </c>
      <c r="B664" s="81"/>
      <c r="C664" s="355" t="s">
        <v>748</v>
      </c>
      <c r="D664" s="359"/>
      <c r="E664" s="359"/>
      <c r="F664" s="359"/>
      <c r="G664" s="359"/>
      <c r="H664" s="356"/>
      <c r="I664" s="120" t="s">
        <v>749</v>
      </c>
      <c r="J664" s="188">
        <f t="shared" si="89"/>
        <v>0</v>
      </c>
      <c r="K664" s="189" t="str">
        <f t="shared" si="90"/>
        <v/>
      </c>
      <c r="L664" s="184">
        <v>0</v>
      </c>
      <c r="M664" s="185">
        <v>0</v>
      </c>
      <c r="N664" s="185">
        <v>0</v>
      </c>
      <c r="O664" s="185"/>
      <c r="P664" s="185"/>
      <c r="Q664" s="185"/>
    </row>
    <row r="665" spans="1:17" s="107" customFormat="1" ht="70" customHeight="1" x14ac:dyDescent="0.2">
      <c r="A665" s="187" t="s">
        <v>750</v>
      </c>
      <c r="B665" s="81"/>
      <c r="C665" s="331" t="s">
        <v>751</v>
      </c>
      <c r="D665" s="332"/>
      <c r="E665" s="332"/>
      <c r="F665" s="332"/>
      <c r="G665" s="332"/>
      <c r="H665" s="333"/>
      <c r="I665" s="108" t="s">
        <v>752</v>
      </c>
      <c r="J665" s="188">
        <f t="shared" si="89"/>
        <v>0</v>
      </c>
      <c r="K665" s="189" t="str">
        <f t="shared" si="90"/>
        <v/>
      </c>
      <c r="L665" s="184">
        <v>0</v>
      </c>
      <c r="M665" s="185">
        <v>0</v>
      </c>
      <c r="N665" s="185">
        <v>0</v>
      </c>
      <c r="O665" s="185"/>
      <c r="P665" s="185"/>
      <c r="Q665" s="185"/>
    </row>
    <row r="666" spans="1:17" s="107" customFormat="1" ht="56.15" customHeight="1" x14ac:dyDescent="0.2">
      <c r="A666" s="187" t="s">
        <v>753</v>
      </c>
      <c r="B666" s="81"/>
      <c r="C666" s="331" t="s">
        <v>754</v>
      </c>
      <c r="D666" s="332"/>
      <c r="E666" s="332"/>
      <c r="F666" s="332"/>
      <c r="G666" s="332"/>
      <c r="H666" s="333"/>
      <c r="I666" s="108" t="s">
        <v>755</v>
      </c>
      <c r="J666" s="188">
        <f t="shared" si="89"/>
        <v>0</v>
      </c>
      <c r="K666" s="189" t="str">
        <f t="shared" si="90"/>
        <v/>
      </c>
      <c r="L666" s="184">
        <v>0</v>
      </c>
      <c r="M666" s="185">
        <v>0</v>
      </c>
      <c r="N666" s="185">
        <v>0</v>
      </c>
      <c r="O666" s="185"/>
      <c r="P666" s="185"/>
      <c r="Q666" s="185"/>
    </row>
    <row r="667" spans="1:17" s="107" customFormat="1" ht="70" customHeight="1" x14ac:dyDescent="0.2">
      <c r="A667" s="187" t="s">
        <v>756</v>
      </c>
      <c r="B667" s="81"/>
      <c r="C667" s="355" t="s">
        <v>757</v>
      </c>
      <c r="D667" s="359"/>
      <c r="E667" s="359"/>
      <c r="F667" s="359"/>
      <c r="G667" s="359"/>
      <c r="H667" s="356"/>
      <c r="I667" s="108" t="s">
        <v>758</v>
      </c>
      <c r="J667" s="188">
        <f t="shared" si="89"/>
        <v>0</v>
      </c>
      <c r="K667" s="189" t="str">
        <f t="shared" si="90"/>
        <v/>
      </c>
      <c r="L667" s="184">
        <v>0</v>
      </c>
      <c r="M667" s="185">
        <v>0</v>
      </c>
      <c r="N667" s="185">
        <v>0</v>
      </c>
      <c r="O667" s="185"/>
      <c r="P667" s="185"/>
      <c r="Q667" s="185"/>
    </row>
    <row r="668" spans="1:17" s="107" customFormat="1" ht="84" customHeight="1" x14ac:dyDescent="0.2">
      <c r="A668" s="187" t="s">
        <v>759</v>
      </c>
      <c r="B668" s="81"/>
      <c r="C668" s="331" t="s">
        <v>760</v>
      </c>
      <c r="D668" s="332"/>
      <c r="E668" s="332"/>
      <c r="F668" s="332"/>
      <c r="G668" s="332"/>
      <c r="H668" s="333"/>
      <c r="I668" s="108" t="s">
        <v>761</v>
      </c>
      <c r="J668" s="188">
        <f t="shared" si="89"/>
        <v>0</v>
      </c>
      <c r="K668" s="189" t="str">
        <f t="shared" si="90"/>
        <v/>
      </c>
      <c r="L668" s="184">
        <v>0</v>
      </c>
      <c r="M668" s="185">
        <v>0</v>
      </c>
      <c r="N668" s="185">
        <v>0</v>
      </c>
      <c r="O668" s="185"/>
      <c r="P668" s="185"/>
      <c r="Q668" s="185"/>
    </row>
    <row r="669" spans="1:17" s="3" customFormat="1" x14ac:dyDescent="0.2">
      <c r="A669" s="1"/>
      <c r="B669" s="18"/>
      <c r="C669" s="18"/>
      <c r="D669" s="18"/>
      <c r="E669" s="18"/>
      <c r="F669" s="18"/>
      <c r="G669" s="18"/>
      <c r="H669" s="13"/>
      <c r="I669" s="13"/>
      <c r="J669" s="85"/>
      <c r="K669" s="86"/>
      <c r="L669" s="86"/>
      <c r="M669" s="86"/>
      <c r="N669" s="86"/>
      <c r="O669" s="86"/>
      <c r="P669" s="86"/>
      <c r="Q669" s="86"/>
    </row>
    <row r="670" spans="1:17" s="3" customFormat="1" x14ac:dyDescent="0.2">
      <c r="A670" s="1"/>
      <c r="B670" s="81"/>
      <c r="C670" s="38"/>
      <c r="D670" s="38"/>
      <c r="E670" s="38"/>
      <c r="F670" s="38"/>
      <c r="G670" s="38"/>
      <c r="H670" s="39"/>
      <c r="I670" s="39"/>
      <c r="J670" s="85"/>
      <c r="K670" s="86"/>
      <c r="L670" s="86"/>
      <c r="M670" s="86"/>
      <c r="N670" s="86"/>
      <c r="O670" s="86"/>
      <c r="P670" s="86"/>
      <c r="Q670" s="86"/>
    </row>
    <row r="671" spans="1:17" s="107" customFormat="1" x14ac:dyDescent="0.2">
      <c r="A671" s="1"/>
      <c r="B671" s="2"/>
      <c r="C671" s="3"/>
      <c r="D671" s="3"/>
      <c r="E671" s="3"/>
      <c r="F671" s="3"/>
      <c r="G671" s="3"/>
      <c r="H671" s="4"/>
      <c r="I671" s="4"/>
      <c r="J671" s="8"/>
      <c r="K671" s="7"/>
      <c r="L671" s="7"/>
      <c r="M671" s="7"/>
      <c r="N671" s="7"/>
      <c r="O671" s="7"/>
      <c r="P671" s="7"/>
      <c r="Q671" s="7"/>
    </row>
    <row r="672" spans="1:17" x14ac:dyDescent="0.2">
      <c r="B672" s="18"/>
      <c r="C672" s="18"/>
      <c r="D672" s="18"/>
      <c r="E672" s="18"/>
      <c r="F672" s="18"/>
      <c r="G672" s="18"/>
      <c r="H672" s="13"/>
      <c r="I672" s="13"/>
      <c r="L672" s="71"/>
      <c r="M672" s="71"/>
      <c r="N672" s="71"/>
      <c r="O672" s="71"/>
      <c r="P672" s="71"/>
      <c r="Q672" s="71"/>
    </row>
    <row r="673" spans="1:17" ht="34.5" customHeight="1" x14ac:dyDescent="0.2">
      <c r="B673" s="18"/>
      <c r="J673" s="72" t="s">
        <v>73</v>
      </c>
      <c r="K673" s="166"/>
      <c r="L673" s="21" t="str">
        <f>IF(ISBLANK(L$9),"",L$9)</f>
        <v>２階病棟</v>
      </c>
      <c r="M673" s="60" t="str">
        <f>IF(ISBLANK(M$9),"",M$9)</f>
        <v>３階病棟</v>
      </c>
      <c r="N673" s="21" t="str">
        <f t="shared" ref="N673:Q673" si="91">IF(ISBLANK(N$9),"",N$9)</f>
        <v>４階病棟</v>
      </c>
      <c r="O673" s="21" t="str">
        <f t="shared" si="91"/>
        <v/>
      </c>
      <c r="P673" s="21" t="str">
        <f t="shared" si="91"/>
        <v/>
      </c>
      <c r="Q673" s="21" t="str">
        <f t="shared" si="91"/>
        <v/>
      </c>
    </row>
    <row r="674" spans="1:17" ht="20.25" customHeight="1" x14ac:dyDescent="0.2">
      <c r="C674" s="38"/>
      <c r="I674" s="61" t="s">
        <v>74</v>
      </c>
      <c r="J674" s="62"/>
      <c r="K674" s="75"/>
      <c r="L674" s="76" t="str">
        <f>IF(ISBLANK(L$95),"",L$95)</f>
        <v>急性期</v>
      </c>
      <c r="M674" s="58" t="str">
        <f>IF(ISBLANK(M$95),"",M$95)</f>
        <v>急性期</v>
      </c>
      <c r="N674" s="76" t="str">
        <f t="shared" ref="N674:Q674" si="92">IF(ISBLANK(N$95),"",N$95)</f>
        <v>休棟中（今後再開する予定）</v>
      </c>
      <c r="O674" s="76" t="str">
        <f t="shared" si="92"/>
        <v/>
      </c>
      <c r="P674" s="76" t="str">
        <f t="shared" si="92"/>
        <v/>
      </c>
      <c r="Q674" s="76" t="str">
        <f t="shared" si="92"/>
        <v/>
      </c>
    </row>
    <row r="675" spans="1:17" s="3" customFormat="1" ht="56.15" customHeight="1" x14ac:dyDescent="0.2">
      <c r="A675" s="164" t="s">
        <v>762</v>
      </c>
      <c r="B675" s="81"/>
      <c r="C675" s="355" t="s">
        <v>763</v>
      </c>
      <c r="D675" s="359"/>
      <c r="E675" s="359"/>
      <c r="F675" s="359"/>
      <c r="G675" s="359"/>
      <c r="H675" s="356"/>
      <c r="I675" s="120" t="s">
        <v>764</v>
      </c>
      <c r="J675" s="195"/>
      <c r="K675" s="211"/>
      <c r="L675" s="102" t="s">
        <v>34</v>
      </c>
      <c r="M675" s="91" t="s">
        <v>34</v>
      </c>
      <c r="N675" s="91" t="s">
        <v>34</v>
      </c>
      <c r="O675" s="91"/>
      <c r="P675" s="91"/>
      <c r="Q675" s="91"/>
    </row>
    <row r="676" spans="1:17" s="3" customFormat="1" ht="56.15" customHeight="1" x14ac:dyDescent="0.2">
      <c r="A676" s="164" t="s">
        <v>765</v>
      </c>
      <c r="B676" s="81"/>
      <c r="C676" s="355" t="s">
        <v>766</v>
      </c>
      <c r="D676" s="359"/>
      <c r="E676" s="359"/>
      <c r="F676" s="359"/>
      <c r="G676" s="359"/>
      <c r="H676" s="356"/>
      <c r="I676" s="120" t="s">
        <v>767</v>
      </c>
      <c r="J676" s="195"/>
      <c r="K676" s="211"/>
      <c r="L676" s="212">
        <v>0</v>
      </c>
      <c r="M676" s="91">
        <v>0</v>
      </c>
      <c r="N676" s="91">
        <v>0</v>
      </c>
      <c r="O676" s="91"/>
      <c r="P676" s="91"/>
      <c r="Q676" s="91"/>
    </row>
    <row r="677" spans="1:17" s="3" customFormat="1" ht="56.15" customHeight="1" x14ac:dyDescent="0.2">
      <c r="A677" s="164" t="s">
        <v>768</v>
      </c>
      <c r="B677" s="81"/>
      <c r="C677" s="355" t="s">
        <v>769</v>
      </c>
      <c r="D677" s="359"/>
      <c r="E677" s="359"/>
      <c r="F677" s="359"/>
      <c r="G677" s="359"/>
      <c r="H677" s="356"/>
      <c r="I677" s="120" t="s">
        <v>770</v>
      </c>
      <c r="J677" s="195"/>
      <c r="K677" s="211"/>
      <c r="L677" s="213">
        <v>0</v>
      </c>
      <c r="M677" s="91">
        <v>0</v>
      </c>
      <c r="N677" s="91">
        <v>0</v>
      </c>
      <c r="O677" s="91"/>
      <c r="P677" s="91"/>
      <c r="Q677" s="91"/>
    </row>
    <row r="678" spans="1:17" s="3" customFormat="1" ht="60" customHeight="1" x14ac:dyDescent="0.2">
      <c r="A678" s="164" t="s">
        <v>771</v>
      </c>
      <c r="B678" s="81"/>
      <c r="C678" s="350" t="s">
        <v>772</v>
      </c>
      <c r="D678" s="351"/>
      <c r="E678" s="351"/>
      <c r="F678" s="351"/>
      <c r="G678" s="351"/>
      <c r="H678" s="352"/>
      <c r="I678" s="367" t="s">
        <v>773</v>
      </c>
      <c r="J678" s="195"/>
      <c r="K678" s="211"/>
      <c r="L678" s="214">
        <v>216</v>
      </c>
      <c r="M678" s="91">
        <v>542</v>
      </c>
      <c r="N678" s="91">
        <v>0</v>
      </c>
      <c r="O678" s="91"/>
      <c r="P678" s="91"/>
      <c r="Q678" s="91"/>
    </row>
    <row r="679" spans="1:17" s="3" customFormat="1" ht="35.15" customHeight="1" x14ac:dyDescent="0.2">
      <c r="A679" s="164" t="s">
        <v>774</v>
      </c>
      <c r="B679" s="81"/>
      <c r="C679" s="215"/>
      <c r="D679" s="216"/>
      <c r="E679" s="350" t="s">
        <v>775</v>
      </c>
      <c r="F679" s="351"/>
      <c r="G679" s="351"/>
      <c r="H679" s="352"/>
      <c r="I679" s="410"/>
      <c r="J679" s="195"/>
      <c r="K679" s="211"/>
      <c r="L679" s="214">
        <v>0</v>
      </c>
      <c r="M679" s="91">
        <v>0</v>
      </c>
      <c r="N679" s="91">
        <v>0</v>
      </c>
      <c r="O679" s="91"/>
      <c r="P679" s="91"/>
      <c r="Q679" s="91"/>
    </row>
    <row r="680" spans="1:17" s="3" customFormat="1" ht="35.15" customHeight="1" x14ac:dyDescent="0.2">
      <c r="A680" s="164"/>
      <c r="B680" s="81"/>
      <c r="C680" s="215"/>
      <c r="D680" s="216"/>
      <c r="E680" s="217"/>
      <c r="F680" s="218"/>
      <c r="G680" s="442" t="s">
        <v>776</v>
      </c>
      <c r="H680" s="442"/>
      <c r="I680" s="410"/>
      <c r="J680" s="195"/>
      <c r="K680" s="211"/>
      <c r="L680" s="214">
        <v>0</v>
      </c>
      <c r="M680" s="91">
        <v>0</v>
      </c>
      <c r="N680" s="91">
        <v>0</v>
      </c>
      <c r="O680" s="91"/>
      <c r="P680" s="91"/>
      <c r="Q680" s="91"/>
    </row>
    <row r="681" spans="1:17" s="3" customFormat="1" ht="35.15" customHeight="1" x14ac:dyDescent="0.2">
      <c r="A681" s="164"/>
      <c r="B681" s="81"/>
      <c r="C681" s="215"/>
      <c r="D681" s="216"/>
      <c r="E681" s="217"/>
      <c r="F681" s="218"/>
      <c r="G681" s="442" t="s">
        <v>777</v>
      </c>
      <c r="H681" s="442"/>
      <c r="I681" s="410"/>
      <c r="J681" s="195"/>
      <c r="K681" s="211"/>
      <c r="L681" s="214">
        <v>0</v>
      </c>
      <c r="M681" s="91">
        <v>0</v>
      </c>
      <c r="N681" s="91">
        <v>0</v>
      </c>
      <c r="O681" s="91"/>
      <c r="P681" s="91"/>
      <c r="Q681" s="91"/>
    </row>
    <row r="682" spans="1:17" s="3" customFormat="1" ht="25.75" customHeight="1" x14ac:dyDescent="0.2">
      <c r="A682" s="164" t="s">
        <v>778</v>
      </c>
      <c r="B682" s="81"/>
      <c r="C682" s="219"/>
      <c r="D682" s="220"/>
      <c r="E682" s="443"/>
      <c r="F682" s="444"/>
      <c r="G682" s="221"/>
      <c r="H682" s="222" t="s">
        <v>779</v>
      </c>
      <c r="I682" s="411"/>
      <c r="J682" s="195"/>
      <c r="K682" s="211"/>
      <c r="L682" s="214">
        <v>0</v>
      </c>
      <c r="M682" s="91">
        <v>0</v>
      </c>
      <c r="N682" s="91">
        <v>0</v>
      </c>
      <c r="O682" s="91"/>
      <c r="P682" s="91"/>
      <c r="Q682" s="91"/>
    </row>
    <row r="683" spans="1:17" s="107" customFormat="1" ht="80.150000000000006" customHeight="1" x14ac:dyDescent="0.2">
      <c r="A683" s="164" t="s">
        <v>780</v>
      </c>
      <c r="B683" s="81"/>
      <c r="C683" s="350" t="s">
        <v>781</v>
      </c>
      <c r="D683" s="351"/>
      <c r="E683" s="351"/>
      <c r="F683" s="351"/>
      <c r="G683" s="395"/>
      <c r="H683" s="352"/>
      <c r="I683" s="367" t="s">
        <v>782</v>
      </c>
      <c r="J683" s="195"/>
      <c r="K683" s="211"/>
      <c r="L683" s="214">
        <v>0</v>
      </c>
      <c r="M683" s="91">
        <v>0</v>
      </c>
      <c r="N683" s="91">
        <v>0</v>
      </c>
      <c r="O683" s="91"/>
      <c r="P683" s="91"/>
      <c r="Q683" s="91"/>
    </row>
    <row r="684" spans="1:17" s="107" customFormat="1" ht="34.5" customHeight="1" x14ac:dyDescent="0.2">
      <c r="A684" s="164" t="s">
        <v>783</v>
      </c>
      <c r="B684" s="81"/>
      <c r="C684" s="206"/>
      <c r="D684" s="207"/>
      <c r="E684" s="355" t="s">
        <v>784</v>
      </c>
      <c r="F684" s="359"/>
      <c r="G684" s="359"/>
      <c r="H684" s="356"/>
      <c r="I684" s="402"/>
      <c r="J684" s="195"/>
      <c r="K684" s="211"/>
      <c r="L684" s="214">
        <v>0</v>
      </c>
      <c r="M684" s="91">
        <v>0</v>
      </c>
      <c r="N684" s="91">
        <v>0</v>
      </c>
      <c r="O684" s="91"/>
      <c r="P684" s="91"/>
      <c r="Q684" s="91"/>
    </row>
    <row r="685" spans="1:17" s="107" customFormat="1" ht="34.5" customHeight="1" x14ac:dyDescent="0.2">
      <c r="A685" s="164"/>
      <c r="B685" s="81"/>
      <c r="C685" s="350" t="s">
        <v>785</v>
      </c>
      <c r="D685" s="351"/>
      <c r="E685" s="351"/>
      <c r="F685" s="351"/>
      <c r="G685" s="395"/>
      <c r="H685" s="352"/>
      <c r="I685" s="402"/>
      <c r="J685" s="195"/>
      <c r="K685" s="211"/>
      <c r="L685" s="214">
        <v>0</v>
      </c>
      <c r="M685" s="91">
        <v>0</v>
      </c>
      <c r="N685" s="91">
        <v>0</v>
      </c>
      <c r="O685" s="91"/>
      <c r="P685" s="91"/>
      <c r="Q685" s="91"/>
    </row>
    <row r="686" spans="1:17" s="107" customFormat="1" ht="34.5" customHeight="1" x14ac:dyDescent="0.2">
      <c r="A686" s="164"/>
      <c r="B686" s="81"/>
      <c r="C686" s="206"/>
      <c r="D686" s="223"/>
      <c r="E686" s="355" t="s">
        <v>786</v>
      </c>
      <c r="F686" s="359"/>
      <c r="G686" s="359"/>
      <c r="H686" s="356"/>
      <c r="I686" s="402"/>
      <c r="J686" s="195"/>
      <c r="K686" s="211"/>
      <c r="L686" s="214">
        <v>0</v>
      </c>
      <c r="M686" s="91">
        <v>0</v>
      </c>
      <c r="N686" s="91">
        <v>0</v>
      </c>
      <c r="O686" s="91"/>
      <c r="P686" s="91"/>
      <c r="Q686" s="91"/>
    </row>
    <row r="687" spans="1:17" s="107" customFormat="1" ht="34.5" customHeight="1" x14ac:dyDescent="0.2">
      <c r="A687" s="164"/>
      <c r="B687" s="81"/>
      <c r="C687" s="350" t="s">
        <v>787</v>
      </c>
      <c r="D687" s="351"/>
      <c r="E687" s="351"/>
      <c r="F687" s="351"/>
      <c r="G687" s="395"/>
      <c r="H687" s="352"/>
      <c r="I687" s="402"/>
      <c r="J687" s="195"/>
      <c r="K687" s="211"/>
      <c r="L687" s="214">
        <v>0</v>
      </c>
      <c r="M687" s="91">
        <v>0</v>
      </c>
      <c r="N687" s="91">
        <v>0</v>
      </c>
      <c r="O687" s="91"/>
      <c r="P687" s="91"/>
      <c r="Q687" s="91"/>
    </row>
    <row r="688" spans="1:17" s="107" customFormat="1" ht="34.5" customHeight="1" x14ac:dyDescent="0.2">
      <c r="A688" s="164"/>
      <c r="B688" s="81"/>
      <c r="C688" s="206"/>
      <c r="D688" s="223"/>
      <c r="E688" s="355" t="s">
        <v>788</v>
      </c>
      <c r="F688" s="359"/>
      <c r="G688" s="359"/>
      <c r="H688" s="356"/>
      <c r="I688" s="402"/>
      <c r="J688" s="195"/>
      <c r="K688" s="211"/>
      <c r="L688" s="214">
        <v>0</v>
      </c>
      <c r="M688" s="91">
        <v>0</v>
      </c>
      <c r="N688" s="91">
        <v>0</v>
      </c>
      <c r="O688" s="91"/>
      <c r="P688" s="91"/>
      <c r="Q688" s="91"/>
    </row>
    <row r="689" spans="1:17" s="107" customFormat="1" ht="34.5" customHeight="1" x14ac:dyDescent="0.2">
      <c r="A689" s="164"/>
      <c r="B689" s="81"/>
      <c r="C689" s="350" t="s">
        <v>789</v>
      </c>
      <c r="D689" s="351"/>
      <c r="E689" s="351"/>
      <c r="F689" s="351"/>
      <c r="G689" s="395"/>
      <c r="H689" s="352"/>
      <c r="I689" s="402"/>
      <c r="J689" s="195"/>
      <c r="K689" s="211"/>
      <c r="L689" s="214">
        <v>0</v>
      </c>
      <c r="M689" s="91">
        <v>0</v>
      </c>
      <c r="N689" s="91">
        <v>0</v>
      </c>
      <c r="O689" s="91"/>
      <c r="P689" s="91"/>
      <c r="Q689" s="91"/>
    </row>
    <row r="690" spans="1:17" s="107" customFormat="1" ht="34.5" customHeight="1" x14ac:dyDescent="0.2">
      <c r="A690" s="164"/>
      <c r="B690" s="81"/>
      <c r="C690" s="206"/>
      <c r="D690" s="223"/>
      <c r="E690" s="355" t="s">
        <v>790</v>
      </c>
      <c r="F690" s="359"/>
      <c r="G690" s="359"/>
      <c r="H690" s="356"/>
      <c r="I690" s="393"/>
      <c r="J690" s="195"/>
      <c r="K690" s="211"/>
      <c r="L690" s="214">
        <v>0</v>
      </c>
      <c r="M690" s="91">
        <v>0</v>
      </c>
      <c r="N690" s="91">
        <v>0</v>
      </c>
      <c r="O690" s="91"/>
      <c r="P690" s="91"/>
      <c r="Q690" s="91"/>
    </row>
    <row r="691" spans="1:17" s="3" customFormat="1" ht="56.15" customHeight="1" x14ac:dyDescent="0.2">
      <c r="A691" s="164" t="s">
        <v>791</v>
      </c>
      <c r="B691" s="81"/>
      <c r="C691" s="355" t="s">
        <v>792</v>
      </c>
      <c r="D691" s="359"/>
      <c r="E691" s="359"/>
      <c r="F691" s="359"/>
      <c r="G691" s="359"/>
      <c r="H691" s="356"/>
      <c r="I691" s="372" t="s">
        <v>793</v>
      </c>
      <c r="J691" s="224"/>
      <c r="K691" s="211"/>
      <c r="L691" s="225">
        <v>0</v>
      </c>
      <c r="M691" s="91">
        <v>0</v>
      </c>
      <c r="N691" s="91">
        <v>0</v>
      </c>
      <c r="O691" s="91"/>
      <c r="P691" s="91"/>
      <c r="Q691" s="91"/>
    </row>
    <row r="692" spans="1:17" s="3" customFormat="1" ht="56.15" customHeight="1" x14ac:dyDescent="0.2">
      <c r="A692" s="164"/>
      <c r="B692" s="81"/>
      <c r="C692" s="355" t="s">
        <v>794</v>
      </c>
      <c r="D692" s="359"/>
      <c r="E692" s="359"/>
      <c r="F692" s="359"/>
      <c r="G692" s="359"/>
      <c r="H692" s="356"/>
      <c r="I692" s="372"/>
      <c r="J692" s="435"/>
      <c r="K692" s="436"/>
      <c r="L692" s="225">
        <v>0</v>
      </c>
      <c r="M692" s="91">
        <v>0</v>
      </c>
      <c r="N692" s="91">
        <v>0</v>
      </c>
      <c r="O692" s="91"/>
      <c r="P692" s="91"/>
      <c r="Q692" s="91"/>
    </row>
    <row r="693" spans="1:17" s="3" customFormat="1" ht="56.15" customHeight="1" x14ac:dyDescent="0.2">
      <c r="A693" s="164"/>
      <c r="B693" s="81"/>
      <c r="C693" s="355" t="s">
        <v>795</v>
      </c>
      <c r="D693" s="359"/>
      <c r="E693" s="359"/>
      <c r="F693" s="359"/>
      <c r="G693" s="359"/>
      <c r="H693" s="356"/>
      <c r="I693" s="372"/>
      <c r="J693" s="435"/>
      <c r="K693" s="436"/>
      <c r="L693" s="225">
        <v>0</v>
      </c>
      <c r="M693" s="91">
        <v>0</v>
      </c>
      <c r="N693" s="91">
        <v>0</v>
      </c>
      <c r="O693" s="91"/>
      <c r="P693" s="91"/>
      <c r="Q693" s="91"/>
    </row>
    <row r="694" spans="1:17" s="3" customFormat="1" ht="56.15" customHeight="1" x14ac:dyDescent="0.2">
      <c r="A694" s="164"/>
      <c r="B694" s="81"/>
      <c r="C694" s="355" t="s">
        <v>796</v>
      </c>
      <c r="D694" s="359"/>
      <c r="E694" s="359"/>
      <c r="F694" s="359"/>
      <c r="G694" s="359"/>
      <c r="H694" s="356"/>
      <c r="I694" s="372"/>
      <c r="J694" s="435"/>
      <c r="K694" s="436"/>
      <c r="L694" s="225">
        <v>0</v>
      </c>
      <c r="M694" s="91">
        <v>0</v>
      </c>
      <c r="N694" s="91">
        <v>0</v>
      </c>
      <c r="O694" s="91"/>
      <c r="P694" s="91"/>
      <c r="Q694" s="91"/>
    </row>
    <row r="695" spans="1:17" s="3" customFormat="1" x14ac:dyDescent="0.2">
      <c r="A695" s="1"/>
      <c r="B695" s="18"/>
      <c r="C695" s="38"/>
      <c r="D695" s="38"/>
      <c r="E695" s="18"/>
      <c r="F695" s="18"/>
      <c r="G695" s="18"/>
      <c r="H695" s="13"/>
      <c r="I695" s="13"/>
      <c r="J695" s="85"/>
      <c r="K695" s="86"/>
      <c r="L695" s="86"/>
      <c r="M695" s="86"/>
      <c r="N695" s="86"/>
      <c r="O695" s="86"/>
      <c r="P695" s="86"/>
      <c r="Q695" s="86"/>
    </row>
    <row r="696" spans="1:17" s="3" customFormat="1" x14ac:dyDescent="0.2">
      <c r="A696" s="1"/>
      <c r="B696" s="81"/>
      <c r="C696" s="38"/>
      <c r="D696" s="38"/>
      <c r="E696" s="38"/>
      <c r="F696" s="38"/>
      <c r="G696" s="38"/>
      <c r="H696" s="39"/>
      <c r="I696" s="39"/>
      <c r="J696" s="85"/>
      <c r="K696" s="86"/>
      <c r="L696" s="86"/>
      <c r="M696" s="86"/>
      <c r="N696" s="86"/>
      <c r="O696" s="86"/>
      <c r="P696" s="86"/>
      <c r="Q696" s="86"/>
    </row>
    <row r="697" spans="1:17" s="3" customFormat="1" x14ac:dyDescent="0.2">
      <c r="A697" s="1"/>
      <c r="B697" s="81"/>
      <c r="H697" s="4"/>
      <c r="I697" s="4"/>
      <c r="J697" s="8"/>
      <c r="K697" s="7"/>
      <c r="L697" s="7"/>
      <c r="M697" s="7"/>
      <c r="N697" s="7"/>
      <c r="O697" s="7"/>
      <c r="P697" s="7"/>
      <c r="Q697" s="7"/>
    </row>
    <row r="698" spans="1:17" s="3" customFormat="1" x14ac:dyDescent="0.2">
      <c r="A698" s="1"/>
      <c r="B698" s="18" t="s">
        <v>797</v>
      </c>
      <c r="H698" s="4"/>
      <c r="I698" s="4"/>
      <c r="J698" s="8"/>
      <c r="K698" s="7"/>
      <c r="L698" s="7"/>
      <c r="M698" s="7"/>
      <c r="N698" s="7"/>
      <c r="O698" s="7"/>
      <c r="P698" s="7"/>
      <c r="Q698" s="7"/>
    </row>
    <row r="699" spans="1:17" x14ac:dyDescent="0.2">
      <c r="B699" s="18"/>
      <c r="C699" s="18"/>
      <c r="D699" s="18"/>
      <c r="E699" s="18"/>
      <c r="F699" s="18"/>
      <c r="G699" s="18"/>
      <c r="H699" s="13"/>
      <c r="I699" s="13"/>
      <c r="L699" s="71"/>
      <c r="M699" s="71"/>
      <c r="N699" s="71"/>
      <c r="O699" s="71"/>
      <c r="P699" s="71"/>
      <c r="Q699" s="71"/>
    </row>
    <row r="700" spans="1:17" ht="34.5" customHeight="1" x14ac:dyDescent="0.2">
      <c r="B700" s="18"/>
      <c r="J700" s="72" t="s">
        <v>73</v>
      </c>
      <c r="K700" s="166"/>
      <c r="L700" s="21" t="str">
        <f t="shared" ref="L700:Q700" si="93">IF(ISBLANK(L$388),"",L$388)</f>
        <v>2階病棟</v>
      </c>
      <c r="M700" s="60" t="str">
        <f t="shared" si="93"/>
        <v>3階病棟</v>
      </c>
      <c r="N700" s="21" t="str">
        <f t="shared" si="93"/>
        <v>4階病棟</v>
      </c>
      <c r="O700" s="21" t="str">
        <f t="shared" si="93"/>
        <v/>
      </c>
      <c r="P700" s="21" t="str">
        <f t="shared" si="93"/>
        <v/>
      </c>
      <c r="Q700" s="21" t="str">
        <f t="shared" si="93"/>
        <v/>
      </c>
    </row>
    <row r="701" spans="1:17" ht="20.25" customHeight="1" x14ac:dyDescent="0.2">
      <c r="C701" s="38"/>
      <c r="I701" s="61" t="s">
        <v>74</v>
      </c>
      <c r="J701" s="62"/>
      <c r="K701" s="75"/>
      <c r="L701" s="76" t="str">
        <f t="shared" ref="L701:Q701" si="94">IF(ISBLANK(L$389),"",L$389)</f>
        <v>急性期</v>
      </c>
      <c r="M701" s="58" t="str">
        <f t="shared" si="94"/>
        <v>急性期</v>
      </c>
      <c r="N701" s="76" t="str">
        <f t="shared" si="94"/>
        <v>休棟中（今後再開する予定）</v>
      </c>
      <c r="O701" s="76" t="str">
        <f t="shared" si="94"/>
        <v/>
      </c>
      <c r="P701" s="76" t="str">
        <f t="shared" si="94"/>
        <v/>
      </c>
      <c r="Q701" s="76" t="str">
        <f t="shared" si="94"/>
        <v/>
      </c>
    </row>
    <row r="702" spans="1:17" s="107" customFormat="1" ht="112" customHeight="1" x14ac:dyDescent="0.2">
      <c r="A702" s="187" t="s">
        <v>798</v>
      </c>
      <c r="B702" s="2"/>
      <c r="C702" s="355" t="s">
        <v>799</v>
      </c>
      <c r="D702" s="359"/>
      <c r="E702" s="359"/>
      <c r="F702" s="359"/>
      <c r="G702" s="359"/>
      <c r="H702" s="356"/>
      <c r="I702" s="120" t="s">
        <v>800</v>
      </c>
      <c r="J702" s="193">
        <f>IF(SUM(L702:Q702)=0,IF(COUNTIF(L702:Q702,"未確認")&gt;0,"未確認",IF(COUNTIF(L702:Q702,"~*")&gt;0,"*",SUM(L702:Q702))),SUM(L702:Q702))</f>
        <v>0</v>
      </c>
      <c r="K702" s="189" t="str">
        <f>IF(OR(COUNTIF(L702:Q702,"未確認")&gt;0,COUNTIF(L702:Q702,"*")&gt;0),"※","")</f>
        <v/>
      </c>
      <c r="L702" s="184">
        <v>0</v>
      </c>
      <c r="M702" s="185">
        <v>0</v>
      </c>
      <c r="N702" s="185">
        <v>0</v>
      </c>
      <c r="O702" s="185"/>
      <c r="P702" s="185"/>
      <c r="Q702" s="185"/>
    </row>
    <row r="703" spans="1:17" s="107" customFormat="1" ht="42" customHeight="1" x14ac:dyDescent="0.2">
      <c r="A703" s="187" t="s">
        <v>801</v>
      </c>
      <c r="B703" s="2"/>
      <c r="C703" s="331" t="s">
        <v>802</v>
      </c>
      <c r="D703" s="332"/>
      <c r="E703" s="332"/>
      <c r="F703" s="332"/>
      <c r="G703" s="332"/>
      <c r="H703" s="333"/>
      <c r="I703" s="108" t="s">
        <v>803</v>
      </c>
      <c r="J703" s="193" t="str">
        <f>IF(SUM(L703:Q703)=0,IF(COUNTIF(L703:Q703,"未確認")&gt;0,"未確認",IF(COUNTIF(L703:Q703,"~*")&gt;0,"*",SUM(L703:Q703))),SUM(L703:Q703))</f>
        <v>*</v>
      </c>
      <c r="K703" s="189" t="str">
        <f>IF(OR(COUNTIF(L703:Q703,"未確認")&gt;0,COUNTIF(L703:Q703,"*")&gt;0),"※","")</f>
        <v>※</v>
      </c>
      <c r="L703" s="184">
        <v>0</v>
      </c>
      <c r="M703" s="185" t="s">
        <v>675</v>
      </c>
      <c r="N703" s="185">
        <v>0</v>
      </c>
      <c r="O703" s="185"/>
      <c r="P703" s="185"/>
      <c r="Q703" s="185"/>
    </row>
    <row r="704" spans="1:17" s="107" customFormat="1" ht="84" customHeight="1" x14ac:dyDescent="0.2">
      <c r="A704" s="187" t="s">
        <v>804</v>
      </c>
      <c r="B704" s="2"/>
      <c r="C704" s="331" t="s">
        <v>805</v>
      </c>
      <c r="D704" s="332"/>
      <c r="E704" s="332"/>
      <c r="F704" s="332"/>
      <c r="G704" s="332"/>
      <c r="H704" s="333"/>
      <c r="I704" s="108" t="s">
        <v>806</v>
      </c>
      <c r="J704" s="193">
        <f>IF(SUM(L704:Q704)=0,IF(COUNTIF(L704:Q704,"未確認")&gt;0,"未確認",IF(COUNTIF(L704:Q704,"~*")&gt;0,"*",SUM(L704:Q704))),SUM(L704:Q704))</f>
        <v>0</v>
      </c>
      <c r="K704" s="189" t="str">
        <f>IF(OR(COUNTIF(L704:Q704,"未確認")&gt;0,COUNTIF(L704:Q704,"*")&gt;0),"※","")</f>
        <v/>
      </c>
      <c r="L704" s="184">
        <v>0</v>
      </c>
      <c r="M704" s="185">
        <v>0</v>
      </c>
      <c r="N704" s="185">
        <v>0</v>
      </c>
      <c r="O704" s="185"/>
      <c r="P704" s="185"/>
      <c r="Q704" s="185"/>
    </row>
    <row r="705" spans="1:17" s="3" customFormat="1" x14ac:dyDescent="0.2">
      <c r="A705" s="1"/>
      <c r="B705" s="18"/>
      <c r="C705" s="18"/>
      <c r="D705" s="18"/>
      <c r="E705" s="18"/>
      <c r="F705" s="18"/>
      <c r="G705" s="18"/>
      <c r="H705" s="13"/>
      <c r="I705" s="13"/>
      <c r="J705" s="85"/>
      <c r="K705" s="86"/>
      <c r="L705" s="86"/>
      <c r="M705" s="86"/>
      <c r="N705" s="86"/>
      <c r="O705" s="86"/>
      <c r="P705" s="86"/>
      <c r="Q705" s="86"/>
    </row>
    <row r="706" spans="1:17" s="3" customFormat="1" x14ac:dyDescent="0.2">
      <c r="A706" s="1"/>
      <c r="B706" s="81"/>
      <c r="C706" s="38"/>
      <c r="D706" s="38"/>
      <c r="E706" s="38"/>
      <c r="F706" s="38"/>
      <c r="G706" s="38"/>
      <c r="H706" s="39"/>
      <c r="I706" s="39"/>
      <c r="J706" s="85"/>
      <c r="K706" s="86"/>
      <c r="L706" s="86"/>
      <c r="M706" s="86"/>
      <c r="N706" s="86"/>
      <c r="O706" s="86"/>
      <c r="P706" s="86"/>
      <c r="Q706" s="86"/>
    </row>
    <row r="707" spans="1:17" s="107" customFormat="1" x14ac:dyDescent="0.2">
      <c r="A707" s="1"/>
      <c r="C707" s="3"/>
      <c r="D707" s="3"/>
      <c r="E707" s="3"/>
      <c r="F707" s="3"/>
      <c r="G707" s="3"/>
      <c r="H707" s="4"/>
      <c r="I707" s="4"/>
      <c r="J707" s="8"/>
      <c r="K707" s="7"/>
      <c r="L707" s="7"/>
      <c r="M707" s="7"/>
      <c r="N707" s="7"/>
      <c r="O707" s="7"/>
      <c r="P707" s="7"/>
      <c r="Q707" s="7"/>
    </row>
    <row r="708" spans="1:17" s="107" customFormat="1" x14ac:dyDescent="0.2">
      <c r="A708" s="1"/>
      <c r="B708" s="18" t="s">
        <v>807</v>
      </c>
      <c r="C708" s="3"/>
      <c r="D708" s="3"/>
      <c r="E708" s="3"/>
      <c r="F708" s="3"/>
      <c r="G708" s="3"/>
      <c r="H708" s="4"/>
      <c r="I708" s="4"/>
      <c r="J708" s="8"/>
      <c r="K708" s="7"/>
      <c r="L708" s="7"/>
      <c r="M708" s="7"/>
      <c r="N708" s="7"/>
      <c r="O708" s="7"/>
      <c r="P708" s="7"/>
      <c r="Q708" s="7"/>
    </row>
    <row r="709" spans="1:17" x14ac:dyDescent="0.2">
      <c r="B709" s="18"/>
      <c r="C709" s="18"/>
      <c r="D709" s="18"/>
      <c r="E709" s="18"/>
      <c r="F709" s="18"/>
      <c r="G709" s="18"/>
      <c r="H709" s="13"/>
      <c r="I709" s="13"/>
      <c r="L709" s="71"/>
      <c r="M709" s="71"/>
      <c r="N709" s="71"/>
      <c r="O709" s="71"/>
      <c r="P709" s="71"/>
      <c r="Q709" s="71"/>
    </row>
    <row r="710" spans="1:17" ht="34.5" customHeight="1" x14ac:dyDescent="0.2">
      <c r="B710" s="18"/>
      <c r="J710" s="72" t="s">
        <v>73</v>
      </c>
      <c r="K710" s="166"/>
      <c r="L710" s="21" t="str">
        <f t="shared" ref="L710:Q710" si="95">IF(ISBLANK(L$388),"",L$388)</f>
        <v>2階病棟</v>
      </c>
      <c r="M710" s="60" t="str">
        <f t="shared" si="95"/>
        <v>3階病棟</v>
      </c>
      <c r="N710" s="21" t="str">
        <f t="shared" si="95"/>
        <v>4階病棟</v>
      </c>
      <c r="O710" s="21" t="str">
        <f t="shared" si="95"/>
        <v/>
      </c>
      <c r="P710" s="21" t="str">
        <f t="shared" si="95"/>
        <v/>
      </c>
      <c r="Q710" s="21" t="str">
        <f t="shared" si="95"/>
        <v/>
      </c>
    </row>
    <row r="711" spans="1:17" ht="20.25" customHeight="1" x14ac:dyDescent="0.2">
      <c r="C711" s="38"/>
      <c r="I711" s="61" t="s">
        <v>74</v>
      </c>
      <c r="J711" s="62"/>
      <c r="K711" s="75"/>
      <c r="L711" s="76" t="str">
        <f t="shared" ref="L711:Q711" si="96">IF(ISBLANK(L$389),"",L$389)</f>
        <v>急性期</v>
      </c>
      <c r="M711" s="58" t="str">
        <f t="shared" si="96"/>
        <v>急性期</v>
      </c>
      <c r="N711" s="76" t="str">
        <f t="shared" si="96"/>
        <v>休棟中（今後再開する予定）</v>
      </c>
      <c r="O711" s="76" t="str">
        <f t="shared" si="96"/>
        <v/>
      </c>
      <c r="P711" s="76" t="str">
        <f t="shared" si="96"/>
        <v/>
      </c>
      <c r="Q711" s="76" t="str">
        <f t="shared" si="96"/>
        <v/>
      </c>
    </row>
    <row r="712" spans="1:17" s="107" customFormat="1" ht="56.15" customHeight="1" x14ac:dyDescent="0.2">
      <c r="A712" s="187" t="s">
        <v>808</v>
      </c>
      <c r="C712" s="331" t="s">
        <v>809</v>
      </c>
      <c r="D712" s="332"/>
      <c r="E712" s="332"/>
      <c r="F712" s="332"/>
      <c r="G712" s="332"/>
      <c r="H712" s="333"/>
      <c r="I712" s="108" t="s">
        <v>810</v>
      </c>
      <c r="J712" s="188" t="str">
        <f>IF(SUM(L712:Q712)=0,IF(COUNTIF(L712:Q712,"未確認")&gt;0,"未確認",IF(COUNTIF(L712:Q712,"~*")&gt;0,"*",SUM(L712:Q712))),SUM(L712:Q712))</f>
        <v>*</v>
      </c>
      <c r="K712" s="189" t="str">
        <f>IF(OR(COUNTIF(L712:Q712,"未確認")&gt;0,COUNTIF(L712:Q712,"*")&gt;0),"※","")</f>
        <v>※</v>
      </c>
      <c r="L712" s="184" t="s">
        <v>675</v>
      </c>
      <c r="M712" s="185" t="s">
        <v>675</v>
      </c>
      <c r="N712" s="185" t="s">
        <v>675</v>
      </c>
      <c r="O712" s="185"/>
      <c r="P712" s="185"/>
      <c r="Q712" s="185"/>
    </row>
    <row r="713" spans="1:17" s="107" customFormat="1" ht="56.15" customHeight="1" x14ac:dyDescent="0.2">
      <c r="A713" s="187" t="s">
        <v>811</v>
      </c>
      <c r="B713" s="2"/>
      <c r="C713" s="331" t="s">
        <v>812</v>
      </c>
      <c r="D713" s="332"/>
      <c r="E713" s="332"/>
      <c r="F713" s="332"/>
      <c r="G713" s="332"/>
      <c r="H713" s="333"/>
      <c r="I713" s="108" t="s">
        <v>813</v>
      </c>
      <c r="J713" s="188">
        <f>IF(SUM(L713:Q713)=0,IF(COUNTIF(L713:Q713,"未確認")&gt;0,"未確認",IF(COUNTIF(L713:Q713,"~*")&gt;0,"*",SUM(L713:Q713))),SUM(L713:Q713))</f>
        <v>0</v>
      </c>
      <c r="K713" s="189" t="str">
        <f>IF(OR(COUNTIF(L713:Q713,"未確認")&gt;0,COUNTIF(L713:Q713,"*")&gt;0),"※","")</f>
        <v/>
      </c>
      <c r="L713" s="184">
        <v>0</v>
      </c>
      <c r="M713" s="185">
        <v>0</v>
      </c>
      <c r="N713" s="185">
        <v>0</v>
      </c>
      <c r="O713" s="185"/>
      <c r="P713" s="185"/>
      <c r="Q713" s="185"/>
    </row>
    <row r="714" spans="1:17" s="107" customFormat="1" ht="70" customHeight="1" x14ac:dyDescent="0.2">
      <c r="A714" s="187" t="s">
        <v>814</v>
      </c>
      <c r="B714" s="2"/>
      <c r="C714" s="355" t="s">
        <v>815</v>
      </c>
      <c r="D714" s="359"/>
      <c r="E714" s="359"/>
      <c r="F714" s="359"/>
      <c r="G714" s="359"/>
      <c r="H714" s="356"/>
      <c r="I714" s="108" t="s">
        <v>816</v>
      </c>
      <c r="J714" s="188">
        <f>IF(SUM(L714:Q714)=0,IF(COUNTIF(L714:Q714,"未確認")&gt;0,"未確認",IF(COUNTIF(L714:Q714,"~*")&gt;0,"*",SUM(L714:Q714))),SUM(L714:Q714))</f>
        <v>0</v>
      </c>
      <c r="K714" s="189" t="str">
        <f>IF(OR(COUNTIF(L714:Q714,"未確認")&gt;0,COUNTIF(L714:Q714,"*")&gt;0),"※","")</f>
        <v/>
      </c>
      <c r="L714" s="184">
        <v>0</v>
      </c>
      <c r="M714" s="185">
        <v>0</v>
      </c>
      <c r="N714" s="185">
        <v>0</v>
      </c>
      <c r="O714" s="185"/>
      <c r="P714" s="185"/>
      <c r="Q714" s="185"/>
    </row>
    <row r="715" spans="1:17" s="107" customFormat="1" ht="70" customHeight="1" x14ac:dyDescent="0.2">
      <c r="A715" s="187" t="s">
        <v>817</v>
      </c>
      <c r="B715" s="2"/>
      <c r="C715" s="331" t="s">
        <v>818</v>
      </c>
      <c r="D715" s="332"/>
      <c r="E715" s="332"/>
      <c r="F715" s="332"/>
      <c r="G715" s="332"/>
      <c r="H715" s="333"/>
      <c r="I715" s="108" t="s">
        <v>819</v>
      </c>
      <c r="J715" s="188">
        <f>IF(SUM(L715:Q715)=0,IF(COUNTIF(L715:Q715,"未確認")&gt;0,"未確認",IF(COUNTIF(L715:Q715,"~*")&gt;0,"*",SUM(L715:Q715))),SUM(L715:Q715))</f>
        <v>0</v>
      </c>
      <c r="K715" s="189" t="str">
        <f>IF(OR(COUNTIF(L715:Q715,"未確認")&gt;0,COUNTIF(L715:Q715,"*")&gt;0),"※","")</f>
        <v/>
      </c>
      <c r="L715" s="184">
        <v>0</v>
      </c>
      <c r="M715" s="185">
        <v>0</v>
      </c>
      <c r="N715" s="185">
        <v>0</v>
      </c>
      <c r="O715" s="185"/>
      <c r="P715" s="185"/>
      <c r="Q715" s="185"/>
    </row>
    <row r="716" spans="1:17" s="3" customFormat="1" x14ac:dyDescent="0.2">
      <c r="A716" s="1"/>
      <c r="B716" s="18"/>
      <c r="C716" s="18"/>
      <c r="D716" s="18"/>
      <c r="E716" s="18"/>
      <c r="F716" s="18"/>
      <c r="G716" s="18"/>
      <c r="H716" s="13"/>
      <c r="I716" s="13"/>
      <c r="J716" s="85"/>
      <c r="K716" s="86"/>
      <c r="L716" s="86"/>
      <c r="M716" s="86"/>
      <c r="N716" s="86"/>
      <c r="O716" s="86"/>
      <c r="P716" s="86"/>
      <c r="Q716" s="86"/>
    </row>
    <row r="717" spans="1:17" s="3" customFormat="1" x14ac:dyDescent="0.2">
      <c r="A717" s="1"/>
      <c r="B717" s="81"/>
      <c r="C717" s="38"/>
      <c r="D717" s="38"/>
      <c r="E717" s="38"/>
      <c r="F717" s="38"/>
      <c r="G717" s="38"/>
      <c r="H717" s="39"/>
      <c r="I717" s="39"/>
      <c r="J717" s="85"/>
      <c r="K717" s="86"/>
      <c r="L717" s="86"/>
      <c r="M717" s="86"/>
      <c r="N717" s="86"/>
      <c r="O717" s="86"/>
      <c r="P717" s="86"/>
      <c r="Q717" s="86"/>
    </row>
    <row r="718" spans="1:17" s="3" customFormat="1" x14ac:dyDescent="0.2">
      <c r="A718" s="1"/>
      <c r="B718" s="81"/>
      <c r="C718" s="38"/>
      <c r="D718" s="38"/>
      <c r="E718" s="38"/>
      <c r="F718" s="38"/>
      <c r="G718" s="38"/>
      <c r="H718" s="39"/>
      <c r="I718" s="39"/>
      <c r="J718" s="85"/>
      <c r="K718" s="86"/>
      <c r="L718" s="86"/>
      <c r="M718" s="86"/>
      <c r="N718" s="86"/>
      <c r="O718" s="86"/>
      <c r="P718" s="86"/>
      <c r="Q718" s="86"/>
    </row>
    <row r="719" spans="1:17" s="107" customFormat="1" x14ac:dyDescent="0.2">
      <c r="A719" s="1"/>
      <c r="C719" s="3"/>
      <c r="D719" s="3"/>
      <c r="E719" s="3"/>
      <c r="F719" s="3"/>
      <c r="G719" s="3"/>
      <c r="H719" s="4"/>
      <c r="I719" s="4"/>
      <c r="J719" s="8"/>
      <c r="K719" s="7"/>
      <c r="L719" s="7"/>
      <c r="M719" s="7"/>
      <c r="N719" s="7"/>
      <c r="O719" s="7"/>
      <c r="P719" s="7"/>
      <c r="Q719" s="7"/>
    </row>
    <row r="720" spans="1:17" s="107" customFormat="1" x14ac:dyDescent="0.2">
      <c r="A720" s="1"/>
      <c r="B720" s="18" t="s">
        <v>820</v>
      </c>
      <c r="C720" s="3"/>
      <c r="D720" s="3"/>
      <c r="E720" s="3"/>
      <c r="F720" s="3"/>
      <c r="G720" s="3"/>
      <c r="H720" s="4"/>
      <c r="I720" s="4"/>
      <c r="J720" s="8"/>
      <c r="K720" s="7"/>
      <c r="L720" s="7"/>
      <c r="M720" s="7"/>
      <c r="N720" s="7"/>
      <c r="O720" s="7"/>
      <c r="P720" s="7"/>
      <c r="Q720" s="7"/>
    </row>
    <row r="721" spans="1:17" x14ac:dyDescent="0.2">
      <c r="B721" s="18"/>
      <c r="C721" s="18"/>
      <c r="D721" s="18"/>
      <c r="E721" s="18"/>
      <c r="F721" s="18"/>
      <c r="G721" s="18"/>
      <c r="H721" s="13"/>
      <c r="I721" s="13"/>
      <c r="L721" s="71"/>
      <c r="M721" s="71"/>
      <c r="N721" s="71"/>
      <c r="O721" s="71"/>
      <c r="P721" s="71"/>
      <c r="Q721" s="71"/>
    </row>
    <row r="722" spans="1:17" ht="34.5" customHeight="1" x14ac:dyDescent="0.2">
      <c r="B722" s="18"/>
      <c r="J722" s="72" t="s">
        <v>73</v>
      </c>
      <c r="K722" s="166"/>
      <c r="L722" s="21" t="str">
        <f t="shared" ref="L722:Q722" si="97">IF(ISBLANK(L$388),"",L$388)</f>
        <v>2階病棟</v>
      </c>
      <c r="M722" s="60" t="str">
        <f t="shared" si="97"/>
        <v>3階病棟</v>
      </c>
      <c r="N722" s="21" t="str">
        <f t="shared" si="97"/>
        <v>4階病棟</v>
      </c>
      <c r="O722" s="21" t="str">
        <f t="shared" si="97"/>
        <v/>
      </c>
      <c r="P722" s="21" t="str">
        <f t="shared" si="97"/>
        <v/>
      </c>
      <c r="Q722" s="21" t="str">
        <f t="shared" si="97"/>
        <v/>
      </c>
    </row>
    <row r="723" spans="1:17" ht="20.25" customHeight="1" x14ac:dyDescent="0.2">
      <c r="C723" s="38"/>
      <c r="I723" s="61" t="s">
        <v>74</v>
      </c>
      <c r="J723" s="62"/>
      <c r="K723" s="75"/>
      <c r="L723" s="76" t="str">
        <f t="shared" ref="L723:Q723" si="98">IF(ISBLANK(L$389),"",L$389)</f>
        <v>急性期</v>
      </c>
      <c r="M723" s="58" t="str">
        <f t="shared" si="98"/>
        <v>急性期</v>
      </c>
      <c r="N723" s="76" t="str">
        <f t="shared" si="98"/>
        <v>休棟中（今後再開する予定）</v>
      </c>
      <c r="O723" s="76" t="str">
        <f t="shared" si="98"/>
        <v/>
      </c>
      <c r="P723" s="76" t="str">
        <f t="shared" si="98"/>
        <v/>
      </c>
      <c r="Q723" s="76" t="str">
        <f t="shared" si="98"/>
        <v/>
      </c>
    </row>
    <row r="724" spans="1:17" s="107" customFormat="1" ht="56.15" customHeight="1" x14ac:dyDescent="0.2">
      <c r="A724" s="187" t="s">
        <v>821</v>
      </c>
      <c r="C724" s="331" t="s">
        <v>822</v>
      </c>
      <c r="D724" s="332"/>
      <c r="E724" s="332"/>
      <c r="F724" s="332"/>
      <c r="G724" s="332"/>
      <c r="H724" s="333"/>
      <c r="I724" s="108" t="s">
        <v>823</v>
      </c>
      <c r="J724" s="188">
        <f>IF(SUM(L724:Q724)=0,IF(COUNTIF(L724:Q724,"未確認")&gt;0,"未確認",IF(COUNTIF(L724:Q724,"~*")&gt;0,"*",SUM(L724:Q724))),SUM(L724:Q724))</f>
        <v>0</v>
      </c>
      <c r="K724" s="189" t="str">
        <f>IF(OR(COUNTIF(L724:Q724,"未確認")&gt;0,COUNTIF(L724:Q724,"*")&gt;0),"※","")</f>
        <v/>
      </c>
      <c r="L724" s="184">
        <v>0</v>
      </c>
      <c r="M724" s="185">
        <v>0</v>
      </c>
      <c r="N724" s="185">
        <v>0</v>
      </c>
      <c r="O724" s="185"/>
      <c r="P724" s="185"/>
      <c r="Q724" s="185"/>
    </row>
    <row r="725" spans="1:17" s="107" customFormat="1" ht="70" customHeight="1" x14ac:dyDescent="0.2">
      <c r="A725" s="187" t="s">
        <v>824</v>
      </c>
      <c r="B725" s="2"/>
      <c r="C725" s="331" t="s">
        <v>825</v>
      </c>
      <c r="D725" s="332"/>
      <c r="E725" s="332"/>
      <c r="F725" s="332"/>
      <c r="G725" s="332"/>
      <c r="H725" s="333"/>
      <c r="I725" s="108" t="s">
        <v>826</v>
      </c>
      <c r="J725" s="188">
        <f>IF(SUM(L725:Q725)=0,IF(COUNTIF(L725:Q725,"未確認")&gt;0,"未確認",IF(COUNTIF(L725:Q725,"~*")&gt;0,"*",SUM(L725:Q725))),SUM(L725:Q725))</f>
        <v>0</v>
      </c>
      <c r="K725" s="189" t="str">
        <f>IF(OR(COUNTIF(L725:Q725,"未確認")&gt;0,COUNTIF(L725:Q725,"*")&gt;0),"※","")</f>
        <v/>
      </c>
      <c r="L725" s="184">
        <v>0</v>
      </c>
      <c r="M725" s="185">
        <v>0</v>
      </c>
      <c r="N725" s="185">
        <v>0</v>
      </c>
      <c r="O725" s="185"/>
      <c r="P725" s="185"/>
      <c r="Q725" s="185"/>
    </row>
    <row r="726" spans="1:17" s="107" customFormat="1" ht="70" customHeight="1" x14ac:dyDescent="0.2">
      <c r="A726" s="187" t="s">
        <v>827</v>
      </c>
      <c r="B726" s="2"/>
      <c r="C726" s="355" t="s">
        <v>828</v>
      </c>
      <c r="D726" s="359"/>
      <c r="E726" s="359"/>
      <c r="F726" s="359"/>
      <c r="G726" s="359"/>
      <c r="H726" s="356"/>
      <c r="I726" s="108" t="s">
        <v>829</v>
      </c>
      <c r="J726" s="188">
        <f>IF(SUM(L726:Q726)=0,IF(COUNTIF(L726:Q726,"未確認")&gt;0,"未確認",IF(COUNTIF(L726:Q726,"~*")&gt;0,"*",SUM(L726:Q726))),SUM(L726:Q726))</f>
        <v>0</v>
      </c>
      <c r="K726" s="189" t="str">
        <f>IF(OR(COUNTIF(L726:Q726,"未確認")&gt;0,COUNTIF(L726:Q726,"*")&gt;0),"※","")</f>
        <v/>
      </c>
      <c r="L726" s="184">
        <v>0</v>
      </c>
      <c r="M726" s="185">
        <v>0</v>
      </c>
      <c r="N726" s="185">
        <v>0</v>
      </c>
      <c r="O726" s="185"/>
      <c r="P726" s="185"/>
      <c r="Q726" s="185"/>
    </row>
    <row r="727" spans="1:17" s="107" customFormat="1" ht="70" customHeight="1" x14ac:dyDescent="0.2">
      <c r="A727" s="187" t="s">
        <v>830</v>
      </c>
      <c r="B727" s="2"/>
      <c r="C727" s="355" t="s">
        <v>831</v>
      </c>
      <c r="D727" s="359"/>
      <c r="E727" s="359"/>
      <c r="F727" s="359"/>
      <c r="G727" s="359"/>
      <c r="H727" s="356"/>
      <c r="I727" s="108" t="s">
        <v>832</v>
      </c>
      <c r="J727" s="188">
        <f>IF(SUM(L727:Q727)=0,IF(COUNTIF(L727:Q727,"未確認")&gt;0,"未確認",IF(COUNTIF(L727:Q727,"~*")&gt;0,"*",SUM(L727:Q727))),SUM(L727:Q727))</f>
        <v>0</v>
      </c>
      <c r="K727" s="189" t="str">
        <f>IF(OR(COUNTIF(L727:Q727,"未確認")&gt;0,COUNTIF(L727:Q727,"*")&gt;0),"※","")</f>
        <v/>
      </c>
      <c r="L727" s="184">
        <v>0</v>
      </c>
      <c r="M727" s="185">
        <v>0</v>
      </c>
      <c r="N727" s="185">
        <v>0</v>
      </c>
      <c r="O727" s="185"/>
      <c r="P727" s="185"/>
      <c r="Q727" s="185"/>
    </row>
    <row r="728" spans="1:17" s="3" customFormat="1" x14ac:dyDescent="0.2">
      <c r="A728" s="1"/>
      <c r="B728" s="18"/>
      <c r="C728" s="18"/>
      <c r="D728" s="18"/>
      <c r="E728" s="18"/>
      <c r="F728" s="18"/>
      <c r="G728" s="18"/>
      <c r="H728" s="13"/>
      <c r="I728" s="13"/>
      <c r="J728" s="85"/>
      <c r="K728" s="86"/>
      <c r="L728" s="86"/>
      <c r="M728" s="86"/>
      <c r="N728" s="86"/>
      <c r="O728" s="86"/>
      <c r="P728" s="86"/>
      <c r="Q728" s="86"/>
    </row>
    <row r="729" spans="1:17" s="3" customFormat="1" x14ac:dyDescent="0.2">
      <c r="A729" s="1"/>
      <c r="B729" s="81"/>
      <c r="C729" s="38"/>
      <c r="D729" s="38"/>
      <c r="E729" s="38"/>
      <c r="F729" s="38"/>
      <c r="G729" s="38"/>
      <c r="H729" s="39"/>
      <c r="I729" s="39"/>
      <c r="J729" s="85"/>
      <c r="K729" s="86"/>
      <c r="L729" s="86"/>
      <c r="M729" s="86"/>
      <c r="N729" s="86"/>
      <c r="O729" s="86"/>
      <c r="P729" s="86"/>
      <c r="Q729" s="86"/>
    </row>
    <row r="730" spans="1:17" s="3" customFormat="1" x14ac:dyDescent="0.2">
      <c r="A730" s="1"/>
      <c r="B730" s="2"/>
      <c r="C730" s="2"/>
      <c r="D730" s="38"/>
      <c r="E730" s="38"/>
      <c r="F730" s="38"/>
      <c r="G730" s="38"/>
      <c r="H730" s="39"/>
      <c r="I730" s="145" t="s">
        <v>267</v>
      </c>
      <c r="J730" s="85"/>
      <c r="K730" s="86"/>
      <c r="L730" s="86"/>
      <c r="M730" s="86"/>
      <c r="N730" s="86"/>
      <c r="O730" s="86"/>
      <c r="P730" s="86"/>
      <c r="Q730" s="86"/>
    </row>
    <row r="731" spans="1:17" s="3" customFormat="1" x14ac:dyDescent="0.2">
      <c r="A731" s="1"/>
      <c r="B731" s="18"/>
      <c r="C731" s="18"/>
      <c r="D731" s="18"/>
      <c r="E731" s="18"/>
      <c r="F731" s="18"/>
      <c r="G731" s="18"/>
      <c r="H731" s="13"/>
      <c r="I731" s="13"/>
      <c r="J731" s="85"/>
      <c r="K731" s="86"/>
      <c r="L731" s="86"/>
      <c r="M731" s="86"/>
      <c r="N731" s="86"/>
      <c r="O731" s="86"/>
      <c r="P731" s="86"/>
      <c r="Q731" s="86"/>
    </row>
    <row r="732" spans="1:17" s="3" customFormat="1" x14ac:dyDescent="0.2">
      <c r="A732" s="1"/>
      <c r="B732" s="2"/>
      <c r="C732" s="2"/>
      <c r="D732" s="38"/>
      <c r="E732" s="38"/>
      <c r="F732" s="38"/>
      <c r="G732" s="38"/>
      <c r="H732" s="39"/>
      <c r="I732" s="39"/>
      <c r="J732" s="85"/>
      <c r="K732" s="86"/>
      <c r="L732" s="86"/>
      <c r="M732" s="86"/>
      <c r="N732" s="86"/>
      <c r="O732" s="86"/>
      <c r="P732" s="86"/>
      <c r="Q732" s="86"/>
    </row>
    <row r="733" spans="1:17" s="107" customFormat="1" x14ac:dyDescent="0.2">
      <c r="A733" s="226"/>
      <c r="B733" s="140"/>
      <c r="C733" s="3"/>
      <c r="D733" s="3"/>
      <c r="E733" s="3"/>
      <c r="F733" s="3"/>
      <c r="G733" s="3"/>
      <c r="H733" s="4"/>
      <c r="I733" s="4"/>
      <c r="J733" s="6"/>
      <c r="K733" s="7"/>
      <c r="L733" s="6"/>
      <c r="M733" s="6"/>
      <c r="N733" s="8"/>
      <c r="O733" s="8"/>
      <c r="P733" s="8"/>
      <c r="Q733" s="8"/>
    </row>
    <row r="734" spans="1:17" s="107" customFormat="1" x14ac:dyDescent="0.2">
      <c r="A734" s="226"/>
      <c r="B734" s="140"/>
      <c r="C734" s="3"/>
      <c r="D734" s="3"/>
      <c r="E734" s="3"/>
      <c r="F734" s="3"/>
      <c r="G734" s="3"/>
      <c r="H734" s="4"/>
      <c r="I734" s="4"/>
      <c r="J734" s="6"/>
      <c r="K734" s="7"/>
      <c r="L734" s="6"/>
      <c r="M734" s="6"/>
      <c r="N734" s="8"/>
      <c r="O734" s="8"/>
      <c r="P734" s="8"/>
      <c r="Q734" s="8"/>
    </row>
    <row r="735" spans="1:17" s="107" customFormat="1" x14ac:dyDescent="0.2">
      <c r="A735" s="226"/>
      <c r="B735" s="140"/>
      <c r="C735" s="3"/>
      <c r="D735" s="3"/>
      <c r="E735" s="3"/>
      <c r="F735" s="3"/>
      <c r="G735" s="3"/>
      <c r="H735" s="4"/>
      <c r="I735" s="4"/>
      <c r="J735" s="6"/>
      <c r="K735" s="7"/>
      <c r="L735" s="6"/>
      <c r="M735" s="6"/>
      <c r="N735" s="8"/>
      <c r="O735" s="8"/>
      <c r="P735" s="8"/>
      <c r="Q735" s="8"/>
    </row>
    <row r="736" spans="1:17" s="107" customFormat="1" x14ac:dyDescent="0.2">
      <c r="A736" s="226"/>
      <c r="B736" s="140"/>
      <c r="C736" s="3"/>
      <c r="D736" s="3"/>
      <c r="E736" s="3"/>
      <c r="F736" s="3"/>
      <c r="G736" s="3"/>
      <c r="H736" s="4"/>
      <c r="I736" s="4"/>
      <c r="J736" s="6"/>
      <c r="K736" s="7"/>
      <c r="L736" s="6"/>
      <c r="M736" s="6"/>
      <c r="N736" s="8"/>
      <c r="O736" s="8"/>
      <c r="P736" s="8"/>
      <c r="Q736" s="8"/>
    </row>
    <row r="737" spans="1:17" s="107" customFormat="1" x14ac:dyDescent="0.2">
      <c r="A737" s="226"/>
      <c r="B737" s="140"/>
      <c r="C737" s="3"/>
      <c r="D737" s="3"/>
      <c r="E737" s="3"/>
      <c r="F737" s="3"/>
      <c r="G737" s="3"/>
      <c r="H737" s="4"/>
      <c r="I737" s="4"/>
      <c r="J737" s="6"/>
      <c r="K737" s="7"/>
      <c r="L737" s="6"/>
      <c r="M737" s="6"/>
      <c r="N737" s="8"/>
      <c r="O737" s="8"/>
      <c r="P737" s="8"/>
      <c r="Q737" s="8"/>
    </row>
    <row r="738" spans="1:17" s="107" customFormat="1" x14ac:dyDescent="0.2">
      <c r="A738" s="226"/>
      <c r="B738" s="2"/>
      <c r="C738" s="3"/>
      <c r="D738" s="3"/>
      <c r="E738" s="3"/>
      <c r="F738" s="3"/>
      <c r="G738" s="3"/>
      <c r="H738" s="4"/>
      <c r="I738" s="4"/>
      <c r="J738" s="6"/>
      <c r="K738" s="7"/>
      <c r="L738" s="6"/>
      <c r="M738" s="6"/>
      <c r="N738" s="8"/>
      <c r="O738" s="8"/>
      <c r="P738" s="8"/>
      <c r="Q738" s="8"/>
    </row>
    <row r="739" spans="1:17" s="107" customFormat="1" x14ac:dyDescent="0.2">
      <c r="A739" s="226"/>
      <c r="B739" s="2"/>
      <c r="C739" s="3"/>
      <c r="D739" s="3"/>
      <c r="E739" s="3"/>
      <c r="F739" s="3"/>
      <c r="G739" s="3"/>
      <c r="H739" s="4"/>
      <c r="I739" s="4"/>
      <c r="J739" s="6"/>
      <c r="K739" s="7"/>
      <c r="L739" s="6"/>
      <c r="M739" s="6"/>
      <c r="N739" s="8"/>
      <c r="O739" s="8"/>
      <c r="P739" s="8"/>
      <c r="Q739" s="8"/>
    </row>
    <row r="740" spans="1:17" s="107" customFormat="1" x14ac:dyDescent="0.2">
      <c r="A740" s="226"/>
      <c r="B740" s="2"/>
      <c r="C740" s="3"/>
      <c r="D740" s="3"/>
      <c r="E740" s="3"/>
      <c r="F740" s="3"/>
      <c r="G740" s="3"/>
      <c r="H740" s="4"/>
      <c r="I740" s="4"/>
      <c r="J740" s="6"/>
      <c r="K740" s="7"/>
      <c r="L740" s="6"/>
      <c r="M740" s="6"/>
      <c r="N740" s="8"/>
      <c r="O740" s="8"/>
      <c r="P740" s="8"/>
      <c r="Q740" s="8"/>
    </row>
  </sheetData>
  <mergeCells count="550">
    <mergeCell ref="C715:H715"/>
    <mergeCell ref="C724:H724"/>
    <mergeCell ref="C725:H725"/>
    <mergeCell ref="C726:H726"/>
    <mergeCell ref="C727:H727"/>
    <mergeCell ref="C702:H702"/>
    <mergeCell ref="C703:H703"/>
    <mergeCell ref="C704:H704"/>
    <mergeCell ref="C712:H712"/>
    <mergeCell ref="C713:H713"/>
    <mergeCell ref="C714:H714"/>
    <mergeCell ref="C691:H691"/>
    <mergeCell ref="I691:I694"/>
    <mergeCell ref="C692:H692"/>
    <mergeCell ref="J692:K692"/>
    <mergeCell ref="C693:H693"/>
    <mergeCell ref="J693:K693"/>
    <mergeCell ref="C694:H694"/>
    <mergeCell ref="J694:K694"/>
    <mergeCell ref="C683:H683"/>
    <mergeCell ref="I683:I690"/>
    <mergeCell ref="E684:H684"/>
    <mergeCell ref="C685:H685"/>
    <mergeCell ref="E686:H686"/>
    <mergeCell ref="C687:H687"/>
    <mergeCell ref="E688:H688"/>
    <mergeCell ref="C689:H689"/>
    <mergeCell ref="E690:H690"/>
    <mergeCell ref="C675:H675"/>
    <mergeCell ref="C676:H676"/>
    <mergeCell ref="C677:H677"/>
    <mergeCell ref="C678:H678"/>
    <mergeCell ref="I678:I682"/>
    <mergeCell ref="E679:H679"/>
    <mergeCell ref="G680:H680"/>
    <mergeCell ref="G681:H681"/>
    <mergeCell ref="E682:F682"/>
    <mergeCell ref="C663:H663"/>
    <mergeCell ref="C664:H664"/>
    <mergeCell ref="C665:H665"/>
    <mergeCell ref="C666:H666"/>
    <mergeCell ref="C667:H667"/>
    <mergeCell ref="C668:H668"/>
    <mergeCell ref="E657:H657"/>
    <mergeCell ref="E658:H658"/>
    <mergeCell ref="E659:H659"/>
    <mergeCell ref="E660:H660"/>
    <mergeCell ref="E661:H661"/>
    <mergeCell ref="E662:H662"/>
    <mergeCell ref="C644:H644"/>
    <mergeCell ref="C645:H645"/>
    <mergeCell ref="C646:H646"/>
    <mergeCell ref="C654:H654"/>
    <mergeCell ref="E655:H655"/>
    <mergeCell ref="E656:H656"/>
    <mergeCell ref="C631:H631"/>
    <mergeCell ref="C639:H639"/>
    <mergeCell ref="C640:H640"/>
    <mergeCell ref="C641:H641"/>
    <mergeCell ref="C642:H642"/>
    <mergeCell ref="C643:H643"/>
    <mergeCell ref="C625:H625"/>
    <mergeCell ref="C626:H626"/>
    <mergeCell ref="C627:H627"/>
    <mergeCell ref="C628:H628"/>
    <mergeCell ref="C629:H629"/>
    <mergeCell ref="C630:H630"/>
    <mergeCell ref="C612:H612"/>
    <mergeCell ref="C620:H620"/>
    <mergeCell ref="I620:I622"/>
    <mergeCell ref="C621:H621"/>
    <mergeCell ref="C622:H622"/>
    <mergeCell ref="C623:H623"/>
    <mergeCell ref="I623:I624"/>
    <mergeCell ref="C624:H624"/>
    <mergeCell ref="C606:H606"/>
    <mergeCell ref="C607:H607"/>
    <mergeCell ref="C608:H608"/>
    <mergeCell ref="C609:H609"/>
    <mergeCell ref="C610:H610"/>
    <mergeCell ref="C611:H611"/>
    <mergeCell ref="C601:H601"/>
    <mergeCell ref="C602:H602"/>
    <mergeCell ref="I602:I603"/>
    <mergeCell ref="E603:H603"/>
    <mergeCell ref="C604:H604"/>
    <mergeCell ref="I604:I605"/>
    <mergeCell ref="E605:H605"/>
    <mergeCell ref="J589:K589"/>
    <mergeCell ref="C597:H597"/>
    <mergeCell ref="C598:H598"/>
    <mergeCell ref="C599:H599"/>
    <mergeCell ref="C600:H600"/>
    <mergeCell ref="J585:K585"/>
    <mergeCell ref="D586:H586"/>
    <mergeCell ref="J586:K586"/>
    <mergeCell ref="D587:H587"/>
    <mergeCell ref="J587:K587"/>
    <mergeCell ref="D588:H588"/>
    <mergeCell ref="J588:K588"/>
    <mergeCell ref="J581:K581"/>
    <mergeCell ref="D582:H582"/>
    <mergeCell ref="J582:K582"/>
    <mergeCell ref="C583:H583"/>
    <mergeCell ref="J583:K583"/>
    <mergeCell ref="D584:H584"/>
    <mergeCell ref="J584:K584"/>
    <mergeCell ref="J577:K577"/>
    <mergeCell ref="D578:H578"/>
    <mergeCell ref="J578:K578"/>
    <mergeCell ref="D579:H579"/>
    <mergeCell ref="J579:K579"/>
    <mergeCell ref="D580:H580"/>
    <mergeCell ref="J580:K580"/>
    <mergeCell ref="J573:K573"/>
    <mergeCell ref="D574:H574"/>
    <mergeCell ref="J574:K574"/>
    <mergeCell ref="D575:H575"/>
    <mergeCell ref="J575:K575"/>
    <mergeCell ref="C576:H576"/>
    <mergeCell ref="J576:K576"/>
    <mergeCell ref="J569:K569"/>
    <mergeCell ref="D570:H570"/>
    <mergeCell ref="J570:K570"/>
    <mergeCell ref="D571:H571"/>
    <mergeCell ref="J571:K571"/>
    <mergeCell ref="D572:H572"/>
    <mergeCell ref="J572:K572"/>
    <mergeCell ref="C562:H562"/>
    <mergeCell ref="C563:H563"/>
    <mergeCell ref="C564:H564"/>
    <mergeCell ref="C568:H568"/>
    <mergeCell ref="C569:H569"/>
    <mergeCell ref="I569:I589"/>
    <mergeCell ref="D573:H573"/>
    <mergeCell ref="D577:H577"/>
    <mergeCell ref="D581:H581"/>
    <mergeCell ref="D585:H585"/>
    <mergeCell ref="D589:H589"/>
    <mergeCell ref="C556:H556"/>
    <mergeCell ref="C557:H557"/>
    <mergeCell ref="C558:H558"/>
    <mergeCell ref="C559:H559"/>
    <mergeCell ref="C560:H560"/>
    <mergeCell ref="C561:H561"/>
    <mergeCell ref="C543:H543"/>
    <mergeCell ref="C544:H544"/>
    <mergeCell ref="C552:H552"/>
    <mergeCell ref="C553:H553"/>
    <mergeCell ref="C554:H554"/>
    <mergeCell ref="C555:H555"/>
    <mergeCell ref="C533:H533"/>
    <mergeCell ref="C537:F537"/>
    <mergeCell ref="C538:H538"/>
    <mergeCell ref="C539:H539"/>
    <mergeCell ref="C540:H540"/>
    <mergeCell ref="I540:I542"/>
    <mergeCell ref="C541:H541"/>
    <mergeCell ref="C542:H542"/>
    <mergeCell ref="C521:H521"/>
    <mergeCell ref="C522:H522"/>
    <mergeCell ref="C523:H523"/>
    <mergeCell ref="C527:F527"/>
    <mergeCell ref="C528:H528"/>
    <mergeCell ref="C532:F532"/>
    <mergeCell ref="C512:H512"/>
    <mergeCell ref="C513:H513"/>
    <mergeCell ref="C514:H514"/>
    <mergeCell ref="C515:H515"/>
    <mergeCell ref="C516:H516"/>
    <mergeCell ref="C520:F520"/>
    <mergeCell ref="C500:H500"/>
    <mergeCell ref="C501:H501"/>
    <mergeCell ref="C508:F508"/>
    <mergeCell ref="C509:H509"/>
    <mergeCell ref="C510:H510"/>
    <mergeCell ref="C511:H511"/>
    <mergeCell ref="E494:H494"/>
    <mergeCell ref="E495:H495"/>
    <mergeCell ref="E496:H496"/>
    <mergeCell ref="E497:H497"/>
    <mergeCell ref="E498:H498"/>
    <mergeCell ref="C499:H499"/>
    <mergeCell ref="C486:H486"/>
    <mergeCell ref="I486:I498"/>
    <mergeCell ref="D487:D498"/>
    <mergeCell ref="E487:H487"/>
    <mergeCell ref="E488:H488"/>
    <mergeCell ref="E489:H489"/>
    <mergeCell ref="E490:H490"/>
    <mergeCell ref="E491:H491"/>
    <mergeCell ref="E492:H492"/>
    <mergeCell ref="E493:H493"/>
    <mergeCell ref="E480:H480"/>
    <mergeCell ref="E481:H481"/>
    <mergeCell ref="E482:H482"/>
    <mergeCell ref="E483:H483"/>
    <mergeCell ref="E484:H484"/>
    <mergeCell ref="E485:H485"/>
    <mergeCell ref="C465:H465"/>
    <mergeCell ref="C473:H473"/>
    <mergeCell ref="I473:I485"/>
    <mergeCell ref="D474:D485"/>
    <mergeCell ref="E474:H474"/>
    <mergeCell ref="E475:H475"/>
    <mergeCell ref="E476:H476"/>
    <mergeCell ref="E477:H477"/>
    <mergeCell ref="E478:H478"/>
    <mergeCell ref="E479:H479"/>
    <mergeCell ref="C459:H459"/>
    <mergeCell ref="C460:H460"/>
    <mergeCell ref="C461:H461"/>
    <mergeCell ref="C462:H462"/>
    <mergeCell ref="C463:H463"/>
    <mergeCell ref="C464:H464"/>
    <mergeCell ref="C453:H453"/>
    <mergeCell ref="C454:H454"/>
    <mergeCell ref="C455:H455"/>
    <mergeCell ref="C456:H456"/>
    <mergeCell ref="C457:H457"/>
    <mergeCell ref="C458:H458"/>
    <mergeCell ref="C447:H447"/>
    <mergeCell ref="C448:H448"/>
    <mergeCell ref="C449:H449"/>
    <mergeCell ref="C450:H450"/>
    <mergeCell ref="C451:H451"/>
    <mergeCell ref="C452:H452"/>
    <mergeCell ref="C441:H441"/>
    <mergeCell ref="C442:H442"/>
    <mergeCell ref="C443:H443"/>
    <mergeCell ref="C444:H444"/>
    <mergeCell ref="C445:H445"/>
    <mergeCell ref="C446:H446"/>
    <mergeCell ref="C437:H437"/>
    <mergeCell ref="C438:H438"/>
    <mergeCell ref="C439:H439"/>
    <mergeCell ref="C440:H440"/>
    <mergeCell ref="C429:H429"/>
    <mergeCell ref="C430:H430"/>
    <mergeCell ref="C431:H431"/>
    <mergeCell ref="C432:H432"/>
    <mergeCell ref="C433:H433"/>
    <mergeCell ref="C434:H434"/>
    <mergeCell ref="C428:H428"/>
    <mergeCell ref="C417:H417"/>
    <mergeCell ref="C418:H418"/>
    <mergeCell ref="C419:H419"/>
    <mergeCell ref="C420:H420"/>
    <mergeCell ref="C421:H421"/>
    <mergeCell ref="C422:H422"/>
    <mergeCell ref="C435:H435"/>
    <mergeCell ref="C436:H436"/>
    <mergeCell ref="C407:H407"/>
    <mergeCell ref="C408:H408"/>
    <mergeCell ref="C409:H409"/>
    <mergeCell ref="C410:H410"/>
    <mergeCell ref="C423:H423"/>
    <mergeCell ref="C424:H424"/>
    <mergeCell ref="C425:H425"/>
    <mergeCell ref="C426:H426"/>
    <mergeCell ref="C427:H427"/>
    <mergeCell ref="C399:H399"/>
    <mergeCell ref="C400:H400"/>
    <mergeCell ref="C401:H401"/>
    <mergeCell ref="C402:H402"/>
    <mergeCell ref="C403:H403"/>
    <mergeCell ref="C404:H404"/>
    <mergeCell ref="C390:H390"/>
    <mergeCell ref="I390:I465"/>
    <mergeCell ref="C391:H391"/>
    <mergeCell ref="C392:H392"/>
    <mergeCell ref="C393:H393"/>
    <mergeCell ref="C394:H394"/>
    <mergeCell ref="C395:H395"/>
    <mergeCell ref="C396:H396"/>
    <mergeCell ref="C397:H397"/>
    <mergeCell ref="C398:H398"/>
    <mergeCell ref="C411:H411"/>
    <mergeCell ref="C412:H412"/>
    <mergeCell ref="C413:H413"/>
    <mergeCell ref="C414:H414"/>
    <mergeCell ref="C415:H415"/>
    <mergeCell ref="C416:H416"/>
    <mergeCell ref="C405:H405"/>
    <mergeCell ref="C406:H406"/>
    <mergeCell ref="C365:H365"/>
    <mergeCell ref="I365:I370"/>
    <mergeCell ref="E366:H366"/>
    <mergeCell ref="E367:H367"/>
    <mergeCell ref="C368:H368"/>
    <mergeCell ref="E369:H369"/>
    <mergeCell ref="E370:H370"/>
    <mergeCell ref="E341:H341"/>
    <mergeCell ref="E342:H342"/>
    <mergeCell ref="E343:H343"/>
    <mergeCell ref="E344:H344"/>
    <mergeCell ref="C352:H352"/>
    <mergeCell ref="I352:I356"/>
    <mergeCell ref="E353:H353"/>
    <mergeCell ref="E354:H354"/>
    <mergeCell ref="E355:H355"/>
    <mergeCell ref="E356:H356"/>
    <mergeCell ref="C327:C344"/>
    <mergeCell ref="D327:H327"/>
    <mergeCell ref="I327:I344"/>
    <mergeCell ref="D328:D334"/>
    <mergeCell ref="E328:H328"/>
    <mergeCell ref="E329:H329"/>
    <mergeCell ref="E330:H330"/>
    <mergeCell ref="E331:H331"/>
    <mergeCell ref="E332:H332"/>
    <mergeCell ref="E333:H333"/>
    <mergeCell ref="E334:H334"/>
    <mergeCell ref="D335:H335"/>
    <mergeCell ref="D336:D344"/>
    <mergeCell ref="E336:H336"/>
    <mergeCell ref="E337:H337"/>
    <mergeCell ref="E338:H338"/>
    <mergeCell ref="E339:H339"/>
    <mergeCell ref="E340:H340"/>
    <mergeCell ref="C291:H295"/>
    <mergeCell ref="I291:I295"/>
    <mergeCell ref="C314:C319"/>
    <mergeCell ref="D314:H314"/>
    <mergeCell ref="I314:I319"/>
    <mergeCell ref="D315:D317"/>
    <mergeCell ref="E315:H315"/>
    <mergeCell ref="E316:H316"/>
    <mergeCell ref="E317:H317"/>
    <mergeCell ref="D318:H318"/>
    <mergeCell ref="D319:H319"/>
    <mergeCell ref="E278:H278"/>
    <mergeCell ref="E279:H279"/>
    <mergeCell ref="E280:H280"/>
    <mergeCell ref="E281:H281"/>
    <mergeCell ref="C270:D272"/>
    <mergeCell ref="E270:H270"/>
    <mergeCell ref="I270:I272"/>
    <mergeCell ref="E271:H271"/>
    <mergeCell ref="E272:H272"/>
    <mergeCell ref="C273:D282"/>
    <mergeCell ref="E273:H273"/>
    <mergeCell ref="E274:H274"/>
    <mergeCell ref="I274:I275"/>
    <mergeCell ref="E275:H275"/>
    <mergeCell ref="E282:H282"/>
    <mergeCell ref="C266:D269"/>
    <mergeCell ref="E266:F268"/>
    <mergeCell ref="G266:H266"/>
    <mergeCell ref="I266:I269"/>
    <mergeCell ref="G267:H267"/>
    <mergeCell ref="G268:H268"/>
    <mergeCell ref="E269:H269"/>
    <mergeCell ref="E276:H276"/>
    <mergeCell ref="E277:H277"/>
    <mergeCell ref="G230:H230"/>
    <mergeCell ref="C231:F232"/>
    <mergeCell ref="G231:H231"/>
    <mergeCell ref="G232:H232"/>
    <mergeCell ref="C237:F238"/>
    <mergeCell ref="G237:H237"/>
    <mergeCell ref="G238:H238"/>
    <mergeCell ref="C246:H246"/>
    <mergeCell ref="I246:I258"/>
    <mergeCell ref="C247:F258"/>
    <mergeCell ref="G247:G248"/>
    <mergeCell ref="G249:G250"/>
    <mergeCell ref="G251:G252"/>
    <mergeCell ref="G253:G254"/>
    <mergeCell ref="G255:G256"/>
    <mergeCell ref="G257:G258"/>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G224:H224"/>
    <mergeCell ref="C233:F234"/>
    <mergeCell ref="G233:H233"/>
    <mergeCell ref="G234:H234"/>
    <mergeCell ref="C235:F236"/>
    <mergeCell ref="G235:H235"/>
    <mergeCell ref="G236:H236"/>
    <mergeCell ref="C229:F230"/>
    <mergeCell ref="G229:H229"/>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205:F206"/>
    <mergeCell ref="G205:H205"/>
    <mergeCell ref="G206:H206"/>
    <mergeCell ref="C199:F200"/>
    <mergeCell ref="C168:H168"/>
    <mergeCell ref="C169:H169"/>
    <mergeCell ref="C177:H177"/>
    <mergeCell ref="C178:H178"/>
    <mergeCell ref="C179:H179"/>
    <mergeCell ref="C187:F188"/>
    <mergeCell ref="G187:H187"/>
    <mergeCell ref="E141:H141"/>
    <mergeCell ref="C142:H142"/>
    <mergeCell ref="C150:H150"/>
    <mergeCell ref="C158:H158"/>
    <mergeCell ref="E111:H111"/>
    <mergeCell ref="E112:F112"/>
    <mergeCell ref="G112:H112"/>
    <mergeCell ref="I158:I160"/>
    <mergeCell ref="C159:H159"/>
    <mergeCell ref="C160:H160"/>
    <mergeCell ref="C117:H117"/>
    <mergeCell ref="C125:H125"/>
    <mergeCell ref="I125:I128"/>
    <mergeCell ref="E126:H128"/>
    <mergeCell ref="C136:H136"/>
    <mergeCell ref="I136:I142"/>
    <mergeCell ref="E137:H137"/>
    <mergeCell ref="C138:H138"/>
    <mergeCell ref="E139:H139"/>
    <mergeCell ref="C140:H140"/>
    <mergeCell ref="C86:G86"/>
    <mergeCell ref="J86:N86"/>
    <mergeCell ref="C87:G87"/>
    <mergeCell ref="C96:H96"/>
    <mergeCell ref="C104:D107"/>
    <mergeCell ref="E104:H104"/>
    <mergeCell ref="I104:I117"/>
    <mergeCell ref="E105:F105"/>
    <mergeCell ref="G105:H105"/>
    <mergeCell ref="E106:H106"/>
    <mergeCell ref="E113:F113"/>
    <mergeCell ref="G113:H113"/>
    <mergeCell ref="E114:H114"/>
    <mergeCell ref="E115:F115"/>
    <mergeCell ref="G115:H115"/>
    <mergeCell ref="E116:F116"/>
    <mergeCell ref="G116:H116"/>
    <mergeCell ref="E107:H107"/>
    <mergeCell ref="C108:D116"/>
    <mergeCell ref="E108:H108"/>
    <mergeCell ref="E109:F109"/>
    <mergeCell ref="G109:H109"/>
    <mergeCell ref="E110:F110"/>
    <mergeCell ref="G110:H110"/>
    <mergeCell ref="C83:G83"/>
    <mergeCell ref="J83:N83"/>
    <mergeCell ref="C84:G84"/>
    <mergeCell ref="J84:N84"/>
    <mergeCell ref="C85:G85"/>
    <mergeCell ref="J85:N85"/>
    <mergeCell ref="C80:G80"/>
    <mergeCell ref="J80:N80"/>
    <mergeCell ref="C81:G81"/>
    <mergeCell ref="J81:N81"/>
    <mergeCell ref="C82:G82"/>
    <mergeCell ref="J82:N82"/>
    <mergeCell ref="C77:G77"/>
    <mergeCell ref="H77:I77"/>
    <mergeCell ref="C78:G78"/>
    <mergeCell ref="H78:I78"/>
    <mergeCell ref="J78:N78"/>
    <mergeCell ref="C79:G79"/>
    <mergeCell ref="H79:I79"/>
    <mergeCell ref="J79:N79"/>
    <mergeCell ref="D66:L66"/>
    <mergeCell ref="D67:L67"/>
    <mergeCell ref="D68:L68"/>
    <mergeCell ref="D69:L69"/>
    <mergeCell ref="C76:G76"/>
    <mergeCell ref="H76:I76"/>
    <mergeCell ref="J76:N76"/>
    <mergeCell ref="I54:K54"/>
    <mergeCell ref="I55:K55"/>
    <mergeCell ref="I56:K56"/>
    <mergeCell ref="I57:K57"/>
    <mergeCell ref="I58:K58"/>
    <mergeCell ref="D65:L65"/>
    <mergeCell ref="I44:K44"/>
    <mergeCell ref="I49:K49"/>
    <mergeCell ref="I50:K50"/>
    <mergeCell ref="I51:K51"/>
    <mergeCell ref="I52:K52"/>
    <mergeCell ref="I53:K53"/>
    <mergeCell ref="I34:K34"/>
    <mergeCell ref="I35:K35"/>
    <mergeCell ref="I40:K40"/>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7:K27"/>
    <mergeCell ref="B4:D4"/>
    <mergeCell ref="I9:K9"/>
    <mergeCell ref="I10:K10"/>
    <mergeCell ref="I11:K11"/>
    <mergeCell ref="I16:K16"/>
    <mergeCell ref="I17:K17"/>
  </mergeCells>
  <phoneticPr fontId="6"/>
  <conditionalFormatting sqref="M10:M11">
    <cfRule type="expression" dxfId="4325" priority="12157">
      <formula>M$9&lt;&gt;""</formula>
    </cfRule>
    <cfRule type="expression" dxfId="4324" priority="12167">
      <formula>M$9=""</formula>
    </cfRule>
  </conditionalFormatting>
  <conditionalFormatting sqref="N10:N11">
    <cfRule type="expression" dxfId="4323" priority="12156">
      <formula>N$9&lt;&gt;""</formula>
    </cfRule>
    <cfRule type="expression" dxfId="4322" priority="12166">
      <formula>N$9=""</formula>
    </cfRule>
  </conditionalFormatting>
  <conditionalFormatting sqref="M17:M22">
    <cfRule type="expression" dxfId="4321" priority="12036">
      <formula>$M$16&lt;&gt;""</formula>
    </cfRule>
    <cfRule type="expression" dxfId="4320" priority="12165">
      <formula>$M$16=""</formula>
    </cfRule>
  </conditionalFormatting>
  <conditionalFormatting sqref="N17:N22">
    <cfRule type="expression" dxfId="4319" priority="12035">
      <formula>N$16&lt;&gt;""</formula>
    </cfRule>
    <cfRule type="expression" dxfId="4318" priority="12164">
      <formula>N$16=""</formula>
    </cfRule>
  </conditionalFormatting>
  <conditionalFormatting sqref="M28:M35">
    <cfRule type="expression" dxfId="4317" priority="11917">
      <formula>$M$27&lt;&gt;""</formula>
    </cfRule>
    <cfRule type="expression" dxfId="4316" priority="12163">
      <formula>$M$27=""</formula>
    </cfRule>
  </conditionalFormatting>
  <conditionalFormatting sqref="N28:N35">
    <cfRule type="expression" dxfId="4315" priority="11913">
      <formula>N$27&lt;&gt;""</formula>
    </cfRule>
    <cfRule type="expression" dxfId="4314" priority="12162">
      <formula>N$27=""</formula>
    </cfRule>
  </conditionalFormatting>
  <conditionalFormatting sqref="M41:M44">
    <cfRule type="expression" dxfId="4313" priority="11791">
      <formula>$M$40&lt;&gt;""</formula>
    </cfRule>
    <cfRule type="expression" dxfId="4312" priority="12161">
      <formula>$M$40=""</formula>
    </cfRule>
  </conditionalFormatting>
  <conditionalFormatting sqref="N41:N44">
    <cfRule type="expression" dxfId="4311" priority="11790">
      <formula>N$40&lt;&gt;""</formula>
    </cfRule>
    <cfRule type="expression" dxfId="4310" priority="12160">
      <formula>N$40=""</formula>
    </cfRule>
  </conditionalFormatting>
  <conditionalFormatting sqref="M50:M58">
    <cfRule type="expression" dxfId="4309" priority="11668">
      <formula>$M$49&lt;&gt;""</formula>
    </cfRule>
    <cfRule type="expression" dxfId="4308" priority="12159">
      <formula>$M$49=""</formula>
    </cfRule>
  </conditionalFormatting>
  <conditionalFormatting sqref="N50:N58">
    <cfRule type="expression" dxfId="4307" priority="11667">
      <formula>N$49&lt;&gt;""</formula>
    </cfRule>
    <cfRule type="expression" dxfId="4306" priority="12158">
      <formula>N$49=""</formula>
    </cfRule>
  </conditionalFormatting>
  <conditionalFormatting sqref="O10:O11">
    <cfRule type="expression" dxfId="4305" priority="12154">
      <formula>O$9&lt;&gt;""</formula>
    </cfRule>
    <cfRule type="expression" dxfId="4304" priority="12155">
      <formula>O$9=""</formula>
    </cfRule>
  </conditionalFormatting>
  <conditionalFormatting sqref="P10:P11">
    <cfRule type="expression" dxfId="4303" priority="12152">
      <formula>P$9&lt;&gt;""</formula>
    </cfRule>
    <cfRule type="expression" dxfId="4302" priority="12153">
      <formula>P$9=""</formula>
    </cfRule>
  </conditionalFormatting>
  <conditionalFormatting sqref="Q10:Q11">
    <cfRule type="expression" dxfId="4301" priority="12150">
      <formula>Q$9&lt;&gt;""</formula>
    </cfRule>
    <cfRule type="expression" dxfId="4300" priority="12151">
      <formula>Q$9=""</formula>
    </cfRule>
  </conditionalFormatting>
  <conditionalFormatting sqref="N16">
    <cfRule type="expression" dxfId="4299" priority="12040">
      <formula>N$16&lt;&gt;""</formula>
    </cfRule>
    <cfRule type="cellIs" dxfId="4298" priority="12041" operator="equal">
      <formula>""</formula>
    </cfRule>
  </conditionalFormatting>
  <conditionalFormatting sqref="O17:O22">
    <cfRule type="expression" dxfId="4297" priority="12033">
      <formula>O$16&lt;&gt;""</formula>
    </cfRule>
    <cfRule type="expression" dxfId="4296" priority="12034">
      <formula>O$16=""</formula>
    </cfRule>
  </conditionalFormatting>
  <conditionalFormatting sqref="P17:P22">
    <cfRule type="expression" dxfId="4295" priority="12031">
      <formula>P$16&lt;&gt;""</formula>
    </cfRule>
    <cfRule type="expression" dxfId="4294" priority="12032">
      <formula>P$16=""</formula>
    </cfRule>
  </conditionalFormatting>
  <conditionalFormatting sqref="Q17:Q22">
    <cfRule type="expression" dxfId="4293" priority="12029">
      <formula>Q$16&lt;&gt;""</formula>
    </cfRule>
    <cfRule type="expression" dxfId="4292" priority="12030">
      <formula>Q$16=""</formula>
    </cfRule>
  </conditionalFormatting>
  <conditionalFormatting sqref="O28:O35">
    <cfRule type="expression" dxfId="4291" priority="11911">
      <formula>O$27&lt;&gt;""</formula>
    </cfRule>
    <cfRule type="expression" dxfId="4290" priority="11912">
      <formula>O$27=""</formula>
    </cfRule>
  </conditionalFormatting>
  <conditionalFormatting sqref="P28:P35">
    <cfRule type="expression" dxfId="4289" priority="11909">
      <formula>P$27&lt;&gt;""</formula>
    </cfRule>
    <cfRule type="expression" dxfId="4288" priority="11910">
      <formula>P$27=""</formula>
    </cfRule>
  </conditionalFormatting>
  <conditionalFormatting sqref="Q28:Q35">
    <cfRule type="expression" dxfId="4287" priority="11907">
      <formula>Q$27&lt;&gt;""</formula>
    </cfRule>
    <cfRule type="expression" dxfId="4286" priority="11908">
      <formula>Q$27=""</formula>
    </cfRule>
  </conditionalFormatting>
  <conditionalFormatting sqref="M40">
    <cfRule type="expression" dxfId="4285" priority="11797">
      <formula>$M$40&lt;&gt;""</formula>
    </cfRule>
    <cfRule type="cellIs" dxfId="4284" priority="11798" operator="equal">
      <formula>""</formula>
    </cfRule>
  </conditionalFormatting>
  <conditionalFormatting sqref="N40">
    <cfRule type="expression" dxfId="4283" priority="11795">
      <formula>N$40&lt;&gt;""</formula>
    </cfRule>
    <cfRule type="cellIs" dxfId="4282" priority="11796" operator="equal">
      <formula>""</formula>
    </cfRule>
  </conditionalFormatting>
  <conditionalFormatting sqref="O41:O44">
    <cfRule type="expression" dxfId="4281" priority="11788">
      <formula>O$40&lt;&gt;""</formula>
    </cfRule>
    <cfRule type="expression" dxfId="4280" priority="11789">
      <formula>O$40=""</formula>
    </cfRule>
  </conditionalFormatting>
  <conditionalFormatting sqref="P41:P44">
    <cfRule type="expression" dxfId="4279" priority="11786">
      <formula>P$40&lt;&gt;""</formula>
    </cfRule>
    <cfRule type="expression" dxfId="4278" priority="11787">
      <formula>P$40=""</formula>
    </cfRule>
  </conditionalFormatting>
  <conditionalFormatting sqref="Q41:Q44">
    <cfRule type="expression" dxfId="4277" priority="11784">
      <formula>Q$40&lt;&gt;""</formula>
    </cfRule>
    <cfRule type="expression" dxfId="4276" priority="11785">
      <formula>Q$40=""</formula>
    </cfRule>
  </conditionalFormatting>
  <conditionalFormatting sqref="M49">
    <cfRule type="expression" dxfId="4275" priority="11674">
      <formula>$M$49&lt;&gt;""</formula>
    </cfRule>
    <cfRule type="cellIs" dxfId="4274" priority="11675" operator="equal">
      <formula>""</formula>
    </cfRule>
  </conditionalFormatting>
  <conditionalFormatting sqref="N49">
    <cfRule type="expression" dxfId="4273" priority="11672">
      <formula>N$49&lt;&gt;""</formula>
    </cfRule>
    <cfRule type="cellIs" dxfId="4272" priority="11673" operator="equal">
      <formula>""</formula>
    </cfRule>
  </conditionalFormatting>
  <conditionalFormatting sqref="O50:O58">
    <cfRule type="expression" dxfId="4271" priority="11665">
      <formula>O$49&lt;&gt;""</formula>
    </cfRule>
    <cfRule type="expression" dxfId="4270" priority="11666">
      <formula>O$49=""</formula>
    </cfRule>
  </conditionalFormatting>
  <conditionalFormatting sqref="P50:P58">
    <cfRule type="expression" dxfId="4269" priority="11663">
      <formula>P$49&lt;&gt;""</formula>
    </cfRule>
    <cfRule type="expression" dxfId="4268" priority="11664">
      <formula>P$49=""</formula>
    </cfRule>
  </conditionalFormatting>
  <conditionalFormatting sqref="Q50:Q58">
    <cfRule type="expression" dxfId="4267" priority="11661">
      <formula>Q$49&lt;&gt;""</formula>
    </cfRule>
    <cfRule type="expression" dxfId="4266" priority="11662">
      <formula>Q$49=""</formula>
    </cfRule>
  </conditionalFormatting>
  <conditionalFormatting sqref="N102:N103">
    <cfRule type="expression" dxfId="4265" priority="11551">
      <formula>OR(N$102&lt;&gt;"",N$103&lt;&gt;"")</formula>
    </cfRule>
    <cfRule type="expression" dxfId="4264" priority="11552">
      <formula>AND(N$102="",N$103="")</formula>
    </cfRule>
  </conditionalFormatting>
  <conditionalFormatting sqref="O102:O103">
    <cfRule type="expression" dxfId="4263" priority="11549">
      <formula>OR(O$102&lt;&gt;"",O$103&lt;&gt;"")</formula>
    </cfRule>
    <cfRule type="expression" dxfId="4262" priority="11550">
      <formula>AND(O$102="",O$103="")</formula>
    </cfRule>
  </conditionalFormatting>
  <conditionalFormatting sqref="P102:P103">
    <cfRule type="expression" dxfId="4261" priority="11547">
      <formula>OR(P$102&lt;&gt;"",P$103&lt;&gt;"")</formula>
    </cfRule>
    <cfRule type="expression" dxfId="4260" priority="11548">
      <formula>AND(P$102="",P$103="")</formula>
    </cfRule>
  </conditionalFormatting>
  <conditionalFormatting sqref="Q102:Q103">
    <cfRule type="expression" dxfId="4259" priority="11545">
      <formula>OR(Q$102&lt;&gt;"",Q$103&lt;&gt;"")</formula>
    </cfRule>
    <cfRule type="expression" dxfId="4258" priority="11546">
      <formula>AND(Q$102="",Q$103="")</formula>
    </cfRule>
  </conditionalFormatting>
  <conditionalFormatting sqref="N104:N117">
    <cfRule type="expression" dxfId="4257" priority="11435">
      <formula>OR(N$102&lt;&gt;"",N$103&lt;&gt;"")</formula>
    </cfRule>
    <cfRule type="expression" dxfId="4256" priority="11436">
      <formula>AND(N$102="",N$103="")</formula>
    </cfRule>
  </conditionalFormatting>
  <conditionalFormatting sqref="O104:O117">
    <cfRule type="expression" dxfId="4255" priority="11433">
      <formula>OR(O$102&lt;&gt;"",O$103&lt;&gt;"")</formula>
    </cfRule>
    <cfRule type="expression" dxfId="4254" priority="11434">
      <formula>AND(O$102="",O$103="")</formula>
    </cfRule>
  </conditionalFormatting>
  <conditionalFormatting sqref="P104:P117">
    <cfRule type="expression" dxfId="4253" priority="11431">
      <formula>OR(P$102&lt;&gt;"",P$103&lt;&gt;"")</formula>
    </cfRule>
    <cfRule type="expression" dxfId="4252" priority="11432">
      <formula>AND(P$102="",P$103="")</formula>
    </cfRule>
  </conditionalFormatting>
  <conditionalFormatting sqref="Q104:Q117">
    <cfRule type="expression" dxfId="4251" priority="11429">
      <formula>OR(Q$102&lt;&gt;"",Q$103&lt;&gt;"")</formula>
    </cfRule>
    <cfRule type="expression" dxfId="4250" priority="11430">
      <formula>AND(Q$102="",Q$103="")</formula>
    </cfRule>
  </conditionalFormatting>
  <conditionalFormatting sqref="N123:N124">
    <cfRule type="expression" dxfId="4249" priority="11319">
      <formula>OR(N$123&lt;&gt;"",N$124&lt;&gt;"")</formula>
    </cfRule>
    <cfRule type="expression" dxfId="4248" priority="11320">
      <formula>AND(N$123="",N$124="")</formula>
    </cfRule>
  </conditionalFormatting>
  <conditionalFormatting sqref="O123:O124">
    <cfRule type="expression" dxfId="4247" priority="11317">
      <formula>OR(O$123&lt;&gt;"",O$124&lt;&gt;"")</formula>
    </cfRule>
    <cfRule type="expression" dxfId="4246" priority="11318">
      <formula>AND(O$123="",O$124="")</formula>
    </cfRule>
  </conditionalFormatting>
  <conditionalFormatting sqref="P123:P124">
    <cfRule type="expression" dxfId="4245" priority="11315">
      <formula>OR(P$123&lt;&gt;"",P$124&lt;&gt;"")</formula>
    </cfRule>
    <cfRule type="expression" dxfId="4244" priority="11316">
      <formula>AND(P$123="",P$124="")</formula>
    </cfRule>
  </conditionalFormatting>
  <conditionalFormatting sqref="Q123:Q124">
    <cfRule type="expression" dxfId="4243" priority="11313">
      <formula>OR(Q$123&lt;&gt;"",Q$124&lt;&gt;"")</formula>
    </cfRule>
    <cfRule type="expression" dxfId="4242" priority="11314">
      <formula>AND(Q$123="",Q$124="")</formula>
    </cfRule>
  </conditionalFormatting>
  <conditionalFormatting sqref="N125:N128">
    <cfRule type="expression" dxfId="4241" priority="11203">
      <formula>OR(N$123&lt;&gt;"",N$124&lt;&gt;"")</formula>
    </cfRule>
    <cfRule type="expression" dxfId="4240" priority="11204">
      <formula>AND(N$123="",N$124="")</formula>
    </cfRule>
  </conditionalFormatting>
  <conditionalFormatting sqref="O125:O128">
    <cfRule type="expression" dxfId="4239" priority="11201">
      <formula>OR(O$123&lt;&gt;"",O$124&lt;&gt;"")</formula>
    </cfRule>
    <cfRule type="expression" dxfId="4238" priority="11202">
      <formula>AND(O$123="",O$124="")</formula>
    </cfRule>
  </conditionalFormatting>
  <conditionalFormatting sqref="P125:P128">
    <cfRule type="expression" dxfId="4237" priority="11199">
      <formula>OR(P$123&lt;&gt;"",P$124&lt;&gt;"")</formula>
    </cfRule>
    <cfRule type="expression" dxfId="4236" priority="11200">
      <formula>AND(P$123="",P$124="")</formula>
    </cfRule>
  </conditionalFormatting>
  <conditionalFormatting sqref="Q125:Q128">
    <cfRule type="expression" dxfId="4235" priority="11197">
      <formula>OR(Q$123&lt;&gt;"",Q$124&lt;&gt;"")</formula>
    </cfRule>
    <cfRule type="expression" dxfId="4234" priority="11198">
      <formula>AND(Q$123="",Q$124="")</formula>
    </cfRule>
  </conditionalFormatting>
  <conditionalFormatting sqref="M104:M117">
    <cfRule type="expression" dxfId="4233" priority="11087">
      <formula>OR($M$102&lt;&gt;"",$M$103&lt;&gt;"")</formula>
    </cfRule>
    <cfRule type="expression" dxfId="4232" priority="11088">
      <formula>AND($M$102="",$M$103="")</formula>
    </cfRule>
  </conditionalFormatting>
  <conditionalFormatting sqref="M102:M103">
    <cfRule type="expression" dxfId="4231" priority="11085">
      <formula>OR(M$102&lt;&gt;"",M$103&lt;&gt;"")</formula>
    </cfRule>
    <cfRule type="expression" dxfId="4230" priority="11086">
      <formula>AND(M$102="",M$103="")</formula>
    </cfRule>
  </conditionalFormatting>
  <conditionalFormatting sqref="M123:M124">
    <cfRule type="expression" dxfId="4229" priority="11083">
      <formula>OR(M$123&lt;&gt;"",M$124&lt;&gt;"")</formula>
    </cfRule>
    <cfRule type="expression" dxfId="4228" priority="11084">
      <formula>AND(M$123="",M$124="")</formula>
    </cfRule>
  </conditionalFormatting>
  <conditionalFormatting sqref="M125:M128">
    <cfRule type="expression" dxfId="4227" priority="11081">
      <formula>OR($M$123&lt;&gt;"",$M$124&lt;&gt;"")</formula>
    </cfRule>
    <cfRule type="expression" dxfId="4226" priority="11082">
      <formula>AND($M$123="",$M$124="")</formula>
    </cfRule>
  </conditionalFormatting>
  <conditionalFormatting sqref="M134:M135">
    <cfRule type="expression" dxfId="4225" priority="11079">
      <formula>OR(M$134&lt;&gt;"",M$135&lt;&gt;"")</formula>
    </cfRule>
    <cfRule type="expression" dxfId="4224" priority="11080">
      <formula>AND(M$134="",M$135="")</formula>
    </cfRule>
  </conditionalFormatting>
  <conditionalFormatting sqref="N134:N135">
    <cfRule type="expression" dxfId="4223" priority="11077">
      <formula>OR(N$134&lt;&gt;"",N$135&lt;&gt;"")</formula>
    </cfRule>
    <cfRule type="expression" dxfId="4222" priority="11078">
      <formula>AND(N$134="",N$135="")</formula>
    </cfRule>
  </conditionalFormatting>
  <conditionalFormatting sqref="M136:M142">
    <cfRule type="expression" dxfId="4221" priority="11075">
      <formula>OR($M$134&lt;&gt;"",$M$135&lt;&gt;"")</formula>
    </cfRule>
    <cfRule type="expression" dxfId="4220" priority="11076">
      <formula>AND($M$134="",$M$135="")</formula>
    </cfRule>
  </conditionalFormatting>
  <conditionalFormatting sqref="O134:O135">
    <cfRule type="expression" dxfId="4219" priority="11073">
      <formula>OR(O$134&lt;&gt;"",O$135&lt;&gt;"")</formula>
    </cfRule>
    <cfRule type="expression" dxfId="4218" priority="11074">
      <formula>AND(O$134="",O$135="")</formula>
    </cfRule>
  </conditionalFormatting>
  <conditionalFormatting sqref="P134:P135">
    <cfRule type="expression" dxfId="4217" priority="11071">
      <formula>OR(P$134&lt;&gt;"",P$135&lt;&gt;"")</formula>
    </cfRule>
    <cfRule type="expression" dxfId="4216" priority="11072">
      <formula>AND(P$134="",P$135="")</formula>
    </cfRule>
  </conditionalFormatting>
  <conditionalFormatting sqref="Q134:Q135">
    <cfRule type="expression" dxfId="4215" priority="11069">
      <formula>OR(Q$134&lt;&gt;"",Q$135&lt;&gt;"")</formula>
    </cfRule>
    <cfRule type="expression" dxfId="4214" priority="11070">
      <formula>AND(Q$134="",Q$135="")</formula>
    </cfRule>
  </conditionalFormatting>
  <conditionalFormatting sqref="N136:N142">
    <cfRule type="expression" dxfId="4213" priority="10959">
      <formula>OR(N$134&lt;&gt;"",N$135&lt;&gt;"")</formula>
    </cfRule>
    <cfRule type="expression" dxfId="4212" priority="10960">
      <formula>AND(N$134="",N$135="")</formula>
    </cfRule>
  </conditionalFormatting>
  <conditionalFormatting sqref="O136:O142">
    <cfRule type="expression" dxfId="4211" priority="10957">
      <formula>OR(O$134&lt;&gt;"",O$135&lt;&gt;"")</formula>
    </cfRule>
    <cfRule type="expression" dxfId="4210" priority="10958">
      <formula>AND(O$134="",O$135="")</formula>
    </cfRule>
  </conditionalFormatting>
  <conditionalFormatting sqref="P136:P142">
    <cfRule type="expression" dxfId="4209" priority="10955">
      <formula>OR(P$134&lt;&gt;"",P$135&lt;&gt;"")</formula>
    </cfRule>
    <cfRule type="expression" dxfId="4208" priority="10956">
      <formula>AND(P$134="",P$135="")</formula>
    </cfRule>
  </conditionalFormatting>
  <conditionalFormatting sqref="Q136:Q142">
    <cfRule type="expression" dxfId="4207" priority="10953">
      <formula>OR(Q$134&lt;&gt;"",Q$135&lt;&gt;"")</formula>
    </cfRule>
    <cfRule type="expression" dxfId="4206" priority="10954">
      <formula>AND(Q$134="",Q$135="")</formula>
    </cfRule>
  </conditionalFormatting>
  <conditionalFormatting sqref="M185:M186">
    <cfRule type="expression" dxfId="4205" priority="10843">
      <formula>OR(M$185&lt;&gt;"",M$186&lt;&gt;"")</formula>
    </cfRule>
    <cfRule type="expression" dxfId="4204" priority="10844">
      <formula>AND(M$185="",M$186="")</formula>
    </cfRule>
  </conditionalFormatting>
  <conditionalFormatting sqref="N185:N186">
    <cfRule type="expression" dxfId="4203" priority="10841">
      <formula>OR(N$185&lt;&gt;"",N$186&lt;&gt;"")</formula>
    </cfRule>
    <cfRule type="expression" dxfId="4202" priority="10842">
      <formula>AND(N$185="",N$186="")</formula>
    </cfRule>
  </conditionalFormatting>
  <conditionalFormatting sqref="M191:M206">
    <cfRule type="expression" dxfId="4201" priority="10839">
      <formula>OR($M$185&lt;&gt;"",$M$186&lt;&gt;"")</formula>
    </cfRule>
    <cfRule type="expression" dxfId="4200" priority="10840">
      <formula>AND($M$185="",$M$186="")</formula>
    </cfRule>
  </conditionalFormatting>
  <conditionalFormatting sqref="M211:M214">
    <cfRule type="expression" dxfId="4199" priority="10837">
      <formula>OR($M$185&lt;&gt;"",$M$186&lt;&gt;"")</formula>
    </cfRule>
    <cfRule type="expression" dxfId="4198" priority="10838">
      <formula>AND($M$185="",$M$186="")</formula>
    </cfRule>
  </conditionalFormatting>
  <conditionalFormatting sqref="N289:N290">
    <cfRule type="expression" dxfId="4197" priority="10835">
      <formula>OR(N$289&lt;&gt;"",N$290&lt;&gt;"")</formula>
    </cfRule>
    <cfRule type="expression" dxfId="4196" priority="10836">
      <formula>AND(N$289="",N$290="")</formula>
    </cfRule>
  </conditionalFormatting>
  <conditionalFormatting sqref="M291:M295">
    <cfRule type="expression" dxfId="4195" priority="10834">
      <formula>AND($M$289="",$M$290="")</formula>
    </cfRule>
  </conditionalFormatting>
  <conditionalFormatting sqref="N291:N295">
    <cfRule type="expression" dxfId="4194" priority="10832">
      <formula>AND(N$289="",N$290="")</formula>
    </cfRule>
  </conditionalFormatting>
  <conditionalFormatting sqref="O289:O290">
    <cfRule type="expression" dxfId="4193" priority="10829">
      <formula>OR(O$289&lt;&gt;"",O$290&lt;&gt;"")</formula>
    </cfRule>
    <cfRule type="expression" dxfId="4192" priority="10830">
      <formula>AND(O$289="",O$290="")</formula>
    </cfRule>
  </conditionalFormatting>
  <conditionalFormatting sqref="P289:P290">
    <cfRule type="expression" dxfId="4191" priority="10827">
      <formula>OR(P$289&lt;&gt;"",P$290&lt;&gt;"")</formula>
    </cfRule>
    <cfRule type="expression" dxfId="4190" priority="10828">
      <formula>AND(P$289="",P$290="")</formula>
    </cfRule>
  </conditionalFormatting>
  <conditionalFormatting sqref="Q289:Q290">
    <cfRule type="expression" dxfId="4189" priority="10825">
      <formula>OR(Q$289&lt;&gt;"",Q$290&lt;&gt;"")</formula>
    </cfRule>
    <cfRule type="expression" dxfId="4188" priority="10826">
      <formula>AND(Q$289="",Q$290="")</formula>
    </cfRule>
  </conditionalFormatting>
  <conditionalFormatting sqref="M291">
    <cfRule type="expression" dxfId="4187" priority="10833">
      <formula>OR($M$289&lt;&gt;"",$M$290&lt;&gt;"")</formula>
    </cfRule>
  </conditionalFormatting>
  <conditionalFormatting sqref="M292">
    <cfRule type="expression" dxfId="4186" priority="10716">
      <formula>OR($M$289&lt;&gt;"",$M$290&lt;&gt;"")</formula>
    </cfRule>
  </conditionalFormatting>
  <conditionalFormatting sqref="M293">
    <cfRule type="expression" dxfId="4185" priority="10715">
      <formula>OR($M$289&lt;&gt;"",$M$290&lt;&gt;"")</formula>
    </cfRule>
  </conditionalFormatting>
  <conditionalFormatting sqref="M294">
    <cfRule type="expression" dxfId="4184" priority="10714">
      <formula>OR($M$289&lt;&gt;"",$M$290&lt;&gt;"")</formula>
    </cfRule>
  </conditionalFormatting>
  <conditionalFormatting sqref="M295">
    <cfRule type="expression" dxfId="4183" priority="10713">
      <formula>OR($M$289&lt;&gt;"",$M$290&lt;&gt;"")</formula>
    </cfRule>
  </conditionalFormatting>
  <conditionalFormatting sqref="M289:M290">
    <cfRule type="expression" dxfId="4182" priority="10711">
      <formula>OR(M$289&lt;&gt;"",M$290&lt;&gt;"")</formula>
    </cfRule>
    <cfRule type="expression" dxfId="4181" priority="10712">
      <formula>AND(M$289="",M$290="")</formula>
    </cfRule>
  </conditionalFormatting>
  <conditionalFormatting sqref="N291">
    <cfRule type="expression" dxfId="4180" priority="10831">
      <formula>OR(N$289&lt;&gt;"",N$290&lt;&gt;"")</formula>
    </cfRule>
  </conditionalFormatting>
  <conditionalFormatting sqref="N292">
    <cfRule type="expression" dxfId="4179" priority="10710">
      <formula>OR(N$289&lt;&gt;"",N$290&lt;&gt;"")</formula>
    </cfRule>
  </conditionalFormatting>
  <conditionalFormatting sqref="N293">
    <cfRule type="expression" dxfId="4178" priority="10709">
      <formula>OR(N$289&lt;&gt;"",N$290&lt;&gt;"")</formula>
    </cfRule>
  </conditionalFormatting>
  <conditionalFormatting sqref="N294">
    <cfRule type="expression" dxfId="4177" priority="10708">
      <formula>OR(N$289&lt;&gt;"",N$290&lt;&gt;"")</formula>
    </cfRule>
  </conditionalFormatting>
  <conditionalFormatting sqref="N295">
    <cfRule type="expression" dxfId="4176" priority="10707">
      <formula>OR(N$289&lt;&gt;"",N$290&lt;&gt;"")</formula>
    </cfRule>
  </conditionalFormatting>
  <conditionalFormatting sqref="O291:O295">
    <cfRule type="expression" dxfId="4175" priority="10706">
      <formula>AND(O$289="",O$290="")</formula>
    </cfRule>
  </conditionalFormatting>
  <conditionalFormatting sqref="O291">
    <cfRule type="expression" dxfId="4174" priority="10705">
      <formula>OR(O$289&lt;&gt;"",O$290&lt;&gt;"")</formula>
    </cfRule>
  </conditionalFormatting>
  <conditionalFormatting sqref="O292">
    <cfRule type="expression" dxfId="4173" priority="10704">
      <formula>OR(O$289&lt;&gt;"",O$290&lt;&gt;"")</formula>
    </cfRule>
  </conditionalFormatting>
  <conditionalFormatting sqref="O293">
    <cfRule type="expression" dxfId="4172" priority="10703">
      <formula>OR(O$289&lt;&gt;"",O$290&lt;&gt;"")</formula>
    </cfRule>
  </conditionalFormatting>
  <conditionalFormatting sqref="O294">
    <cfRule type="expression" dxfId="4171" priority="10702">
      <formula>OR(O$289&lt;&gt;"",O$290&lt;&gt;"")</formula>
    </cfRule>
  </conditionalFormatting>
  <conditionalFormatting sqref="O295">
    <cfRule type="expression" dxfId="4170" priority="10701">
      <formula>OR(O$289&lt;&gt;"",O$290&lt;&gt;"")</formula>
    </cfRule>
  </conditionalFormatting>
  <conditionalFormatting sqref="P291:P295">
    <cfRule type="expression" dxfId="4169" priority="10700">
      <formula>AND(P$289="",P$290="")</formula>
    </cfRule>
  </conditionalFormatting>
  <conditionalFormatting sqref="P291">
    <cfRule type="expression" dxfId="4168" priority="10699">
      <formula>OR(P$289&lt;&gt;"",P$290&lt;&gt;"")</formula>
    </cfRule>
  </conditionalFormatting>
  <conditionalFormatting sqref="P292">
    <cfRule type="expression" dxfId="4167" priority="10698">
      <formula>OR(P$289&lt;&gt;"",P$290&lt;&gt;"")</formula>
    </cfRule>
  </conditionalFormatting>
  <conditionalFormatting sqref="P293">
    <cfRule type="expression" dxfId="4166" priority="10697">
      <formula>OR(P$289&lt;&gt;"",P$290&lt;&gt;"")</formula>
    </cfRule>
  </conditionalFormatting>
  <conditionalFormatting sqref="P294">
    <cfRule type="expression" dxfId="4165" priority="10696">
      <formula>OR(P$289&lt;&gt;"",P$290&lt;&gt;"")</formula>
    </cfRule>
  </conditionalFormatting>
  <conditionalFormatting sqref="P295">
    <cfRule type="expression" dxfId="4164" priority="10695">
      <formula>OR(P$289&lt;&gt;"",P$290&lt;&gt;"")</formula>
    </cfRule>
  </conditionalFormatting>
  <conditionalFormatting sqref="Q291:Q295">
    <cfRule type="expression" dxfId="4163" priority="10694">
      <formula>AND(Q$289="",Q$290="")</formula>
    </cfRule>
  </conditionalFormatting>
  <conditionalFormatting sqref="Q291">
    <cfRule type="expression" dxfId="4162" priority="10693">
      <formula>OR(Q$289&lt;&gt;"",Q$290&lt;&gt;"")</formula>
    </cfRule>
  </conditionalFormatting>
  <conditionalFormatting sqref="Q292">
    <cfRule type="expression" dxfId="4161" priority="10692">
      <formula>OR(Q$289&lt;&gt;"",Q$290&lt;&gt;"")</formula>
    </cfRule>
  </conditionalFormatting>
  <conditionalFormatting sqref="Q293">
    <cfRule type="expression" dxfId="4160" priority="10691">
      <formula>OR(Q$289&lt;&gt;"",Q$290&lt;&gt;"")</formula>
    </cfRule>
  </conditionalFormatting>
  <conditionalFormatting sqref="Q294">
    <cfRule type="expression" dxfId="4159" priority="10690">
      <formula>OR(Q$289&lt;&gt;"",Q$290&lt;&gt;"")</formula>
    </cfRule>
  </conditionalFormatting>
  <conditionalFormatting sqref="Q295">
    <cfRule type="expression" dxfId="4158" priority="10689">
      <formula>OR(Q$289&lt;&gt;"",Q$290&lt;&gt;"")</formula>
    </cfRule>
  </conditionalFormatting>
  <conditionalFormatting sqref="M312:M313">
    <cfRule type="expression" dxfId="4157" priority="10363">
      <formula>OR(M$312&lt;&gt;"",M$313&lt;&gt;"")</formula>
    </cfRule>
    <cfRule type="expression" dxfId="4156" priority="10364">
      <formula>AND(M$312="",M$313="")</formula>
    </cfRule>
  </conditionalFormatting>
  <conditionalFormatting sqref="N312:N313">
    <cfRule type="expression" dxfId="4155" priority="10361">
      <formula>OR(N$312&lt;&gt;"",N$313&lt;&gt;"")</formula>
    </cfRule>
    <cfRule type="expression" dxfId="4154" priority="10362">
      <formula>AND(N$312="",N$313="")</formula>
    </cfRule>
  </conditionalFormatting>
  <conditionalFormatting sqref="M314:M319">
    <cfRule type="expression" dxfId="4153" priority="10359">
      <formula>OR($M$312&lt;&gt;"",$M$313&lt;&gt;"")</formula>
    </cfRule>
    <cfRule type="expression" dxfId="4152" priority="10360">
      <formula>AND($M$312="",$M$313="")</formula>
    </cfRule>
  </conditionalFormatting>
  <conditionalFormatting sqref="N314:N319">
    <cfRule type="expression" dxfId="4151" priority="10357">
      <formula>OR(N$312&lt;&gt;"",N$313&lt;&gt;"")</formula>
    </cfRule>
    <cfRule type="expression" dxfId="4150" priority="10358">
      <formula>AND(N$312="",N$313="")</formula>
    </cfRule>
  </conditionalFormatting>
  <conditionalFormatting sqref="O312:O313">
    <cfRule type="expression" dxfId="4149" priority="10355">
      <formula>OR(O$312&lt;&gt;"",O$313&lt;&gt;"")</formula>
    </cfRule>
    <cfRule type="expression" dxfId="4148" priority="10356">
      <formula>AND(O$312="",O$313="")</formula>
    </cfRule>
  </conditionalFormatting>
  <conditionalFormatting sqref="O314:O319">
    <cfRule type="expression" dxfId="4147" priority="10353">
      <formula>OR(O$312&lt;&gt;"",O$313&lt;&gt;"")</formula>
    </cfRule>
    <cfRule type="expression" dxfId="4146" priority="10354">
      <formula>AND(O$312="",O$313="")</formula>
    </cfRule>
  </conditionalFormatting>
  <conditionalFormatting sqref="P312:P313">
    <cfRule type="expression" dxfId="4145" priority="10351">
      <formula>OR(P$312&lt;&gt;"",P$313&lt;&gt;"")</formula>
    </cfRule>
    <cfRule type="expression" dxfId="4144" priority="10352">
      <formula>AND(P$312="",P$313="")</formula>
    </cfRule>
  </conditionalFormatting>
  <conditionalFormatting sqref="P314:P319">
    <cfRule type="expression" dxfId="4143" priority="10349">
      <formula>OR(P$312&lt;&gt;"",P$313&lt;&gt;"")</formula>
    </cfRule>
    <cfRule type="expression" dxfId="4142" priority="10350">
      <formula>AND(P$312="",P$313="")</formula>
    </cfRule>
  </conditionalFormatting>
  <conditionalFormatting sqref="Q312:Q313">
    <cfRule type="expression" dxfId="4141" priority="10347">
      <formula>OR(Q$312&lt;&gt;"",Q$313&lt;&gt;"")</formula>
    </cfRule>
    <cfRule type="expression" dxfId="4140" priority="10348">
      <formula>AND(Q$312="",Q$313="")</formula>
    </cfRule>
  </conditionalFormatting>
  <conditionalFormatting sqref="Q314:Q319">
    <cfRule type="expression" dxfId="4139" priority="10345">
      <formula>OR(Q$312&lt;&gt;"",Q$313&lt;&gt;"")</formula>
    </cfRule>
    <cfRule type="expression" dxfId="4138" priority="10346">
      <formula>AND(Q$312="",Q$313="")</formula>
    </cfRule>
  </conditionalFormatting>
  <conditionalFormatting sqref="M325:M326">
    <cfRule type="expression" dxfId="4137" priority="10127">
      <formula>OR(M$325&lt;&gt;"",M$326&lt;&gt;"")</formula>
    </cfRule>
    <cfRule type="expression" dxfId="4136" priority="10128">
      <formula>AND(M$325="",M$326="")</formula>
    </cfRule>
  </conditionalFormatting>
  <conditionalFormatting sqref="N325:N326">
    <cfRule type="expression" dxfId="4135" priority="10125">
      <formula>OR(N$325&lt;&gt;"",N$326&lt;&gt;"")</formula>
    </cfRule>
    <cfRule type="expression" dxfId="4134" priority="10126">
      <formula>AND(N$325="",N$326="")</formula>
    </cfRule>
  </conditionalFormatting>
  <conditionalFormatting sqref="M327:M344">
    <cfRule type="expression" dxfId="4133" priority="10123">
      <formula>OR($M$325&lt;&gt;"",$M$326&lt;&gt;"")</formula>
    </cfRule>
    <cfRule type="expression" dxfId="4132" priority="10124">
      <formula>AND($M$325="",$M$326="")</formula>
    </cfRule>
  </conditionalFormatting>
  <conditionalFormatting sqref="N327:N344">
    <cfRule type="expression" dxfId="4131" priority="10121">
      <formula>OR(N$325&lt;&gt;"",N$326&lt;&gt;"")</formula>
    </cfRule>
    <cfRule type="expression" dxfId="4130" priority="10122">
      <formula>AND(N$325="",N$326="")</formula>
    </cfRule>
  </conditionalFormatting>
  <conditionalFormatting sqref="O325:O326">
    <cfRule type="expression" dxfId="4129" priority="10119">
      <formula>OR(O$325&lt;&gt;"",O$326&lt;&gt;"")</formula>
    </cfRule>
    <cfRule type="expression" dxfId="4128" priority="10120">
      <formula>AND(O$325="",O$326="")</formula>
    </cfRule>
  </conditionalFormatting>
  <conditionalFormatting sqref="O327:O344">
    <cfRule type="expression" dxfId="4127" priority="10117">
      <formula>OR(O$325&lt;&gt;"",O$326&lt;&gt;"")</formula>
    </cfRule>
    <cfRule type="expression" dxfId="4126" priority="10118">
      <formula>AND(O$325="",O$326="")</formula>
    </cfRule>
  </conditionalFormatting>
  <conditionalFormatting sqref="P325:P326">
    <cfRule type="expression" dxfId="4125" priority="10115">
      <formula>OR(P$325&lt;&gt;"",P$326&lt;&gt;"")</formula>
    </cfRule>
    <cfRule type="expression" dxfId="4124" priority="10116">
      <formula>AND(P$325="",P$326="")</formula>
    </cfRule>
  </conditionalFormatting>
  <conditionalFormatting sqref="P327:P344">
    <cfRule type="expression" dxfId="4123" priority="10113">
      <formula>OR(P$325&lt;&gt;"",P$326&lt;&gt;"")</formula>
    </cfRule>
    <cfRule type="expression" dxfId="4122" priority="10114">
      <formula>AND(P$325="",P$326="")</formula>
    </cfRule>
  </conditionalFormatting>
  <conditionalFormatting sqref="Q325:Q326">
    <cfRule type="expression" dxfId="4121" priority="10111">
      <formula>OR(Q$325&lt;&gt;"",Q$326&lt;&gt;"")</formula>
    </cfRule>
    <cfRule type="expression" dxfId="4120" priority="10112">
      <formula>AND(Q$325="",Q$326="")</formula>
    </cfRule>
  </conditionalFormatting>
  <conditionalFormatting sqref="Q327:Q344">
    <cfRule type="expression" dxfId="4119" priority="10109">
      <formula>OR(Q$325&lt;&gt;"",Q$326&lt;&gt;"")</formula>
    </cfRule>
    <cfRule type="expression" dxfId="4118" priority="10110">
      <formula>AND(Q$325="",Q$326="")</formula>
    </cfRule>
  </conditionalFormatting>
  <conditionalFormatting sqref="M350:M351">
    <cfRule type="expression" dxfId="4117" priority="9891">
      <formula>OR(M$350&lt;&gt;"",M$351&lt;&gt;"")</formula>
    </cfRule>
    <cfRule type="expression" dxfId="4116" priority="9892">
      <formula>AND(M$350="",M$351="")</formula>
    </cfRule>
  </conditionalFormatting>
  <conditionalFormatting sqref="N350:N351">
    <cfRule type="expression" dxfId="4115" priority="9889">
      <formula>OR(N$350&lt;&gt;"",N$351&lt;&gt;"")</formula>
    </cfRule>
    <cfRule type="expression" dxfId="4114" priority="9890">
      <formula>AND(N$350="",N$351="")</formula>
    </cfRule>
  </conditionalFormatting>
  <conditionalFormatting sqref="M352:M356">
    <cfRule type="expression" dxfId="4113" priority="9887">
      <formula>OR($M$350&lt;&gt;"",$M$351&lt;&gt;"")</formula>
    </cfRule>
    <cfRule type="expression" dxfId="4112" priority="9888">
      <formula>AND($M$350="",$M$351="")</formula>
    </cfRule>
  </conditionalFormatting>
  <conditionalFormatting sqref="N352:N356">
    <cfRule type="expression" dxfId="4111" priority="9885">
      <formula>OR(N$350&lt;&gt;"",N$351&lt;&gt;"")</formula>
    </cfRule>
    <cfRule type="expression" dxfId="4110" priority="9886">
      <formula>AND(N$350="",N$351="")</formula>
    </cfRule>
  </conditionalFormatting>
  <conditionalFormatting sqref="O350:O351">
    <cfRule type="expression" dxfId="4109" priority="9883">
      <formula>OR(O$350&lt;&gt;"",O$351&lt;&gt;"")</formula>
    </cfRule>
    <cfRule type="expression" dxfId="4108" priority="9884">
      <formula>AND(O$350="",O$351="")</formula>
    </cfRule>
  </conditionalFormatting>
  <conditionalFormatting sqref="O352:O356">
    <cfRule type="expression" dxfId="4107" priority="9881">
      <formula>OR(O$350&lt;&gt;"",O$351&lt;&gt;"")</formula>
    </cfRule>
    <cfRule type="expression" dxfId="4106" priority="9882">
      <formula>AND(O$350="",O$351="")</formula>
    </cfRule>
  </conditionalFormatting>
  <conditionalFormatting sqref="P350:P351">
    <cfRule type="expression" dxfId="4105" priority="9879">
      <formula>OR(P$350&lt;&gt;"",P$351&lt;&gt;"")</formula>
    </cfRule>
    <cfRule type="expression" dxfId="4104" priority="9880">
      <formula>AND(P$350="",P$351="")</formula>
    </cfRule>
  </conditionalFormatting>
  <conditionalFormatting sqref="P352:P356">
    <cfRule type="expression" dxfId="4103" priority="9877">
      <formula>OR(P$350&lt;&gt;"",P$351&lt;&gt;"")</formula>
    </cfRule>
    <cfRule type="expression" dxfId="4102" priority="9878">
      <formula>AND(P$350="",P$351="")</formula>
    </cfRule>
  </conditionalFormatting>
  <conditionalFormatting sqref="Q350:Q351">
    <cfRule type="expression" dxfId="4101" priority="9875">
      <formula>OR(Q$350&lt;&gt;"",Q$351&lt;&gt;"")</formula>
    </cfRule>
    <cfRule type="expression" dxfId="4100" priority="9876">
      <formula>AND(Q$350="",Q$351="")</formula>
    </cfRule>
  </conditionalFormatting>
  <conditionalFormatting sqref="Q352:Q356">
    <cfRule type="expression" dxfId="4099" priority="9873">
      <formula>OR(Q$350&lt;&gt;"",Q$351&lt;&gt;"")</formula>
    </cfRule>
    <cfRule type="expression" dxfId="4098" priority="9874">
      <formula>AND(Q$350="",Q$351="")</formula>
    </cfRule>
  </conditionalFormatting>
  <conditionalFormatting sqref="M388:M389">
    <cfRule type="expression" dxfId="4097" priority="9655">
      <formula>OR(M$388&lt;&gt;"",M$389&lt;&gt;"")</formula>
    </cfRule>
    <cfRule type="expression" dxfId="4096" priority="9656">
      <formula>AND(M$388="",M$389="")</formula>
    </cfRule>
  </conditionalFormatting>
  <conditionalFormatting sqref="N388:N389">
    <cfRule type="expression" dxfId="4095" priority="9653">
      <formula>OR(N$388&lt;&gt;"",N$389&lt;&gt;"")</formula>
    </cfRule>
    <cfRule type="expression" dxfId="4094" priority="9654">
      <formula>AND(N$388="",N$389="")</formula>
    </cfRule>
  </conditionalFormatting>
  <conditionalFormatting sqref="M390:M465">
    <cfRule type="expression" dxfId="4093" priority="9651">
      <formula>OR($M$388&lt;&gt;"",$M$389&lt;&gt;"")</formula>
    </cfRule>
    <cfRule type="expression" dxfId="4092" priority="9652">
      <formula>AND($M$388="",$M$389="")</formula>
    </cfRule>
  </conditionalFormatting>
  <conditionalFormatting sqref="N390:N465">
    <cfRule type="expression" dxfId="4091" priority="9649">
      <formula>OR(N$388&lt;&gt;"",N$389&lt;&gt;"")</formula>
    </cfRule>
    <cfRule type="expression" dxfId="4090" priority="9650">
      <formula>AND(N$388="",N$389="")</formula>
    </cfRule>
  </conditionalFormatting>
  <conditionalFormatting sqref="O388:O389">
    <cfRule type="expression" dxfId="4089" priority="9647">
      <formula>OR(O$388&lt;&gt;"",O$389&lt;&gt;"")</formula>
    </cfRule>
    <cfRule type="expression" dxfId="4088" priority="9648">
      <formula>AND(O$388="",O$389="")</formula>
    </cfRule>
  </conditionalFormatting>
  <conditionalFormatting sqref="O390:O465">
    <cfRule type="expression" dxfId="4087" priority="9645">
      <formula>OR(O$388&lt;&gt;"",O$389&lt;&gt;"")</formula>
    </cfRule>
    <cfRule type="expression" dxfId="4086" priority="9646">
      <formula>AND(O$388="",O$389="")</formula>
    </cfRule>
  </conditionalFormatting>
  <conditionalFormatting sqref="P388:P389">
    <cfRule type="expression" dxfId="4085" priority="9643">
      <formula>OR(P$388&lt;&gt;"",P$389&lt;&gt;"")</formula>
    </cfRule>
    <cfRule type="expression" dxfId="4084" priority="9644">
      <formula>AND(P$388="",P$389="")</formula>
    </cfRule>
  </conditionalFormatting>
  <conditionalFormatting sqref="P390:P465">
    <cfRule type="expression" dxfId="4083" priority="9641">
      <formula>OR(P$388&lt;&gt;"",P$389&lt;&gt;"")</formula>
    </cfRule>
    <cfRule type="expression" dxfId="4082" priority="9642">
      <formula>AND(P$388="",P$389="")</formula>
    </cfRule>
  </conditionalFormatting>
  <conditionalFormatting sqref="Q388:Q389">
    <cfRule type="expression" dxfId="4081" priority="9639">
      <formula>OR(Q$388&lt;&gt;"",Q$389&lt;&gt;"")</formula>
    </cfRule>
    <cfRule type="expression" dxfId="4080" priority="9640">
      <formula>AND(Q$388="",Q$389="")</formula>
    </cfRule>
  </conditionalFormatting>
  <conditionalFormatting sqref="Q390:Q465">
    <cfRule type="expression" dxfId="4079" priority="9637">
      <formula>OR(Q$388&lt;&gt;"",Q$389&lt;&gt;"")</formula>
    </cfRule>
    <cfRule type="expression" dxfId="4078" priority="9638">
      <formula>AND(Q$388="",Q$389="")</formula>
    </cfRule>
  </conditionalFormatting>
  <conditionalFormatting sqref="M471:M472">
    <cfRule type="expression" dxfId="4077" priority="9419">
      <formula>OR(M$471&lt;&gt;"",M$472&lt;&gt;"")</formula>
    </cfRule>
    <cfRule type="expression" dxfId="4076" priority="9420">
      <formula>AND(M$471="",M$472="")</formula>
    </cfRule>
  </conditionalFormatting>
  <conditionalFormatting sqref="N471:N472">
    <cfRule type="expression" dxfId="4075" priority="9417">
      <formula>OR(N$471&lt;&gt;"",N$472&lt;&gt;"")</formula>
    </cfRule>
    <cfRule type="expression" dxfId="4074" priority="9418">
      <formula>AND(N$471="",N$472="")</formula>
    </cfRule>
  </conditionalFormatting>
  <conditionalFormatting sqref="M473:M501">
    <cfRule type="expression" dxfId="4073" priority="9415">
      <formula>OR($M$471&lt;&gt;"",$M$472&lt;&gt;"")</formula>
    </cfRule>
    <cfRule type="expression" dxfId="4072" priority="9416">
      <formula>AND($M$471="",$M$472="")</formula>
    </cfRule>
  </conditionalFormatting>
  <conditionalFormatting sqref="N473:N501">
    <cfRule type="expression" dxfId="4071" priority="9413">
      <formula>OR(N$471&lt;&gt;"",N$472&lt;&gt;"")</formula>
    </cfRule>
    <cfRule type="expression" dxfId="4070" priority="9414">
      <formula>AND(N$471="",N$472="")</formula>
    </cfRule>
  </conditionalFormatting>
  <conditionalFormatting sqref="O473:O501">
    <cfRule type="expression" dxfId="4069" priority="9411">
      <formula>OR(O$471&lt;&gt;"",O$472&lt;&gt;"")</formula>
    </cfRule>
    <cfRule type="expression" dxfId="4068" priority="9412">
      <formula>AND(O$471="",O$472="")</formula>
    </cfRule>
  </conditionalFormatting>
  <conditionalFormatting sqref="P473:P501">
    <cfRule type="expression" dxfId="4067" priority="9409">
      <formula>OR(P$471&lt;&gt;"",P$472&lt;&gt;"")</formula>
    </cfRule>
    <cfRule type="expression" dxfId="4066" priority="9410">
      <formula>AND(P$471="",P$472="")</formula>
    </cfRule>
  </conditionalFormatting>
  <conditionalFormatting sqref="Q473:Q501">
    <cfRule type="expression" dxfId="4065" priority="9407">
      <formula>OR(Q$471&lt;&gt;"",Q$472&lt;&gt;"")</formula>
    </cfRule>
    <cfRule type="expression" dxfId="4064" priority="9408">
      <formula>AND(Q$471="",Q$472="")</formula>
    </cfRule>
  </conditionalFormatting>
  <conditionalFormatting sqref="M507:M508">
    <cfRule type="expression" dxfId="4063" priority="9297">
      <formula>OR(M$507&lt;&gt;"",M$508&lt;&gt;"")</formula>
    </cfRule>
    <cfRule type="expression" dxfId="4062" priority="9298">
      <formula>AND(M$507="",M$508="")</formula>
    </cfRule>
  </conditionalFormatting>
  <conditionalFormatting sqref="N507:N508">
    <cfRule type="expression" dxfId="4061" priority="9295">
      <formula>OR(N$507&lt;&gt;"",N$508&lt;&gt;"")</formula>
    </cfRule>
    <cfRule type="expression" dxfId="4060" priority="9296">
      <formula>AND(N$507="",N$508="")</formula>
    </cfRule>
  </conditionalFormatting>
  <conditionalFormatting sqref="M566:M567">
    <cfRule type="expression" dxfId="4059" priority="9289">
      <formula>OR(M$566&lt;&gt;"",M$567&lt;&gt;"")</formula>
    </cfRule>
    <cfRule type="expression" dxfId="4058" priority="9290">
      <formula>AND(M$566="",M$567="")</formula>
    </cfRule>
  </conditionalFormatting>
  <conditionalFormatting sqref="N566:N567">
    <cfRule type="expression" dxfId="4057" priority="9287">
      <formula>OR(N$566&lt;&gt;"",N$567&lt;&gt;"")</formula>
    </cfRule>
    <cfRule type="expression" dxfId="4056" priority="9288">
      <formula>AND(N$566="",N$567="")</formula>
    </cfRule>
  </conditionalFormatting>
  <conditionalFormatting sqref="M509:M516">
    <cfRule type="expression" dxfId="4055" priority="9285">
      <formula>OR($M$507&lt;&gt;"",$M$508&lt;&gt;"")</formula>
    </cfRule>
    <cfRule type="expression" dxfId="4054" priority="9286">
      <formula>AND($M$507="",$M$508="")</formula>
    </cfRule>
  </conditionalFormatting>
  <conditionalFormatting sqref="N509:N516">
    <cfRule type="expression" dxfId="4053" priority="9283">
      <formula>OR(N$507&lt;&gt;"",N$508&lt;&gt;"")</formula>
    </cfRule>
    <cfRule type="expression" dxfId="4052" priority="9284">
      <formula>AND(N$507="",N$508="")</formula>
    </cfRule>
  </conditionalFormatting>
  <conditionalFormatting sqref="O509:O516">
    <cfRule type="expression" dxfId="4051" priority="9281">
      <formula>OR(O$507&lt;&gt;"",O$508&lt;&gt;"")</formula>
    </cfRule>
    <cfRule type="expression" dxfId="4050" priority="9282">
      <formula>AND(O$507="",O$508="")</formula>
    </cfRule>
  </conditionalFormatting>
  <conditionalFormatting sqref="P509:P516">
    <cfRule type="expression" dxfId="4049" priority="9279">
      <formula>OR(P$507&lt;&gt;"",P$508&lt;&gt;"")</formula>
    </cfRule>
    <cfRule type="expression" dxfId="4048" priority="9280">
      <formula>AND(P$507="",P$508="")</formula>
    </cfRule>
  </conditionalFormatting>
  <conditionalFormatting sqref="Q509:Q516">
    <cfRule type="expression" dxfId="4047" priority="9277">
      <formula>OR(Q$507&lt;&gt;"",Q$508&lt;&gt;"")</formula>
    </cfRule>
    <cfRule type="expression" dxfId="4046" priority="9278">
      <formula>AND(Q$507="",Q$508="")</formula>
    </cfRule>
  </conditionalFormatting>
  <conditionalFormatting sqref="M521:M523">
    <cfRule type="expression" dxfId="4045" priority="9167">
      <formula>OR($M$519&lt;&gt;"",$M$520&lt;&gt;"")</formula>
    </cfRule>
    <cfRule type="expression" dxfId="4044" priority="9168">
      <formula>AND($M$519="",$M$520="")</formula>
    </cfRule>
  </conditionalFormatting>
  <conditionalFormatting sqref="N521:N523">
    <cfRule type="expression" dxfId="4043" priority="9165">
      <formula>OR(N$519&lt;&gt;"",N$520&lt;&gt;"")</formula>
    </cfRule>
    <cfRule type="expression" dxfId="4042" priority="9166">
      <formula>AND(N$519="",N$520="")</formula>
    </cfRule>
  </conditionalFormatting>
  <conditionalFormatting sqref="M519:M520">
    <cfRule type="expression" dxfId="4041" priority="9293">
      <formula>OR(M$519&lt;&gt;"",M$520&lt;&gt;"")</formula>
    </cfRule>
    <cfRule type="expression" dxfId="4040" priority="9294">
      <formula>AND(M$519="",M$520="")</formula>
    </cfRule>
  </conditionalFormatting>
  <conditionalFormatting sqref="N519:N520">
    <cfRule type="expression" dxfId="4039" priority="9291">
      <formula>OR(N$519&lt;&gt;"",N$520&lt;&gt;"")</formula>
    </cfRule>
    <cfRule type="expression" dxfId="4038" priority="9292">
      <formula>AND(N$519="",N$520="")</formula>
    </cfRule>
  </conditionalFormatting>
  <conditionalFormatting sqref="O471:O472">
    <cfRule type="expression" dxfId="4037" priority="9163">
      <formula>OR(O$471&lt;&gt;"",O$472&lt;&gt;"")</formula>
    </cfRule>
    <cfRule type="expression" dxfId="4036" priority="9164">
      <formula>AND(O$471="",O$472="")</formula>
    </cfRule>
  </conditionalFormatting>
  <conditionalFormatting sqref="P471:P472">
    <cfRule type="expression" dxfId="4035" priority="9161">
      <formula>OR(P$471&lt;&gt;"",P$472&lt;&gt;"")</formula>
    </cfRule>
    <cfRule type="expression" dxfId="4034" priority="9162">
      <formula>AND(P$471="",P$472="")</formula>
    </cfRule>
  </conditionalFormatting>
  <conditionalFormatting sqref="Q471:Q472">
    <cfRule type="expression" dxfId="4033" priority="9159">
      <formula>OR(Q$471&lt;&gt;"",Q$472&lt;&gt;"")</formula>
    </cfRule>
    <cfRule type="expression" dxfId="4032" priority="9160">
      <formula>AND(Q$471="",Q$472="")</formula>
    </cfRule>
  </conditionalFormatting>
  <conditionalFormatting sqref="O507:O508">
    <cfRule type="expression" dxfId="4031" priority="9049">
      <formula>OR(O$507&lt;&gt;"",O$508&lt;&gt;"")</formula>
    </cfRule>
    <cfRule type="expression" dxfId="4030" priority="9050">
      <formula>AND(O$507="",O$508="")</formula>
    </cfRule>
  </conditionalFormatting>
  <conditionalFormatting sqref="P507:P508">
    <cfRule type="expression" dxfId="4029" priority="9047">
      <formula>OR(P$507&lt;&gt;"",P$508&lt;&gt;"")</formula>
    </cfRule>
    <cfRule type="expression" dxfId="4028" priority="9048">
      <formula>AND(P$507="",P$508="")</formula>
    </cfRule>
  </conditionalFormatting>
  <conditionalFormatting sqref="Q507:Q508">
    <cfRule type="expression" dxfId="4027" priority="9045">
      <formula>OR(Q$507&lt;&gt;"",Q$508&lt;&gt;"")</formula>
    </cfRule>
    <cfRule type="expression" dxfId="4026" priority="9046">
      <formula>AND(Q$507="",Q$508="")</formula>
    </cfRule>
  </conditionalFormatting>
  <conditionalFormatting sqref="O521:O523">
    <cfRule type="expression" dxfId="4025" priority="8933">
      <formula>OR(O$519&lt;&gt;"",O$520&lt;&gt;"")</formula>
    </cfRule>
    <cfRule type="expression" dxfId="4024" priority="8934">
      <formula>AND(O$519="",O$520="")</formula>
    </cfRule>
  </conditionalFormatting>
  <conditionalFormatting sqref="O519:O520">
    <cfRule type="expression" dxfId="4023" priority="8935">
      <formula>OR(O$519&lt;&gt;"",O$520&lt;&gt;"")</formula>
    </cfRule>
    <cfRule type="expression" dxfId="4022" priority="8936">
      <formula>AND(O$519="",O$520="")</formula>
    </cfRule>
  </conditionalFormatting>
  <conditionalFormatting sqref="P521:P523">
    <cfRule type="expression" dxfId="4021" priority="8929">
      <formula>OR(P$519&lt;&gt;"",P$520&lt;&gt;"")</formula>
    </cfRule>
    <cfRule type="expression" dxfId="4020" priority="8930">
      <formula>AND(P$519="",P$520="")</formula>
    </cfRule>
  </conditionalFormatting>
  <conditionalFormatting sqref="P519:P520">
    <cfRule type="expression" dxfId="4019" priority="8931">
      <formula>OR(P$519&lt;&gt;"",P$520&lt;&gt;"")</formula>
    </cfRule>
    <cfRule type="expression" dxfId="4018" priority="8932">
      <formula>AND(P$519="",P$520="")</formula>
    </cfRule>
  </conditionalFormatting>
  <conditionalFormatting sqref="Q521:Q523">
    <cfRule type="expression" dxfId="4017" priority="8925">
      <formula>OR(Q$519&lt;&gt;"",Q$520&lt;&gt;"")</formula>
    </cfRule>
    <cfRule type="expression" dxfId="4016" priority="8926">
      <formula>AND(Q$519="",Q$520="")</formula>
    </cfRule>
  </conditionalFormatting>
  <conditionalFormatting sqref="Q519:Q520">
    <cfRule type="expression" dxfId="4015" priority="8927">
      <formula>OR(Q$519&lt;&gt;"",Q$520&lt;&gt;"")</formula>
    </cfRule>
    <cfRule type="expression" dxfId="4014" priority="8928">
      <formula>AND(Q$519="",Q$520="")</formula>
    </cfRule>
  </conditionalFormatting>
  <conditionalFormatting sqref="M526:M527">
    <cfRule type="expression" dxfId="4013" priority="8707">
      <formula>OR(M$526&lt;&gt;"",M$527&lt;&gt;"")</formula>
    </cfRule>
    <cfRule type="expression" dxfId="4012" priority="8708">
      <formula>AND(M$526="",M$527="")</formula>
    </cfRule>
  </conditionalFormatting>
  <conditionalFormatting sqref="N526:N527">
    <cfRule type="expression" dxfId="4011" priority="8705">
      <formula>OR(N$526&lt;&gt;"",N$527&lt;&gt;"")</formula>
    </cfRule>
    <cfRule type="expression" dxfId="4010" priority="8706">
      <formula>AND(N$526="",N$527="")</formula>
    </cfRule>
  </conditionalFormatting>
  <conditionalFormatting sqref="M528">
    <cfRule type="expression" dxfId="4009" priority="8703">
      <formula>OR($M$526&lt;&gt;"",$M$527&lt;&gt;"")</formula>
    </cfRule>
    <cfRule type="expression" dxfId="4008" priority="8704">
      <formula>AND($M$526="",$M$527="")</formula>
    </cfRule>
  </conditionalFormatting>
  <conditionalFormatting sqref="N528">
    <cfRule type="expression" dxfId="4007" priority="8701">
      <formula>OR(N$526&lt;&gt;"",N$527&lt;&gt;"")</formula>
    </cfRule>
    <cfRule type="expression" dxfId="4006" priority="8702">
      <formula>AND(N$526="",N$527="")</formula>
    </cfRule>
  </conditionalFormatting>
  <conditionalFormatting sqref="O526:O527">
    <cfRule type="expression" dxfId="4005" priority="8699">
      <formula>OR(O$526&lt;&gt;"",O$527&lt;&gt;"")</formula>
    </cfRule>
    <cfRule type="expression" dxfId="4004" priority="8700">
      <formula>AND(O$526="",O$527="")</formula>
    </cfRule>
  </conditionalFormatting>
  <conditionalFormatting sqref="O528">
    <cfRule type="expression" dxfId="4003" priority="8697">
      <formula>OR(O$526&lt;&gt;"",O$527&lt;&gt;"")</formula>
    </cfRule>
    <cfRule type="expression" dxfId="4002" priority="8698">
      <formula>AND(O$526="",O$527="")</formula>
    </cfRule>
  </conditionalFormatting>
  <conditionalFormatting sqref="P526:P527">
    <cfRule type="expression" dxfId="4001" priority="8695">
      <formula>OR(P$526&lt;&gt;"",P$527&lt;&gt;"")</formula>
    </cfRule>
    <cfRule type="expression" dxfId="4000" priority="8696">
      <formula>AND(P$526="",P$527="")</formula>
    </cfRule>
  </conditionalFormatting>
  <conditionalFormatting sqref="P528">
    <cfRule type="expression" dxfId="3999" priority="8693">
      <formula>OR(P$526&lt;&gt;"",P$527&lt;&gt;"")</formula>
    </cfRule>
    <cfRule type="expression" dxfId="3998" priority="8694">
      <formula>AND(P$526="",P$527="")</formula>
    </cfRule>
  </conditionalFormatting>
  <conditionalFormatting sqref="Q526:Q527">
    <cfRule type="expression" dxfId="3997" priority="8691">
      <formula>OR(Q$526&lt;&gt;"",Q$527&lt;&gt;"")</formula>
    </cfRule>
    <cfRule type="expression" dxfId="3996" priority="8692">
      <formula>AND(Q$526="",Q$527="")</formula>
    </cfRule>
  </conditionalFormatting>
  <conditionalFormatting sqref="Q528">
    <cfRule type="expression" dxfId="3995" priority="8689">
      <formula>OR(Q$526&lt;&gt;"",Q$527&lt;&gt;"")</formula>
    </cfRule>
    <cfRule type="expression" dxfId="3994" priority="8690">
      <formula>AND(Q$526="",Q$527="")</formula>
    </cfRule>
  </conditionalFormatting>
  <conditionalFormatting sqref="M531:M532">
    <cfRule type="expression" dxfId="3993" priority="8471">
      <formula>OR(M$531&lt;&gt;"",M$532&lt;&gt;"")</formula>
    </cfRule>
    <cfRule type="expression" dxfId="3992" priority="8472">
      <formula>AND(M$531="",M$532="")</formula>
    </cfRule>
  </conditionalFormatting>
  <conditionalFormatting sqref="N531:N532">
    <cfRule type="expression" dxfId="3991" priority="8469">
      <formula>OR(N$531&lt;&gt;"",N$532&lt;&gt;"")</formula>
    </cfRule>
    <cfRule type="expression" dxfId="3990" priority="8470">
      <formula>AND(N$531="",N$532="")</formula>
    </cfRule>
  </conditionalFormatting>
  <conditionalFormatting sqref="M533">
    <cfRule type="expression" dxfId="3989" priority="8467">
      <formula>OR($M$531&lt;&gt;"",$M$532&lt;&gt;"")</formula>
    </cfRule>
    <cfRule type="expression" dxfId="3988" priority="8468">
      <formula>AND($M$531="",$M$532="")</formula>
    </cfRule>
  </conditionalFormatting>
  <conditionalFormatting sqref="N533">
    <cfRule type="expression" dxfId="3987" priority="8465">
      <formula>OR(N$531&lt;&gt;"",N$532&lt;&gt;"")</formula>
    </cfRule>
    <cfRule type="expression" dxfId="3986" priority="8466">
      <formula>AND(N$531="",N$532="")</formula>
    </cfRule>
  </conditionalFormatting>
  <conditionalFormatting sqref="O531:O532">
    <cfRule type="expression" dxfId="3985" priority="8463">
      <formula>OR(O$531&lt;&gt;"",O$532&lt;&gt;"")</formula>
    </cfRule>
    <cfRule type="expression" dxfId="3984" priority="8464">
      <formula>AND(O$531="",O$532="")</formula>
    </cfRule>
  </conditionalFormatting>
  <conditionalFormatting sqref="O533">
    <cfRule type="expression" dxfId="3983" priority="8461">
      <formula>OR(O$531&lt;&gt;"",O$532&lt;&gt;"")</formula>
    </cfRule>
    <cfRule type="expression" dxfId="3982" priority="8462">
      <formula>AND(O$531="",O$532="")</formula>
    </cfRule>
  </conditionalFormatting>
  <conditionalFormatting sqref="P531:P532">
    <cfRule type="expression" dxfId="3981" priority="8459">
      <formula>OR(P$531&lt;&gt;"",P$532&lt;&gt;"")</formula>
    </cfRule>
    <cfRule type="expression" dxfId="3980" priority="8460">
      <formula>AND(P$531="",P$532="")</formula>
    </cfRule>
  </conditionalFormatting>
  <conditionalFormatting sqref="P533">
    <cfRule type="expression" dxfId="3979" priority="8457">
      <formula>OR(P$531&lt;&gt;"",P$532&lt;&gt;"")</formula>
    </cfRule>
    <cfRule type="expression" dxfId="3978" priority="8458">
      <formula>AND(P$531="",P$532="")</formula>
    </cfRule>
  </conditionalFormatting>
  <conditionalFormatting sqref="Q531:Q532">
    <cfRule type="expression" dxfId="3977" priority="8455">
      <formula>OR(Q$531&lt;&gt;"",Q$532&lt;&gt;"")</formula>
    </cfRule>
    <cfRule type="expression" dxfId="3976" priority="8456">
      <formula>AND(Q$531="",Q$532="")</formula>
    </cfRule>
  </conditionalFormatting>
  <conditionalFormatting sqref="Q533">
    <cfRule type="expression" dxfId="3975" priority="8453">
      <formula>OR(Q$531&lt;&gt;"",Q$532&lt;&gt;"")</formula>
    </cfRule>
    <cfRule type="expression" dxfId="3974" priority="8454">
      <formula>AND(Q$531="",Q$532="")</formula>
    </cfRule>
  </conditionalFormatting>
  <conditionalFormatting sqref="M536:M537">
    <cfRule type="expression" dxfId="3973" priority="8235">
      <formula>OR(M$536&lt;&gt;"",M$537&lt;&gt;"")</formula>
    </cfRule>
    <cfRule type="expression" dxfId="3972" priority="8236">
      <formula>AND(M$536="",M$537="")</formula>
    </cfRule>
  </conditionalFormatting>
  <conditionalFormatting sqref="N536:N537">
    <cfRule type="expression" dxfId="3971" priority="8233">
      <formula>OR(N$536&lt;&gt;"",N$537&lt;&gt;"")</formula>
    </cfRule>
    <cfRule type="expression" dxfId="3970" priority="8234">
      <formula>AND(N$536="",N$537="")</formula>
    </cfRule>
  </conditionalFormatting>
  <conditionalFormatting sqref="M538:M544">
    <cfRule type="expression" dxfId="3969" priority="8231">
      <formula>OR($M$536&lt;&gt;"",$M$537&lt;&gt;"")</formula>
    </cfRule>
    <cfRule type="expression" dxfId="3968" priority="8232">
      <formula>AND($M$536="",$M$537="")</formula>
    </cfRule>
  </conditionalFormatting>
  <conditionalFormatting sqref="N538:N544">
    <cfRule type="expression" dxfId="3967" priority="8229">
      <formula>OR(N$536&lt;&gt;"",N$537&lt;&gt;"")</formula>
    </cfRule>
    <cfRule type="expression" dxfId="3966" priority="8230">
      <formula>AND(N$536="",N$537="")</formula>
    </cfRule>
  </conditionalFormatting>
  <conditionalFormatting sqref="O536:O537">
    <cfRule type="expression" dxfId="3965" priority="8227">
      <formula>OR(O$536&lt;&gt;"",O$537&lt;&gt;"")</formula>
    </cfRule>
    <cfRule type="expression" dxfId="3964" priority="8228">
      <formula>AND(O$536="",O$537="")</formula>
    </cfRule>
  </conditionalFormatting>
  <conditionalFormatting sqref="O538:O544">
    <cfRule type="expression" dxfId="3963" priority="8225">
      <formula>OR(O$536&lt;&gt;"",O$537&lt;&gt;"")</formula>
    </cfRule>
    <cfRule type="expression" dxfId="3962" priority="8226">
      <formula>AND(O$536="",O$537="")</formula>
    </cfRule>
  </conditionalFormatting>
  <conditionalFormatting sqref="P536:P537">
    <cfRule type="expression" dxfId="3961" priority="8223">
      <formula>OR(P$536&lt;&gt;"",P$537&lt;&gt;"")</formula>
    </cfRule>
    <cfRule type="expression" dxfId="3960" priority="8224">
      <formula>AND(P$536="",P$537="")</formula>
    </cfRule>
  </conditionalFormatting>
  <conditionalFormatting sqref="P538:P544">
    <cfRule type="expression" dxfId="3959" priority="8221">
      <formula>OR(P$536&lt;&gt;"",P$537&lt;&gt;"")</formula>
    </cfRule>
    <cfRule type="expression" dxfId="3958" priority="8222">
      <formula>AND(P$536="",P$537="")</formula>
    </cfRule>
  </conditionalFormatting>
  <conditionalFormatting sqref="Q536:Q537">
    <cfRule type="expression" dxfId="3957" priority="8219">
      <formula>OR(Q$536&lt;&gt;"",Q$537&lt;&gt;"")</formula>
    </cfRule>
    <cfRule type="expression" dxfId="3956" priority="8220">
      <formula>AND(Q$536="",Q$537="")</formula>
    </cfRule>
  </conditionalFormatting>
  <conditionalFormatting sqref="Q538:Q544">
    <cfRule type="expression" dxfId="3955" priority="8217">
      <formula>OR(Q$536&lt;&gt;"",Q$537&lt;&gt;"")</formula>
    </cfRule>
    <cfRule type="expression" dxfId="3954" priority="8218">
      <formula>AND(Q$536="",Q$537="")</formula>
    </cfRule>
  </conditionalFormatting>
  <conditionalFormatting sqref="M550:M551">
    <cfRule type="expression" dxfId="3953" priority="7999">
      <formula>OR(M$550&lt;&gt;"",M$551&lt;&gt;"")</formula>
    </cfRule>
    <cfRule type="expression" dxfId="3952" priority="8000">
      <formula>AND(M$550="",M$551="")</formula>
    </cfRule>
  </conditionalFormatting>
  <conditionalFormatting sqref="N550:N551">
    <cfRule type="expression" dxfId="3951" priority="7997">
      <formula>OR(N$550&lt;&gt;"",N$551&lt;&gt;"")</formula>
    </cfRule>
    <cfRule type="expression" dxfId="3950" priority="7998">
      <formula>AND(N$550="",N$551="")</formula>
    </cfRule>
  </conditionalFormatting>
  <conditionalFormatting sqref="M552:M564">
    <cfRule type="expression" dxfId="3949" priority="7995">
      <formula>OR($M$550&lt;&gt;"",$M$551&lt;&gt;"")</formula>
    </cfRule>
    <cfRule type="expression" dxfId="3948" priority="7996">
      <formula>AND($M$550="",$M$551="")</formula>
    </cfRule>
  </conditionalFormatting>
  <conditionalFormatting sqref="N552:N564">
    <cfRule type="expression" dxfId="3947" priority="7993">
      <formula>OR(N$550&lt;&gt;"",N$551&lt;&gt;"")</formula>
    </cfRule>
    <cfRule type="expression" dxfId="3946" priority="7994">
      <formula>AND(N$550="",N$551="")</formula>
    </cfRule>
  </conditionalFormatting>
  <conditionalFormatting sqref="O550:O551">
    <cfRule type="expression" dxfId="3945" priority="7991">
      <formula>OR(O$550&lt;&gt;"",O$551&lt;&gt;"")</formula>
    </cfRule>
    <cfRule type="expression" dxfId="3944" priority="7992">
      <formula>AND(O$550="",O$551="")</formula>
    </cfRule>
  </conditionalFormatting>
  <conditionalFormatting sqref="O552:O564">
    <cfRule type="expression" dxfId="3943" priority="7989">
      <formula>OR(O$550&lt;&gt;"",O$551&lt;&gt;"")</formula>
    </cfRule>
    <cfRule type="expression" dxfId="3942" priority="7990">
      <formula>AND(O$550="",O$551="")</formula>
    </cfRule>
  </conditionalFormatting>
  <conditionalFormatting sqref="P550:P551">
    <cfRule type="expression" dxfId="3941" priority="7987">
      <formula>OR(P$550&lt;&gt;"",P$551&lt;&gt;"")</formula>
    </cfRule>
    <cfRule type="expression" dxfId="3940" priority="7988">
      <formula>AND(P$550="",P$551="")</formula>
    </cfRule>
  </conditionalFormatting>
  <conditionalFormatting sqref="P552:P564">
    <cfRule type="expression" dxfId="3939" priority="7985">
      <formula>OR(P$550&lt;&gt;"",P$551&lt;&gt;"")</formula>
    </cfRule>
    <cfRule type="expression" dxfId="3938" priority="7986">
      <formula>AND(P$550="",P$551="")</formula>
    </cfRule>
  </conditionalFormatting>
  <conditionalFormatting sqref="Q550:Q551">
    <cfRule type="expression" dxfId="3937" priority="7983">
      <formula>OR(Q$550&lt;&gt;"",Q$551&lt;&gt;"")</formula>
    </cfRule>
    <cfRule type="expression" dxfId="3936" priority="7984">
      <formula>AND(Q$550="",Q$551="")</formula>
    </cfRule>
  </conditionalFormatting>
  <conditionalFormatting sqref="Q552:Q564">
    <cfRule type="expression" dxfId="3935" priority="7981">
      <formula>OR(Q$550&lt;&gt;"",Q$551&lt;&gt;"")</formula>
    </cfRule>
    <cfRule type="expression" dxfId="3934" priority="7982">
      <formula>AND(Q$550="",Q$551="")</formula>
    </cfRule>
  </conditionalFormatting>
  <conditionalFormatting sqref="M568">
    <cfRule type="expression" dxfId="3933" priority="7763">
      <formula>OR($M$566&lt;&gt;"",$M$567&lt;&gt;"")</formula>
    </cfRule>
    <cfRule type="expression" dxfId="3932" priority="7764">
      <formula>AND($M$566="",$M$567="")</formula>
    </cfRule>
  </conditionalFormatting>
  <conditionalFormatting sqref="N568">
    <cfRule type="expression" dxfId="3931" priority="7761">
      <formula>OR(N$566&lt;&gt;"",N$567&lt;&gt;"")</formula>
    </cfRule>
    <cfRule type="expression" dxfId="3930" priority="7762">
      <formula>AND(N$566="",N$567="")</formula>
    </cfRule>
  </conditionalFormatting>
  <conditionalFormatting sqref="M569">
    <cfRule type="expression" dxfId="3929" priority="7759">
      <formula>OR($M$566&lt;&gt;"",$M$567&lt;&gt;"")</formula>
    </cfRule>
    <cfRule type="expression" dxfId="3928" priority="7760">
      <formula>AND($M$566="",$M$567="")</formula>
    </cfRule>
  </conditionalFormatting>
  <conditionalFormatting sqref="N569">
    <cfRule type="expression" dxfId="3927" priority="7757">
      <formula>OR(N$566&lt;&gt;"",N$567&lt;&gt;"")</formula>
    </cfRule>
    <cfRule type="expression" dxfId="3926" priority="7758">
      <formula>AND(N$566="",N$567="")</formula>
    </cfRule>
  </conditionalFormatting>
  <conditionalFormatting sqref="O566:O567">
    <cfRule type="expression" dxfId="3925" priority="7755">
      <formula>OR(O$566&lt;&gt;"",O$567&lt;&gt;"")</formula>
    </cfRule>
    <cfRule type="expression" dxfId="3924" priority="7756">
      <formula>AND(O$566="",O$567="")</formula>
    </cfRule>
  </conditionalFormatting>
  <conditionalFormatting sqref="O568">
    <cfRule type="expression" dxfId="3923" priority="7753">
      <formula>OR(O$566&lt;&gt;"",O$567&lt;&gt;"")</formula>
    </cfRule>
    <cfRule type="expression" dxfId="3922" priority="7754">
      <formula>AND(O$566="",O$567="")</formula>
    </cfRule>
  </conditionalFormatting>
  <conditionalFormatting sqref="O569">
    <cfRule type="expression" dxfId="3921" priority="7751">
      <formula>OR(O$566&lt;&gt;"",O$567&lt;&gt;"")</formula>
    </cfRule>
    <cfRule type="expression" dxfId="3920" priority="7752">
      <formula>AND(O$566="",O$567="")</formula>
    </cfRule>
  </conditionalFormatting>
  <conditionalFormatting sqref="P566:P567">
    <cfRule type="expression" dxfId="3919" priority="7749">
      <formula>OR(P$566&lt;&gt;"",P$567&lt;&gt;"")</formula>
    </cfRule>
    <cfRule type="expression" dxfId="3918" priority="7750">
      <formula>AND(P$566="",P$567="")</formula>
    </cfRule>
  </conditionalFormatting>
  <conditionalFormatting sqref="P568">
    <cfRule type="expression" dxfId="3917" priority="7747">
      <formula>OR(P$566&lt;&gt;"",P$567&lt;&gt;"")</formula>
    </cfRule>
    <cfRule type="expression" dxfId="3916" priority="7748">
      <formula>AND(P$566="",P$567="")</formula>
    </cfRule>
  </conditionalFormatting>
  <conditionalFormatting sqref="P569">
    <cfRule type="expression" dxfId="3915" priority="7745">
      <formula>OR(P$566&lt;&gt;"",P$567&lt;&gt;"")</formula>
    </cfRule>
    <cfRule type="expression" dxfId="3914" priority="7746">
      <formula>AND(P$566="",P$567="")</formula>
    </cfRule>
  </conditionalFormatting>
  <conditionalFormatting sqref="Q566:Q567">
    <cfRule type="expression" dxfId="3913" priority="7743">
      <formula>OR(Q$566&lt;&gt;"",Q$567&lt;&gt;"")</formula>
    </cfRule>
    <cfRule type="expression" dxfId="3912" priority="7744">
      <formula>AND(Q$566="",Q$567="")</formula>
    </cfRule>
  </conditionalFormatting>
  <conditionalFormatting sqref="Q568">
    <cfRule type="expression" dxfId="3911" priority="7741">
      <formula>OR(Q$566&lt;&gt;"",Q$567&lt;&gt;"")</formula>
    </cfRule>
    <cfRule type="expression" dxfId="3910" priority="7742">
      <formula>AND(Q$566="",Q$567="")</formula>
    </cfRule>
  </conditionalFormatting>
  <conditionalFormatting sqref="Q569">
    <cfRule type="expression" dxfId="3909" priority="7739">
      <formula>OR(Q$566&lt;&gt;"",Q$567&lt;&gt;"")</formula>
    </cfRule>
    <cfRule type="expression" dxfId="3908" priority="7740">
      <formula>AND(Q$566="",Q$567="")</formula>
    </cfRule>
  </conditionalFormatting>
  <conditionalFormatting sqref="M570:M575">
    <cfRule type="expression" dxfId="3907" priority="7413">
      <formula>OR($M$566&lt;&gt;"",$M$567&lt;&gt;"")</formula>
    </cfRule>
    <cfRule type="expression" dxfId="3906" priority="7414">
      <formula>AND($M$566="",$M$567="")</formula>
    </cfRule>
  </conditionalFormatting>
  <conditionalFormatting sqref="N570:N575">
    <cfRule type="expression" dxfId="3905" priority="7411">
      <formula>OR(N$566&lt;&gt;"",N$567&lt;&gt;"")</formula>
    </cfRule>
    <cfRule type="expression" dxfId="3904" priority="7412">
      <formula>AND(N$566="",N$567="")</formula>
    </cfRule>
  </conditionalFormatting>
  <conditionalFormatting sqref="M576">
    <cfRule type="expression" dxfId="3903" priority="7409">
      <formula>OR($M$566&lt;&gt;"",$M$567&lt;&gt;"")</formula>
    </cfRule>
    <cfRule type="expression" dxfId="3902" priority="7410">
      <formula>AND($M$566="",$M$567="")</formula>
    </cfRule>
  </conditionalFormatting>
  <conditionalFormatting sqref="N576">
    <cfRule type="expression" dxfId="3901" priority="7407">
      <formula>OR(N$566&lt;&gt;"",N$567&lt;&gt;"")</formula>
    </cfRule>
    <cfRule type="expression" dxfId="3900" priority="7408">
      <formula>AND(N$566="",N$567="")</formula>
    </cfRule>
  </conditionalFormatting>
  <conditionalFormatting sqref="M577:M582">
    <cfRule type="expression" dxfId="3899" priority="7405">
      <formula>OR($M$566&lt;&gt;"",$M$567&lt;&gt;"")</formula>
    </cfRule>
    <cfRule type="expression" dxfId="3898" priority="7406">
      <formula>AND($M$566="",$M$567="")</formula>
    </cfRule>
  </conditionalFormatting>
  <conditionalFormatting sqref="N577:N582">
    <cfRule type="expression" dxfId="3897" priority="7403">
      <formula>OR(N$566&lt;&gt;"",N$567&lt;&gt;"")</formula>
    </cfRule>
    <cfRule type="expression" dxfId="3896" priority="7404">
      <formula>AND(N$566="",N$567="")</formula>
    </cfRule>
  </conditionalFormatting>
  <conditionalFormatting sqref="M584:M589">
    <cfRule type="expression" dxfId="3895" priority="7401">
      <formula>OR($M$566&lt;&gt;"",$M$567&lt;&gt;"")</formula>
    </cfRule>
    <cfRule type="expression" dxfId="3894" priority="7402">
      <formula>AND($M$566="",$M$567="")</formula>
    </cfRule>
  </conditionalFormatting>
  <conditionalFormatting sqref="N584:N589">
    <cfRule type="expression" dxfId="3893" priority="7399">
      <formula>OR(N$566&lt;&gt;"",N$567&lt;&gt;"")</formula>
    </cfRule>
    <cfRule type="expression" dxfId="3892" priority="7400">
      <formula>AND(N$566="",N$567="")</formula>
    </cfRule>
  </conditionalFormatting>
  <conditionalFormatting sqref="M583">
    <cfRule type="expression" dxfId="3891" priority="7397">
      <formula>OR($M$566&lt;&gt;"",$M$567&lt;&gt;"")</formula>
    </cfRule>
    <cfRule type="expression" dxfId="3890" priority="7398">
      <formula>AND($M$566="",$M$567="")</formula>
    </cfRule>
  </conditionalFormatting>
  <conditionalFormatting sqref="N583">
    <cfRule type="expression" dxfId="3889" priority="7395">
      <formula>OR(N$566&lt;&gt;"",N$567&lt;&gt;"")</formula>
    </cfRule>
    <cfRule type="expression" dxfId="3888" priority="7396">
      <formula>AND(N$566="",N$567="")</formula>
    </cfRule>
  </conditionalFormatting>
  <conditionalFormatting sqref="O570:O575">
    <cfRule type="expression" dxfId="3887" priority="7393">
      <formula>OR(O$566&lt;&gt;"",O$567&lt;&gt;"")</formula>
    </cfRule>
    <cfRule type="expression" dxfId="3886" priority="7394">
      <formula>AND(O$566="",O$567="")</formula>
    </cfRule>
  </conditionalFormatting>
  <conditionalFormatting sqref="O576">
    <cfRule type="expression" dxfId="3885" priority="7391">
      <formula>OR(O$566&lt;&gt;"",O$567&lt;&gt;"")</formula>
    </cfRule>
    <cfRule type="expression" dxfId="3884" priority="7392">
      <formula>AND(O$566="",O$567="")</formula>
    </cfRule>
  </conditionalFormatting>
  <conditionalFormatting sqref="O577:O582">
    <cfRule type="expression" dxfId="3883" priority="7389">
      <formula>OR(O$566&lt;&gt;"",O$567&lt;&gt;"")</formula>
    </cfRule>
    <cfRule type="expression" dxfId="3882" priority="7390">
      <formula>AND(O$566="",O$567="")</formula>
    </cfRule>
  </conditionalFormatting>
  <conditionalFormatting sqref="O584:O589">
    <cfRule type="expression" dxfId="3881" priority="7387">
      <formula>OR(O$566&lt;&gt;"",O$567&lt;&gt;"")</formula>
    </cfRule>
    <cfRule type="expression" dxfId="3880" priority="7388">
      <formula>AND(O$566="",O$567="")</formula>
    </cfRule>
  </conditionalFormatting>
  <conditionalFormatting sqref="O583">
    <cfRule type="expression" dxfId="3879" priority="7385">
      <formula>OR(O$566&lt;&gt;"",O$567&lt;&gt;"")</formula>
    </cfRule>
    <cfRule type="expression" dxfId="3878" priority="7386">
      <formula>AND(O$566="",O$567="")</formula>
    </cfRule>
  </conditionalFormatting>
  <conditionalFormatting sqref="P570:P575">
    <cfRule type="expression" dxfId="3877" priority="7383">
      <formula>OR(P$566&lt;&gt;"",P$567&lt;&gt;"")</formula>
    </cfRule>
    <cfRule type="expression" dxfId="3876" priority="7384">
      <formula>AND(P$566="",P$567="")</formula>
    </cfRule>
  </conditionalFormatting>
  <conditionalFormatting sqref="P576">
    <cfRule type="expression" dxfId="3875" priority="7381">
      <formula>OR(P$566&lt;&gt;"",P$567&lt;&gt;"")</formula>
    </cfRule>
    <cfRule type="expression" dxfId="3874" priority="7382">
      <formula>AND(P$566="",P$567="")</formula>
    </cfRule>
  </conditionalFormatting>
  <conditionalFormatting sqref="P577:P582">
    <cfRule type="expression" dxfId="3873" priority="7379">
      <formula>OR(P$566&lt;&gt;"",P$567&lt;&gt;"")</formula>
    </cfRule>
    <cfRule type="expression" dxfId="3872" priority="7380">
      <formula>AND(P$566="",P$567="")</formula>
    </cfRule>
  </conditionalFormatting>
  <conditionalFormatting sqref="P584:P589">
    <cfRule type="expression" dxfId="3871" priority="7377">
      <formula>OR(P$566&lt;&gt;"",P$567&lt;&gt;"")</formula>
    </cfRule>
    <cfRule type="expression" dxfId="3870" priority="7378">
      <formula>AND(P$566="",P$567="")</formula>
    </cfRule>
  </conditionalFormatting>
  <conditionalFormatting sqref="P583">
    <cfRule type="expression" dxfId="3869" priority="7375">
      <formula>OR(P$566&lt;&gt;"",P$567&lt;&gt;"")</formula>
    </cfRule>
    <cfRule type="expression" dxfId="3868" priority="7376">
      <formula>AND(P$566="",P$567="")</formula>
    </cfRule>
  </conditionalFormatting>
  <conditionalFormatting sqref="Q570:Q575">
    <cfRule type="expression" dxfId="3867" priority="7373">
      <formula>OR(Q$566&lt;&gt;"",Q$567&lt;&gt;"")</formula>
    </cfRule>
    <cfRule type="expression" dxfId="3866" priority="7374">
      <formula>AND(Q$566="",Q$567="")</formula>
    </cfRule>
  </conditionalFormatting>
  <conditionalFormatting sqref="Q576">
    <cfRule type="expression" dxfId="3865" priority="7371">
      <formula>OR(Q$566&lt;&gt;"",Q$567&lt;&gt;"")</formula>
    </cfRule>
    <cfRule type="expression" dxfId="3864" priority="7372">
      <formula>AND(Q$566="",Q$567="")</formula>
    </cfRule>
  </conditionalFormatting>
  <conditionalFormatting sqref="Q577:Q582">
    <cfRule type="expression" dxfId="3863" priority="7369">
      <formula>OR(Q$566&lt;&gt;"",Q$567&lt;&gt;"")</formula>
    </cfRule>
    <cfRule type="expression" dxfId="3862" priority="7370">
      <formula>AND(Q$566="",Q$567="")</formula>
    </cfRule>
  </conditionalFormatting>
  <conditionalFormatting sqref="Q584:Q589">
    <cfRule type="expression" dxfId="3861" priority="7367">
      <formula>OR(Q$566&lt;&gt;"",Q$567&lt;&gt;"")</formula>
    </cfRule>
    <cfRule type="expression" dxfId="3860" priority="7368">
      <formula>AND(Q$566="",Q$567="")</formula>
    </cfRule>
  </conditionalFormatting>
  <conditionalFormatting sqref="Q583">
    <cfRule type="expression" dxfId="3859" priority="7365">
      <formula>OR(Q$566&lt;&gt;"",Q$567&lt;&gt;"")</formula>
    </cfRule>
    <cfRule type="expression" dxfId="3858" priority="7366">
      <formula>AND(Q$566="",Q$567="")</formula>
    </cfRule>
  </conditionalFormatting>
  <conditionalFormatting sqref="M595:M596">
    <cfRule type="expression" dxfId="3857" priority="6823">
      <formula>OR(M$595&lt;&gt;"",M$596&lt;&gt;"")</formula>
    </cfRule>
    <cfRule type="expression" dxfId="3856" priority="6824">
      <formula>AND(M$595="",M$596="")</formula>
    </cfRule>
  </conditionalFormatting>
  <conditionalFormatting sqref="N595:N596">
    <cfRule type="expression" dxfId="3855" priority="6821">
      <formula>OR(N$595&lt;&gt;"",N$596&lt;&gt;"")</formula>
    </cfRule>
    <cfRule type="expression" dxfId="3854" priority="6822">
      <formula>AND(N$595="",N$596="")</formula>
    </cfRule>
  </conditionalFormatting>
  <conditionalFormatting sqref="M597:M601">
    <cfRule type="expression" dxfId="3853" priority="6819">
      <formula>OR($M$595&lt;&gt;"",$M$596&lt;&gt;"")</formula>
    </cfRule>
    <cfRule type="expression" dxfId="3852" priority="6820">
      <formula>AND($M$595="",$M$596="")</formula>
    </cfRule>
  </conditionalFormatting>
  <conditionalFormatting sqref="N597:N601">
    <cfRule type="expression" dxfId="3851" priority="6817">
      <formula>OR(N$595&lt;&gt;"",N$596&lt;&gt;"")</formula>
    </cfRule>
    <cfRule type="expression" dxfId="3850" priority="6818">
      <formula>AND(N$595="",N$596="")</formula>
    </cfRule>
  </conditionalFormatting>
  <conditionalFormatting sqref="M602:M606">
    <cfRule type="expression" dxfId="3849" priority="6815">
      <formula>OR($M$595&lt;&gt;"",$M$596&lt;&gt;"")</formula>
    </cfRule>
    <cfRule type="expression" dxfId="3848" priority="6816">
      <formula>AND($M$595="",$M$596="")</formula>
    </cfRule>
  </conditionalFormatting>
  <conditionalFormatting sqref="N602:N606">
    <cfRule type="expression" dxfId="3847" priority="6813">
      <formula>OR(N$595&lt;&gt;"",N$596&lt;&gt;"")</formula>
    </cfRule>
    <cfRule type="expression" dxfId="3846" priority="6814">
      <formula>AND(N$595="",N$596="")</formula>
    </cfRule>
  </conditionalFormatting>
  <conditionalFormatting sqref="M607:M612">
    <cfRule type="expression" dxfId="3845" priority="6811">
      <formula>OR($M$595&lt;&gt;"",$M$596&lt;&gt;"")</formula>
    </cfRule>
    <cfRule type="expression" dxfId="3844" priority="6812">
      <formula>AND($M$595="",$M$596="")</formula>
    </cfRule>
  </conditionalFormatting>
  <conditionalFormatting sqref="N607:N612">
    <cfRule type="expression" dxfId="3843" priority="6809">
      <formula>OR(N$595&lt;&gt;"",N$596&lt;&gt;"")</formula>
    </cfRule>
    <cfRule type="expression" dxfId="3842" priority="6810">
      <formula>AND(N$595="",N$596="")</formula>
    </cfRule>
  </conditionalFormatting>
  <conditionalFormatting sqref="O595:O596">
    <cfRule type="expression" dxfId="3841" priority="6807">
      <formula>OR(O$595&lt;&gt;"",O$596&lt;&gt;"")</formula>
    </cfRule>
    <cfRule type="expression" dxfId="3840" priority="6808">
      <formula>AND(O$595="",O$596="")</formula>
    </cfRule>
  </conditionalFormatting>
  <conditionalFormatting sqref="O597:O601">
    <cfRule type="expression" dxfId="3839" priority="6805">
      <formula>OR(O$595&lt;&gt;"",O$596&lt;&gt;"")</formula>
    </cfRule>
    <cfRule type="expression" dxfId="3838" priority="6806">
      <formula>AND(O$595="",O$596="")</formula>
    </cfRule>
  </conditionalFormatting>
  <conditionalFormatting sqref="O602:O606">
    <cfRule type="expression" dxfId="3837" priority="6803">
      <formula>OR(O$595&lt;&gt;"",O$596&lt;&gt;"")</formula>
    </cfRule>
    <cfRule type="expression" dxfId="3836" priority="6804">
      <formula>AND(O$595="",O$596="")</formula>
    </cfRule>
  </conditionalFormatting>
  <conditionalFormatting sqref="O607:O612">
    <cfRule type="expression" dxfId="3835" priority="6801">
      <formula>OR(O$595&lt;&gt;"",O$596&lt;&gt;"")</formula>
    </cfRule>
    <cfRule type="expression" dxfId="3834" priority="6802">
      <formula>AND(O$595="",O$596="")</formula>
    </cfRule>
  </conditionalFormatting>
  <conditionalFormatting sqref="P595:P596">
    <cfRule type="expression" dxfId="3833" priority="6799">
      <formula>OR(P$595&lt;&gt;"",P$596&lt;&gt;"")</formula>
    </cfRule>
    <cfRule type="expression" dxfId="3832" priority="6800">
      <formula>AND(P$595="",P$596="")</formula>
    </cfRule>
  </conditionalFormatting>
  <conditionalFormatting sqref="P597:P601">
    <cfRule type="expression" dxfId="3831" priority="6797">
      <formula>OR(P$595&lt;&gt;"",P$596&lt;&gt;"")</formula>
    </cfRule>
    <cfRule type="expression" dxfId="3830" priority="6798">
      <formula>AND(P$595="",P$596="")</formula>
    </cfRule>
  </conditionalFormatting>
  <conditionalFormatting sqref="P602:P606">
    <cfRule type="expression" dxfId="3829" priority="6795">
      <formula>OR(P$595&lt;&gt;"",P$596&lt;&gt;"")</formula>
    </cfRule>
    <cfRule type="expression" dxfId="3828" priority="6796">
      <formula>AND(P$595="",P$596="")</formula>
    </cfRule>
  </conditionalFormatting>
  <conditionalFormatting sqref="P607:P612">
    <cfRule type="expression" dxfId="3827" priority="6793">
      <formula>OR(P$595&lt;&gt;"",P$596&lt;&gt;"")</formula>
    </cfRule>
    <cfRule type="expression" dxfId="3826" priority="6794">
      <formula>AND(P$595="",P$596="")</formula>
    </cfRule>
  </conditionalFormatting>
  <conditionalFormatting sqref="Q595:Q596">
    <cfRule type="expression" dxfId="3825" priority="6791">
      <formula>OR(Q$595&lt;&gt;"",Q$596&lt;&gt;"")</formula>
    </cfRule>
    <cfRule type="expression" dxfId="3824" priority="6792">
      <formula>AND(Q$595="",Q$596="")</formula>
    </cfRule>
  </conditionalFormatting>
  <conditionalFormatting sqref="Q597:Q601">
    <cfRule type="expression" dxfId="3823" priority="6789">
      <formula>OR(Q$595&lt;&gt;"",Q$596&lt;&gt;"")</formula>
    </cfRule>
    <cfRule type="expression" dxfId="3822" priority="6790">
      <formula>AND(Q$595="",Q$596="")</formula>
    </cfRule>
  </conditionalFormatting>
  <conditionalFormatting sqref="Q602:Q606">
    <cfRule type="expression" dxfId="3821" priority="6787">
      <formula>OR(Q$595&lt;&gt;"",Q$596&lt;&gt;"")</formula>
    </cfRule>
    <cfRule type="expression" dxfId="3820" priority="6788">
      <formula>AND(Q$595="",Q$596="")</formula>
    </cfRule>
  </conditionalFormatting>
  <conditionalFormatting sqref="Q607:Q612">
    <cfRule type="expression" dxfId="3819" priority="6785">
      <formula>OR(Q$595&lt;&gt;"",Q$596&lt;&gt;"")</formula>
    </cfRule>
    <cfRule type="expression" dxfId="3818" priority="6786">
      <formula>AND(Q$595="",Q$596="")</formula>
    </cfRule>
  </conditionalFormatting>
  <conditionalFormatting sqref="M618:M619">
    <cfRule type="expression" dxfId="3817" priority="6399">
      <formula>OR(M$618&lt;&gt;"",M$619&lt;&gt;"")</formula>
    </cfRule>
    <cfRule type="expression" dxfId="3816" priority="6400">
      <formula>AND(M$618="",M$619="")</formula>
    </cfRule>
  </conditionalFormatting>
  <conditionalFormatting sqref="N618:N619">
    <cfRule type="expression" dxfId="3815" priority="6397">
      <formula>OR(N$618&lt;&gt;"",N$619&lt;&gt;"")</formula>
    </cfRule>
    <cfRule type="expression" dxfId="3814" priority="6398">
      <formula>AND(N$618="",N$619="")</formula>
    </cfRule>
  </conditionalFormatting>
  <conditionalFormatting sqref="M620:M631">
    <cfRule type="expression" dxfId="3813" priority="6395">
      <formula>OR($M$618&lt;&gt;"",$M$619&lt;&gt;"")</formula>
    </cfRule>
    <cfRule type="expression" dxfId="3812" priority="6396">
      <formula>AND($M$618="",$M$619="")</formula>
    </cfRule>
  </conditionalFormatting>
  <conditionalFormatting sqref="N620:N631">
    <cfRule type="expression" dxfId="3811" priority="6393">
      <formula>OR(N$618&lt;&gt;"",N$619&lt;&gt;"")</formula>
    </cfRule>
    <cfRule type="expression" dxfId="3810" priority="6394">
      <formula>AND(N$618="",N$619="")</formula>
    </cfRule>
  </conditionalFormatting>
  <conditionalFormatting sqref="O618:O619">
    <cfRule type="expression" dxfId="3809" priority="6391">
      <formula>OR(O$618&lt;&gt;"",O$619&lt;&gt;"")</formula>
    </cfRule>
    <cfRule type="expression" dxfId="3808" priority="6392">
      <formula>AND(O$618="",O$619="")</formula>
    </cfRule>
  </conditionalFormatting>
  <conditionalFormatting sqref="O620:O631">
    <cfRule type="expression" dxfId="3807" priority="6389">
      <formula>OR(O$618&lt;&gt;"",O$619&lt;&gt;"")</formula>
    </cfRule>
    <cfRule type="expression" dxfId="3806" priority="6390">
      <formula>AND(O$618="",O$619="")</formula>
    </cfRule>
  </conditionalFormatting>
  <conditionalFormatting sqref="P618:P619">
    <cfRule type="expression" dxfId="3805" priority="6387">
      <formula>OR(P$618&lt;&gt;"",P$619&lt;&gt;"")</formula>
    </cfRule>
    <cfRule type="expression" dxfId="3804" priority="6388">
      <formula>AND(P$618="",P$619="")</formula>
    </cfRule>
  </conditionalFormatting>
  <conditionalFormatting sqref="P620:P631">
    <cfRule type="expression" dxfId="3803" priority="6385">
      <formula>OR(P$618&lt;&gt;"",P$619&lt;&gt;"")</formula>
    </cfRule>
    <cfRule type="expression" dxfId="3802" priority="6386">
      <formula>AND(P$618="",P$619="")</formula>
    </cfRule>
  </conditionalFormatting>
  <conditionalFormatting sqref="Q618:Q619">
    <cfRule type="expression" dxfId="3801" priority="6383">
      <formula>OR(Q$618&lt;&gt;"",Q$619&lt;&gt;"")</formula>
    </cfRule>
    <cfRule type="expression" dxfId="3800" priority="6384">
      <formula>AND(Q$618="",Q$619="")</formula>
    </cfRule>
  </conditionalFormatting>
  <conditionalFormatting sqref="Q620:Q631">
    <cfRule type="expression" dxfId="3799" priority="6381">
      <formula>OR(Q$618&lt;&gt;"",Q$619&lt;&gt;"")</formula>
    </cfRule>
    <cfRule type="expression" dxfId="3798" priority="6382">
      <formula>AND(Q$618="",Q$619="")</formula>
    </cfRule>
  </conditionalFormatting>
  <conditionalFormatting sqref="M637:M638">
    <cfRule type="expression" dxfId="3797" priority="6115">
      <formula>OR(M$637&lt;&gt;"",M$638&lt;&gt;"")</formula>
    </cfRule>
    <cfRule type="expression" dxfId="3796" priority="6116">
      <formula>AND(M$637="",M$638="")</formula>
    </cfRule>
  </conditionalFormatting>
  <conditionalFormatting sqref="N637:N638">
    <cfRule type="expression" dxfId="3795" priority="6113">
      <formula>OR(N$637&lt;&gt;"",N$638&lt;&gt;"")</formula>
    </cfRule>
    <cfRule type="expression" dxfId="3794" priority="6114">
      <formula>AND(N$637="",N$638="")</formula>
    </cfRule>
  </conditionalFormatting>
  <conditionalFormatting sqref="M639:M646">
    <cfRule type="expression" dxfId="3793" priority="6111">
      <formula>OR($M$637&lt;&gt;"",$M$638&lt;&gt;"")</formula>
    </cfRule>
    <cfRule type="expression" dxfId="3792" priority="6112">
      <formula>AND($M$637="",$M$638="")</formula>
    </cfRule>
  </conditionalFormatting>
  <conditionalFormatting sqref="N639:N646">
    <cfRule type="expression" dxfId="3791" priority="6109">
      <formula>OR(N$637&lt;&gt;"",N$638&lt;&gt;"")</formula>
    </cfRule>
    <cfRule type="expression" dxfId="3790" priority="6110">
      <formula>AND(N$637="",N$638="")</formula>
    </cfRule>
  </conditionalFormatting>
  <conditionalFormatting sqref="O637:O638">
    <cfRule type="expression" dxfId="3789" priority="6107">
      <formula>OR(O$637&lt;&gt;"",O$638&lt;&gt;"")</formula>
    </cfRule>
    <cfRule type="expression" dxfId="3788" priority="6108">
      <formula>AND(O$637="",O$638="")</formula>
    </cfRule>
  </conditionalFormatting>
  <conditionalFormatting sqref="O639:O646">
    <cfRule type="expression" dxfId="3787" priority="6105">
      <formula>OR(O$637&lt;&gt;"",O$638&lt;&gt;"")</formula>
    </cfRule>
    <cfRule type="expression" dxfId="3786" priority="6106">
      <formula>AND(O$637="",O$638="")</formula>
    </cfRule>
  </conditionalFormatting>
  <conditionalFormatting sqref="P637:P638">
    <cfRule type="expression" dxfId="3785" priority="6103">
      <formula>OR(P$637&lt;&gt;"",P$638&lt;&gt;"")</formula>
    </cfRule>
    <cfRule type="expression" dxfId="3784" priority="6104">
      <formula>AND(P$637="",P$638="")</formula>
    </cfRule>
  </conditionalFormatting>
  <conditionalFormatting sqref="P639:P646">
    <cfRule type="expression" dxfId="3783" priority="6101">
      <formula>OR(P$637&lt;&gt;"",P$638&lt;&gt;"")</formula>
    </cfRule>
    <cfRule type="expression" dxfId="3782" priority="6102">
      <formula>AND(P$637="",P$638="")</formula>
    </cfRule>
  </conditionalFormatting>
  <conditionalFormatting sqref="Q637:Q638">
    <cfRule type="expression" dxfId="3781" priority="6099">
      <formula>OR(Q$637&lt;&gt;"",Q$638&lt;&gt;"")</formula>
    </cfRule>
    <cfRule type="expression" dxfId="3780" priority="6100">
      <formula>AND(Q$637="",Q$638="")</formula>
    </cfRule>
  </conditionalFormatting>
  <conditionalFormatting sqref="Q639:Q646">
    <cfRule type="expression" dxfId="3779" priority="6097">
      <formula>OR(Q$637&lt;&gt;"",Q$638&lt;&gt;"")</formula>
    </cfRule>
    <cfRule type="expression" dxfId="3778" priority="6098">
      <formula>AND(Q$637="",Q$638="")</formula>
    </cfRule>
  </conditionalFormatting>
  <conditionalFormatting sqref="M652:M653">
    <cfRule type="expression" dxfId="3777" priority="5879">
      <formula>OR(M$652&lt;&gt;"",M$653&lt;&gt;"")</formula>
    </cfRule>
    <cfRule type="expression" dxfId="3776" priority="5880">
      <formula>AND(M$652="",M$653="")</formula>
    </cfRule>
  </conditionalFormatting>
  <conditionalFormatting sqref="N652:N653">
    <cfRule type="expression" dxfId="3775" priority="5877">
      <formula>OR(N$652&lt;&gt;"",N$653&lt;&gt;"")</formula>
    </cfRule>
    <cfRule type="expression" dxfId="3774" priority="5878">
      <formula>AND(N$652="",N$653="")</formula>
    </cfRule>
  </conditionalFormatting>
  <conditionalFormatting sqref="M654:M668">
    <cfRule type="expression" dxfId="3773" priority="5875">
      <formula>OR($M$652&lt;&gt;"",$M$653&lt;&gt;"")</formula>
    </cfRule>
    <cfRule type="expression" dxfId="3772" priority="5876">
      <formula>AND($M$652="",$M$653="")</formula>
    </cfRule>
  </conditionalFormatting>
  <conditionalFormatting sqref="N654:N668">
    <cfRule type="expression" dxfId="3771" priority="5873">
      <formula>OR(N$652&lt;&gt;"",N$653&lt;&gt;"")</formula>
    </cfRule>
    <cfRule type="expression" dxfId="3770" priority="5874">
      <formula>AND(N$652="",N$653="")</formula>
    </cfRule>
  </conditionalFormatting>
  <conditionalFormatting sqref="O652:O653">
    <cfRule type="expression" dxfId="3769" priority="5871">
      <formula>OR(O$652&lt;&gt;"",O$653&lt;&gt;"")</formula>
    </cfRule>
    <cfRule type="expression" dxfId="3768" priority="5872">
      <formula>AND(O$652="",O$653="")</formula>
    </cfRule>
  </conditionalFormatting>
  <conditionalFormatting sqref="O654:O668">
    <cfRule type="expression" dxfId="3767" priority="5869">
      <formula>OR(O$652&lt;&gt;"",O$653&lt;&gt;"")</formula>
    </cfRule>
    <cfRule type="expression" dxfId="3766" priority="5870">
      <formula>AND(O$652="",O$653="")</formula>
    </cfRule>
  </conditionalFormatting>
  <conditionalFormatting sqref="P652:P653">
    <cfRule type="expression" dxfId="3765" priority="5867">
      <formula>OR(P$652&lt;&gt;"",P$653&lt;&gt;"")</formula>
    </cfRule>
    <cfRule type="expression" dxfId="3764" priority="5868">
      <formula>AND(P$652="",P$653="")</formula>
    </cfRule>
  </conditionalFormatting>
  <conditionalFormatting sqref="P654:P668">
    <cfRule type="expression" dxfId="3763" priority="5865">
      <formula>OR(P$652&lt;&gt;"",P$653&lt;&gt;"")</formula>
    </cfRule>
    <cfRule type="expression" dxfId="3762" priority="5866">
      <formula>AND(P$652="",P$653="")</formula>
    </cfRule>
  </conditionalFormatting>
  <conditionalFormatting sqref="Q652:Q653">
    <cfRule type="expression" dxfId="3761" priority="5863">
      <formula>OR(Q$652&lt;&gt;"",Q$653&lt;&gt;"")</formula>
    </cfRule>
    <cfRule type="expression" dxfId="3760" priority="5864">
      <formula>AND(Q$652="",Q$653="")</formula>
    </cfRule>
  </conditionalFormatting>
  <conditionalFormatting sqref="Q654:Q668">
    <cfRule type="expression" dxfId="3759" priority="5861">
      <formula>OR(Q$652&lt;&gt;"",Q$653&lt;&gt;"")</formula>
    </cfRule>
    <cfRule type="expression" dxfId="3758" priority="5862">
      <formula>AND(Q$652="",Q$653="")</formula>
    </cfRule>
  </conditionalFormatting>
  <conditionalFormatting sqref="N673:N674">
    <cfRule type="expression" dxfId="3757" priority="5643">
      <formula>OR(N$673&lt;&gt;"",N$674&lt;&gt;"")</formula>
    </cfRule>
    <cfRule type="expression" dxfId="3756" priority="5644">
      <formula>AND(N$673="",N$674="")</formula>
    </cfRule>
  </conditionalFormatting>
  <conditionalFormatting sqref="M675:M694">
    <cfRule type="expression" dxfId="3755" priority="5641">
      <formula>OR($M$673&lt;&gt;"",$M$674&lt;&gt;"")</formula>
    </cfRule>
    <cfRule type="expression" dxfId="3754" priority="5642">
      <formula>AND($M$673="",$M$674="")</formula>
    </cfRule>
  </conditionalFormatting>
  <conditionalFormatting sqref="N675:N694">
    <cfRule type="expression" dxfId="3753" priority="5639">
      <formula>OR(N$673&lt;&gt;"",N$674&lt;&gt;"")</formula>
    </cfRule>
    <cfRule type="expression" dxfId="3752" priority="5640">
      <formula>AND(N$673="",N$674="")</formula>
    </cfRule>
  </conditionalFormatting>
  <conditionalFormatting sqref="O673:O674">
    <cfRule type="expression" dxfId="3751" priority="5637">
      <formula>OR(O$673&lt;&gt;"",O$674&lt;&gt;"")</formula>
    </cfRule>
    <cfRule type="expression" dxfId="3750" priority="5638">
      <formula>AND(O$673="",O$674="")</formula>
    </cfRule>
  </conditionalFormatting>
  <conditionalFormatting sqref="O675:O694">
    <cfRule type="expression" dxfId="3749" priority="5635">
      <formula>OR(O$673&lt;&gt;"",O$674&lt;&gt;"")</formula>
    </cfRule>
    <cfRule type="expression" dxfId="3748" priority="5636">
      <formula>AND(O$673="",O$674="")</formula>
    </cfRule>
  </conditionalFormatting>
  <conditionalFormatting sqref="P673:P674">
    <cfRule type="expression" dxfId="3747" priority="5633">
      <formula>OR(P$673&lt;&gt;"",P$674&lt;&gt;"")</formula>
    </cfRule>
    <cfRule type="expression" dxfId="3746" priority="5634">
      <formula>AND(P$673="",P$674="")</formula>
    </cfRule>
  </conditionalFormatting>
  <conditionalFormatting sqref="P675:P694">
    <cfRule type="expression" dxfId="3745" priority="5631">
      <formula>OR(P$673&lt;&gt;"",P$674&lt;&gt;"")</formula>
    </cfRule>
    <cfRule type="expression" dxfId="3744" priority="5632">
      <formula>AND(P$673="",P$674="")</formula>
    </cfRule>
  </conditionalFormatting>
  <conditionalFormatting sqref="Q673:Q674">
    <cfRule type="expression" dxfId="3743" priority="5629">
      <formula>OR(Q$673&lt;&gt;"",Q$674&lt;&gt;"")</formula>
    </cfRule>
    <cfRule type="expression" dxfId="3742" priority="5630">
      <formula>AND(Q$673="",Q$674="")</formula>
    </cfRule>
  </conditionalFormatting>
  <conditionalFormatting sqref="Q675:Q694">
    <cfRule type="expression" dxfId="3741" priority="5627">
      <formula>OR(Q$673&lt;&gt;"",Q$674&lt;&gt;"")</formula>
    </cfRule>
    <cfRule type="expression" dxfId="3740" priority="5628">
      <formula>AND(Q$673="",Q$674="")</formula>
    </cfRule>
  </conditionalFormatting>
  <conditionalFormatting sqref="M700:M701">
    <cfRule type="expression" dxfId="3739" priority="5409">
      <formula>OR(M$700&lt;&gt;"",M$701&lt;&gt;"")</formula>
    </cfRule>
    <cfRule type="expression" dxfId="3738" priority="5410">
      <formula>AND(M$700="",M$701="")</formula>
    </cfRule>
  </conditionalFormatting>
  <conditionalFormatting sqref="N700:N701">
    <cfRule type="expression" dxfId="3737" priority="5407">
      <formula>OR(N$700&lt;&gt;"",N$701&lt;&gt;"")</formula>
    </cfRule>
    <cfRule type="expression" dxfId="3736" priority="5408">
      <formula>AND(N$700="",N$701="")</formula>
    </cfRule>
  </conditionalFormatting>
  <conditionalFormatting sqref="M702:M704">
    <cfRule type="expression" dxfId="3735" priority="5405">
      <formula>OR($M$700&lt;&gt;"",$M$701&lt;&gt;"")</formula>
    </cfRule>
    <cfRule type="expression" dxfId="3734" priority="5406">
      <formula>AND($M$700="",$M$701="")</formula>
    </cfRule>
  </conditionalFormatting>
  <conditionalFormatting sqref="N702:N704">
    <cfRule type="expression" dxfId="3733" priority="5403">
      <formula>OR(N$700&lt;&gt;"",N$701&lt;&gt;"")</formula>
    </cfRule>
    <cfRule type="expression" dxfId="3732" priority="5404">
      <formula>AND(N$700="",N$701="")</formula>
    </cfRule>
  </conditionalFormatting>
  <conditionalFormatting sqref="O700:O701">
    <cfRule type="expression" dxfId="3731" priority="5401">
      <formula>OR(O$700&lt;&gt;"",O$701&lt;&gt;"")</formula>
    </cfRule>
    <cfRule type="expression" dxfId="3730" priority="5402">
      <formula>AND(O$700="",O$701="")</formula>
    </cfRule>
  </conditionalFormatting>
  <conditionalFormatting sqref="O702:O704">
    <cfRule type="expression" dxfId="3729" priority="5399">
      <formula>OR(O$700&lt;&gt;"",O$701&lt;&gt;"")</formula>
    </cfRule>
    <cfRule type="expression" dxfId="3728" priority="5400">
      <formula>AND(O$700="",O$701="")</formula>
    </cfRule>
  </conditionalFormatting>
  <conditionalFormatting sqref="P700:P701">
    <cfRule type="expression" dxfId="3727" priority="5397">
      <formula>OR(P$700&lt;&gt;"",P$701&lt;&gt;"")</formula>
    </cfRule>
    <cfRule type="expression" dxfId="3726" priority="5398">
      <formula>AND(P$700="",P$701="")</formula>
    </cfRule>
  </conditionalFormatting>
  <conditionalFormatting sqref="P702:P704">
    <cfRule type="expression" dxfId="3725" priority="5395">
      <formula>OR(P$700&lt;&gt;"",P$701&lt;&gt;"")</formula>
    </cfRule>
    <cfRule type="expression" dxfId="3724" priority="5396">
      <formula>AND(P$700="",P$701="")</formula>
    </cfRule>
  </conditionalFormatting>
  <conditionalFormatting sqref="Q700:Q701">
    <cfRule type="expression" dxfId="3723" priority="5393">
      <formula>OR(Q$700&lt;&gt;"",Q$701&lt;&gt;"")</formula>
    </cfRule>
    <cfRule type="expression" dxfId="3722" priority="5394">
      <formula>AND(Q$700="",Q$701="")</formula>
    </cfRule>
  </conditionalFormatting>
  <conditionalFormatting sqref="Q702:Q704">
    <cfRule type="expression" dxfId="3721" priority="5391">
      <formula>OR(Q$700&lt;&gt;"",Q$701&lt;&gt;"")</formula>
    </cfRule>
    <cfRule type="expression" dxfId="3720" priority="5392">
      <formula>AND(Q$700="",Q$701="")</formula>
    </cfRule>
  </conditionalFormatting>
  <conditionalFormatting sqref="M710:M711">
    <cfRule type="expression" dxfId="3719" priority="5173">
      <formula>OR(M$710&lt;&gt;"",M$711&lt;&gt;"")</formula>
    </cfRule>
    <cfRule type="expression" dxfId="3718" priority="5174">
      <formula>AND(M$710="",M$711="")</formula>
    </cfRule>
  </conditionalFormatting>
  <conditionalFormatting sqref="N710:N711">
    <cfRule type="expression" dxfId="3717" priority="5171">
      <formula>OR(N$710&lt;&gt;"",N$711&lt;&gt;"")</formula>
    </cfRule>
    <cfRule type="expression" dxfId="3716" priority="5172">
      <formula>AND(N$710="",N$711="")</formula>
    </cfRule>
  </conditionalFormatting>
  <conditionalFormatting sqref="M712:M715">
    <cfRule type="expression" dxfId="3715" priority="5169">
      <formula>OR($M$710&lt;&gt;"",$M$711&lt;&gt;"")</formula>
    </cfRule>
    <cfRule type="expression" dxfId="3714" priority="5170">
      <formula>AND($M$710="",$M$711="")</formula>
    </cfRule>
  </conditionalFormatting>
  <conditionalFormatting sqref="N712:N715">
    <cfRule type="expression" dxfId="3713" priority="5167">
      <formula>OR(N$710&lt;&gt;"",N$711&lt;&gt;"")</formula>
    </cfRule>
    <cfRule type="expression" dxfId="3712" priority="5168">
      <formula>AND(N$710="",N$711="")</formula>
    </cfRule>
  </conditionalFormatting>
  <conditionalFormatting sqref="O710:O711">
    <cfRule type="expression" dxfId="3711" priority="5165">
      <formula>OR(O$710&lt;&gt;"",O$711&lt;&gt;"")</formula>
    </cfRule>
    <cfRule type="expression" dxfId="3710" priority="5166">
      <formula>AND(O$710="",O$711="")</formula>
    </cfRule>
  </conditionalFormatting>
  <conditionalFormatting sqref="O712:O715">
    <cfRule type="expression" dxfId="3709" priority="5163">
      <formula>OR(O$710&lt;&gt;"",O$711&lt;&gt;"")</formula>
    </cfRule>
    <cfRule type="expression" dxfId="3708" priority="5164">
      <formula>AND(O$710="",O$711="")</formula>
    </cfRule>
  </conditionalFormatting>
  <conditionalFormatting sqref="P710:P711">
    <cfRule type="expression" dxfId="3707" priority="5161">
      <formula>OR(P$710&lt;&gt;"",P$711&lt;&gt;"")</formula>
    </cfRule>
    <cfRule type="expression" dxfId="3706" priority="5162">
      <formula>AND(P$710="",P$711="")</formula>
    </cfRule>
  </conditionalFormatting>
  <conditionalFormatting sqref="P712:P715">
    <cfRule type="expression" dxfId="3705" priority="5159">
      <formula>OR(P$710&lt;&gt;"",P$711&lt;&gt;"")</formula>
    </cfRule>
    <cfRule type="expression" dxfId="3704" priority="5160">
      <formula>AND(P$710="",P$711="")</formula>
    </cfRule>
  </conditionalFormatting>
  <conditionalFormatting sqref="Q710:Q711">
    <cfRule type="expression" dxfId="3703" priority="5157">
      <formula>OR(Q$710&lt;&gt;"",Q$711&lt;&gt;"")</formula>
    </cfRule>
    <cfRule type="expression" dxfId="3702" priority="5158">
      <formula>AND(Q$710="",Q$711="")</formula>
    </cfRule>
  </conditionalFormatting>
  <conditionalFormatting sqref="Q712:Q715">
    <cfRule type="expression" dxfId="3701" priority="5155">
      <formula>OR(Q$710&lt;&gt;"",Q$711&lt;&gt;"")</formula>
    </cfRule>
    <cfRule type="expression" dxfId="3700" priority="5156">
      <formula>AND(Q$710="",Q$711="")</formula>
    </cfRule>
  </conditionalFormatting>
  <conditionalFormatting sqref="M722:M723">
    <cfRule type="expression" dxfId="3699" priority="4937">
      <formula>OR(M$722&lt;&gt;"",M$723&lt;&gt;"")</formula>
    </cfRule>
    <cfRule type="expression" dxfId="3698" priority="4938">
      <formula>AND(M$722="",M$723="")</formula>
    </cfRule>
  </conditionalFormatting>
  <conditionalFormatting sqref="N722:N723">
    <cfRule type="expression" dxfId="3697" priority="4935">
      <formula>OR(N$722&lt;&gt;"",N$723&lt;&gt;"")</formula>
    </cfRule>
    <cfRule type="expression" dxfId="3696" priority="4936">
      <formula>AND(N$722="",N$723="")</formula>
    </cfRule>
  </conditionalFormatting>
  <conditionalFormatting sqref="M724:M727">
    <cfRule type="expression" dxfId="3695" priority="4933">
      <formula>OR($M$722&lt;&gt;"",$M$723&lt;&gt;"")</formula>
    </cfRule>
    <cfRule type="expression" dxfId="3694" priority="4934">
      <formula>AND($M$722="",$M$723="")</formula>
    </cfRule>
  </conditionalFormatting>
  <conditionalFormatting sqref="N724:N727">
    <cfRule type="expression" dxfId="3693" priority="4931">
      <formula>OR(N$722&lt;&gt;"",N$723&lt;&gt;"")</formula>
    </cfRule>
    <cfRule type="expression" dxfId="3692" priority="4932">
      <formula>AND(N$722="",N$723="")</formula>
    </cfRule>
  </conditionalFormatting>
  <conditionalFormatting sqref="O722:O723">
    <cfRule type="expression" dxfId="3691" priority="4929">
      <formula>OR(O$722&lt;&gt;"",O$723&lt;&gt;"")</formula>
    </cfRule>
    <cfRule type="expression" dxfId="3690" priority="4930">
      <formula>AND(O$722="",O$723="")</formula>
    </cfRule>
  </conditionalFormatting>
  <conditionalFormatting sqref="O724:O727">
    <cfRule type="expression" dxfId="3689" priority="4927">
      <formula>OR(O$722&lt;&gt;"",O$723&lt;&gt;"")</formula>
    </cfRule>
    <cfRule type="expression" dxfId="3688" priority="4928">
      <formula>AND(O$722="",O$723="")</formula>
    </cfRule>
  </conditionalFormatting>
  <conditionalFormatting sqref="P722:P723">
    <cfRule type="expression" dxfId="3687" priority="4925">
      <formula>OR(P$722&lt;&gt;"",P$723&lt;&gt;"")</formula>
    </cfRule>
    <cfRule type="expression" dxfId="3686" priority="4926">
      <formula>AND(P$722="",P$723="")</formula>
    </cfRule>
  </conditionalFormatting>
  <conditionalFormatting sqref="P724:P727">
    <cfRule type="expression" dxfId="3685" priority="4923">
      <formula>OR(P$722&lt;&gt;"",P$723&lt;&gt;"")</formula>
    </cfRule>
    <cfRule type="expression" dxfId="3684" priority="4924">
      <formula>AND(P$722="",P$723="")</formula>
    </cfRule>
  </conditionalFormatting>
  <conditionalFormatting sqref="Q722:Q723">
    <cfRule type="expression" dxfId="3683" priority="4921">
      <formula>OR(Q$722&lt;&gt;"",Q$723&lt;&gt;"")</formula>
    </cfRule>
    <cfRule type="expression" dxfId="3682" priority="4922">
      <formula>AND(Q$722="",Q$723="")</formula>
    </cfRule>
  </conditionalFormatting>
  <conditionalFormatting sqref="Q724:Q727">
    <cfRule type="expression" dxfId="3681" priority="4919">
      <formula>OR(Q$722&lt;&gt;"",Q$723&lt;&gt;"")</formula>
    </cfRule>
    <cfRule type="expression" dxfId="3680" priority="4920">
      <formula>AND(Q$722="",Q$723="")</formula>
    </cfRule>
  </conditionalFormatting>
  <conditionalFormatting sqref="M187:M190">
    <cfRule type="expression" dxfId="3679" priority="4702">
      <formula>AND($M$185="",$M$186="")</formula>
    </cfRule>
  </conditionalFormatting>
  <conditionalFormatting sqref="M96">
    <cfRule type="expression" dxfId="3678" priority="4699">
      <formula>OR($M$94&lt;&gt;"",$M$95&lt;&gt;"")</formula>
    </cfRule>
    <cfRule type="expression" dxfId="3677" priority="4700">
      <formula>AND($M$94="",$M$95="")</formula>
    </cfRule>
  </conditionalFormatting>
  <conditionalFormatting sqref="M94:M95">
    <cfRule type="expression" dxfId="3676" priority="4697">
      <formula>OR(M$94&lt;&gt;"",M$95&lt;&gt;"")</formula>
    </cfRule>
    <cfRule type="expression" dxfId="3675" priority="4698">
      <formula>AND(M$94="",M$95="")</formula>
    </cfRule>
  </conditionalFormatting>
  <conditionalFormatting sqref="N94:N95">
    <cfRule type="expression" dxfId="3674" priority="4695">
      <formula>OR(N$94&lt;&gt;"",N$95&lt;&gt;"")</formula>
    </cfRule>
    <cfRule type="expression" dxfId="3673" priority="4696">
      <formula>AND(N$94="",N$95="")</formula>
    </cfRule>
  </conditionalFormatting>
  <conditionalFormatting sqref="N96">
    <cfRule type="expression" dxfId="3672" priority="4693">
      <formula>OR(N$94&lt;&gt;"",N$95&lt;&gt;"")</formula>
    </cfRule>
    <cfRule type="expression" dxfId="3671" priority="4694">
      <formula>AND(N$94="",N$95="")</formula>
    </cfRule>
  </conditionalFormatting>
  <conditionalFormatting sqref="O96">
    <cfRule type="expression" dxfId="3670" priority="4691">
      <formula>OR(O$94&lt;&gt;"",O$95&lt;&gt;"")</formula>
    </cfRule>
    <cfRule type="expression" dxfId="3669" priority="4692">
      <formula>AND(O$94="",O$95="")</formula>
    </cfRule>
  </conditionalFormatting>
  <conditionalFormatting sqref="P96">
    <cfRule type="expression" dxfId="3668" priority="4689">
      <formula>OR(P$94&lt;&gt;"",P$95&lt;&gt;"")</formula>
    </cfRule>
    <cfRule type="expression" dxfId="3667" priority="4690">
      <formula>AND(P$94="",P$95="")</formula>
    </cfRule>
  </conditionalFormatting>
  <conditionalFormatting sqref="Q96">
    <cfRule type="expression" dxfId="3666" priority="4687">
      <formula>OR(Q$94&lt;&gt;"",Q$95&lt;&gt;"")</formula>
    </cfRule>
    <cfRule type="expression" dxfId="3665" priority="4688">
      <formula>AND(Q$94="",Q$95="")</formula>
    </cfRule>
  </conditionalFormatting>
  <conditionalFormatting sqref="M150">
    <cfRule type="expression" dxfId="3664" priority="4577">
      <formula>OR($M$148&lt;&gt;"",$M$149&lt;&gt;"")</formula>
    </cfRule>
    <cfRule type="expression" dxfId="3663" priority="4578">
      <formula>AND($M$148="",$M$149="")</formula>
    </cfRule>
  </conditionalFormatting>
  <conditionalFormatting sqref="M148:M149">
    <cfRule type="expression" dxfId="3662" priority="4575">
      <formula>OR(M$148&lt;&gt;"",M$149&lt;&gt;"")</formula>
    </cfRule>
    <cfRule type="expression" dxfId="3661" priority="4576">
      <formula>AND(M$148="",M$149="")</formula>
    </cfRule>
  </conditionalFormatting>
  <conditionalFormatting sqref="N148:N149">
    <cfRule type="expression" dxfId="3660" priority="4573">
      <formula>OR(N$148&lt;&gt;"",N$149&lt;&gt;"")</formula>
    </cfRule>
    <cfRule type="expression" dxfId="3659" priority="4574">
      <formula>AND(N$148="",N$149="")</formula>
    </cfRule>
  </conditionalFormatting>
  <conditionalFormatting sqref="N150">
    <cfRule type="expression" dxfId="3658" priority="4571">
      <formula>OR(N$148&lt;&gt;"",N$149&lt;&gt;"")</formula>
    </cfRule>
    <cfRule type="expression" dxfId="3657" priority="4572">
      <formula>AND(N$148="",N$149="")</formula>
    </cfRule>
  </conditionalFormatting>
  <conditionalFormatting sqref="O150">
    <cfRule type="expression" dxfId="3656" priority="4569">
      <formula>OR(O$148&lt;&gt;"",O$149&lt;&gt;"")</formula>
    </cfRule>
    <cfRule type="expression" dxfId="3655" priority="4570">
      <formula>AND(O$148="",O$149="")</formula>
    </cfRule>
  </conditionalFormatting>
  <conditionalFormatting sqref="P150">
    <cfRule type="expression" dxfId="3654" priority="4567">
      <formula>OR(P$148&lt;&gt;"",P$149&lt;&gt;"")</formula>
    </cfRule>
    <cfRule type="expression" dxfId="3653" priority="4568">
      <formula>AND(P$148="",P$149="")</formula>
    </cfRule>
  </conditionalFormatting>
  <conditionalFormatting sqref="Q150">
    <cfRule type="expression" dxfId="3652" priority="4565">
      <formula>OR(Q$148&lt;&gt;"",Q$149&lt;&gt;"")</formula>
    </cfRule>
    <cfRule type="expression" dxfId="3651" priority="4566">
      <formula>AND(Q$148="",Q$149="")</formula>
    </cfRule>
  </conditionalFormatting>
  <conditionalFormatting sqref="M187">
    <cfRule type="expression" dxfId="3650" priority="4701">
      <formula>OR($M$185&lt;&gt;"",$M$186&lt;&gt;"")</formula>
    </cfRule>
  </conditionalFormatting>
  <conditionalFormatting sqref="M188">
    <cfRule type="expression" dxfId="3649" priority="4456">
      <formula>OR($M$185&lt;&gt;"",$M$186&lt;&gt;"")</formula>
    </cfRule>
  </conditionalFormatting>
  <conditionalFormatting sqref="M189">
    <cfRule type="expression" dxfId="3648" priority="4455">
      <formula>OR($M$185&lt;&gt;"",$M$186&lt;&gt;"")</formula>
    </cfRule>
  </conditionalFormatting>
  <conditionalFormatting sqref="M190">
    <cfRule type="expression" dxfId="3647" priority="4454">
      <formula>OR($M$185&lt;&gt;"",$M$186&lt;&gt;"")</formula>
    </cfRule>
  </conditionalFormatting>
  <conditionalFormatting sqref="N187:N190">
    <cfRule type="expression" dxfId="3646" priority="4453">
      <formula>AND(N$185="",N$186="")</formula>
    </cfRule>
  </conditionalFormatting>
  <conditionalFormatting sqref="N187">
    <cfRule type="expression" dxfId="3645" priority="4452">
      <formula>OR(N$185&lt;&gt;"",N$186&lt;&gt;"")</formula>
    </cfRule>
  </conditionalFormatting>
  <conditionalFormatting sqref="N188">
    <cfRule type="expression" dxfId="3644" priority="4451">
      <formula>OR(N$185&lt;&gt;"",N$186&lt;&gt;"")</formula>
    </cfRule>
  </conditionalFormatting>
  <conditionalFormatting sqref="N189">
    <cfRule type="expression" dxfId="3643" priority="4450">
      <formula>OR(N$185&lt;&gt;"",N$186&lt;&gt;"")</formula>
    </cfRule>
  </conditionalFormatting>
  <conditionalFormatting sqref="N190">
    <cfRule type="expression" dxfId="3642" priority="4449">
      <formula>OR(N$185&lt;&gt;"",N$186&lt;&gt;"")</formula>
    </cfRule>
  </conditionalFormatting>
  <conditionalFormatting sqref="M207:M210">
    <cfRule type="expression" dxfId="3641" priority="4448">
      <formula>AND($M$185="",$M$186="")</formula>
    </cfRule>
  </conditionalFormatting>
  <conditionalFormatting sqref="M207">
    <cfRule type="expression" dxfId="3640" priority="4447">
      <formula>OR($M$185&lt;&gt;"",$M$186&lt;&gt;"")</formula>
    </cfRule>
  </conditionalFormatting>
  <conditionalFormatting sqref="M208">
    <cfRule type="expression" dxfId="3639" priority="4446">
      <formula>OR($M$185&lt;&gt;"",$M$186&lt;&gt;"")</formula>
    </cfRule>
  </conditionalFormatting>
  <conditionalFormatting sqref="M209">
    <cfRule type="expression" dxfId="3638" priority="4445">
      <formula>OR($M$185&lt;&gt;"",$M$186&lt;&gt;"")</formula>
    </cfRule>
  </conditionalFormatting>
  <conditionalFormatting sqref="M210">
    <cfRule type="expression" dxfId="3637" priority="4444">
      <formula>OR($M$185&lt;&gt;"",$M$186&lt;&gt;"")</formula>
    </cfRule>
  </conditionalFormatting>
  <conditionalFormatting sqref="N207:N210">
    <cfRule type="expression" dxfId="3636" priority="4443">
      <formula>AND(N$185="",N$186="")</formula>
    </cfRule>
  </conditionalFormatting>
  <conditionalFormatting sqref="N207">
    <cfRule type="expression" dxfId="3635" priority="4442">
      <formula>OR(N$185&lt;&gt;"",N$186&lt;&gt;"")</formula>
    </cfRule>
  </conditionalFormatting>
  <conditionalFormatting sqref="N208">
    <cfRule type="expression" dxfId="3634" priority="4441">
      <formula>OR(N$185&lt;&gt;"",N$186&lt;&gt;"")</formula>
    </cfRule>
  </conditionalFormatting>
  <conditionalFormatting sqref="N209">
    <cfRule type="expression" dxfId="3633" priority="4440">
      <formula>OR(N$185&lt;&gt;"",N$186&lt;&gt;"")</formula>
    </cfRule>
  </conditionalFormatting>
  <conditionalFormatting sqref="N210">
    <cfRule type="expression" dxfId="3632" priority="4439">
      <formula>OR(N$185&lt;&gt;"",N$186&lt;&gt;"")</formula>
    </cfRule>
  </conditionalFormatting>
  <conditionalFormatting sqref="N191:N206">
    <cfRule type="expression" dxfId="3631" priority="4437">
      <formula>OR(N$185&lt;&gt;"",N$186&lt;&gt;"")</formula>
    </cfRule>
    <cfRule type="expression" dxfId="3630" priority="4438">
      <formula>AND(N$185="",N$186="")</formula>
    </cfRule>
  </conditionalFormatting>
  <conditionalFormatting sqref="N211:N214">
    <cfRule type="expression" dxfId="3629" priority="4435">
      <formula>OR(N$185&lt;&gt;"",N$186&lt;&gt;"")</formula>
    </cfRule>
    <cfRule type="expression" dxfId="3628" priority="4436">
      <formula>AND(N$185="",N$186="")</formula>
    </cfRule>
  </conditionalFormatting>
  <conditionalFormatting sqref="O185:O186">
    <cfRule type="expression" dxfId="3627" priority="4433">
      <formula>OR(O$185&lt;&gt;"",O$186&lt;&gt;"")</formula>
    </cfRule>
    <cfRule type="expression" dxfId="3626" priority="4434">
      <formula>AND(O$185="",O$186="")</formula>
    </cfRule>
  </conditionalFormatting>
  <conditionalFormatting sqref="O187:O190">
    <cfRule type="expression" dxfId="3625" priority="4432">
      <formula>AND(O$185="",O$186="")</formula>
    </cfRule>
  </conditionalFormatting>
  <conditionalFormatting sqref="O187">
    <cfRule type="expression" dxfId="3624" priority="4431">
      <formula>OR(O$185&lt;&gt;"",O$186&lt;&gt;"")</formula>
    </cfRule>
  </conditionalFormatting>
  <conditionalFormatting sqref="O188">
    <cfRule type="expression" dxfId="3623" priority="4430">
      <formula>OR(O$185&lt;&gt;"",O$186&lt;&gt;"")</formula>
    </cfRule>
  </conditionalFormatting>
  <conditionalFormatting sqref="O189">
    <cfRule type="expression" dxfId="3622" priority="4429">
      <formula>OR(O$185&lt;&gt;"",O$186&lt;&gt;"")</formula>
    </cfRule>
  </conditionalFormatting>
  <conditionalFormatting sqref="O190">
    <cfRule type="expression" dxfId="3621" priority="4428">
      <formula>OR(O$185&lt;&gt;"",O$186&lt;&gt;"")</formula>
    </cfRule>
  </conditionalFormatting>
  <conditionalFormatting sqref="O207:O210">
    <cfRule type="expression" dxfId="3620" priority="4427">
      <formula>AND(O$185="",O$186="")</formula>
    </cfRule>
  </conditionalFormatting>
  <conditionalFormatting sqref="O207">
    <cfRule type="expression" dxfId="3619" priority="4426">
      <formula>OR(O$185&lt;&gt;"",O$186&lt;&gt;"")</formula>
    </cfRule>
  </conditionalFormatting>
  <conditionalFormatting sqref="O208">
    <cfRule type="expression" dxfId="3618" priority="4425">
      <formula>OR(O$185&lt;&gt;"",O$186&lt;&gt;"")</formula>
    </cfRule>
  </conditionalFormatting>
  <conditionalFormatting sqref="O209">
    <cfRule type="expression" dxfId="3617" priority="4424">
      <formula>OR(O$185&lt;&gt;"",O$186&lt;&gt;"")</formula>
    </cfRule>
  </conditionalFormatting>
  <conditionalFormatting sqref="O210">
    <cfRule type="expression" dxfId="3616" priority="4423">
      <formula>OR(O$185&lt;&gt;"",O$186&lt;&gt;"")</formula>
    </cfRule>
  </conditionalFormatting>
  <conditionalFormatting sqref="O191:O206">
    <cfRule type="expression" dxfId="3615" priority="4421">
      <formula>OR(O$185&lt;&gt;"",O$186&lt;&gt;"")</formula>
    </cfRule>
    <cfRule type="expression" dxfId="3614" priority="4422">
      <formula>AND(O$185="",O$186="")</formula>
    </cfRule>
  </conditionalFormatting>
  <conditionalFormatting sqref="O211:O214">
    <cfRule type="expression" dxfId="3613" priority="4419">
      <formula>OR(O$185&lt;&gt;"",O$186&lt;&gt;"")</formula>
    </cfRule>
    <cfRule type="expression" dxfId="3612" priority="4420">
      <formula>AND(O$185="",O$186="")</formula>
    </cfRule>
  </conditionalFormatting>
  <conditionalFormatting sqref="P185:P186">
    <cfRule type="expression" dxfId="3611" priority="4417">
      <formula>OR(P$185&lt;&gt;"",P$186&lt;&gt;"")</formula>
    </cfRule>
    <cfRule type="expression" dxfId="3610" priority="4418">
      <formula>AND(P$185="",P$186="")</formula>
    </cfRule>
  </conditionalFormatting>
  <conditionalFormatting sqref="P187:P190">
    <cfRule type="expression" dxfId="3609" priority="4416">
      <formula>AND(P$185="",P$186="")</formula>
    </cfRule>
  </conditionalFormatting>
  <conditionalFormatting sqref="P187">
    <cfRule type="expression" dxfId="3608" priority="4415">
      <formula>OR(P$185&lt;&gt;"",P$186&lt;&gt;"")</formula>
    </cfRule>
  </conditionalFormatting>
  <conditionalFormatting sqref="P188">
    <cfRule type="expression" dxfId="3607" priority="4414">
      <formula>OR(P$185&lt;&gt;"",P$186&lt;&gt;"")</formula>
    </cfRule>
  </conditionalFormatting>
  <conditionalFormatting sqref="P189">
    <cfRule type="expression" dxfId="3606" priority="4413">
      <formula>OR(P$185&lt;&gt;"",P$186&lt;&gt;"")</formula>
    </cfRule>
  </conditionalFormatting>
  <conditionalFormatting sqref="P190">
    <cfRule type="expression" dxfId="3605" priority="4412">
      <formula>OR(P$185&lt;&gt;"",P$186&lt;&gt;"")</formula>
    </cfRule>
  </conditionalFormatting>
  <conditionalFormatting sqref="P207:P210">
    <cfRule type="expression" dxfId="3604" priority="4411">
      <formula>AND(P$185="",P$186="")</formula>
    </cfRule>
  </conditionalFormatting>
  <conditionalFormatting sqref="P207">
    <cfRule type="expression" dxfId="3603" priority="4410">
      <formula>OR(P$185&lt;&gt;"",P$186&lt;&gt;"")</formula>
    </cfRule>
  </conditionalFormatting>
  <conditionalFormatting sqref="P208">
    <cfRule type="expression" dxfId="3602" priority="4409">
      <formula>OR(P$185&lt;&gt;"",P$186&lt;&gt;"")</formula>
    </cfRule>
  </conditionalFormatting>
  <conditionalFormatting sqref="P209">
    <cfRule type="expression" dxfId="3601" priority="4408">
      <formula>OR(P$185&lt;&gt;"",P$186&lt;&gt;"")</formula>
    </cfRule>
  </conditionalFormatting>
  <conditionalFormatting sqref="P210">
    <cfRule type="expression" dxfId="3600" priority="4407">
      <formula>OR(P$185&lt;&gt;"",P$186&lt;&gt;"")</formula>
    </cfRule>
  </conditionalFormatting>
  <conditionalFormatting sqref="P191:P206">
    <cfRule type="expression" dxfId="3599" priority="4405">
      <formula>OR(P$185&lt;&gt;"",P$186&lt;&gt;"")</formula>
    </cfRule>
    <cfRule type="expression" dxfId="3598" priority="4406">
      <formula>AND(P$185="",P$186="")</formula>
    </cfRule>
  </conditionalFormatting>
  <conditionalFormatting sqref="P211:P214">
    <cfRule type="expression" dxfId="3597" priority="4403">
      <formula>OR(P$185&lt;&gt;"",P$186&lt;&gt;"")</formula>
    </cfRule>
    <cfRule type="expression" dxfId="3596" priority="4404">
      <formula>AND(P$185="",P$186="")</formula>
    </cfRule>
  </conditionalFormatting>
  <conditionalFormatting sqref="Q185:Q186">
    <cfRule type="expression" dxfId="3595" priority="4401">
      <formula>OR(Q$185&lt;&gt;"",Q$186&lt;&gt;"")</formula>
    </cfRule>
    <cfRule type="expression" dxfId="3594" priority="4402">
      <formula>AND(Q$185="",Q$186="")</formula>
    </cfRule>
  </conditionalFormatting>
  <conditionalFormatting sqref="Q187:Q190">
    <cfRule type="expression" dxfId="3593" priority="4400">
      <formula>AND(Q$185="",Q$186="")</formula>
    </cfRule>
  </conditionalFormatting>
  <conditionalFormatting sqref="Q187">
    <cfRule type="expression" dxfId="3592" priority="4399">
      <formula>OR(Q$185&lt;&gt;"",Q$186&lt;&gt;"")</formula>
    </cfRule>
  </conditionalFormatting>
  <conditionalFormatting sqref="Q188">
    <cfRule type="expression" dxfId="3591" priority="4398">
      <formula>OR(Q$185&lt;&gt;"",Q$186&lt;&gt;"")</formula>
    </cfRule>
  </conditionalFormatting>
  <conditionalFormatting sqref="Q189">
    <cfRule type="expression" dxfId="3590" priority="4397">
      <formula>OR(Q$185&lt;&gt;"",Q$186&lt;&gt;"")</formula>
    </cfRule>
  </conditionalFormatting>
  <conditionalFormatting sqref="Q190">
    <cfRule type="expression" dxfId="3589" priority="4396">
      <formula>OR(Q$185&lt;&gt;"",Q$186&lt;&gt;"")</formula>
    </cfRule>
  </conditionalFormatting>
  <conditionalFormatting sqref="Q207:Q210">
    <cfRule type="expression" dxfId="3588" priority="4395">
      <formula>AND(Q$185="",Q$186="")</formula>
    </cfRule>
  </conditionalFormatting>
  <conditionalFormatting sqref="Q207">
    <cfRule type="expression" dxfId="3587" priority="4394">
      <formula>OR(Q$185&lt;&gt;"",Q$186&lt;&gt;"")</formula>
    </cfRule>
  </conditionalFormatting>
  <conditionalFormatting sqref="Q208">
    <cfRule type="expression" dxfId="3586" priority="4393">
      <formula>OR(Q$185&lt;&gt;"",Q$186&lt;&gt;"")</formula>
    </cfRule>
  </conditionalFormatting>
  <conditionalFormatting sqref="Q209">
    <cfRule type="expression" dxfId="3585" priority="4392">
      <formula>OR(Q$185&lt;&gt;"",Q$186&lt;&gt;"")</formula>
    </cfRule>
  </conditionalFormatting>
  <conditionalFormatting sqref="Q210">
    <cfRule type="expression" dxfId="3584" priority="4391">
      <formula>OR(Q$185&lt;&gt;"",Q$186&lt;&gt;"")</formula>
    </cfRule>
  </conditionalFormatting>
  <conditionalFormatting sqref="Q191:Q206">
    <cfRule type="expression" dxfId="3583" priority="4389">
      <formula>OR(Q$185&lt;&gt;"",Q$186&lt;&gt;"")</formula>
    </cfRule>
    <cfRule type="expression" dxfId="3582" priority="4390">
      <formula>AND(Q$185="",Q$186="")</formula>
    </cfRule>
  </conditionalFormatting>
  <conditionalFormatting sqref="Q211:Q214">
    <cfRule type="expression" dxfId="3581" priority="4387">
      <formula>OR(Q$185&lt;&gt;"",Q$186&lt;&gt;"")</formula>
    </cfRule>
    <cfRule type="expression" dxfId="3580" priority="4388">
      <formula>AND(Q$185="",Q$186="")</formula>
    </cfRule>
  </conditionalFormatting>
  <conditionalFormatting sqref="M156:M157">
    <cfRule type="expression" dxfId="3579" priority="3521">
      <formula>OR(M$156&lt;&gt;"",M$157&lt;&gt;"")</formula>
    </cfRule>
    <cfRule type="expression" dxfId="3578" priority="3522">
      <formula>AND(M$156="",M$157="")</formula>
    </cfRule>
  </conditionalFormatting>
  <conditionalFormatting sqref="N156:N157">
    <cfRule type="expression" dxfId="3577" priority="3519">
      <formula>OR(N$156&lt;&gt;"",N$157&lt;&gt;"")</formula>
    </cfRule>
    <cfRule type="expression" dxfId="3576" priority="3520">
      <formula>AND(N$156="",N$157="")</formula>
    </cfRule>
  </conditionalFormatting>
  <conditionalFormatting sqref="M160">
    <cfRule type="expression" dxfId="3575" priority="3517">
      <formula>OR($M$156&lt;&gt;"",$M$157&lt;&gt;"")</formula>
    </cfRule>
    <cfRule type="expression" dxfId="3574" priority="3518">
      <formula>AND($M$156="",$M$157="")</formula>
    </cfRule>
  </conditionalFormatting>
  <conditionalFormatting sqref="N158">
    <cfRule type="expression" dxfId="3573" priority="3515">
      <formula>OR(N$156&lt;&gt;"",N$157&lt;&gt;"")</formula>
    </cfRule>
    <cfRule type="expression" dxfId="3572" priority="3516">
      <formula>AND(N$156="",N$157="")</formula>
    </cfRule>
  </conditionalFormatting>
  <conditionalFormatting sqref="N159">
    <cfRule type="expression" dxfId="3571" priority="3513">
      <formula>OR(N$156&lt;&gt;"",N$157&lt;&gt;"")</formula>
    </cfRule>
    <cfRule type="expression" dxfId="3570" priority="3514">
      <formula>AND(N$156="",N$157="")</formula>
    </cfRule>
  </conditionalFormatting>
  <conditionalFormatting sqref="N160">
    <cfRule type="expression" dxfId="3569" priority="3511">
      <formula>OR(N$156&lt;&gt;"",N$157&lt;&gt;"")</formula>
    </cfRule>
    <cfRule type="expression" dxfId="3568" priority="3512">
      <formula>AND(N$156="",N$157="")</formula>
    </cfRule>
  </conditionalFormatting>
  <conditionalFormatting sqref="M159">
    <cfRule type="expression" dxfId="3567" priority="3509">
      <formula>OR($M$156&lt;&gt;"",$M$157&lt;&gt;"")</formula>
    </cfRule>
    <cfRule type="expression" dxfId="3566" priority="3510">
      <formula>AND($M$156="",$M$157="")</formula>
    </cfRule>
  </conditionalFormatting>
  <conditionalFormatting sqref="M158">
    <cfRule type="expression" dxfId="3565" priority="3507">
      <formula>OR($M$156&lt;&gt;"",$M$157&lt;&gt;"")</formula>
    </cfRule>
    <cfRule type="expression" dxfId="3564" priority="3508">
      <formula>AND($M$156="",$M$157="")</formula>
    </cfRule>
  </conditionalFormatting>
  <conditionalFormatting sqref="O158">
    <cfRule type="expression" dxfId="3563" priority="3505">
      <formula>OR(O$156&lt;&gt;"",O$157&lt;&gt;"")</formula>
    </cfRule>
    <cfRule type="expression" dxfId="3562" priority="3506">
      <formula>AND(O$156="",O$157="")</formula>
    </cfRule>
  </conditionalFormatting>
  <conditionalFormatting sqref="O159">
    <cfRule type="expression" dxfId="3561" priority="3503">
      <formula>OR(O$156&lt;&gt;"",O$157&lt;&gt;"")</formula>
    </cfRule>
    <cfRule type="expression" dxfId="3560" priority="3504">
      <formula>AND(O$156="",O$157="")</formula>
    </cfRule>
  </conditionalFormatting>
  <conditionalFormatting sqref="O160">
    <cfRule type="expression" dxfId="3559" priority="3501">
      <formula>OR(O$156&lt;&gt;"",O$157&lt;&gt;"")</formula>
    </cfRule>
    <cfRule type="expression" dxfId="3558" priority="3502">
      <formula>AND(O$156="",O$157="")</formula>
    </cfRule>
  </conditionalFormatting>
  <conditionalFormatting sqref="P158">
    <cfRule type="expression" dxfId="3557" priority="3499">
      <formula>OR(P$156&lt;&gt;"",P$157&lt;&gt;"")</formula>
    </cfRule>
    <cfRule type="expression" dxfId="3556" priority="3500">
      <formula>AND(P$156="",P$157="")</formula>
    </cfRule>
  </conditionalFormatting>
  <conditionalFormatting sqref="P159">
    <cfRule type="expression" dxfId="3555" priority="3497">
      <formula>OR(P$156&lt;&gt;"",P$157&lt;&gt;"")</formula>
    </cfRule>
    <cfRule type="expression" dxfId="3554" priority="3498">
      <formula>AND(P$156="",P$157="")</formula>
    </cfRule>
  </conditionalFormatting>
  <conditionalFormatting sqref="P160">
    <cfRule type="expression" dxfId="3553" priority="3495">
      <formula>OR(P$156&lt;&gt;"",P$157&lt;&gt;"")</formula>
    </cfRule>
    <cfRule type="expression" dxfId="3552" priority="3496">
      <formula>AND(P$156="",P$157="")</formula>
    </cfRule>
  </conditionalFormatting>
  <conditionalFormatting sqref="Q158">
    <cfRule type="expression" dxfId="3551" priority="3493">
      <formula>OR(Q$156&lt;&gt;"",Q$157&lt;&gt;"")</formula>
    </cfRule>
    <cfRule type="expression" dxfId="3550" priority="3494">
      <formula>AND(Q$156="",Q$157="")</formula>
    </cfRule>
  </conditionalFormatting>
  <conditionalFormatting sqref="Q159">
    <cfRule type="expression" dxfId="3549" priority="3491">
      <formula>OR(Q$156&lt;&gt;"",Q$157&lt;&gt;"")</formula>
    </cfRule>
    <cfRule type="expression" dxfId="3548" priority="3492">
      <formula>AND(Q$156="",Q$157="")</formula>
    </cfRule>
  </conditionalFormatting>
  <conditionalFormatting sqref="Q160">
    <cfRule type="expression" dxfId="3547" priority="3489">
      <formula>OR(Q$156&lt;&gt;"",Q$157&lt;&gt;"")</formula>
    </cfRule>
    <cfRule type="expression" dxfId="3546" priority="3490">
      <formula>AND(Q$156="",Q$157="")</formula>
    </cfRule>
  </conditionalFormatting>
  <conditionalFormatting sqref="M166:M167">
    <cfRule type="expression" dxfId="3545" priority="3163">
      <formula>OR(M$166&lt;&gt;"",M$167&lt;&gt;"")</formula>
    </cfRule>
    <cfRule type="expression" dxfId="3544" priority="3164">
      <formula>AND(M$166="",M$167="")</formula>
    </cfRule>
  </conditionalFormatting>
  <conditionalFormatting sqref="N166:N167">
    <cfRule type="expression" dxfId="3543" priority="3161">
      <formula>OR(N$166&lt;&gt;"",N$167&lt;&gt;"")</formula>
    </cfRule>
    <cfRule type="expression" dxfId="3542" priority="3162">
      <formula>AND(N$166="",N$167="")</formula>
    </cfRule>
  </conditionalFormatting>
  <conditionalFormatting sqref="N168">
    <cfRule type="expression" dxfId="3541" priority="3159">
      <formula>OR(N$166&lt;&gt;"",N$167&lt;&gt;"")</formula>
    </cfRule>
    <cfRule type="expression" dxfId="3540" priority="3160">
      <formula>AND(N$166="",N$167="")</formula>
    </cfRule>
  </conditionalFormatting>
  <conditionalFormatting sqref="M168">
    <cfRule type="expression" dxfId="3539" priority="3157">
      <formula>OR($M$166&lt;&gt;"",$M$167&lt;&gt;"")</formula>
    </cfRule>
    <cfRule type="expression" dxfId="3538" priority="3158">
      <formula>AND($M$166="",$M$167="")</formula>
    </cfRule>
  </conditionalFormatting>
  <conditionalFormatting sqref="N169">
    <cfRule type="expression" dxfId="3537" priority="3155">
      <formula>OR(N$166&lt;&gt;"",N$167&lt;&gt;"")</formula>
    </cfRule>
    <cfRule type="expression" dxfId="3536" priority="3156">
      <formula>AND(N$166="",N$167="")</formula>
    </cfRule>
  </conditionalFormatting>
  <conditionalFormatting sqref="M169">
    <cfRule type="expression" dxfId="3535" priority="3153">
      <formula>OR($M$166&lt;&gt;"",$M$167&lt;&gt;"")</formula>
    </cfRule>
    <cfRule type="expression" dxfId="3534" priority="3154">
      <formula>AND($M$166="",$M$167="")</formula>
    </cfRule>
  </conditionalFormatting>
  <conditionalFormatting sqref="O168">
    <cfRule type="expression" dxfId="3533" priority="3151">
      <formula>OR(O$166&lt;&gt;"",O$167&lt;&gt;"")</formula>
    </cfRule>
    <cfRule type="expression" dxfId="3532" priority="3152">
      <formula>AND(O$166="",O$167="")</formula>
    </cfRule>
  </conditionalFormatting>
  <conditionalFormatting sqref="O169">
    <cfRule type="expression" dxfId="3531" priority="3149">
      <formula>OR(O$166&lt;&gt;"",O$167&lt;&gt;"")</formula>
    </cfRule>
    <cfRule type="expression" dxfId="3530" priority="3150">
      <formula>AND(O$166="",O$167="")</formula>
    </cfRule>
  </conditionalFormatting>
  <conditionalFormatting sqref="P168">
    <cfRule type="expression" dxfId="3529" priority="3147">
      <formula>OR(P$166&lt;&gt;"",P$167&lt;&gt;"")</formula>
    </cfRule>
    <cfRule type="expression" dxfId="3528" priority="3148">
      <formula>AND(P$166="",P$167="")</formula>
    </cfRule>
  </conditionalFormatting>
  <conditionalFormatting sqref="P169">
    <cfRule type="expression" dxfId="3527" priority="3145">
      <formula>OR(P$166&lt;&gt;"",P$167&lt;&gt;"")</formula>
    </cfRule>
    <cfRule type="expression" dxfId="3526" priority="3146">
      <formula>AND(P$166="",P$167="")</formula>
    </cfRule>
  </conditionalFormatting>
  <conditionalFormatting sqref="Q168">
    <cfRule type="expression" dxfId="3525" priority="3143">
      <formula>OR(Q$166&lt;&gt;"",Q$167&lt;&gt;"")</formula>
    </cfRule>
    <cfRule type="expression" dxfId="3524" priority="3144">
      <formula>AND(Q$166="",Q$167="")</formula>
    </cfRule>
  </conditionalFormatting>
  <conditionalFormatting sqref="Q169">
    <cfRule type="expression" dxfId="3523" priority="3141">
      <formula>OR(Q$166&lt;&gt;"",Q$167&lt;&gt;"")</formula>
    </cfRule>
    <cfRule type="expression" dxfId="3522" priority="3142">
      <formula>AND(Q$166="",Q$167="")</formula>
    </cfRule>
  </conditionalFormatting>
  <conditionalFormatting sqref="M175:M176">
    <cfRule type="expression" dxfId="3521" priority="2923">
      <formula>OR(M$175&lt;&gt;"",M$176&lt;&gt;"")</formula>
    </cfRule>
    <cfRule type="expression" dxfId="3520" priority="2924">
      <formula>AND(M$175="",M$176="")</formula>
    </cfRule>
  </conditionalFormatting>
  <conditionalFormatting sqref="N175:N176">
    <cfRule type="expression" dxfId="3519" priority="2921">
      <formula>OR(N$175&lt;&gt;"",N$176&lt;&gt;"")</formula>
    </cfRule>
    <cfRule type="expression" dxfId="3518" priority="2922">
      <formula>AND(N$175="",N$176="")</formula>
    </cfRule>
  </conditionalFormatting>
  <conditionalFormatting sqref="M179">
    <cfRule type="expression" dxfId="3517" priority="2919">
      <formula>OR($M$175&lt;&gt;"",$M$176&lt;&gt;"")</formula>
    </cfRule>
    <cfRule type="expression" dxfId="3516" priority="2920">
      <formula>AND($M$175="",$M$176="")</formula>
    </cfRule>
  </conditionalFormatting>
  <conditionalFormatting sqref="N177">
    <cfRule type="expression" dxfId="3515" priority="2917">
      <formula>OR(N$175&lt;&gt;"",N$176&lt;&gt;"")</formula>
    </cfRule>
    <cfRule type="expression" dxfId="3514" priority="2918">
      <formula>AND(N$175="",N$176="")</formula>
    </cfRule>
  </conditionalFormatting>
  <conditionalFormatting sqref="N178">
    <cfRule type="expression" dxfId="3513" priority="2915">
      <formula>OR(N$175&lt;&gt;"",N$176&lt;&gt;"")</formula>
    </cfRule>
    <cfRule type="expression" dxfId="3512" priority="2916">
      <formula>AND(N$175="",N$176="")</formula>
    </cfRule>
  </conditionalFormatting>
  <conditionalFormatting sqref="N179">
    <cfRule type="expression" dxfId="3511" priority="2913">
      <formula>OR(N$175&lt;&gt;"",N$176&lt;&gt;"")</formula>
    </cfRule>
    <cfRule type="expression" dxfId="3510" priority="2914">
      <formula>AND(N$175="",N$176="")</formula>
    </cfRule>
  </conditionalFormatting>
  <conditionalFormatting sqref="M178">
    <cfRule type="expression" dxfId="3509" priority="2911">
      <formula>OR($M$175&lt;&gt;"",$M$176&lt;&gt;"")</formula>
    </cfRule>
    <cfRule type="expression" dxfId="3508" priority="2912">
      <formula>AND($M$175="",$M$176="")</formula>
    </cfRule>
  </conditionalFormatting>
  <conditionalFormatting sqref="M177">
    <cfRule type="expression" dxfId="3507" priority="2909">
      <formula>OR($M$175&lt;&gt;"",$M$176&lt;&gt;"")</formula>
    </cfRule>
    <cfRule type="expression" dxfId="3506" priority="2910">
      <formula>AND($M$175="",$M$176="")</formula>
    </cfRule>
  </conditionalFormatting>
  <conditionalFormatting sqref="O177">
    <cfRule type="expression" dxfId="3505" priority="2907">
      <formula>OR(O$175&lt;&gt;"",O$176&lt;&gt;"")</formula>
    </cfRule>
    <cfRule type="expression" dxfId="3504" priority="2908">
      <formula>AND(O$175="",O$176="")</formula>
    </cfRule>
  </conditionalFormatting>
  <conditionalFormatting sqref="O178">
    <cfRule type="expression" dxfId="3503" priority="2905">
      <formula>OR(O$175&lt;&gt;"",O$176&lt;&gt;"")</formula>
    </cfRule>
    <cfRule type="expression" dxfId="3502" priority="2906">
      <formula>AND(O$175="",O$176="")</formula>
    </cfRule>
  </conditionalFormatting>
  <conditionalFormatting sqref="O179">
    <cfRule type="expression" dxfId="3501" priority="2903">
      <formula>OR(O$175&lt;&gt;"",O$176&lt;&gt;"")</formula>
    </cfRule>
    <cfRule type="expression" dxfId="3500" priority="2904">
      <formula>AND(O$175="",O$176="")</formula>
    </cfRule>
  </conditionalFormatting>
  <conditionalFormatting sqref="P177">
    <cfRule type="expression" dxfId="3499" priority="2901">
      <formula>OR(P$175&lt;&gt;"",P$176&lt;&gt;"")</formula>
    </cfRule>
    <cfRule type="expression" dxfId="3498" priority="2902">
      <formula>AND(P$175="",P$176="")</formula>
    </cfRule>
  </conditionalFormatting>
  <conditionalFormatting sqref="P178">
    <cfRule type="expression" dxfId="3497" priority="2899">
      <formula>OR(P$175&lt;&gt;"",P$176&lt;&gt;"")</formula>
    </cfRule>
    <cfRule type="expression" dxfId="3496" priority="2900">
      <formula>AND(P$175="",P$176="")</formula>
    </cfRule>
  </conditionalFormatting>
  <conditionalFormatting sqref="P179">
    <cfRule type="expression" dxfId="3495" priority="2897">
      <formula>OR(P$175&lt;&gt;"",P$176&lt;&gt;"")</formula>
    </cfRule>
    <cfRule type="expression" dxfId="3494" priority="2898">
      <formula>AND(P$175="",P$176="")</formula>
    </cfRule>
  </conditionalFormatting>
  <conditionalFormatting sqref="Q177">
    <cfRule type="expression" dxfId="3493" priority="2895">
      <formula>OR(Q$175&lt;&gt;"",Q$176&lt;&gt;"")</formula>
    </cfRule>
    <cfRule type="expression" dxfId="3492" priority="2896">
      <formula>AND(Q$175="",Q$176="")</formula>
    </cfRule>
  </conditionalFormatting>
  <conditionalFormatting sqref="Q178">
    <cfRule type="expression" dxfId="3491" priority="2893">
      <formula>OR(Q$175&lt;&gt;"",Q$176&lt;&gt;"")</formula>
    </cfRule>
    <cfRule type="expression" dxfId="3490" priority="2894">
      <formula>AND(Q$175="",Q$176="")</formula>
    </cfRule>
  </conditionalFormatting>
  <conditionalFormatting sqref="Q179">
    <cfRule type="expression" dxfId="3489" priority="2891">
      <formula>OR(Q$175&lt;&gt;"",Q$176&lt;&gt;"")</formula>
    </cfRule>
    <cfRule type="expression" dxfId="3488" priority="2892">
      <formula>AND(Q$175="",Q$176="")</formula>
    </cfRule>
  </conditionalFormatting>
  <conditionalFormatting sqref="M244:M245">
    <cfRule type="expression" dxfId="3487" priority="2565">
      <formula>OR(M$244&lt;&gt;"",M$245&lt;&gt;"")</formula>
    </cfRule>
    <cfRule type="expression" dxfId="3486" priority="2566">
      <formula>AND(M$244="",M$245="")</formula>
    </cfRule>
  </conditionalFormatting>
  <conditionalFormatting sqref="N244:N245">
    <cfRule type="expression" dxfId="3485" priority="2561">
      <formula>OR(N$244&lt;&gt;"",N$245&lt;&gt;"")</formula>
    </cfRule>
    <cfRule type="expression" dxfId="3484" priority="2562">
      <formula>AND(N$244="",N$245="")</formula>
    </cfRule>
    <cfRule type="expression" dxfId="3483" priority="2563">
      <formula>OR(N$244&lt;&gt;"",N$245&lt;&gt;"")</formula>
    </cfRule>
    <cfRule type="expression" dxfId="3482" priority="2564">
      <formula>AND(N$244="",N$245="")</formula>
    </cfRule>
  </conditionalFormatting>
  <conditionalFormatting sqref="N246">
    <cfRule type="expression" dxfId="3481" priority="2559">
      <formula>OR(N$244&lt;&gt;"",N$245&lt;&gt;"")</formula>
    </cfRule>
    <cfRule type="expression" dxfId="3480" priority="2560">
      <formula>AND(N$244="",N$245="")</formula>
    </cfRule>
  </conditionalFormatting>
  <conditionalFormatting sqref="M246">
    <cfRule type="expression" dxfId="3479" priority="2557">
      <formula>OR($M$244&lt;&gt;"",$M$245&lt;&gt;"")</formula>
    </cfRule>
    <cfRule type="expression" dxfId="3478" priority="2558">
      <formula>AND($M$244="",$M$245="")</formula>
    </cfRule>
  </conditionalFormatting>
  <conditionalFormatting sqref="N258">
    <cfRule type="expression" dxfId="3477" priority="2554">
      <formula>AND(N$244="",N$245="")</formula>
    </cfRule>
  </conditionalFormatting>
  <conditionalFormatting sqref="N258">
    <cfRule type="expression" dxfId="3476" priority="2553">
      <formula>OR(N$244&lt;&gt;"",N$245&lt;&gt;"")</formula>
    </cfRule>
  </conditionalFormatting>
  <conditionalFormatting sqref="M247:M257">
    <cfRule type="expression" dxfId="3475" priority="2555">
      <formula>OR($M$244&lt;&gt;"",$M$245&lt;&gt;"")</formula>
    </cfRule>
    <cfRule type="expression" dxfId="3474" priority="2556">
      <formula>AND($M$244="",$M$245="")</formula>
    </cfRule>
  </conditionalFormatting>
  <conditionalFormatting sqref="M258">
    <cfRule type="expression" dxfId="3473" priority="2551">
      <formula>OR($M$244&lt;&gt;"",$M$245&lt;&gt;"")</formula>
    </cfRule>
    <cfRule type="expression" dxfId="3472" priority="2552">
      <formula>AND($M$244="",$M$245="")</formula>
    </cfRule>
  </conditionalFormatting>
  <conditionalFormatting sqref="N247:N257">
    <cfRule type="expression" dxfId="3471" priority="2549">
      <formula>OR(N$244&lt;&gt;"",N$245&lt;&gt;"")</formula>
    </cfRule>
    <cfRule type="expression" dxfId="3470" priority="2550">
      <formula>AND(N$244="",N$245="")</formula>
    </cfRule>
  </conditionalFormatting>
  <conditionalFormatting sqref="O246">
    <cfRule type="expression" dxfId="3469" priority="2547">
      <formula>OR(O$244&lt;&gt;"",O$245&lt;&gt;"")</formula>
    </cfRule>
    <cfRule type="expression" dxfId="3468" priority="2548">
      <formula>AND(O$244="",O$245="")</formula>
    </cfRule>
  </conditionalFormatting>
  <conditionalFormatting sqref="O258">
    <cfRule type="expression" dxfId="3467" priority="2546">
      <formula>AND(O$244="",O$245="")</formula>
    </cfRule>
  </conditionalFormatting>
  <conditionalFormatting sqref="O258">
    <cfRule type="expression" dxfId="3466" priority="2545">
      <formula>OR(O$244&lt;&gt;"",O$245&lt;&gt;"")</formula>
    </cfRule>
  </conditionalFormatting>
  <conditionalFormatting sqref="O247:O257">
    <cfRule type="expression" dxfId="3465" priority="2543">
      <formula>OR(O$244&lt;&gt;"",O$245&lt;&gt;"")</formula>
    </cfRule>
    <cfRule type="expression" dxfId="3464" priority="2544">
      <formula>AND(O$244="",O$245="")</formula>
    </cfRule>
  </conditionalFormatting>
  <conditionalFormatting sqref="P246">
    <cfRule type="expression" dxfId="3463" priority="2541">
      <formula>OR(P$244&lt;&gt;"",P$245&lt;&gt;"")</formula>
    </cfRule>
    <cfRule type="expression" dxfId="3462" priority="2542">
      <formula>AND(P$244="",P$245="")</formula>
    </cfRule>
  </conditionalFormatting>
  <conditionalFormatting sqref="P258">
    <cfRule type="expression" dxfId="3461" priority="2540">
      <formula>AND(P$244="",P$245="")</formula>
    </cfRule>
  </conditionalFormatting>
  <conditionalFormatting sqref="P258">
    <cfRule type="expression" dxfId="3460" priority="2539">
      <formula>OR(P$244&lt;&gt;"",P$245&lt;&gt;"")</formula>
    </cfRule>
  </conditionalFormatting>
  <conditionalFormatting sqref="P247:P257">
    <cfRule type="expression" dxfId="3459" priority="2537">
      <formula>OR(P$244&lt;&gt;"",P$245&lt;&gt;"")</formula>
    </cfRule>
    <cfRule type="expression" dxfId="3458" priority="2538">
      <formula>AND(P$244="",P$245="")</formula>
    </cfRule>
  </conditionalFormatting>
  <conditionalFormatting sqref="Q246">
    <cfRule type="expression" dxfId="3457" priority="2535">
      <formula>OR(Q$244&lt;&gt;"",Q$245&lt;&gt;"")</formula>
    </cfRule>
    <cfRule type="expression" dxfId="3456" priority="2536">
      <formula>AND(Q$244="",Q$245="")</formula>
    </cfRule>
  </conditionalFormatting>
  <conditionalFormatting sqref="Q258">
    <cfRule type="expression" dxfId="3455" priority="2534">
      <formula>AND(Q$244="",Q$245="")</formula>
    </cfRule>
  </conditionalFormatting>
  <conditionalFormatting sqref="Q258">
    <cfRule type="expression" dxfId="3454" priority="2533">
      <formula>OR(Q$244&lt;&gt;"",Q$245&lt;&gt;"")</formula>
    </cfRule>
  </conditionalFormatting>
  <conditionalFormatting sqref="Q247:Q257">
    <cfRule type="expression" dxfId="3453" priority="2531">
      <formula>OR(Q$244&lt;&gt;"",Q$245&lt;&gt;"")</formula>
    </cfRule>
    <cfRule type="expression" dxfId="3452" priority="2532">
      <formula>AND(Q$244="",Q$245="")</formula>
    </cfRule>
  </conditionalFormatting>
  <conditionalFormatting sqref="M264:M265">
    <cfRule type="expression" dxfId="3451" priority="2203">
      <formula>OR(M$264&lt;&gt;"",M$265&lt;&gt;"")</formula>
    </cfRule>
    <cfRule type="expression" dxfId="3450" priority="2204">
      <formula>AND(M$264="",M$265="")</formula>
    </cfRule>
    <cfRule type="expression" dxfId="3449" priority="2205">
      <formula>OR(M$264&lt;&gt;"",M$265&lt;&gt;"")</formula>
    </cfRule>
    <cfRule type="expression" dxfId="3448" priority="2206">
      <formula>AND(M$264="",M$265="")</formula>
    </cfRule>
  </conditionalFormatting>
  <conditionalFormatting sqref="N264:N265">
    <cfRule type="expression" dxfId="3447" priority="2201">
      <formula>OR(N$264&lt;&gt;"",N$265&lt;&gt;"")</formula>
    </cfRule>
    <cfRule type="expression" dxfId="3446" priority="2202">
      <formula>AND(N$264="",N$265="")</formula>
    </cfRule>
  </conditionalFormatting>
  <conditionalFormatting sqref="O244:O245">
    <cfRule type="expression" dxfId="3445" priority="2197">
      <formula>OR(O$244&lt;&gt;"",O$245&lt;&gt;"")</formula>
    </cfRule>
    <cfRule type="expression" dxfId="3444" priority="2198">
      <formula>AND(O$244="",O$245="")</formula>
    </cfRule>
    <cfRule type="expression" dxfId="3443" priority="2199">
      <formula>OR(O$244&lt;&gt;"",O$245&lt;&gt;"")</formula>
    </cfRule>
    <cfRule type="expression" dxfId="3442" priority="2200">
      <formula>AND(O$244="",O$245="")</formula>
    </cfRule>
  </conditionalFormatting>
  <conditionalFormatting sqref="P244:P245">
    <cfRule type="expression" dxfId="3441" priority="2193">
      <formula>OR(P$244&lt;&gt;"",P$245&lt;&gt;"")</formula>
    </cfRule>
    <cfRule type="expression" dxfId="3440" priority="2194">
      <formula>AND(P$244="",P$245="")</formula>
    </cfRule>
    <cfRule type="expression" dxfId="3439" priority="2195">
      <formula>OR(P$244&lt;&gt;"",P$245&lt;&gt;"")</formula>
    </cfRule>
    <cfRule type="expression" dxfId="3438" priority="2196">
      <formula>AND(P$244="",P$245="")</formula>
    </cfRule>
  </conditionalFormatting>
  <conditionalFormatting sqref="Q244:Q245">
    <cfRule type="expression" dxfId="3437" priority="2189">
      <formula>OR(Q$244&lt;&gt;"",Q$245&lt;&gt;"")</formula>
    </cfRule>
    <cfRule type="expression" dxfId="3436" priority="2190">
      <formula>AND(Q$244="",Q$245="")</formula>
    </cfRule>
    <cfRule type="expression" dxfId="3435" priority="2191">
      <formula>OR(Q$244&lt;&gt;"",Q$245&lt;&gt;"")</formula>
    </cfRule>
    <cfRule type="expression" dxfId="3434" priority="2192">
      <formula>AND(Q$244="",Q$245="")</formula>
    </cfRule>
  </conditionalFormatting>
  <conditionalFormatting sqref="O175:O176">
    <cfRule type="expression" dxfId="3433" priority="1971">
      <formula>OR(O$175&lt;&gt;"",O$176&lt;&gt;"")</formula>
    </cfRule>
    <cfRule type="expression" dxfId="3432" priority="1972">
      <formula>AND(O$175="",O$176="")</formula>
    </cfRule>
  </conditionalFormatting>
  <conditionalFormatting sqref="P175:P176">
    <cfRule type="expression" dxfId="3431" priority="1969">
      <formula>OR(P$175&lt;&gt;"",P$176&lt;&gt;"")</formula>
    </cfRule>
    <cfRule type="expression" dxfId="3430" priority="1970">
      <formula>AND(P$175="",P$176="")</formula>
    </cfRule>
  </conditionalFormatting>
  <conditionalFormatting sqref="Q175:Q176">
    <cfRule type="expression" dxfId="3429" priority="1967">
      <formula>OR(Q$175&lt;&gt;"",Q$176&lt;&gt;"")</formula>
    </cfRule>
    <cfRule type="expression" dxfId="3428" priority="1968">
      <formula>AND(Q$175="",Q$176="")</formula>
    </cfRule>
  </conditionalFormatting>
  <conditionalFormatting sqref="O166:O167">
    <cfRule type="expression" dxfId="3427" priority="1857">
      <formula>OR(O$166&lt;&gt;"",O$167&lt;&gt;"")</formula>
    </cfRule>
    <cfRule type="expression" dxfId="3426" priority="1858">
      <formula>AND(O$166="",O$167="")</formula>
    </cfRule>
  </conditionalFormatting>
  <conditionalFormatting sqref="P166:P167">
    <cfRule type="expression" dxfId="3425" priority="1855">
      <formula>OR(P$166&lt;&gt;"",P$167&lt;&gt;"")</formula>
    </cfRule>
    <cfRule type="expression" dxfId="3424" priority="1856">
      <formula>AND(P$166="",P$167="")</formula>
    </cfRule>
  </conditionalFormatting>
  <conditionalFormatting sqref="Q166:Q167">
    <cfRule type="expression" dxfId="3423" priority="1853">
      <formula>OR(Q$166&lt;&gt;"",Q$167&lt;&gt;"")</formula>
    </cfRule>
    <cfRule type="expression" dxfId="3422" priority="1854">
      <formula>AND(Q$166="",Q$167="")</formula>
    </cfRule>
  </conditionalFormatting>
  <conditionalFormatting sqref="O156:O157">
    <cfRule type="expression" dxfId="3421" priority="1743">
      <formula>OR(O$156&lt;&gt;"",O$157&lt;&gt;"")</formula>
    </cfRule>
    <cfRule type="expression" dxfId="3420" priority="1744">
      <formula>AND(O$156="",O$157="")</formula>
    </cfRule>
  </conditionalFormatting>
  <conditionalFormatting sqref="P156:P157">
    <cfRule type="expression" dxfId="3419" priority="1741">
      <formula>OR(P$156&lt;&gt;"",P$157&lt;&gt;"")</formula>
    </cfRule>
    <cfRule type="expression" dxfId="3418" priority="1742">
      <formula>AND(P$156="",P$157="")</formula>
    </cfRule>
  </conditionalFormatting>
  <conditionalFormatting sqref="Q156:Q157">
    <cfRule type="expression" dxfId="3417" priority="1739">
      <formula>OR(Q$156&lt;&gt;"",Q$157&lt;&gt;"")</formula>
    </cfRule>
    <cfRule type="expression" dxfId="3416" priority="1740">
      <formula>AND(Q$156="",Q$157="")</formula>
    </cfRule>
  </conditionalFormatting>
  <conditionalFormatting sqref="O148:O149">
    <cfRule type="expression" dxfId="3415" priority="1629">
      <formula>OR(O$148&lt;&gt;"",O$149&lt;&gt;"")</formula>
    </cfRule>
    <cfRule type="expression" dxfId="3414" priority="1630">
      <formula>AND(O$148="",O$149="")</formula>
    </cfRule>
  </conditionalFormatting>
  <conditionalFormatting sqref="P148:P149">
    <cfRule type="expression" dxfId="3413" priority="1627">
      <formula>OR(P$148&lt;&gt;"",P$149&lt;&gt;"")</formula>
    </cfRule>
    <cfRule type="expression" dxfId="3412" priority="1628">
      <formula>AND(P$148="",P$149="")</formula>
    </cfRule>
  </conditionalFormatting>
  <conditionalFormatting sqref="Q148:Q149">
    <cfRule type="expression" dxfId="3411" priority="1625">
      <formula>OR(Q$148&lt;&gt;"",Q$149&lt;&gt;"")</formula>
    </cfRule>
    <cfRule type="expression" dxfId="3410" priority="1626">
      <formula>AND(Q$148="",Q$149="")</formula>
    </cfRule>
  </conditionalFormatting>
  <conditionalFormatting sqref="O94:O95">
    <cfRule type="expression" dxfId="3409" priority="1515">
      <formula>OR(O$94&lt;&gt;"",O$95&lt;&gt;"")</formula>
    </cfRule>
    <cfRule type="expression" dxfId="3408" priority="1516">
      <formula>AND(O$94="",O$95="")</formula>
    </cfRule>
  </conditionalFormatting>
  <conditionalFormatting sqref="P94:P95">
    <cfRule type="expression" dxfId="3407" priority="1513">
      <formula>OR(P$94&lt;&gt;"",P$95&lt;&gt;"")</formula>
    </cfRule>
    <cfRule type="expression" dxfId="3406" priority="1514">
      <formula>AND(P$94="",P$95="")</formula>
    </cfRule>
  </conditionalFormatting>
  <conditionalFormatting sqref="Q94:Q95">
    <cfRule type="expression" dxfId="3405" priority="1511">
      <formula>OR(Q$94&lt;&gt;"",Q$95&lt;&gt;"")</formula>
    </cfRule>
    <cfRule type="expression" dxfId="3404" priority="1512">
      <formula>AND(Q$94="",Q$95="")</formula>
    </cfRule>
  </conditionalFormatting>
  <conditionalFormatting sqref="N266:N282">
    <cfRule type="expression" dxfId="3403" priority="1402">
      <formula>AND(N$264="",N$265="")</formula>
    </cfRule>
  </conditionalFormatting>
  <conditionalFormatting sqref="M266:M282">
    <cfRule type="expression" dxfId="3402" priority="1400">
      <formula>AND($M$264="",$M$265="")</formula>
    </cfRule>
  </conditionalFormatting>
  <conditionalFormatting sqref="M266">
    <cfRule type="expression" dxfId="3401" priority="1399">
      <formula>OR($M$264&lt;&gt;"",$M$265&lt;&gt;"")</formula>
    </cfRule>
  </conditionalFormatting>
  <conditionalFormatting sqref="M282">
    <cfRule type="expression" dxfId="3400" priority="1398">
      <formula>OR($M$264&lt;&gt;"",$M$265&lt;&gt;"")</formula>
    </cfRule>
  </conditionalFormatting>
  <conditionalFormatting sqref="N282">
    <cfRule type="expression" dxfId="3399" priority="1401">
      <formula>OR(N$264&lt;&gt;"",N$265&lt;&gt;"")</formula>
    </cfRule>
  </conditionalFormatting>
  <conditionalFormatting sqref="N266">
    <cfRule type="expression" dxfId="3398" priority="1397">
      <formula>OR(N$264&lt;&gt;"",N$265&lt;&gt;"")</formula>
    </cfRule>
  </conditionalFormatting>
  <conditionalFormatting sqref="N267:N281">
    <cfRule type="expression" dxfId="3397" priority="1396">
      <formula>OR(N$264&lt;&gt;"",N$265&lt;&gt;"")</formula>
    </cfRule>
  </conditionalFormatting>
  <conditionalFormatting sqref="O264:O265">
    <cfRule type="expression" dxfId="3396" priority="1394">
      <formula>OR(O$264&lt;&gt;"",O$265&lt;&gt;"")</formula>
    </cfRule>
    <cfRule type="expression" dxfId="3395" priority="1395">
      <formula>AND(O$264="",O$265="")</formula>
    </cfRule>
  </conditionalFormatting>
  <conditionalFormatting sqref="O266:O282">
    <cfRule type="expression" dxfId="3394" priority="1393">
      <formula>AND(O$264="",O$265="")</formula>
    </cfRule>
  </conditionalFormatting>
  <conditionalFormatting sqref="O282">
    <cfRule type="expression" dxfId="3393" priority="1392">
      <formula>OR(O$264&lt;&gt;"",O$265&lt;&gt;"")</formula>
    </cfRule>
  </conditionalFormatting>
  <conditionalFormatting sqref="O266">
    <cfRule type="expression" dxfId="3392" priority="1391">
      <formula>OR(O$264&lt;&gt;"",O$265&lt;&gt;"")</formula>
    </cfRule>
  </conditionalFormatting>
  <conditionalFormatting sqref="O267:O281">
    <cfRule type="expression" dxfId="3391" priority="1390">
      <formula>OR(O$264&lt;&gt;"",O$265&lt;&gt;"")</formula>
    </cfRule>
  </conditionalFormatting>
  <conditionalFormatting sqref="P264:P265">
    <cfRule type="expression" dxfId="3390" priority="1388">
      <formula>OR(P$264&lt;&gt;"",P$265&lt;&gt;"")</formula>
    </cfRule>
    <cfRule type="expression" dxfId="3389" priority="1389">
      <formula>AND(P$264="",P$265="")</formula>
    </cfRule>
  </conditionalFormatting>
  <conditionalFormatting sqref="P266:P282">
    <cfRule type="expression" dxfId="3388" priority="1387">
      <formula>AND(P$264="",P$265="")</formula>
    </cfRule>
  </conditionalFormatting>
  <conditionalFormatting sqref="P282">
    <cfRule type="expression" dxfId="3387" priority="1386">
      <formula>OR(P$264&lt;&gt;"",P$265&lt;&gt;"")</formula>
    </cfRule>
  </conditionalFormatting>
  <conditionalFormatting sqref="P266">
    <cfRule type="expression" dxfId="3386" priority="1385">
      <formula>OR(P$264&lt;&gt;"",P$265&lt;&gt;"")</formula>
    </cfRule>
  </conditionalFormatting>
  <conditionalFormatting sqref="P267:P281">
    <cfRule type="expression" dxfId="3385" priority="1384">
      <formula>OR(P$264&lt;&gt;"",P$265&lt;&gt;"")</formula>
    </cfRule>
  </conditionalFormatting>
  <conditionalFormatting sqref="Q264:Q265">
    <cfRule type="expression" dxfId="3384" priority="1382">
      <formula>OR(Q$264&lt;&gt;"",Q$265&lt;&gt;"")</formula>
    </cfRule>
    <cfRule type="expression" dxfId="3383" priority="1383">
      <formula>AND(Q$264="",Q$265="")</formula>
    </cfRule>
  </conditionalFormatting>
  <conditionalFormatting sqref="Q266:Q282">
    <cfRule type="expression" dxfId="3382" priority="1381">
      <formula>AND(Q$264="",Q$265="")</formula>
    </cfRule>
  </conditionalFormatting>
  <conditionalFormatting sqref="Q282">
    <cfRule type="expression" dxfId="3381" priority="1380">
      <formula>OR(Q$264&lt;&gt;"",Q$265&lt;&gt;"")</formula>
    </cfRule>
  </conditionalFormatting>
  <conditionalFormatting sqref="Q266">
    <cfRule type="expression" dxfId="3380" priority="1379">
      <formula>OR(Q$264&lt;&gt;"",Q$265&lt;&gt;"")</formula>
    </cfRule>
  </conditionalFormatting>
  <conditionalFormatting sqref="Q267:Q281">
    <cfRule type="expression" dxfId="3379" priority="1378">
      <formula>OR(Q$264&lt;&gt;"",Q$265&lt;&gt;"")</formula>
    </cfRule>
  </conditionalFormatting>
  <conditionalFormatting sqref="M363:M364">
    <cfRule type="expression" dxfId="3378" priority="1052">
      <formula>OR(M$363&lt;&gt;"",M$364&lt;&gt;"")</formula>
    </cfRule>
    <cfRule type="expression" dxfId="3377" priority="1053">
      <formula>AND(M$363="",M$364="")</formula>
    </cfRule>
  </conditionalFormatting>
  <conditionalFormatting sqref="N363:N364">
    <cfRule type="expression" dxfId="3376" priority="1050">
      <formula>OR(N$363&lt;&gt;"",N$364&lt;&gt;"")</formula>
    </cfRule>
    <cfRule type="expression" dxfId="3375" priority="1051">
      <formula>AND(N$363="",N$364="")</formula>
    </cfRule>
  </conditionalFormatting>
  <conditionalFormatting sqref="N365">
    <cfRule type="expression" dxfId="3374" priority="1049">
      <formula>AND(N$363="",N$364="")</formula>
    </cfRule>
  </conditionalFormatting>
  <conditionalFormatting sqref="M365">
    <cfRule type="expression" dxfId="3373" priority="1048">
      <formula>AND($M$264="",$M$265="")</formula>
    </cfRule>
  </conditionalFormatting>
  <conditionalFormatting sqref="M365">
    <cfRule type="expression" dxfId="3372" priority="1047">
      <formula>OR($M$264&lt;&gt;"",$M$265&lt;&gt;"")</formula>
    </cfRule>
  </conditionalFormatting>
  <conditionalFormatting sqref="N365">
    <cfRule type="expression" dxfId="3371" priority="1046">
      <formula>OR(N$363&lt;&gt;"",N$364&lt;&gt;"")</formula>
    </cfRule>
  </conditionalFormatting>
  <conditionalFormatting sqref="M267:M281">
    <cfRule type="expression" dxfId="3370" priority="1045">
      <formula>OR($M$264&lt;&gt;"",$M$265&lt;&gt;"")</formula>
    </cfRule>
  </conditionalFormatting>
  <conditionalFormatting sqref="M370">
    <cfRule type="expression" dxfId="3369" priority="1044">
      <formula>AND($M$264="",$M$265="")</formula>
    </cfRule>
  </conditionalFormatting>
  <conditionalFormatting sqref="M370">
    <cfRule type="expression" dxfId="3368" priority="1043">
      <formula>OR($M$264&lt;&gt;"",$M$265&lt;&gt;"")</formula>
    </cfRule>
  </conditionalFormatting>
  <conditionalFormatting sqref="M366:M369">
    <cfRule type="expression" dxfId="3367" priority="1042">
      <formula>AND($M$264="",$M$265="")</formula>
    </cfRule>
  </conditionalFormatting>
  <conditionalFormatting sqref="M366:M369">
    <cfRule type="expression" dxfId="3366" priority="1041">
      <formula>OR($M$264&lt;&gt;"",$M$265&lt;&gt;"")</formula>
    </cfRule>
  </conditionalFormatting>
  <conditionalFormatting sqref="N366:N369">
    <cfRule type="expression" dxfId="3365" priority="1040">
      <formula>AND(N$363="",N$364="")</formula>
    </cfRule>
  </conditionalFormatting>
  <conditionalFormatting sqref="N366:N369">
    <cfRule type="expression" dxfId="3364" priority="1039">
      <formula>OR(N$363&lt;&gt;"",N$364&lt;&gt;"")</formula>
    </cfRule>
  </conditionalFormatting>
  <conditionalFormatting sqref="N370">
    <cfRule type="expression" dxfId="3363" priority="1038">
      <formula>AND(N$363="",N$364="")</formula>
    </cfRule>
  </conditionalFormatting>
  <conditionalFormatting sqref="N370">
    <cfRule type="expression" dxfId="3362" priority="1037">
      <formula>OR(N$363&lt;&gt;"",N$364&lt;&gt;"")</formula>
    </cfRule>
  </conditionalFormatting>
  <conditionalFormatting sqref="O363:O364">
    <cfRule type="expression" dxfId="3361" priority="1035">
      <formula>OR(O$363&lt;&gt;"",O$364&lt;&gt;"")</formula>
    </cfRule>
    <cfRule type="expression" dxfId="3360" priority="1036">
      <formula>AND(O$363="",O$364="")</formula>
    </cfRule>
  </conditionalFormatting>
  <conditionalFormatting sqref="O365">
    <cfRule type="expression" dxfId="3359" priority="1034">
      <formula>AND(O$363="",O$364="")</formula>
    </cfRule>
  </conditionalFormatting>
  <conditionalFormatting sqref="O365">
    <cfRule type="expression" dxfId="3358" priority="1033">
      <formula>OR(O$363&lt;&gt;"",O$364&lt;&gt;"")</formula>
    </cfRule>
  </conditionalFormatting>
  <conditionalFormatting sqref="O366:O369">
    <cfRule type="expression" dxfId="3357" priority="1032">
      <formula>AND(O$363="",O$364="")</formula>
    </cfRule>
  </conditionalFormatting>
  <conditionalFormatting sqref="O366:O369">
    <cfRule type="expression" dxfId="3356" priority="1031">
      <formula>OR(O$363&lt;&gt;"",O$364&lt;&gt;"")</formula>
    </cfRule>
  </conditionalFormatting>
  <conditionalFormatting sqref="O370">
    <cfRule type="expression" dxfId="3355" priority="1030">
      <formula>AND(O$363="",O$364="")</formula>
    </cfRule>
  </conditionalFormatting>
  <conditionalFormatting sqref="O370">
    <cfRule type="expression" dxfId="3354" priority="1029">
      <formula>OR(O$363&lt;&gt;"",O$364&lt;&gt;"")</formula>
    </cfRule>
  </conditionalFormatting>
  <conditionalFormatting sqref="P363:P364">
    <cfRule type="expression" dxfId="3353" priority="1027">
      <formula>OR(P$363&lt;&gt;"",P$364&lt;&gt;"")</formula>
    </cfRule>
    <cfRule type="expression" dxfId="3352" priority="1028">
      <formula>AND(P$363="",P$364="")</formula>
    </cfRule>
  </conditionalFormatting>
  <conditionalFormatting sqref="P365">
    <cfRule type="expression" dxfId="3351" priority="1026">
      <formula>AND(P$363="",P$364="")</formula>
    </cfRule>
  </conditionalFormatting>
  <conditionalFormatting sqref="P365">
    <cfRule type="expression" dxfId="3350" priority="1025">
      <formula>OR(P$363&lt;&gt;"",P$364&lt;&gt;"")</formula>
    </cfRule>
  </conditionalFormatting>
  <conditionalFormatting sqref="P366:P369">
    <cfRule type="expression" dxfId="3349" priority="1024">
      <formula>AND(P$363="",P$364="")</formula>
    </cfRule>
  </conditionalFormatting>
  <conditionalFormatting sqref="P366:P369">
    <cfRule type="expression" dxfId="3348" priority="1023">
      <formula>OR(P$363&lt;&gt;"",P$364&lt;&gt;"")</formula>
    </cfRule>
  </conditionalFormatting>
  <conditionalFormatting sqref="P370">
    <cfRule type="expression" dxfId="3347" priority="1022">
      <formula>AND(P$363="",P$364="")</formula>
    </cfRule>
  </conditionalFormatting>
  <conditionalFormatting sqref="P370">
    <cfRule type="expression" dxfId="3346" priority="1021">
      <formula>OR(P$363&lt;&gt;"",P$364&lt;&gt;"")</formula>
    </cfRule>
  </conditionalFormatting>
  <conditionalFormatting sqref="Q363:Q364">
    <cfRule type="expression" dxfId="3345" priority="1019">
      <formula>OR(Q$363&lt;&gt;"",Q$364&lt;&gt;"")</formula>
    </cfRule>
    <cfRule type="expression" dxfId="3344" priority="1020">
      <formula>AND(Q$363="",Q$364="")</formula>
    </cfRule>
  </conditionalFormatting>
  <conditionalFormatting sqref="Q365">
    <cfRule type="expression" dxfId="3343" priority="1018">
      <formula>AND(Q$363="",Q$364="")</formula>
    </cfRule>
  </conditionalFormatting>
  <conditionalFormatting sqref="Q365">
    <cfRule type="expression" dxfId="3342" priority="1017">
      <formula>OR(Q$363&lt;&gt;"",Q$364&lt;&gt;"")</formula>
    </cfRule>
  </conditionalFormatting>
  <conditionalFormatting sqref="Q366:Q369">
    <cfRule type="expression" dxfId="3341" priority="1016">
      <formula>AND(Q$363="",Q$364="")</formula>
    </cfRule>
  </conditionalFormatting>
  <conditionalFormatting sqref="Q366:Q369">
    <cfRule type="expression" dxfId="3340" priority="1015">
      <formula>OR(Q$363&lt;&gt;"",Q$364&lt;&gt;"")</formula>
    </cfRule>
  </conditionalFormatting>
  <conditionalFormatting sqref="Q370">
    <cfRule type="expression" dxfId="3339" priority="1014">
      <formula>AND(Q$363="",Q$364="")</formula>
    </cfRule>
  </conditionalFormatting>
  <conditionalFormatting sqref="Q370">
    <cfRule type="expression" dxfId="3338" priority="1013">
      <formula>OR(Q$363&lt;&gt;"",Q$364&lt;&gt;"")</formula>
    </cfRule>
  </conditionalFormatting>
  <conditionalFormatting sqref="M673:M674">
    <cfRule type="expression" dxfId="3337" priority="579">
      <formula>OR(M$673&lt;&gt;"",M$674&lt;&gt;"")</formula>
    </cfRule>
    <cfRule type="expression" dxfId="3336" priority="580">
      <formula>AND(M$673="",M$674="")</formula>
    </cfRule>
  </conditionalFormatting>
  <conditionalFormatting sqref="M16">
    <cfRule type="expression" dxfId="3335" priority="577">
      <formula>$M$16&lt;&gt;""</formula>
    </cfRule>
    <cfRule type="cellIs" dxfId="3334" priority="578" operator="equal">
      <formula>""</formula>
    </cfRule>
  </conditionalFormatting>
  <conditionalFormatting sqref="M9">
    <cfRule type="expression" dxfId="3333" priority="575">
      <formula>M$9&lt;&gt;""</formula>
    </cfRule>
    <cfRule type="cellIs" dxfId="3332" priority="576" operator="equal">
      <formula>""</formula>
    </cfRule>
  </conditionalFormatting>
  <conditionalFormatting sqref="N9">
    <cfRule type="expression" dxfId="3331" priority="573">
      <formula>N$9&lt;&gt;""</formula>
    </cfRule>
    <cfRule type="cellIs" dxfId="3330" priority="574" operator="equal">
      <formula>""</formula>
    </cfRule>
  </conditionalFormatting>
  <conditionalFormatting sqref="O9">
    <cfRule type="expression" dxfId="3329" priority="571">
      <formula>O$9&lt;&gt;""</formula>
    </cfRule>
    <cfRule type="cellIs" dxfId="3328" priority="572" operator="equal">
      <formula>""</formula>
    </cfRule>
  </conditionalFormatting>
  <conditionalFormatting sqref="P9">
    <cfRule type="expression" dxfId="3327" priority="569">
      <formula>P$9&lt;&gt;""</formula>
    </cfRule>
    <cfRule type="cellIs" dxfId="3326" priority="570" operator="equal">
      <formula>""</formula>
    </cfRule>
  </conditionalFormatting>
  <conditionalFormatting sqref="Q9">
    <cfRule type="expression" dxfId="3325" priority="567">
      <formula>Q$9&lt;&gt;""</formula>
    </cfRule>
    <cfRule type="cellIs" dxfId="3324" priority="568" operator="equal">
      <formula>""</formula>
    </cfRule>
  </conditionalFormatting>
  <conditionalFormatting sqref="O16">
    <cfRule type="expression" dxfId="3323" priority="457">
      <formula>O$16&lt;&gt;""</formula>
    </cfRule>
    <cfRule type="cellIs" dxfId="3322" priority="458" operator="equal">
      <formula>""</formula>
    </cfRule>
  </conditionalFormatting>
  <conditionalFormatting sqref="P16">
    <cfRule type="expression" dxfId="3321" priority="455">
      <formula>P$16&lt;&gt;""</formula>
    </cfRule>
    <cfRule type="cellIs" dxfId="3320" priority="456" operator="equal">
      <formula>""</formula>
    </cfRule>
  </conditionalFormatting>
  <conditionalFormatting sqref="Q16">
    <cfRule type="expression" dxfId="3319" priority="453">
      <formula>Q$16&lt;&gt;""</formula>
    </cfRule>
    <cfRule type="cellIs" dxfId="3318" priority="454" operator="equal">
      <formula>""</formula>
    </cfRule>
  </conditionalFormatting>
  <conditionalFormatting sqref="N27">
    <cfRule type="expression" dxfId="3317" priority="343">
      <formula>N$27&lt;&gt;""</formula>
    </cfRule>
    <cfRule type="cellIs" dxfId="3316" priority="344" operator="equal">
      <formula>""</formula>
    </cfRule>
  </conditionalFormatting>
  <conditionalFormatting sqref="M27">
    <cfRule type="expression" dxfId="3315" priority="341">
      <formula>$M$27&lt;&gt;""</formula>
    </cfRule>
    <cfRule type="cellIs" dxfId="3314" priority="342" operator="equal">
      <formula>""</formula>
    </cfRule>
  </conditionalFormatting>
  <conditionalFormatting sqref="O27">
    <cfRule type="expression" dxfId="3313" priority="339">
      <formula>O$27&lt;&gt;""</formula>
    </cfRule>
    <cfRule type="cellIs" dxfId="3312" priority="340" operator="equal">
      <formula>""</formula>
    </cfRule>
  </conditionalFormatting>
  <conditionalFormatting sqref="P27">
    <cfRule type="expression" dxfId="3311" priority="337">
      <formula>P$27&lt;&gt;""</formula>
    </cfRule>
    <cfRule type="cellIs" dxfId="3310" priority="338" operator="equal">
      <formula>""</formula>
    </cfRule>
  </conditionalFormatting>
  <conditionalFormatting sqref="Q27">
    <cfRule type="expression" dxfId="3309" priority="335">
      <formula>Q$27&lt;&gt;""</formula>
    </cfRule>
    <cfRule type="cellIs" dxfId="3308" priority="336" operator="equal">
      <formula>""</formula>
    </cfRule>
  </conditionalFormatting>
  <conditionalFormatting sqref="O40">
    <cfRule type="expression" dxfId="3307" priority="227">
      <formula>O$40&lt;&gt;""</formula>
    </cfRule>
    <cfRule type="cellIs" dxfId="3306" priority="228" operator="equal">
      <formula>""</formula>
    </cfRule>
  </conditionalFormatting>
  <conditionalFormatting sqref="P40">
    <cfRule type="expression" dxfId="3305" priority="225">
      <formula>P$40&lt;&gt;""</formula>
    </cfRule>
    <cfRule type="cellIs" dxfId="3304" priority="226" operator="equal">
      <formula>""</formula>
    </cfRule>
  </conditionalFormatting>
  <conditionalFormatting sqref="Q40">
    <cfRule type="expression" dxfId="3303" priority="223">
      <formula>Q$40&lt;&gt;""</formula>
    </cfRule>
    <cfRule type="cellIs" dxfId="3302" priority="224" operator="equal">
      <formula>""</formula>
    </cfRule>
  </conditionalFormatting>
  <conditionalFormatting sqref="O49">
    <cfRule type="expression" dxfId="3301" priority="113">
      <formula>O$49&lt;&gt;""</formula>
    </cfRule>
    <cfRule type="cellIs" dxfId="3300" priority="114" operator="equal">
      <formula>""</formula>
    </cfRule>
  </conditionalFormatting>
  <conditionalFormatting sqref="P49">
    <cfRule type="expression" dxfId="3299" priority="111">
      <formula>P$49&lt;&gt;""</formula>
    </cfRule>
    <cfRule type="cellIs" dxfId="3298" priority="112" operator="equal">
      <formula>""</formula>
    </cfRule>
  </conditionalFormatting>
  <conditionalFormatting sqref="Q49">
    <cfRule type="expression" dxfId="3297" priority="109">
      <formula>Q$49&lt;&gt;""</formula>
    </cfRule>
    <cfRule type="cellIs" dxfId="3296" priority="110" operator="equal">
      <formula>""</formula>
    </cfRule>
  </conditionalFormatting>
  <hyperlinks>
    <hyperlink ref="C76:G76" location="北海道立江差病院!B94" display="・設置主体"/>
    <hyperlink ref="H76:I76" location="北海道立江差病院!B312" display="・入院患者の状況（年間）"/>
    <hyperlink ref="J76:N76" location="北海道立江差病院!B388" display="・算定する入院基本用・特定入院料等の状況"/>
    <hyperlink ref="C77:G77" location="北海道立江差病院!B102" display="・病床の状況"/>
    <hyperlink ref="H77:I77" location="北海道立江差病院!B325" display="・入院患者の状況（年間／入棟前の場所・退棟先の場所の状況）"/>
    <hyperlink ref="J77" location="北海道立江差病院!B471" display="・手術の状況"/>
    <hyperlink ref="M77:N77" location="'北海道立江差病院(H30案)'!B484" display="・がん、脳卒中、心筋梗塞、分娩、精神医療への対応状況"/>
    <hyperlink ref="C78:G78" location="北海道立江差病院!B121" display="・診療科"/>
    <hyperlink ref="H78:I78" location="北海道立江差病院!B350" display="・退院後に在宅医療を必要とする患者の状況"/>
    <hyperlink ref="J78:L78" location="北海道立江差病院!B507" display="・がん、脳卒中、心筋梗塞、分娩、精神医療への対応状況"/>
    <hyperlink ref="C79:G79" location="北海道立江差病院!B134" display="・入院基本料・特定入院料及び届出病床数"/>
    <hyperlink ref="H79:I79" location="北海道立江差病院!B362" display="・看取りを行った患者数"/>
    <hyperlink ref="J79:N79" location="北海道立江差病院!B550" display="・重症患者への対応状況"/>
    <hyperlink ref="C80:G80" location="北海道立江差病院!B148" display="・DPC医療機関群の種類"/>
    <hyperlink ref="J80:N80" location="北海道立江差病院!B592" display="・救急医療の実施状況"/>
    <hyperlink ref="C81:G81" location="北海道立江差病院!B156" display="・救急告示病院、二次救急医療施設、三次救急医療施設の告示・認定の有無"/>
    <hyperlink ref="J81:N81" location="北海道立江差病院!B615" display="・急性期後の支援、在宅復帰の支援の状況"/>
    <hyperlink ref="C82:G82" location="北海道立江差病院!B166" display="・承認の有無"/>
    <hyperlink ref="J82:N82" location="北海道立江差病院!B634" display="・全身管理の状況"/>
    <hyperlink ref="C83:G83" location="北海道立江差病院!B175" display="・診療報酬の届出の有無"/>
    <hyperlink ref="J83:N83" location="北海道立江差病院!B649" display="・リハビリテーションの実施状況"/>
    <hyperlink ref="C84:G84" location="北海道立江差病院!B185" display="・職員数の状況"/>
    <hyperlink ref="J84:N84" location="北海道立江差病院!B697" display="・長期療養患者の受入状況"/>
    <hyperlink ref="C85:G85" location="北海道立江差病院!B244" display="・退院調整部門の設置状況"/>
    <hyperlink ref="J85:N85" location="北海道立江差病院!B707" display="・重度の障害児等の受入状況"/>
    <hyperlink ref="C86:G86" location="北海道立江差病院!B264" display="・医療機器の台数"/>
    <hyperlink ref="J86:N86" location="北海道立江差病院!B720" display="・医科歯科の連携状況"/>
    <hyperlink ref="C87:G87" location="北海道立江差病院!B289" display="・過去1年間の間に病棟の再編・見直しがあった場合の報告対象期間"/>
    <hyperlink ref="I298" location="北海道立江差病院!B66" display="メニューへ戻る"/>
    <hyperlink ref="I373" location="北海道立江差病院!B66" display="メニューへ戻る"/>
    <hyperlink ref="I730" location="北海道立江差病院!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R740"/>
  <sheetViews>
    <sheetView showGridLines="0" topLeftCell="B720" zoomScale="70" zoomScaleNormal="70" workbookViewId="0">
      <selection activeCell="P112" sqref="P112"/>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4" customWidth="1"/>
    <col min="9" max="9" width="56.1796875" style="4" customWidth="1"/>
    <col min="10" max="10" width="12.1796875" style="6" customWidth="1"/>
    <col min="11" max="11" width="3.90625" style="7" customWidth="1"/>
    <col min="12" max="12" width="18.36328125" style="6" customWidth="1"/>
    <col min="13" max="13" width="11.36328125" style="6" customWidth="1"/>
    <col min="14" max="18" width="11.36328125" style="8" customWidth="1"/>
    <col min="19" max="16384" width="9" style="2"/>
  </cols>
  <sheetData>
    <row r="1" spans="1:18" x14ac:dyDescent="0.2">
      <c r="C1" s="227" t="s">
        <v>833</v>
      </c>
      <c r="I1" s="5"/>
    </row>
    <row r="2" spans="1:18" ht="19" x14ac:dyDescent="0.2">
      <c r="B2" s="9" t="s">
        <v>854</v>
      </c>
      <c r="C2" s="10"/>
      <c r="D2" s="10"/>
      <c r="E2" s="10"/>
      <c r="F2" s="10"/>
      <c r="G2" s="10"/>
      <c r="H2" s="5"/>
    </row>
    <row r="3" spans="1:18" x14ac:dyDescent="0.2">
      <c r="B3" s="11" t="s">
        <v>855</v>
      </c>
      <c r="C3" s="12"/>
      <c r="D3" s="12"/>
      <c r="E3" s="12"/>
      <c r="F3" s="12"/>
      <c r="G3" s="12"/>
      <c r="H3" s="13"/>
      <c r="I3" s="13"/>
    </row>
    <row r="4" spans="1:18" x14ac:dyDescent="0.2">
      <c r="B4" s="314"/>
      <c r="C4" s="315"/>
      <c r="D4" s="315"/>
      <c r="E4" s="14"/>
      <c r="F4" s="14"/>
      <c r="G4" s="14"/>
      <c r="H4" s="15"/>
      <c r="I4" s="15"/>
    </row>
    <row r="5" spans="1:18" x14ac:dyDescent="0.2">
      <c r="B5" s="16"/>
      <c r="C5" s="17"/>
      <c r="D5" s="17"/>
      <c r="E5" s="14"/>
      <c r="F5" s="14"/>
      <c r="G5" s="14"/>
      <c r="H5" s="15"/>
      <c r="I5" s="15"/>
    </row>
    <row r="6" spans="1:18" x14ac:dyDescent="0.2">
      <c r="B6" s="16"/>
      <c r="C6" s="17"/>
      <c r="D6" s="17"/>
      <c r="E6" s="14"/>
      <c r="F6" s="14"/>
      <c r="G6" s="14"/>
      <c r="H6" s="15"/>
      <c r="I6" s="15"/>
    </row>
    <row r="7" spans="1:18" x14ac:dyDescent="0.2">
      <c r="B7" s="18" t="s">
        <v>2</v>
      </c>
    </row>
    <row r="8" spans="1:18" x14ac:dyDescent="0.2">
      <c r="B8" s="18"/>
    </row>
    <row r="9" spans="1:18" s="19" customFormat="1" x14ac:dyDescent="0.2">
      <c r="A9" s="1"/>
      <c r="C9" s="20"/>
      <c r="D9" s="20"/>
      <c r="E9" s="20"/>
      <c r="F9" s="20"/>
      <c r="G9" s="20"/>
      <c r="H9" s="13"/>
      <c r="I9" s="316" t="s">
        <v>3</v>
      </c>
      <c r="J9" s="316"/>
      <c r="K9" s="316"/>
      <c r="L9" s="21" t="s">
        <v>856</v>
      </c>
      <c r="M9" s="21" t="s">
        <v>857</v>
      </c>
      <c r="N9" s="21"/>
      <c r="O9" s="21"/>
      <c r="P9" s="21"/>
      <c r="Q9" s="21"/>
      <c r="R9" s="21"/>
    </row>
    <row r="10" spans="1:18" s="19" customFormat="1" ht="34.5" customHeight="1" x14ac:dyDescent="0.2">
      <c r="A10" s="22" t="s">
        <v>5</v>
      </c>
      <c r="B10" s="23"/>
      <c r="C10" s="20"/>
      <c r="D10" s="20"/>
      <c r="E10" s="20"/>
      <c r="F10" s="20"/>
      <c r="G10" s="20"/>
      <c r="H10" s="13"/>
      <c r="I10" s="310" t="s">
        <v>6</v>
      </c>
      <c r="J10" s="310"/>
      <c r="K10" s="310"/>
      <c r="L10" s="24" t="s">
        <v>34</v>
      </c>
      <c r="M10" s="24" t="s">
        <v>34</v>
      </c>
      <c r="N10" s="24"/>
      <c r="O10" s="24"/>
      <c r="P10" s="24"/>
      <c r="Q10" s="24"/>
      <c r="R10" s="24"/>
    </row>
    <row r="11" spans="1:18" s="19" customFormat="1" ht="34.5" customHeight="1" x14ac:dyDescent="0.2">
      <c r="A11" s="22" t="s">
        <v>5</v>
      </c>
      <c r="B11" s="25"/>
      <c r="C11" s="20"/>
      <c r="D11" s="20"/>
      <c r="E11" s="20"/>
      <c r="F11" s="20"/>
      <c r="G11" s="20"/>
      <c r="H11" s="13"/>
      <c r="I11" s="310" t="s">
        <v>8</v>
      </c>
      <c r="J11" s="310"/>
      <c r="K11" s="310"/>
      <c r="L11" s="24" t="s">
        <v>34</v>
      </c>
      <c r="M11" s="24" t="s">
        <v>34</v>
      </c>
      <c r="N11" s="24"/>
      <c r="O11" s="24"/>
      <c r="P11" s="24"/>
      <c r="Q11" s="24"/>
      <c r="R11" s="24"/>
    </row>
    <row r="12" spans="1:18" x14ac:dyDescent="0.2">
      <c r="B12" s="18"/>
    </row>
    <row r="13" spans="1:18" x14ac:dyDescent="0.2">
      <c r="B13" s="23"/>
    </row>
    <row r="14" spans="1:18" s="19" customFormat="1" x14ac:dyDescent="0.2">
      <c r="A14" s="1"/>
      <c r="B14" s="18" t="s">
        <v>10</v>
      </c>
      <c r="C14" s="20"/>
      <c r="D14" s="20"/>
      <c r="E14" s="20"/>
      <c r="F14" s="20"/>
      <c r="G14" s="20"/>
      <c r="H14" s="13"/>
      <c r="I14" s="13"/>
      <c r="J14" s="6"/>
      <c r="K14" s="7"/>
      <c r="L14" s="6"/>
      <c r="M14" s="6"/>
      <c r="N14" s="8"/>
      <c r="O14" s="8"/>
      <c r="P14" s="8"/>
      <c r="Q14" s="8"/>
      <c r="R14" s="8"/>
    </row>
    <row r="15" spans="1:18" s="19" customFormat="1" x14ac:dyDescent="0.2">
      <c r="A15" s="1"/>
      <c r="B15" s="18"/>
      <c r="C15" s="18"/>
      <c r="D15" s="18"/>
      <c r="E15" s="18"/>
      <c r="F15" s="18"/>
      <c r="G15" s="18"/>
      <c r="H15" s="13"/>
      <c r="I15" s="13"/>
      <c r="J15" s="6"/>
      <c r="K15" s="7"/>
      <c r="L15" s="26"/>
      <c r="M15" s="26"/>
      <c r="N15" s="26"/>
      <c r="O15" s="26"/>
      <c r="P15" s="26"/>
      <c r="Q15" s="26"/>
      <c r="R15" s="8"/>
    </row>
    <row r="16" spans="1:18" s="19" customFormat="1" x14ac:dyDescent="0.2">
      <c r="A16" s="1"/>
      <c r="C16" s="20"/>
      <c r="D16" s="20"/>
      <c r="E16" s="20"/>
      <c r="F16" s="20"/>
      <c r="G16" s="20"/>
      <c r="H16" s="13"/>
      <c r="I16" s="316" t="s">
        <v>11</v>
      </c>
      <c r="J16" s="316"/>
      <c r="K16" s="316"/>
      <c r="L16" s="21" t="str">
        <f>IF(ISBLANK(L$9),"",L$9)</f>
        <v>医療用療養病棟</v>
      </c>
      <c r="M16" s="21" t="str">
        <f>IF(ISBLANK(M$9),"",M$9)</f>
        <v>一般病棟</v>
      </c>
      <c r="N16" s="21" t="str">
        <f t="shared" ref="N16:R16" si="0">IF(ISBLANK(N$9),"",N$9)</f>
        <v/>
      </c>
      <c r="O16" s="21" t="str">
        <f t="shared" si="0"/>
        <v/>
      </c>
      <c r="P16" s="21" t="str">
        <f t="shared" si="0"/>
        <v/>
      </c>
      <c r="Q16" s="21" t="str">
        <f t="shared" si="0"/>
        <v/>
      </c>
      <c r="R16" s="21" t="str">
        <f t="shared" si="0"/>
        <v/>
      </c>
    </row>
    <row r="17" spans="1:18" s="19" customFormat="1" ht="34.5" customHeight="1" x14ac:dyDescent="0.2">
      <c r="A17" s="22" t="s">
        <v>5</v>
      </c>
      <c r="B17" s="23"/>
      <c r="C17" s="20"/>
      <c r="D17" s="20"/>
      <c r="E17" s="20"/>
      <c r="F17" s="20"/>
      <c r="G17" s="20"/>
      <c r="H17" s="13"/>
      <c r="I17" s="310" t="s">
        <v>12</v>
      </c>
      <c r="J17" s="310"/>
      <c r="K17" s="310"/>
      <c r="L17" s="24"/>
      <c r="M17" s="24"/>
      <c r="N17" s="24"/>
      <c r="O17" s="24"/>
      <c r="P17" s="24"/>
      <c r="Q17" s="24"/>
      <c r="R17" s="24"/>
    </row>
    <row r="18" spans="1:18" s="19" customFormat="1" ht="34.5" customHeight="1" x14ac:dyDescent="0.2">
      <c r="A18" s="22" t="s">
        <v>5</v>
      </c>
      <c r="B18" s="25"/>
      <c r="C18" s="20"/>
      <c r="D18" s="20"/>
      <c r="E18" s="20"/>
      <c r="F18" s="20"/>
      <c r="G18" s="20"/>
      <c r="H18" s="13"/>
      <c r="I18" s="310" t="s">
        <v>13</v>
      </c>
      <c r="J18" s="310"/>
      <c r="K18" s="310"/>
      <c r="L18" s="24"/>
      <c r="M18" s="24" t="s">
        <v>16</v>
      </c>
      <c r="N18" s="24"/>
      <c r="O18" s="24"/>
      <c r="P18" s="24"/>
      <c r="Q18" s="24"/>
      <c r="R18" s="24"/>
    </row>
    <row r="19" spans="1:18" s="19" customFormat="1" ht="34.5" customHeight="1" x14ac:dyDescent="0.2">
      <c r="A19" s="22" t="s">
        <v>5</v>
      </c>
      <c r="B19" s="25"/>
      <c r="C19" s="20"/>
      <c r="D19" s="20"/>
      <c r="E19" s="20"/>
      <c r="F19" s="20"/>
      <c r="G19" s="20"/>
      <c r="H19" s="13"/>
      <c r="I19" s="310" t="s">
        <v>14</v>
      </c>
      <c r="J19" s="310"/>
      <c r="K19" s="310"/>
      <c r="L19" s="27"/>
      <c r="M19" s="28"/>
      <c r="N19" s="28"/>
      <c r="O19" s="28"/>
      <c r="P19" s="28"/>
      <c r="Q19" s="28"/>
      <c r="R19" s="28"/>
    </row>
    <row r="20" spans="1:18" s="19" customFormat="1" ht="34.5" customHeight="1" x14ac:dyDescent="0.2">
      <c r="A20" s="22" t="s">
        <v>5</v>
      </c>
      <c r="B20" s="23"/>
      <c r="C20" s="20"/>
      <c r="D20" s="20"/>
      <c r="E20" s="20"/>
      <c r="F20" s="20"/>
      <c r="G20" s="20"/>
      <c r="H20" s="13"/>
      <c r="I20" s="310" t="s">
        <v>15</v>
      </c>
      <c r="J20" s="310"/>
      <c r="K20" s="310"/>
      <c r="L20" s="28" t="s">
        <v>16</v>
      </c>
      <c r="M20" s="28"/>
      <c r="N20" s="28"/>
      <c r="O20" s="28"/>
      <c r="P20" s="28"/>
      <c r="Q20" s="28"/>
      <c r="R20" s="28"/>
    </row>
    <row r="21" spans="1:18" s="19" customFormat="1" ht="34.25" customHeight="1" x14ac:dyDescent="0.2">
      <c r="A21" s="22" t="s">
        <v>5</v>
      </c>
      <c r="B21" s="23"/>
      <c r="C21" s="20"/>
      <c r="D21" s="20"/>
      <c r="E21" s="20"/>
      <c r="F21" s="20"/>
      <c r="G21" s="20"/>
      <c r="H21" s="13"/>
      <c r="I21" s="310" t="s">
        <v>17</v>
      </c>
      <c r="J21" s="310"/>
      <c r="K21" s="310"/>
      <c r="L21" s="27"/>
      <c r="M21" s="28"/>
      <c r="N21" s="28"/>
      <c r="O21" s="28"/>
      <c r="P21" s="28"/>
      <c r="Q21" s="28"/>
      <c r="R21" s="28"/>
    </row>
    <row r="22" spans="1:18" s="19" customFormat="1" ht="34.25" customHeight="1" x14ac:dyDescent="0.2">
      <c r="A22" s="22" t="s">
        <v>5</v>
      </c>
      <c r="B22" s="23"/>
      <c r="C22" s="20"/>
      <c r="D22" s="20"/>
      <c r="E22" s="20"/>
      <c r="F22" s="20"/>
      <c r="G22" s="20"/>
      <c r="H22" s="13"/>
      <c r="I22" s="310" t="s">
        <v>18</v>
      </c>
      <c r="J22" s="310"/>
      <c r="K22" s="310"/>
      <c r="L22" s="27"/>
      <c r="M22" s="28"/>
      <c r="N22" s="28"/>
      <c r="O22" s="28"/>
      <c r="P22" s="28"/>
      <c r="Q22" s="28"/>
      <c r="R22" s="28"/>
    </row>
    <row r="23" spans="1:18" s="19" customFormat="1" x14ac:dyDescent="0.2">
      <c r="A23" s="1"/>
      <c r="B23" s="23"/>
      <c r="C23" s="3"/>
      <c r="D23" s="3"/>
      <c r="E23" s="3"/>
      <c r="F23" s="3"/>
      <c r="G23" s="29"/>
      <c r="H23" s="4"/>
      <c r="I23" s="4"/>
      <c r="J23" s="6"/>
      <c r="K23" s="7"/>
      <c r="L23" s="8"/>
      <c r="M23" s="8"/>
      <c r="N23" s="8"/>
      <c r="O23" s="8"/>
      <c r="P23" s="8"/>
      <c r="Q23" s="8"/>
      <c r="R23" s="2"/>
    </row>
    <row r="24" spans="1:18" x14ac:dyDescent="0.2">
      <c r="B24" s="23"/>
      <c r="L24" s="8"/>
      <c r="M24" s="8"/>
      <c r="R24" s="2"/>
    </row>
    <row r="25" spans="1:18" s="19" customFormat="1" x14ac:dyDescent="0.2">
      <c r="A25" s="1"/>
      <c r="B25" s="11" t="s">
        <v>19</v>
      </c>
      <c r="C25" s="20"/>
      <c r="D25" s="20"/>
      <c r="E25" s="20"/>
      <c r="F25" s="20"/>
      <c r="G25" s="20"/>
      <c r="H25" s="13"/>
      <c r="I25" s="13"/>
      <c r="J25" s="6"/>
      <c r="K25" s="7"/>
      <c r="L25" s="8"/>
      <c r="M25" s="8"/>
      <c r="N25" s="8"/>
      <c r="O25" s="8"/>
      <c r="P25" s="8"/>
      <c r="Q25" s="8"/>
      <c r="R25" s="2"/>
    </row>
    <row r="26" spans="1:18" s="19" customFormat="1" x14ac:dyDescent="0.2">
      <c r="A26" s="1"/>
      <c r="B26" s="18"/>
      <c r="C26" s="18"/>
      <c r="D26" s="18"/>
      <c r="E26" s="18"/>
      <c r="F26" s="18"/>
      <c r="G26" s="18"/>
      <c r="H26" s="13"/>
      <c r="I26" s="13"/>
      <c r="J26" s="6"/>
      <c r="K26" s="7"/>
      <c r="L26" s="26"/>
      <c r="M26" s="26"/>
      <c r="N26" s="26"/>
      <c r="O26" s="26"/>
      <c r="P26" s="26"/>
      <c r="Q26" s="26"/>
      <c r="R26" s="2"/>
    </row>
    <row r="27" spans="1:18" s="19" customFormat="1" x14ac:dyDescent="0.2">
      <c r="A27" s="1"/>
      <c r="C27" s="20"/>
      <c r="D27" s="20"/>
      <c r="E27" s="20"/>
      <c r="F27" s="20"/>
      <c r="G27" s="20"/>
      <c r="H27" s="13"/>
      <c r="I27" s="311" t="s">
        <v>11</v>
      </c>
      <c r="J27" s="312"/>
      <c r="K27" s="313"/>
      <c r="L27" s="21" t="str">
        <f>IF(ISBLANK(L$9),"",L$9)</f>
        <v>医療用療養病棟</v>
      </c>
      <c r="M27" s="21" t="str">
        <f>IF(ISBLANK(M$9),"",M$9)</f>
        <v>一般病棟</v>
      </c>
      <c r="N27" s="21" t="str">
        <f t="shared" ref="N27:R27" si="1">IF(ISBLANK(N$9),"",N$9)</f>
        <v/>
      </c>
      <c r="O27" s="21" t="str">
        <f t="shared" si="1"/>
        <v/>
      </c>
      <c r="P27" s="21" t="str">
        <f t="shared" si="1"/>
        <v/>
      </c>
      <c r="Q27" s="21" t="str">
        <f t="shared" si="1"/>
        <v/>
      </c>
      <c r="R27" s="21" t="str">
        <f t="shared" si="1"/>
        <v/>
      </c>
    </row>
    <row r="28" spans="1:18" s="19" customFormat="1" ht="34.5" customHeight="1" x14ac:dyDescent="0.2">
      <c r="A28" s="22" t="s">
        <v>20</v>
      </c>
      <c r="B28" s="23"/>
      <c r="C28" s="20"/>
      <c r="D28" s="20"/>
      <c r="E28" s="20"/>
      <c r="F28" s="20"/>
      <c r="G28" s="20"/>
      <c r="H28" s="13"/>
      <c r="I28" s="321" t="s">
        <v>12</v>
      </c>
      <c r="J28" s="322"/>
      <c r="K28" s="323"/>
      <c r="L28" s="24"/>
      <c r="M28" s="24"/>
      <c r="N28" s="24"/>
      <c r="O28" s="24"/>
      <c r="P28" s="24"/>
      <c r="Q28" s="24"/>
      <c r="R28" s="24"/>
    </row>
    <row r="29" spans="1:18" s="19" customFormat="1" ht="34.5" customHeight="1" x14ac:dyDescent="0.2">
      <c r="A29" s="22" t="s">
        <v>20</v>
      </c>
      <c r="B29" s="25"/>
      <c r="C29" s="20"/>
      <c r="D29" s="20"/>
      <c r="E29" s="20"/>
      <c r="F29" s="20"/>
      <c r="G29" s="20"/>
      <c r="H29" s="13"/>
      <c r="I29" s="321" t="s">
        <v>13</v>
      </c>
      <c r="J29" s="322"/>
      <c r="K29" s="323"/>
      <c r="L29" s="24"/>
      <c r="M29" s="24" t="s">
        <v>16</v>
      </c>
      <c r="N29" s="24"/>
      <c r="O29" s="24"/>
      <c r="P29" s="24"/>
      <c r="Q29" s="24"/>
      <c r="R29" s="24"/>
    </row>
    <row r="30" spans="1:18" s="19" customFormat="1" ht="34.5" customHeight="1" x14ac:dyDescent="0.2">
      <c r="A30" s="22" t="s">
        <v>20</v>
      </c>
      <c r="B30" s="25"/>
      <c r="C30" s="20"/>
      <c r="D30" s="20"/>
      <c r="E30" s="20"/>
      <c r="F30" s="20"/>
      <c r="G30" s="20"/>
      <c r="H30" s="13"/>
      <c r="I30" s="321" t="s">
        <v>14</v>
      </c>
      <c r="J30" s="322"/>
      <c r="K30" s="323"/>
      <c r="L30" s="28"/>
      <c r="M30" s="28"/>
      <c r="N30" s="28"/>
      <c r="O30" s="28"/>
      <c r="P30" s="28"/>
      <c r="Q30" s="28"/>
      <c r="R30" s="28"/>
    </row>
    <row r="31" spans="1:18" s="19" customFormat="1" ht="34.5" customHeight="1" x14ac:dyDescent="0.2">
      <c r="A31" s="22" t="s">
        <v>20</v>
      </c>
      <c r="B31" s="23"/>
      <c r="C31" s="20"/>
      <c r="D31" s="20"/>
      <c r="E31" s="20"/>
      <c r="F31" s="20"/>
      <c r="G31" s="20"/>
      <c r="H31" s="13"/>
      <c r="I31" s="321" t="s">
        <v>15</v>
      </c>
      <c r="J31" s="322"/>
      <c r="K31" s="323"/>
      <c r="L31" s="28"/>
      <c r="M31" s="28"/>
      <c r="N31" s="28"/>
      <c r="O31" s="28"/>
      <c r="P31" s="28"/>
      <c r="Q31" s="28"/>
      <c r="R31" s="28"/>
    </row>
    <row r="32" spans="1:18" s="19" customFormat="1" ht="34.5" customHeight="1" x14ac:dyDescent="0.2">
      <c r="A32" s="22" t="s">
        <v>20</v>
      </c>
      <c r="B32" s="23"/>
      <c r="C32" s="20"/>
      <c r="D32" s="20"/>
      <c r="E32" s="20"/>
      <c r="F32" s="20"/>
      <c r="G32" s="20"/>
      <c r="H32" s="13"/>
      <c r="I32" s="317" t="s">
        <v>21</v>
      </c>
      <c r="J32" s="318"/>
      <c r="K32" s="319"/>
      <c r="L32" s="28"/>
      <c r="M32" s="28"/>
      <c r="N32" s="28"/>
      <c r="O32" s="28"/>
      <c r="P32" s="28"/>
      <c r="Q32" s="28"/>
      <c r="R32" s="28"/>
    </row>
    <row r="33" spans="1:18" s="19" customFormat="1" ht="34.5" customHeight="1" x14ac:dyDescent="0.2">
      <c r="A33" s="22" t="s">
        <v>20</v>
      </c>
      <c r="B33" s="23"/>
      <c r="C33" s="20"/>
      <c r="D33" s="20"/>
      <c r="E33" s="20"/>
      <c r="F33" s="20"/>
      <c r="G33" s="20"/>
      <c r="H33" s="13"/>
      <c r="I33" s="317" t="s">
        <v>22</v>
      </c>
      <c r="J33" s="318"/>
      <c r="K33" s="319"/>
      <c r="L33" s="28" t="s">
        <v>16</v>
      </c>
      <c r="M33" s="28"/>
      <c r="N33" s="28"/>
      <c r="O33" s="28"/>
      <c r="P33" s="28"/>
      <c r="Q33" s="28"/>
      <c r="R33" s="28"/>
    </row>
    <row r="34" spans="1:18" s="30" customFormat="1" ht="34.5" customHeight="1" x14ac:dyDescent="0.2">
      <c r="A34" s="22" t="s">
        <v>20</v>
      </c>
      <c r="B34" s="23"/>
      <c r="C34" s="20"/>
      <c r="D34" s="20"/>
      <c r="E34" s="20"/>
      <c r="F34" s="20"/>
      <c r="G34" s="20"/>
      <c r="H34" s="13"/>
      <c r="I34" s="317" t="s">
        <v>23</v>
      </c>
      <c r="J34" s="318"/>
      <c r="K34" s="319"/>
      <c r="L34" s="28"/>
      <c r="M34" s="28"/>
      <c r="N34" s="28"/>
      <c r="O34" s="28"/>
      <c r="P34" s="28"/>
      <c r="Q34" s="28"/>
      <c r="R34" s="28"/>
    </row>
    <row r="35" spans="1:18" s="19" customFormat="1" ht="34.5" customHeight="1" x14ac:dyDescent="0.2">
      <c r="A35" s="22" t="s">
        <v>20</v>
      </c>
      <c r="B35" s="23"/>
      <c r="C35" s="20"/>
      <c r="D35" s="20"/>
      <c r="E35" s="20"/>
      <c r="F35" s="20"/>
      <c r="G35" s="20"/>
      <c r="H35" s="13"/>
      <c r="I35" s="320" t="s">
        <v>18</v>
      </c>
      <c r="J35" s="320"/>
      <c r="K35" s="320"/>
      <c r="L35" s="28"/>
      <c r="M35" s="28"/>
      <c r="N35" s="28"/>
      <c r="O35" s="28"/>
      <c r="P35" s="28"/>
      <c r="Q35" s="28"/>
      <c r="R35" s="28"/>
    </row>
    <row r="36" spans="1:18" s="19" customFormat="1" x14ac:dyDescent="0.2">
      <c r="A36" s="1"/>
      <c r="B36" s="23"/>
      <c r="C36" s="3"/>
      <c r="D36" s="3"/>
      <c r="E36" s="3"/>
      <c r="F36" s="3"/>
      <c r="G36" s="31"/>
      <c r="H36" s="4"/>
      <c r="I36" s="4"/>
      <c r="J36" s="6"/>
      <c r="K36" s="7"/>
      <c r="L36" s="8"/>
      <c r="M36" s="8"/>
      <c r="N36" s="8"/>
      <c r="O36" s="8"/>
      <c r="P36" s="8"/>
      <c r="Q36" s="8"/>
      <c r="R36" s="2"/>
    </row>
    <row r="37" spans="1:18" s="19" customFormat="1" x14ac:dyDescent="0.2">
      <c r="A37" s="1"/>
      <c r="B37" s="23"/>
      <c r="C37" s="3"/>
      <c r="D37" s="3"/>
      <c r="E37" s="3"/>
      <c r="F37" s="3"/>
      <c r="G37" s="31"/>
      <c r="H37" s="4"/>
      <c r="I37" s="4"/>
      <c r="J37" s="6"/>
      <c r="K37" s="7"/>
      <c r="L37" s="8"/>
      <c r="M37" s="8"/>
      <c r="N37" s="8"/>
      <c r="O37" s="8"/>
      <c r="P37" s="8"/>
      <c r="Q37" s="8"/>
      <c r="R37" s="2"/>
    </row>
    <row r="38" spans="1:18" s="19" customFormat="1" x14ac:dyDescent="0.2">
      <c r="A38" s="1"/>
      <c r="B38" s="11" t="s">
        <v>24</v>
      </c>
      <c r="C38" s="20"/>
      <c r="D38" s="20"/>
      <c r="E38" s="20"/>
      <c r="F38" s="20"/>
      <c r="G38" s="20"/>
      <c r="H38" s="13"/>
      <c r="I38" s="13"/>
      <c r="J38" s="6"/>
      <c r="K38" s="7"/>
      <c r="L38" s="8"/>
      <c r="M38" s="8"/>
      <c r="N38" s="8"/>
      <c r="O38" s="8"/>
      <c r="P38" s="8"/>
      <c r="Q38" s="8"/>
      <c r="R38" s="2"/>
    </row>
    <row r="39" spans="1:18" s="19" customFormat="1" x14ac:dyDescent="0.2">
      <c r="A39" s="1"/>
      <c r="B39" s="18"/>
      <c r="C39" s="18"/>
      <c r="D39" s="18"/>
      <c r="E39" s="18"/>
      <c r="F39" s="18"/>
      <c r="G39" s="18"/>
      <c r="H39" s="13"/>
      <c r="I39" s="13"/>
      <c r="J39" s="6"/>
      <c r="K39" s="7"/>
      <c r="L39" s="26"/>
      <c r="M39" s="26"/>
      <c r="N39" s="26"/>
      <c r="O39" s="26"/>
      <c r="P39" s="26"/>
      <c r="Q39" s="26"/>
      <c r="R39" s="2"/>
    </row>
    <row r="40" spans="1:18" s="19" customFormat="1" x14ac:dyDescent="0.2">
      <c r="A40" s="1"/>
      <c r="C40" s="20"/>
      <c r="D40" s="20"/>
      <c r="E40" s="20"/>
      <c r="F40" s="20"/>
      <c r="G40" s="20"/>
      <c r="H40" s="13"/>
      <c r="I40" s="311" t="s">
        <v>25</v>
      </c>
      <c r="J40" s="312"/>
      <c r="K40" s="313"/>
      <c r="L40" s="21" t="str">
        <f>IF(ISBLANK(L$9),"",L$9)</f>
        <v>医療用療養病棟</v>
      </c>
      <c r="M40" s="21" t="str">
        <f>IF(ISBLANK(M$9),"",M$9)</f>
        <v>一般病棟</v>
      </c>
      <c r="N40" s="21" t="str">
        <f t="shared" ref="N40:R40" si="2">IF(ISBLANK(N$9),"",N$9)</f>
        <v/>
      </c>
      <c r="O40" s="21" t="str">
        <f t="shared" si="2"/>
        <v/>
      </c>
      <c r="P40" s="21" t="str">
        <f t="shared" si="2"/>
        <v/>
      </c>
      <c r="Q40" s="21" t="str">
        <f t="shared" si="2"/>
        <v/>
      </c>
      <c r="R40" s="21" t="str">
        <f t="shared" si="2"/>
        <v/>
      </c>
    </row>
    <row r="41" spans="1:18" s="19" customFormat="1" ht="34.5" customHeight="1" x14ac:dyDescent="0.2">
      <c r="A41" s="22" t="s">
        <v>26</v>
      </c>
      <c r="B41" s="23"/>
      <c r="C41" s="20"/>
      <c r="D41" s="20"/>
      <c r="E41" s="20"/>
      <c r="F41" s="20"/>
      <c r="G41" s="20"/>
      <c r="H41" s="13"/>
      <c r="I41" s="321" t="s">
        <v>27</v>
      </c>
      <c r="J41" s="322"/>
      <c r="K41" s="323"/>
      <c r="L41" s="24"/>
      <c r="M41" s="24"/>
      <c r="N41" s="24"/>
      <c r="O41" s="24"/>
      <c r="P41" s="24"/>
      <c r="Q41" s="24"/>
      <c r="R41" s="24"/>
    </row>
    <row r="42" spans="1:18" s="19" customFormat="1" ht="34.5" customHeight="1" x14ac:dyDescent="0.2">
      <c r="A42" s="22" t="s">
        <v>26</v>
      </c>
      <c r="B42" s="25"/>
      <c r="C42" s="20"/>
      <c r="D42" s="20"/>
      <c r="E42" s="20"/>
      <c r="F42" s="20"/>
      <c r="G42" s="20"/>
      <c r="H42" s="13"/>
      <c r="I42" s="321" t="s">
        <v>28</v>
      </c>
      <c r="J42" s="322"/>
      <c r="K42" s="323"/>
      <c r="L42" s="24"/>
      <c r="M42" s="24"/>
      <c r="N42" s="24"/>
      <c r="O42" s="24"/>
      <c r="P42" s="24"/>
      <c r="Q42" s="24"/>
      <c r="R42" s="24"/>
    </row>
    <row r="43" spans="1:18" s="19" customFormat="1" ht="34.5" customHeight="1" x14ac:dyDescent="0.2">
      <c r="A43" s="22" t="s">
        <v>26</v>
      </c>
      <c r="B43" s="25"/>
      <c r="C43" s="20"/>
      <c r="D43" s="20"/>
      <c r="E43" s="20"/>
      <c r="F43" s="20"/>
      <c r="G43" s="20"/>
      <c r="H43" s="13"/>
      <c r="I43" s="321" t="s">
        <v>29</v>
      </c>
      <c r="J43" s="322"/>
      <c r="K43" s="323"/>
      <c r="L43" s="24"/>
      <c r="M43" s="24"/>
      <c r="N43" s="24"/>
      <c r="O43" s="24"/>
      <c r="P43" s="24"/>
      <c r="Q43" s="24"/>
      <c r="R43" s="24"/>
    </row>
    <row r="44" spans="1:18" s="19" customFormat="1" ht="34.5" customHeight="1" x14ac:dyDescent="0.2">
      <c r="A44" s="22" t="s">
        <v>26</v>
      </c>
      <c r="B44" s="23"/>
      <c r="C44" s="20"/>
      <c r="D44" s="20"/>
      <c r="E44" s="20"/>
      <c r="F44" s="20"/>
      <c r="G44" s="20"/>
      <c r="H44" s="13"/>
      <c r="I44" s="321" t="s">
        <v>30</v>
      </c>
      <c r="J44" s="322"/>
      <c r="K44" s="323"/>
      <c r="L44" s="24"/>
      <c r="M44" s="24"/>
      <c r="N44" s="24"/>
      <c r="O44" s="24"/>
      <c r="P44" s="24"/>
      <c r="Q44" s="24"/>
      <c r="R44" s="24"/>
    </row>
    <row r="45" spans="1:18" s="19" customFormat="1" x14ac:dyDescent="0.2">
      <c r="A45" s="1"/>
      <c r="B45" s="23"/>
      <c r="C45" s="3"/>
      <c r="D45" s="3"/>
      <c r="E45" s="3"/>
      <c r="F45" s="3"/>
      <c r="G45" s="29"/>
      <c r="H45" s="4"/>
      <c r="I45" s="4"/>
      <c r="J45" s="6"/>
      <c r="K45" s="7"/>
      <c r="L45" s="8"/>
      <c r="M45" s="8"/>
      <c r="N45" s="8"/>
      <c r="O45" s="8"/>
      <c r="P45" s="8"/>
      <c r="Q45" s="8"/>
      <c r="R45" s="2"/>
    </row>
    <row r="46" spans="1:18" x14ac:dyDescent="0.2">
      <c r="B46" s="23"/>
      <c r="L46" s="8"/>
      <c r="M46" s="8"/>
      <c r="R46" s="2"/>
    </row>
    <row r="47" spans="1:18" s="19" customFormat="1" x14ac:dyDescent="0.2">
      <c r="A47" s="1"/>
      <c r="B47" s="11" t="s">
        <v>31</v>
      </c>
      <c r="C47" s="20"/>
      <c r="D47" s="20"/>
      <c r="E47" s="20"/>
      <c r="F47" s="20"/>
      <c r="G47" s="20"/>
      <c r="H47" s="13"/>
      <c r="I47" s="13"/>
      <c r="J47" s="6"/>
      <c r="K47" s="7"/>
      <c r="L47" s="8"/>
      <c r="M47" s="8"/>
      <c r="N47" s="8"/>
      <c r="O47" s="8"/>
      <c r="P47" s="8"/>
      <c r="Q47" s="8"/>
      <c r="R47" s="2"/>
    </row>
    <row r="48" spans="1:18" s="19" customFormat="1" x14ac:dyDescent="0.2">
      <c r="A48" s="1"/>
      <c r="B48" s="18"/>
      <c r="C48" s="18"/>
      <c r="D48" s="18"/>
      <c r="E48" s="18"/>
      <c r="F48" s="18"/>
      <c r="G48" s="18"/>
      <c r="H48" s="13"/>
      <c r="I48" s="13"/>
      <c r="J48" s="6"/>
      <c r="K48" s="7"/>
      <c r="L48" s="26"/>
      <c r="M48" s="26"/>
      <c r="N48" s="26"/>
      <c r="O48" s="26"/>
      <c r="P48" s="26"/>
      <c r="Q48" s="26"/>
      <c r="R48" s="2"/>
    </row>
    <row r="49" spans="1:18" s="19" customFormat="1" x14ac:dyDescent="0.2">
      <c r="A49" s="1"/>
      <c r="C49" s="20"/>
      <c r="D49" s="20"/>
      <c r="E49" s="20"/>
      <c r="F49" s="20"/>
      <c r="G49" s="20"/>
      <c r="H49" s="32"/>
      <c r="I49" s="325" t="s">
        <v>11</v>
      </c>
      <c r="J49" s="326"/>
      <c r="K49" s="327"/>
      <c r="L49" s="21" t="str">
        <f>IF(ISBLANK(L$9),"",L$9)</f>
        <v>医療用療養病棟</v>
      </c>
      <c r="M49" s="21" t="str">
        <f>IF(ISBLANK(M$9),"",M$9)</f>
        <v>一般病棟</v>
      </c>
      <c r="N49" s="21" t="str">
        <f t="shared" ref="N49:R49" si="3">IF(ISBLANK(N$9),"",N$9)</f>
        <v/>
      </c>
      <c r="O49" s="21" t="str">
        <f t="shared" si="3"/>
        <v/>
      </c>
      <c r="P49" s="21" t="str">
        <f t="shared" si="3"/>
        <v/>
      </c>
      <c r="Q49" s="21" t="str">
        <f t="shared" si="3"/>
        <v/>
      </c>
      <c r="R49" s="21" t="str">
        <f t="shared" si="3"/>
        <v/>
      </c>
    </row>
    <row r="50" spans="1:18" s="19" customFormat="1" ht="34.5" customHeight="1" x14ac:dyDescent="0.2">
      <c r="A50" s="33" t="s">
        <v>32</v>
      </c>
      <c r="B50" s="23"/>
      <c r="C50" s="20"/>
      <c r="D50" s="20"/>
      <c r="E50" s="20"/>
      <c r="F50" s="20"/>
      <c r="G50" s="20"/>
      <c r="H50" s="13"/>
      <c r="I50" s="317" t="s">
        <v>12</v>
      </c>
      <c r="J50" s="318"/>
      <c r="K50" s="319"/>
      <c r="L50" s="24"/>
      <c r="M50" s="24"/>
      <c r="N50" s="24"/>
      <c r="O50" s="24"/>
      <c r="P50" s="24"/>
      <c r="Q50" s="24"/>
      <c r="R50" s="24"/>
    </row>
    <row r="51" spans="1:18" s="19" customFormat="1" ht="34.5" customHeight="1" x14ac:dyDescent="0.2">
      <c r="A51" s="33" t="s">
        <v>32</v>
      </c>
      <c r="B51" s="25"/>
      <c r="C51" s="20"/>
      <c r="D51" s="20"/>
      <c r="E51" s="20"/>
      <c r="F51" s="20"/>
      <c r="G51" s="20"/>
      <c r="H51" s="13"/>
      <c r="I51" s="317" t="s">
        <v>13</v>
      </c>
      <c r="J51" s="318"/>
      <c r="K51" s="319"/>
      <c r="L51" s="24"/>
      <c r="M51" s="24"/>
      <c r="N51" s="24"/>
      <c r="O51" s="24"/>
      <c r="P51" s="24"/>
      <c r="Q51" s="24"/>
      <c r="R51" s="24"/>
    </row>
    <row r="52" spans="1:18" s="19" customFormat="1" ht="34.5" customHeight="1" x14ac:dyDescent="0.2">
      <c r="A52" s="33" t="s">
        <v>32</v>
      </c>
      <c r="B52" s="25"/>
      <c r="C52" s="20"/>
      <c r="D52" s="20"/>
      <c r="E52" s="20"/>
      <c r="F52" s="20"/>
      <c r="G52" s="20"/>
      <c r="H52" s="13"/>
      <c r="I52" s="317" t="s">
        <v>14</v>
      </c>
      <c r="J52" s="318"/>
      <c r="K52" s="319"/>
      <c r="L52" s="28"/>
      <c r="M52" s="28"/>
      <c r="N52" s="28"/>
      <c r="O52" s="28"/>
      <c r="P52" s="28"/>
      <c r="Q52" s="28"/>
      <c r="R52" s="28"/>
    </row>
    <row r="53" spans="1:18" s="19" customFormat="1" ht="34.5" customHeight="1" x14ac:dyDescent="0.2">
      <c r="A53" s="33" t="s">
        <v>32</v>
      </c>
      <c r="B53" s="23"/>
      <c r="C53" s="20"/>
      <c r="D53" s="20"/>
      <c r="E53" s="20"/>
      <c r="F53" s="20"/>
      <c r="G53" s="20"/>
      <c r="H53" s="13"/>
      <c r="I53" s="317" t="s">
        <v>15</v>
      </c>
      <c r="J53" s="318"/>
      <c r="K53" s="319"/>
      <c r="L53" s="28"/>
      <c r="M53" s="28"/>
      <c r="N53" s="28"/>
      <c r="O53" s="28"/>
      <c r="P53" s="28"/>
      <c r="Q53" s="28"/>
      <c r="R53" s="28"/>
    </row>
    <row r="54" spans="1:18" s="19" customFormat="1" ht="34.5" customHeight="1" x14ac:dyDescent="0.2">
      <c r="A54" s="33" t="s">
        <v>32</v>
      </c>
      <c r="B54" s="23"/>
      <c r="C54" s="20"/>
      <c r="D54" s="20"/>
      <c r="E54" s="20"/>
      <c r="F54" s="20"/>
      <c r="G54" s="20"/>
      <c r="H54" s="13"/>
      <c r="I54" s="317" t="s">
        <v>21</v>
      </c>
      <c r="J54" s="318"/>
      <c r="K54" s="319"/>
      <c r="L54" s="28"/>
      <c r="M54" s="28"/>
      <c r="N54" s="28"/>
      <c r="O54" s="28"/>
      <c r="P54" s="28"/>
      <c r="Q54" s="28"/>
      <c r="R54" s="28"/>
    </row>
    <row r="55" spans="1:18" s="19" customFormat="1" ht="34.5" customHeight="1" x14ac:dyDescent="0.2">
      <c r="A55" s="33" t="s">
        <v>32</v>
      </c>
      <c r="B55" s="23"/>
      <c r="C55" s="20"/>
      <c r="D55" s="20"/>
      <c r="E55" s="20"/>
      <c r="F55" s="20"/>
      <c r="G55" s="20"/>
      <c r="H55" s="13"/>
      <c r="I55" s="317" t="s">
        <v>22</v>
      </c>
      <c r="J55" s="318"/>
      <c r="K55" s="319"/>
      <c r="L55" s="28"/>
      <c r="M55" s="28"/>
      <c r="N55" s="28"/>
      <c r="O55" s="28"/>
      <c r="P55" s="28"/>
      <c r="Q55" s="28"/>
      <c r="R55" s="28"/>
    </row>
    <row r="56" spans="1:18" s="30" customFormat="1" ht="34.5" customHeight="1" x14ac:dyDescent="0.2">
      <c r="A56" s="33" t="s">
        <v>32</v>
      </c>
      <c r="B56" s="23"/>
      <c r="C56" s="20"/>
      <c r="D56" s="20"/>
      <c r="E56" s="20"/>
      <c r="F56" s="20"/>
      <c r="G56" s="20"/>
      <c r="H56" s="13"/>
      <c r="I56" s="317" t="s">
        <v>23</v>
      </c>
      <c r="J56" s="318"/>
      <c r="K56" s="319"/>
      <c r="L56" s="28"/>
      <c r="M56" s="28"/>
      <c r="N56" s="28"/>
      <c r="O56" s="28"/>
      <c r="P56" s="28"/>
      <c r="Q56" s="28"/>
      <c r="R56" s="28"/>
    </row>
    <row r="57" spans="1:18" s="19" customFormat="1" ht="34.5" customHeight="1" x14ac:dyDescent="0.2">
      <c r="A57" s="33" t="s">
        <v>32</v>
      </c>
      <c r="B57" s="23"/>
      <c r="C57" s="20"/>
      <c r="D57" s="20"/>
      <c r="E57" s="20"/>
      <c r="F57" s="20"/>
      <c r="G57" s="20"/>
      <c r="H57" s="13"/>
      <c r="I57" s="320" t="s">
        <v>18</v>
      </c>
      <c r="J57" s="320"/>
      <c r="K57" s="320"/>
      <c r="L57" s="28" t="s">
        <v>16</v>
      </c>
      <c r="M57" s="28" t="s">
        <v>16</v>
      </c>
      <c r="N57" s="28"/>
      <c r="O57" s="28"/>
      <c r="P57" s="28"/>
      <c r="Q57" s="28"/>
      <c r="R57" s="28"/>
    </row>
    <row r="58" spans="1:18" s="19" customFormat="1" ht="34.5" customHeight="1" x14ac:dyDescent="0.2">
      <c r="A58" s="33" t="s">
        <v>32</v>
      </c>
      <c r="B58" s="23"/>
      <c r="C58" s="20"/>
      <c r="D58" s="20"/>
      <c r="E58" s="20"/>
      <c r="F58" s="20"/>
      <c r="G58" s="20"/>
      <c r="H58" s="13"/>
      <c r="I58" s="320" t="s">
        <v>33</v>
      </c>
      <c r="J58" s="320"/>
      <c r="K58" s="320"/>
      <c r="L58" s="28" t="s">
        <v>34</v>
      </c>
      <c r="M58" s="28" t="s">
        <v>34</v>
      </c>
      <c r="N58" s="28"/>
      <c r="O58" s="28"/>
      <c r="P58" s="28"/>
      <c r="Q58" s="28"/>
      <c r="R58" s="28"/>
    </row>
    <row r="59" spans="1:18" s="19" customFormat="1" x14ac:dyDescent="0.2">
      <c r="A59" s="1"/>
      <c r="B59" s="23"/>
      <c r="C59" s="3"/>
      <c r="D59" s="3"/>
      <c r="E59" s="3"/>
      <c r="F59" s="3"/>
      <c r="G59" s="31"/>
      <c r="H59" s="4"/>
      <c r="I59" s="4"/>
      <c r="J59" s="6"/>
      <c r="K59" s="7"/>
      <c r="L59" s="8"/>
      <c r="M59" s="8"/>
      <c r="N59" s="8"/>
      <c r="O59" s="8"/>
      <c r="P59" s="8"/>
      <c r="Q59" s="8"/>
      <c r="R59" s="2"/>
    </row>
    <row r="60" spans="1:18" s="19" customFormat="1" x14ac:dyDescent="0.2">
      <c r="A60" s="1"/>
      <c r="B60" s="23"/>
      <c r="C60" s="3"/>
      <c r="D60" s="3"/>
      <c r="E60" s="3"/>
      <c r="F60" s="3"/>
      <c r="G60" s="31"/>
      <c r="H60" s="4"/>
      <c r="I60" s="4"/>
      <c r="J60" s="6"/>
      <c r="K60" s="7"/>
      <c r="L60" s="8"/>
      <c r="M60" s="8"/>
      <c r="N60" s="8"/>
      <c r="O60" s="8"/>
      <c r="P60" s="8"/>
      <c r="Q60" s="8"/>
      <c r="R60" s="2"/>
    </row>
    <row r="61" spans="1:18" s="19" customFormat="1" x14ac:dyDescent="0.2">
      <c r="A61" s="1"/>
      <c r="B61" s="23"/>
      <c r="C61" s="3"/>
      <c r="D61" s="3"/>
      <c r="E61" s="3"/>
      <c r="F61" s="3"/>
      <c r="G61" s="31"/>
      <c r="H61" s="4"/>
      <c r="I61" s="4"/>
      <c r="J61" s="6"/>
      <c r="K61" s="7"/>
      <c r="L61" s="6"/>
      <c r="M61" s="6"/>
      <c r="N61" s="8"/>
      <c r="O61" s="8"/>
      <c r="P61" s="8"/>
      <c r="Q61" s="8"/>
      <c r="R61" s="8"/>
    </row>
    <row r="62" spans="1:18" s="19" customFormat="1" x14ac:dyDescent="0.2">
      <c r="A62" s="1"/>
      <c r="B62" s="23"/>
      <c r="C62" s="3"/>
      <c r="D62" s="3"/>
      <c r="E62" s="3"/>
      <c r="F62" s="3"/>
      <c r="G62" s="29"/>
      <c r="H62" s="4"/>
      <c r="I62" s="4"/>
      <c r="J62" s="6"/>
      <c r="K62" s="7"/>
      <c r="L62" s="6"/>
      <c r="M62" s="6"/>
      <c r="N62" s="8"/>
      <c r="O62" s="8"/>
      <c r="P62" s="8"/>
      <c r="Q62" s="8"/>
      <c r="R62" s="8"/>
    </row>
    <row r="63" spans="1:18" s="19" customFormat="1" x14ac:dyDescent="0.2">
      <c r="A63" s="1"/>
      <c r="B63" s="18"/>
      <c r="C63" s="18"/>
      <c r="D63" s="18"/>
      <c r="E63" s="18"/>
      <c r="F63" s="18"/>
      <c r="G63" s="18"/>
      <c r="H63" s="13"/>
      <c r="I63" s="13"/>
      <c r="J63" s="6"/>
      <c r="K63" s="7"/>
      <c r="L63" s="6"/>
      <c r="M63" s="6"/>
      <c r="N63" s="8"/>
      <c r="O63" s="8"/>
      <c r="P63" s="8"/>
    </row>
    <row r="64" spans="1:18" s="19" customFormat="1" x14ac:dyDescent="0.2">
      <c r="A64" s="1"/>
      <c r="B64" s="2"/>
      <c r="C64" s="34" t="s">
        <v>35</v>
      </c>
      <c r="D64" s="35"/>
      <c r="E64" s="35"/>
      <c r="F64" s="35"/>
      <c r="G64" s="35"/>
      <c r="H64" s="35"/>
      <c r="I64" s="4"/>
      <c r="J64" s="36"/>
      <c r="K64" s="7"/>
      <c r="L64" s="6"/>
      <c r="M64" s="6"/>
      <c r="N64" s="8"/>
      <c r="O64" s="8"/>
      <c r="P64" s="8"/>
      <c r="Q64" s="8"/>
      <c r="R64" s="8"/>
    </row>
    <row r="65" spans="1:18" s="19" customFormat="1" ht="34.5" customHeight="1" x14ac:dyDescent="0.2">
      <c r="A65" s="1"/>
      <c r="B65" s="2"/>
      <c r="C65" s="37"/>
      <c r="D65" s="324" t="s">
        <v>36</v>
      </c>
      <c r="E65" s="324"/>
      <c r="F65" s="324"/>
      <c r="G65" s="324"/>
      <c r="H65" s="324"/>
      <c r="I65" s="324"/>
      <c r="J65" s="324"/>
      <c r="K65" s="324"/>
      <c r="L65" s="324"/>
      <c r="M65" s="38"/>
      <c r="N65" s="38"/>
      <c r="O65" s="38"/>
      <c r="P65" s="38"/>
      <c r="Q65" s="39"/>
      <c r="R65" s="39"/>
    </row>
    <row r="66" spans="1:18" s="19" customFormat="1" ht="34.5" customHeight="1" x14ac:dyDescent="0.2">
      <c r="A66" s="1"/>
      <c r="B66" s="2"/>
      <c r="C66" s="40"/>
      <c r="D66" s="330" t="s">
        <v>37</v>
      </c>
      <c r="E66" s="330"/>
      <c r="F66" s="330"/>
      <c r="G66" s="330"/>
      <c r="H66" s="330"/>
      <c r="I66" s="330"/>
      <c r="J66" s="330"/>
      <c r="K66" s="330"/>
      <c r="L66" s="330"/>
      <c r="M66" s="38"/>
      <c r="N66" s="38"/>
      <c r="O66" s="38"/>
      <c r="P66" s="38"/>
      <c r="Q66" s="39"/>
      <c r="R66" s="39"/>
    </row>
    <row r="67" spans="1:18" s="19" customFormat="1" ht="34.5" customHeight="1" x14ac:dyDescent="0.2">
      <c r="A67" s="1"/>
      <c r="B67" s="2"/>
      <c r="C67" s="40"/>
      <c r="D67" s="330" t="s">
        <v>38</v>
      </c>
      <c r="E67" s="330"/>
      <c r="F67" s="330"/>
      <c r="G67" s="330"/>
      <c r="H67" s="330"/>
      <c r="I67" s="330"/>
      <c r="J67" s="330"/>
      <c r="K67" s="330"/>
      <c r="L67" s="330"/>
      <c r="M67" s="38"/>
      <c r="N67" s="38"/>
      <c r="O67" s="38"/>
      <c r="P67" s="38"/>
      <c r="Q67" s="39"/>
      <c r="R67" s="39"/>
    </row>
    <row r="68" spans="1:18" s="19" customFormat="1" ht="34.5" customHeight="1" x14ac:dyDescent="0.2">
      <c r="A68" s="1"/>
      <c r="B68" s="2"/>
      <c r="C68" s="40"/>
      <c r="D68" s="330" t="s">
        <v>39</v>
      </c>
      <c r="E68" s="330"/>
      <c r="F68" s="330"/>
      <c r="G68" s="330"/>
      <c r="H68" s="330"/>
      <c r="I68" s="330"/>
      <c r="J68" s="330"/>
      <c r="K68" s="330"/>
      <c r="L68" s="330"/>
      <c r="M68" s="38"/>
      <c r="N68" s="38"/>
      <c r="O68" s="38"/>
      <c r="P68" s="38"/>
      <c r="Q68" s="39"/>
      <c r="R68" s="39"/>
    </row>
    <row r="69" spans="1:18" s="19" customFormat="1" ht="34.5" customHeight="1" x14ac:dyDescent="0.2">
      <c r="A69" s="1"/>
      <c r="B69" s="2"/>
      <c r="C69" s="40"/>
      <c r="D69" s="330" t="s">
        <v>40</v>
      </c>
      <c r="E69" s="330"/>
      <c r="F69" s="330"/>
      <c r="G69" s="330"/>
      <c r="H69" s="330"/>
      <c r="I69" s="330"/>
      <c r="J69" s="330"/>
      <c r="K69" s="330"/>
      <c r="L69" s="330"/>
      <c r="M69" s="38"/>
      <c r="N69" s="38"/>
      <c r="O69" s="38"/>
      <c r="P69" s="38"/>
      <c r="Q69" s="39"/>
      <c r="R69" s="39"/>
    </row>
    <row r="70" spans="1:18" s="19" customFormat="1" x14ac:dyDescent="0.2">
      <c r="A70" s="1"/>
      <c r="B70" s="18"/>
      <c r="C70" s="18"/>
      <c r="D70" s="18"/>
      <c r="E70" s="18"/>
      <c r="F70" s="18"/>
      <c r="G70" s="18"/>
      <c r="H70" s="13"/>
      <c r="I70" s="13"/>
      <c r="J70" s="6"/>
      <c r="K70" s="7"/>
      <c r="L70" s="6"/>
      <c r="M70" s="6"/>
      <c r="N70" s="8"/>
      <c r="O70" s="8"/>
      <c r="P70" s="8"/>
    </row>
    <row r="71" spans="1:18" s="43" customFormat="1" x14ac:dyDescent="0.2">
      <c r="A71" s="41"/>
      <c r="B71" s="18"/>
      <c r="C71" s="42" t="s">
        <v>41</v>
      </c>
      <c r="F71" s="44"/>
      <c r="G71" s="42"/>
      <c r="H71" s="45" t="s">
        <v>42</v>
      </c>
      <c r="I71" s="45"/>
      <c r="J71" s="45" t="s">
        <v>43</v>
      </c>
      <c r="K71" s="46"/>
      <c r="L71" s="45"/>
      <c r="M71" s="44"/>
      <c r="N71" s="44"/>
      <c r="O71" s="44"/>
      <c r="P71" s="44"/>
      <c r="Q71" s="44"/>
      <c r="R71" s="44"/>
    </row>
    <row r="72" spans="1:18" s="19" customFormat="1" x14ac:dyDescent="0.2">
      <c r="A72" s="1"/>
      <c r="B72" s="2"/>
      <c r="C72" s="47"/>
      <c r="D72" s="18"/>
      <c r="E72" s="18"/>
      <c r="F72" s="18"/>
      <c r="G72" s="18"/>
      <c r="H72" s="13"/>
      <c r="I72" s="35"/>
      <c r="J72" s="6"/>
      <c r="K72" s="7"/>
      <c r="L72" s="48"/>
      <c r="M72" s="48"/>
      <c r="N72" s="48"/>
      <c r="O72" s="48"/>
      <c r="P72" s="48"/>
      <c r="R72" s="49"/>
    </row>
    <row r="73" spans="1:18" s="19" customFormat="1" x14ac:dyDescent="0.2">
      <c r="A73" s="1"/>
      <c r="B73" s="2"/>
      <c r="C73" s="39"/>
      <c r="D73" s="39"/>
      <c r="E73" s="39"/>
      <c r="F73" s="39"/>
      <c r="G73" s="39"/>
      <c r="H73" s="39"/>
      <c r="I73" s="39"/>
      <c r="J73" s="39"/>
      <c r="K73" s="50"/>
      <c r="L73" s="39"/>
      <c r="M73" s="39"/>
      <c r="N73" s="39"/>
      <c r="O73" s="39"/>
      <c r="P73" s="39"/>
      <c r="Q73" s="39"/>
      <c r="R73" s="39"/>
    </row>
    <row r="74" spans="1:18" s="19" customFormat="1" x14ac:dyDescent="0.2">
      <c r="A74" s="1"/>
      <c r="B74" s="2"/>
      <c r="C74" s="47"/>
      <c r="D74" s="18"/>
      <c r="E74" s="18"/>
      <c r="F74" s="18"/>
      <c r="G74" s="18"/>
      <c r="H74" s="13"/>
      <c r="I74" s="35"/>
      <c r="J74" s="6"/>
      <c r="K74" s="7"/>
      <c r="L74" s="48"/>
      <c r="R74" s="49"/>
    </row>
    <row r="75" spans="1:18" s="19" customFormat="1" x14ac:dyDescent="0.2">
      <c r="A75" s="1"/>
      <c r="B75" s="2"/>
      <c r="C75" s="47"/>
      <c r="D75" s="18"/>
      <c r="E75" s="18"/>
      <c r="F75" s="18"/>
      <c r="G75" s="18"/>
      <c r="H75" s="13"/>
      <c r="I75" s="35"/>
      <c r="J75" s="6"/>
      <c r="K75" s="7"/>
      <c r="L75" s="48"/>
      <c r="R75" s="49"/>
    </row>
    <row r="76" spans="1:18" s="19" customFormat="1" x14ac:dyDescent="0.2">
      <c r="A76" s="1"/>
      <c r="B76" s="2"/>
      <c r="C76" s="314" t="s">
        <v>44</v>
      </c>
      <c r="D76" s="314"/>
      <c r="E76" s="314"/>
      <c r="F76" s="314"/>
      <c r="G76" s="314"/>
      <c r="H76" s="314" t="s">
        <v>45</v>
      </c>
      <c r="I76" s="314"/>
      <c r="J76" s="314" t="s">
        <v>46</v>
      </c>
      <c r="K76" s="314"/>
      <c r="L76" s="314"/>
      <c r="M76" s="314"/>
      <c r="N76" s="314"/>
      <c r="O76" s="48"/>
      <c r="P76" s="48"/>
      <c r="R76" s="49"/>
    </row>
    <row r="77" spans="1:18" s="19" customFormat="1" x14ac:dyDescent="0.2">
      <c r="A77" s="1"/>
      <c r="B77" s="2"/>
      <c r="C77" s="314" t="s">
        <v>47</v>
      </c>
      <c r="D77" s="314"/>
      <c r="E77" s="314"/>
      <c r="F77" s="314"/>
      <c r="G77" s="314"/>
      <c r="H77" s="314" t="s">
        <v>48</v>
      </c>
      <c r="I77" s="314"/>
      <c r="J77" s="16" t="s">
        <v>49</v>
      </c>
      <c r="K77" s="16"/>
      <c r="L77" s="16"/>
      <c r="O77" s="48"/>
      <c r="P77" s="48"/>
      <c r="R77" s="36"/>
    </row>
    <row r="78" spans="1:18" s="19" customFormat="1" x14ac:dyDescent="0.2">
      <c r="A78" s="1"/>
      <c r="B78" s="2"/>
      <c r="C78" s="328" t="s">
        <v>50</v>
      </c>
      <c r="D78" s="328"/>
      <c r="E78" s="328"/>
      <c r="F78" s="328"/>
      <c r="G78" s="328"/>
      <c r="H78" s="314" t="s">
        <v>51</v>
      </c>
      <c r="I78" s="314"/>
      <c r="J78" s="329" t="s">
        <v>52</v>
      </c>
      <c r="K78" s="329"/>
      <c r="L78" s="329"/>
      <c r="M78" s="329"/>
      <c r="N78" s="329"/>
      <c r="O78" s="48"/>
      <c r="P78" s="48"/>
      <c r="R78" s="49"/>
    </row>
    <row r="79" spans="1:18" s="19" customFormat="1" x14ac:dyDescent="0.2">
      <c r="A79" s="1"/>
      <c r="B79" s="2"/>
      <c r="C79" s="314" t="s">
        <v>53</v>
      </c>
      <c r="D79" s="314"/>
      <c r="E79" s="314"/>
      <c r="F79" s="314"/>
      <c r="G79" s="314"/>
      <c r="H79" s="314" t="s">
        <v>54</v>
      </c>
      <c r="I79" s="314"/>
      <c r="J79" s="329" t="s">
        <v>55</v>
      </c>
      <c r="K79" s="329"/>
      <c r="L79" s="329"/>
      <c r="M79" s="329"/>
      <c r="N79" s="329"/>
      <c r="O79" s="48"/>
      <c r="P79" s="48"/>
      <c r="R79" s="36"/>
    </row>
    <row r="80" spans="1:18" s="19" customFormat="1" x14ac:dyDescent="0.2">
      <c r="A80" s="1"/>
      <c r="B80" s="2"/>
      <c r="C80" s="329" t="s">
        <v>56</v>
      </c>
      <c r="D80" s="329"/>
      <c r="E80" s="329"/>
      <c r="F80" s="329"/>
      <c r="G80" s="329"/>
      <c r="H80" s="35"/>
      <c r="I80" s="35"/>
      <c r="J80" s="329" t="s">
        <v>57</v>
      </c>
      <c r="K80" s="329"/>
      <c r="L80" s="329"/>
      <c r="M80" s="329"/>
      <c r="N80" s="329"/>
      <c r="O80" s="48"/>
      <c r="P80" s="48"/>
      <c r="R80" s="36"/>
    </row>
    <row r="81" spans="1:18" s="19" customFormat="1" x14ac:dyDescent="0.2">
      <c r="A81" s="1"/>
      <c r="C81" s="329" t="s">
        <v>58</v>
      </c>
      <c r="D81" s="329"/>
      <c r="E81" s="329"/>
      <c r="F81" s="329"/>
      <c r="G81" s="329"/>
      <c r="J81" s="329" t="s">
        <v>59</v>
      </c>
      <c r="K81" s="329"/>
      <c r="L81" s="329"/>
      <c r="M81" s="329"/>
      <c r="N81" s="329"/>
      <c r="O81" s="8"/>
      <c r="P81" s="8"/>
      <c r="Q81" s="8"/>
      <c r="R81" s="8"/>
    </row>
    <row r="82" spans="1:18" s="19" customFormat="1" x14ac:dyDescent="0.2">
      <c r="A82" s="1"/>
      <c r="B82" s="2"/>
      <c r="C82" s="329" t="s">
        <v>60</v>
      </c>
      <c r="D82" s="329"/>
      <c r="E82" s="329"/>
      <c r="F82" s="329"/>
      <c r="G82" s="329"/>
      <c r="J82" s="329" t="s">
        <v>61</v>
      </c>
      <c r="K82" s="329"/>
      <c r="L82" s="329"/>
      <c r="M82" s="329"/>
      <c r="N82" s="329"/>
      <c r="O82" s="8"/>
      <c r="P82" s="8"/>
      <c r="Q82" s="8"/>
      <c r="R82" s="8"/>
    </row>
    <row r="83" spans="1:18" s="19" customFormat="1" x14ac:dyDescent="0.2">
      <c r="A83" s="1"/>
      <c r="B83" s="2"/>
      <c r="C83" s="329" t="s">
        <v>62</v>
      </c>
      <c r="D83" s="329"/>
      <c r="E83" s="329"/>
      <c r="F83" s="329"/>
      <c r="G83" s="329"/>
      <c r="H83" s="35"/>
      <c r="I83" s="35"/>
      <c r="J83" s="329" t="s">
        <v>63</v>
      </c>
      <c r="K83" s="329"/>
      <c r="L83" s="329"/>
      <c r="M83" s="329"/>
      <c r="N83" s="329"/>
      <c r="O83" s="8"/>
      <c r="P83" s="8"/>
      <c r="Q83" s="8"/>
      <c r="R83" s="8"/>
    </row>
    <row r="84" spans="1:18" s="19" customFormat="1" x14ac:dyDescent="0.2">
      <c r="A84" s="1"/>
      <c r="B84" s="2"/>
      <c r="C84" s="329" t="s">
        <v>64</v>
      </c>
      <c r="D84" s="329"/>
      <c r="E84" s="329"/>
      <c r="F84" s="329"/>
      <c r="G84" s="329"/>
      <c r="H84" s="35"/>
      <c r="I84" s="35"/>
      <c r="J84" s="329" t="s">
        <v>65</v>
      </c>
      <c r="K84" s="329"/>
      <c r="L84" s="329"/>
      <c r="M84" s="329"/>
      <c r="N84" s="329"/>
      <c r="O84" s="8"/>
      <c r="P84" s="8"/>
      <c r="Q84" s="8"/>
      <c r="R84" s="8"/>
    </row>
    <row r="85" spans="1:18" s="19" customFormat="1" x14ac:dyDescent="0.2">
      <c r="A85" s="1"/>
      <c r="B85" s="2"/>
      <c r="C85" s="329" t="s">
        <v>66</v>
      </c>
      <c r="D85" s="329"/>
      <c r="E85" s="329"/>
      <c r="F85" s="329"/>
      <c r="G85" s="329"/>
      <c r="H85" s="35"/>
      <c r="I85" s="35"/>
      <c r="J85" s="329" t="s">
        <v>67</v>
      </c>
      <c r="K85" s="329"/>
      <c r="L85" s="329"/>
      <c r="M85" s="329"/>
      <c r="N85" s="329"/>
      <c r="O85" s="8"/>
      <c r="P85" s="8"/>
      <c r="Q85" s="8"/>
      <c r="R85" s="8"/>
    </row>
    <row r="86" spans="1:18" s="19" customFormat="1" x14ac:dyDescent="0.2">
      <c r="A86" s="1"/>
      <c r="B86" s="2"/>
      <c r="C86" s="329" t="s">
        <v>68</v>
      </c>
      <c r="D86" s="329"/>
      <c r="E86" s="329"/>
      <c r="F86" s="329"/>
      <c r="G86" s="329"/>
      <c r="H86" s="35"/>
      <c r="I86" s="35"/>
      <c r="J86" s="329" t="s">
        <v>69</v>
      </c>
      <c r="K86" s="329"/>
      <c r="L86" s="329"/>
      <c r="M86" s="329"/>
      <c r="N86" s="329"/>
      <c r="O86" s="8"/>
      <c r="P86" s="8"/>
      <c r="Q86" s="8"/>
      <c r="R86" s="8"/>
    </row>
    <row r="87" spans="1:18" s="19" customFormat="1" x14ac:dyDescent="0.2">
      <c r="A87" s="1"/>
      <c r="B87" s="2"/>
      <c r="C87" s="314" t="s">
        <v>70</v>
      </c>
      <c r="D87" s="314"/>
      <c r="E87" s="314"/>
      <c r="F87" s="314"/>
      <c r="G87" s="314"/>
      <c r="H87" s="35"/>
      <c r="I87" s="35"/>
      <c r="J87" s="47"/>
      <c r="K87" s="51"/>
      <c r="L87" s="6"/>
      <c r="M87" s="6"/>
      <c r="N87" s="8"/>
      <c r="O87" s="8"/>
      <c r="P87" s="8"/>
      <c r="Q87" s="8"/>
      <c r="R87" s="8"/>
    </row>
    <row r="88" spans="1:18" s="19" customFormat="1" x14ac:dyDescent="0.2">
      <c r="A88" s="1"/>
      <c r="B88" s="2"/>
      <c r="H88" s="35"/>
      <c r="I88" s="35"/>
      <c r="J88" s="47"/>
      <c r="K88" s="51"/>
      <c r="L88" s="6"/>
      <c r="M88" s="6"/>
      <c r="N88" s="8"/>
      <c r="O88" s="8"/>
      <c r="P88" s="8"/>
      <c r="Q88" s="8"/>
      <c r="R88" s="8"/>
    </row>
    <row r="89" spans="1:18" s="19" customFormat="1" x14ac:dyDescent="0.2">
      <c r="A89" s="1"/>
      <c r="B89" s="2"/>
      <c r="C89" s="39"/>
      <c r="D89" s="39"/>
      <c r="E89" s="39"/>
      <c r="F89" s="39"/>
      <c r="G89" s="39"/>
      <c r="H89" s="39"/>
      <c r="I89" s="39"/>
      <c r="J89" s="39"/>
      <c r="K89" s="50"/>
      <c r="L89" s="39"/>
      <c r="M89" s="39"/>
      <c r="N89" s="39"/>
      <c r="O89" s="39"/>
      <c r="P89" s="39"/>
      <c r="Q89" s="39"/>
      <c r="R89" s="39"/>
    </row>
    <row r="90" spans="1:18" s="19" customFormat="1" ht="19.5" x14ac:dyDescent="0.2">
      <c r="A90" s="1"/>
      <c r="B90" s="52" t="s">
        <v>71</v>
      </c>
      <c r="C90" s="53"/>
      <c r="D90" s="54"/>
      <c r="E90" s="54"/>
      <c r="F90" s="54"/>
      <c r="G90" s="54"/>
      <c r="H90" s="55"/>
      <c r="I90" s="55"/>
      <c r="J90" s="56"/>
      <c r="K90" s="56"/>
      <c r="L90" s="56"/>
      <c r="M90" s="56"/>
      <c r="N90" s="57"/>
      <c r="O90" s="57"/>
      <c r="P90" s="8"/>
      <c r="Q90" s="8"/>
      <c r="R90" s="8"/>
    </row>
    <row r="91" spans="1:18" s="19" customFormat="1" x14ac:dyDescent="0.2">
      <c r="A91" s="1"/>
      <c r="B91" s="2"/>
      <c r="C91" s="38"/>
      <c r="D91" s="3"/>
      <c r="E91" s="3"/>
      <c r="F91" s="3"/>
      <c r="G91" s="3"/>
      <c r="H91" s="4"/>
      <c r="I91" s="4"/>
      <c r="J91" s="6"/>
      <c r="K91" s="7"/>
      <c r="L91" s="6"/>
      <c r="M91" s="6"/>
      <c r="N91" s="8"/>
      <c r="O91" s="8"/>
      <c r="P91" s="8"/>
      <c r="Q91" s="8"/>
      <c r="R91" s="8"/>
    </row>
    <row r="92" spans="1:18" s="19" customFormat="1" x14ac:dyDescent="0.2">
      <c r="A92" s="1"/>
      <c r="B92" s="11" t="s">
        <v>72</v>
      </c>
      <c r="C92" s="38"/>
      <c r="D92" s="3"/>
      <c r="E92" s="3"/>
      <c r="F92" s="3"/>
      <c r="G92" s="3"/>
      <c r="H92" s="4"/>
      <c r="I92" s="4"/>
      <c r="J92" s="6"/>
      <c r="K92" s="6"/>
      <c r="L92" s="6"/>
      <c r="M92" s="6"/>
      <c r="N92" s="8"/>
      <c r="O92" s="8"/>
      <c r="P92" s="8"/>
      <c r="Q92" s="8"/>
      <c r="R92" s="8"/>
    </row>
    <row r="93" spans="1:18" s="19" customFormat="1" ht="18.75" customHeight="1" x14ac:dyDescent="0.2">
      <c r="A93" s="1"/>
      <c r="B93" s="18"/>
      <c r="C93" s="38"/>
      <c r="D93" s="3"/>
      <c r="E93" s="3"/>
      <c r="F93" s="3"/>
      <c r="G93" s="3"/>
      <c r="H93" s="4"/>
      <c r="I93" s="4"/>
      <c r="J93" s="56"/>
      <c r="K93" s="56"/>
      <c r="L93" s="26"/>
      <c r="M93" s="26"/>
      <c r="N93" s="26"/>
      <c r="O93" s="26"/>
      <c r="P93" s="26"/>
      <c r="Q93" s="26"/>
      <c r="R93" s="8"/>
    </row>
    <row r="94" spans="1:18" s="19" customFormat="1" x14ac:dyDescent="0.2">
      <c r="A94" s="1"/>
      <c r="B94" s="18"/>
      <c r="C94" s="38"/>
      <c r="D94" s="3"/>
      <c r="E94" s="3"/>
      <c r="F94" s="3"/>
      <c r="G94" s="3"/>
      <c r="H94" s="4"/>
      <c r="I94" s="4"/>
      <c r="J94" s="58" t="s">
        <v>73</v>
      </c>
      <c r="K94" s="59"/>
      <c r="L94" s="21" t="str">
        <f>IF(ISBLANK(L$9),"",L$9)</f>
        <v>医療用療養病棟</v>
      </c>
      <c r="M94" s="60" t="str">
        <f t="shared" ref="M94:R94" si="4">IF(ISBLANK(M$9),"",M$9)</f>
        <v>一般病棟</v>
      </c>
      <c r="N94" s="60" t="str">
        <f t="shared" si="4"/>
        <v/>
      </c>
      <c r="O94" s="60" t="str">
        <f t="shared" si="4"/>
        <v/>
      </c>
      <c r="P94" s="60" t="str">
        <f t="shared" si="4"/>
        <v/>
      </c>
      <c r="Q94" s="60" t="str">
        <f t="shared" si="4"/>
        <v/>
      </c>
      <c r="R94" s="60" t="str">
        <f t="shared" si="4"/>
        <v/>
      </c>
    </row>
    <row r="95" spans="1:18" s="19" customFormat="1" x14ac:dyDescent="0.2">
      <c r="A95" s="1"/>
      <c r="B95" s="2"/>
      <c r="C95" s="3"/>
      <c r="D95" s="3"/>
      <c r="E95" s="3"/>
      <c r="F95" s="3"/>
      <c r="G95" s="3"/>
      <c r="H95" s="4"/>
      <c r="I95" s="61" t="s">
        <v>74</v>
      </c>
      <c r="J95" s="62"/>
      <c r="K95" s="63"/>
      <c r="L95" s="64" t="s">
        <v>15</v>
      </c>
      <c r="M95" s="60" t="s">
        <v>13</v>
      </c>
      <c r="N95" s="60"/>
      <c r="O95" s="60"/>
      <c r="P95" s="60"/>
      <c r="Q95" s="60"/>
      <c r="R95" s="60"/>
    </row>
    <row r="96" spans="1:18" s="19" customFormat="1" ht="54" customHeight="1" x14ac:dyDescent="0.2">
      <c r="A96" s="22" t="s">
        <v>75</v>
      </c>
      <c r="B96" s="2"/>
      <c r="C96" s="331" t="s">
        <v>76</v>
      </c>
      <c r="D96" s="332"/>
      <c r="E96" s="332"/>
      <c r="F96" s="332"/>
      <c r="G96" s="332"/>
      <c r="H96" s="333"/>
      <c r="I96" s="65" t="s">
        <v>77</v>
      </c>
      <c r="J96" s="66" t="s">
        <v>858</v>
      </c>
      <c r="K96" s="67"/>
      <c r="L96" s="68"/>
      <c r="M96" s="69"/>
      <c r="N96" s="69"/>
      <c r="O96" s="69"/>
      <c r="P96" s="69"/>
      <c r="Q96" s="69"/>
      <c r="R96" s="69"/>
    </row>
    <row r="97" spans="1:18" s="19" customFormat="1" ht="19.5" x14ac:dyDescent="0.2">
      <c r="A97" s="1"/>
      <c r="B97" s="70"/>
      <c r="C97" s="38"/>
      <c r="D97" s="3"/>
      <c r="E97" s="3"/>
      <c r="F97" s="3"/>
      <c r="G97" s="3"/>
      <c r="H97" s="4"/>
      <c r="I97" s="4"/>
      <c r="J97" s="6"/>
      <c r="K97" s="6"/>
      <c r="L97" s="8"/>
      <c r="M97" s="8"/>
      <c r="N97" s="8"/>
      <c r="O97" s="8"/>
      <c r="P97" s="8"/>
      <c r="Q97" s="8"/>
      <c r="R97" s="2"/>
    </row>
    <row r="98" spans="1:18" s="19" customFormat="1" ht="19.5" x14ac:dyDescent="0.2">
      <c r="A98" s="1"/>
      <c r="B98" s="70"/>
      <c r="C98" s="38"/>
      <c r="D98" s="3"/>
      <c r="E98" s="3"/>
      <c r="F98" s="3"/>
      <c r="G98" s="3"/>
      <c r="H98" s="4"/>
      <c r="I98" s="4"/>
      <c r="J98" s="6"/>
      <c r="K98" s="6"/>
      <c r="L98" s="8"/>
      <c r="M98" s="8"/>
      <c r="N98" s="8"/>
      <c r="O98" s="8"/>
      <c r="P98" s="8"/>
      <c r="Q98" s="8"/>
      <c r="R98" s="2"/>
    </row>
    <row r="99" spans="1:18" s="19" customFormat="1" ht="19.5" x14ac:dyDescent="0.2">
      <c r="A99" s="1"/>
      <c r="B99" s="70"/>
      <c r="C99" s="38"/>
      <c r="D99" s="3"/>
      <c r="E99" s="3"/>
      <c r="F99" s="3"/>
      <c r="G99" s="3"/>
      <c r="H99" s="4"/>
      <c r="I99" s="4"/>
      <c r="J99" s="6"/>
      <c r="K99" s="6"/>
      <c r="L99" s="8"/>
      <c r="M99" s="8"/>
      <c r="N99" s="8"/>
      <c r="O99" s="8"/>
      <c r="P99" s="8"/>
      <c r="Q99" s="8"/>
      <c r="R99" s="2"/>
    </row>
    <row r="100" spans="1:18" x14ac:dyDescent="0.2">
      <c r="B100" s="18" t="s">
        <v>79</v>
      </c>
      <c r="C100" s="18"/>
      <c r="D100" s="18"/>
      <c r="E100" s="18"/>
      <c r="F100" s="18"/>
      <c r="G100" s="18"/>
      <c r="H100" s="13"/>
      <c r="I100" s="13"/>
      <c r="L100" s="71"/>
      <c r="M100" s="71"/>
      <c r="N100" s="71"/>
      <c r="O100" s="71"/>
      <c r="P100" s="71"/>
      <c r="Q100" s="71"/>
      <c r="R100" s="2"/>
    </row>
    <row r="101" spans="1:18" x14ac:dyDescent="0.2">
      <c r="B101" s="18"/>
      <c r="C101" s="18"/>
      <c r="D101" s="18"/>
      <c r="E101" s="18"/>
      <c r="F101" s="18"/>
      <c r="G101" s="18"/>
      <c r="H101" s="13"/>
      <c r="I101" s="13"/>
      <c r="L101" s="26"/>
      <c r="M101" s="26"/>
      <c r="N101" s="26"/>
      <c r="O101" s="26"/>
      <c r="P101" s="26"/>
      <c r="Q101" s="26"/>
      <c r="R101" s="2"/>
    </row>
    <row r="102" spans="1:18" ht="34.5" customHeight="1" x14ac:dyDescent="0.2">
      <c r="B102" s="18"/>
      <c r="J102" s="72" t="s">
        <v>73</v>
      </c>
      <c r="K102" s="73"/>
      <c r="L102" s="21" t="str">
        <f>IF(ISBLANK(L$9),"",L$9)</f>
        <v>医療用療養病棟</v>
      </c>
      <c r="M102" s="60" t="str">
        <f t="shared" ref="M102:R102" si="5">IF(ISBLANK(M$9),"",M$9)</f>
        <v>一般病棟</v>
      </c>
      <c r="N102" s="74" t="str">
        <f t="shared" si="5"/>
        <v/>
      </c>
      <c r="O102" s="21" t="str">
        <f t="shared" si="5"/>
        <v/>
      </c>
      <c r="P102" s="21" t="str">
        <f t="shared" si="5"/>
        <v/>
      </c>
      <c r="Q102" s="21" t="str">
        <f t="shared" si="5"/>
        <v/>
      </c>
      <c r="R102" s="21" t="str">
        <f t="shared" si="5"/>
        <v/>
      </c>
    </row>
    <row r="103" spans="1:18" ht="20.25" customHeight="1" x14ac:dyDescent="0.2">
      <c r="C103" s="38"/>
      <c r="I103" s="61" t="s">
        <v>74</v>
      </c>
      <c r="J103" s="62"/>
      <c r="K103" s="75"/>
      <c r="L103" s="76" t="str">
        <f>IF(ISBLANK(L$95),"",L$95)</f>
        <v>慢性期</v>
      </c>
      <c r="M103" s="58" t="str">
        <f t="shared" ref="M103:R103" si="6">IF(ISBLANK(M$95),"",M$95)</f>
        <v>急性期</v>
      </c>
      <c r="N103" s="75" t="str">
        <f t="shared" si="6"/>
        <v/>
      </c>
      <c r="O103" s="76" t="str">
        <f t="shared" si="6"/>
        <v/>
      </c>
      <c r="P103" s="76" t="str">
        <f t="shared" si="6"/>
        <v/>
      </c>
      <c r="Q103" s="76" t="str">
        <f t="shared" si="6"/>
        <v/>
      </c>
      <c r="R103" s="76" t="str">
        <f t="shared" si="6"/>
        <v/>
      </c>
    </row>
    <row r="104" spans="1:18" s="3" customFormat="1" ht="34.5" customHeight="1" x14ac:dyDescent="0.2">
      <c r="A104" s="22" t="s">
        <v>80</v>
      </c>
      <c r="B104" s="2"/>
      <c r="C104" s="334" t="s">
        <v>81</v>
      </c>
      <c r="D104" s="335"/>
      <c r="E104" s="340" t="s">
        <v>82</v>
      </c>
      <c r="F104" s="341"/>
      <c r="G104" s="341"/>
      <c r="H104" s="342"/>
      <c r="I104" s="343" t="s">
        <v>83</v>
      </c>
      <c r="J104" s="77">
        <f t="shared" ref="J104:J116" si="7">IF(SUM(L104:R104)=0,IF(COUNTIF(L104:R104,"未確認")&gt;0,"未確認",IF(COUNTIF(L104:R104,"~*")&gt;0,"*",SUM(L104:R104))),SUM(L104:R104))</f>
        <v>45</v>
      </c>
      <c r="K104" s="78" t="str">
        <f t="shared" ref="K104:K116" si="8">IF(OR(COUNTIF(L104:R104,"未確認")&gt;0,COUNTIF(L104:R104,"~*")&gt;0),"※","")</f>
        <v/>
      </c>
      <c r="L104" s="79">
        <v>0</v>
      </c>
      <c r="M104" s="80">
        <v>45</v>
      </c>
      <c r="N104" s="79"/>
      <c r="O104" s="79"/>
      <c r="P104" s="79"/>
      <c r="Q104" s="79"/>
      <c r="R104" s="79"/>
    </row>
    <row r="105" spans="1:18" s="3" customFormat="1" ht="34.5" customHeight="1" x14ac:dyDescent="0.2">
      <c r="A105" s="22" t="s">
        <v>84</v>
      </c>
      <c r="B105" s="81"/>
      <c r="C105" s="336"/>
      <c r="D105" s="337"/>
      <c r="E105" s="346"/>
      <c r="F105" s="347"/>
      <c r="G105" s="348" t="s">
        <v>85</v>
      </c>
      <c r="H105" s="349"/>
      <c r="I105" s="344"/>
      <c r="J105" s="77">
        <f t="shared" si="7"/>
        <v>0</v>
      </c>
      <c r="K105" s="78" t="str">
        <f t="shared" si="8"/>
        <v/>
      </c>
      <c r="L105" s="79">
        <v>0</v>
      </c>
      <c r="M105" s="79">
        <v>0</v>
      </c>
      <c r="N105" s="79"/>
      <c r="O105" s="79"/>
      <c r="P105" s="79"/>
      <c r="Q105" s="79"/>
      <c r="R105" s="79"/>
    </row>
    <row r="106" spans="1:18" s="3" customFormat="1" ht="34.5" customHeight="1" x14ac:dyDescent="0.2">
      <c r="A106" s="22" t="s">
        <v>80</v>
      </c>
      <c r="B106" s="81"/>
      <c r="C106" s="336"/>
      <c r="D106" s="337"/>
      <c r="E106" s="331" t="s">
        <v>86</v>
      </c>
      <c r="F106" s="332"/>
      <c r="G106" s="332"/>
      <c r="H106" s="333"/>
      <c r="I106" s="344"/>
      <c r="J106" s="77">
        <f t="shared" si="7"/>
        <v>28</v>
      </c>
      <c r="K106" s="78" t="str">
        <f t="shared" si="8"/>
        <v/>
      </c>
      <c r="L106" s="307">
        <v>0</v>
      </c>
      <c r="M106" s="307">
        <v>28</v>
      </c>
      <c r="N106" s="79"/>
      <c r="O106" s="79"/>
      <c r="P106" s="79"/>
      <c r="Q106" s="79"/>
      <c r="R106" s="79"/>
    </row>
    <row r="107" spans="1:18" s="3" customFormat="1" ht="34.5" customHeight="1" x14ac:dyDescent="0.2">
      <c r="A107" s="22" t="s">
        <v>80</v>
      </c>
      <c r="B107" s="81"/>
      <c r="C107" s="338"/>
      <c r="D107" s="339"/>
      <c r="E107" s="355" t="s">
        <v>87</v>
      </c>
      <c r="F107" s="359"/>
      <c r="G107" s="359"/>
      <c r="H107" s="356"/>
      <c r="I107" s="344"/>
      <c r="J107" s="77">
        <f t="shared" si="7"/>
        <v>45</v>
      </c>
      <c r="K107" s="78" t="str">
        <f t="shared" si="8"/>
        <v/>
      </c>
      <c r="L107" s="307">
        <v>0</v>
      </c>
      <c r="M107" s="307">
        <v>45</v>
      </c>
      <c r="N107" s="79"/>
      <c r="O107" s="79"/>
      <c r="P107" s="79"/>
      <c r="Q107" s="79"/>
      <c r="R107" s="79"/>
    </row>
    <row r="108" spans="1:18" s="3" customFormat="1" ht="34.5" customHeight="1" x14ac:dyDescent="0.2">
      <c r="A108" s="22" t="s">
        <v>88</v>
      </c>
      <c r="B108" s="81"/>
      <c r="C108" s="334" t="s">
        <v>89</v>
      </c>
      <c r="D108" s="335"/>
      <c r="E108" s="334" t="s">
        <v>82</v>
      </c>
      <c r="F108" s="360"/>
      <c r="G108" s="360"/>
      <c r="H108" s="335"/>
      <c r="I108" s="344"/>
      <c r="J108" s="77">
        <f t="shared" si="7"/>
        <v>24</v>
      </c>
      <c r="K108" s="78" t="str">
        <f t="shared" si="8"/>
        <v/>
      </c>
      <c r="L108" s="307">
        <v>24</v>
      </c>
      <c r="M108" s="307">
        <v>0</v>
      </c>
      <c r="N108" s="79"/>
      <c r="O108" s="79"/>
      <c r="P108" s="79"/>
      <c r="Q108" s="79"/>
      <c r="R108" s="79"/>
    </row>
    <row r="109" spans="1:18" s="3" customFormat="1" ht="34.5" customHeight="1" x14ac:dyDescent="0.2">
      <c r="A109" s="22" t="s">
        <v>90</v>
      </c>
      <c r="B109" s="81"/>
      <c r="C109" s="336"/>
      <c r="D109" s="337"/>
      <c r="E109" s="361"/>
      <c r="F109" s="362"/>
      <c r="G109" s="331" t="s">
        <v>91</v>
      </c>
      <c r="H109" s="333"/>
      <c r="I109" s="344"/>
      <c r="J109" s="77">
        <f t="shared" si="7"/>
        <v>24</v>
      </c>
      <c r="K109" s="78" t="str">
        <f t="shared" si="8"/>
        <v/>
      </c>
      <c r="L109" s="307">
        <v>24</v>
      </c>
      <c r="M109" s="307">
        <v>0</v>
      </c>
      <c r="N109" s="79"/>
      <c r="O109" s="79"/>
      <c r="P109" s="79"/>
      <c r="Q109" s="79"/>
      <c r="R109" s="79"/>
    </row>
    <row r="110" spans="1:18" s="3" customFormat="1" ht="34.5" customHeight="1" x14ac:dyDescent="0.2">
      <c r="A110" s="22" t="s">
        <v>92</v>
      </c>
      <c r="B110" s="81"/>
      <c r="C110" s="336"/>
      <c r="D110" s="337"/>
      <c r="E110" s="361"/>
      <c r="F110" s="347"/>
      <c r="G110" s="331" t="s">
        <v>93</v>
      </c>
      <c r="H110" s="333"/>
      <c r="I110" s="344"/>
      <c r="J110" s="77">
        <f t="shared" si="7"/>
        <v>0</v>
      </c>
      <c r="K110" s="78" t="str">
        <f t="shared" si="8"/>
        <v/>
      </c>
      <c r="L110" s="307">
        <v>0</v>
      </c>
      <c r="M110" s="307">
        <v>0</v>
      </c>
      <c r="N110" s="79"/>
      <c r="O110" s="79"/>
      <c r="P110" s="79"/>
      <c r="Q110" s="79"/>
      <c r="R110" s="79"/>
    </row>
    <row r="111" spans="1:18" s="3" customFormat="1" ht="34.5" customHeight="1" x14ac:dyDescent="0.2">
      <c r="A111" s="22" t="s">
        <v>88</v>
      </c>
      <c r="B111" s="81"/>
      <c r="C111" s="336"/>
      <c r="D111" s="337"/>
      <c r="E111" s="334" t="s">
        <v>86</v>
      </c>
      <c r="F111" s="360"/>
      <c r="G111" s="360"/>
      <c r="H111" s="335"/>
      <c r="I111" s="344"/>
      <c r="J111" s="77">
        <f t="shared" si="7"/>
        <v>0</v>
      </c>
      <c r="K111" s="78" t="str">
        <f t="shared" si="8"/>
        <v/>
      </c>
      <c r="L111" s="307">
        <v>0</v>
      </c>
      <c r="M111" s="307">
        <v>0</v>
      </c>
      <c r="N111" s="79"/>
      <c r="O111" s="79"/>
      <c r="P111" s="79"/>
      <c r="Q111" s="79"/>
      <c r="R111" s="79"/>
    </row>
    <row r="112" spans="1:18" s="3" customFormat="1" ht="34.5" customHeight="1" x14ac:dyDescent="0.2">
      <c r="A112" s="22" t="s">
        <v>90</v>
      </c>
      <c r="B112" s="81"/>
      <c r="C112" s="336"/>
      <c r="D112" s="337"/>
      <c r="E112" s="361"/>
      <c r="F112" s="362"/>
      <c r="G112" s="331" t="s">
        <v>91</v>
      </c>
      <c r="H112" s="333"/>
      <c r="I112" s="344"/>
      <c r="J112" s="77">
        <f t="shared" si="7"/>
        <v>0</v>
      </c>
      <c r="K112" s="78" t="str">
        <f t="shared" si="8"/>
        <v/>
      </c>
      <c r="L112" s="307">
        <v>0</v>
      </c>
      <c r="M112" s="307">
        <v>0</v>
      </c>
      <c r="N112" s="79"/>
      <c r="O112" s="79"/>
      <c r="P112" s="79"/>
      <c r="Q112" s="79"/>
      <c r="R112" s="79"/>
    </row>
    <row r="113" spans="1:18" s="3" customFormat="1" ht="34.5" customHeight="1" x14ac:dyDescent="0.2">
      <c r="A113" s="22" t="s">
        <v>92</v>
      </c>
      <c r="B113" s="81"/>
      <c r="C113" s="336"/>
      <c r="D113" s="337"/>
      <c r="E113" s="346"/>
      <c r="F113" s="347"/>
      <c r="G113" s="331" t="s">
        <v>93</v>
      </c>
      <c r="H113" s="333"/>
      <c r="I113" s="344"/>
      <c r="J113" s="77">
        <f t="shared" si="7"/>
        <v>0</v>
      </c>
      <c r="K113" s="78" t="str">
        <f t="shared" si="8"/>
        <v/>
      </c>
      <c r="L113" s="307">
        <v>0</v>
      </c>
      <c r="M113" s="307">
        <v>0</v>
      </c>
      <c r="N113" s="79"/>
      <c r="O113" s="79"/>
      <c r="P113" s="79"/>
      <c r="Q113" s="79"/>
      <c r="R113" s="79"/>
    </row>
    <row r="114" spans="1:18" s="3" customFormat="1" ht="34.5" customHeight="1" x14ac:dyDescent="0.2">
      <c r="A114" s="22" t="s">
        <v>88</v>
      </c>
      <c r="B114" s="81"/>
      <c r="C114" s="336"/>
      <c r="D114" s="337"/>
      <c r="E114" s="350" t="s">
        <v>87</v>
      </c>
      <c r="F114" s="351"/>
      <c r="G114" s="351"/>
      <c r="H114" s="352"/>
      <c r="I114" s="344"/>
      <c r="J114" s="77">
        <f t="shared" si="7"/>
        <v>24</v>
      </c>
      <c r="K114" s="78" t="str">
        <f t="shared" si="8"/>
        <v/>
      </c>
      <c r="L114" s="307">
        <v>24</v>
      </c>
      <c r="M114" s="307">
        <v>0</v>
      </c>
      <c r="N114" s="79"/>
      <c r="O114" s="79"/>
      <c r="P114" s="79"/>
      <c r="Q114" s="79"/>
      <c r="R114" s="79"/>
    </row>
    <row r="115" spans="1:18" s="3" customFormat="1" ht="34.5" customHeight="1" x14ac:dyDescent="0.2">
      <c r="A115" s="22" t="s">
        <v>90</v>
      </c>
      <c r="B115" s="81"/>
      <c r="C115" s="336"/>
      <c r="D115" s="337"/>
      <c r="E115" s="353"/>
      <c r="F115" s="354"/>
      <c r="G115" s="355" t="s">
        <v>91</v>
      </c>
      <c r="H115" s="356"/>
      <c r="I115" s="344"/>
      <c r="J115" s="77">
        <f t="shared" si="7"/>
        <v>24</v>
      </c>
      <c r="K115" s="78" t="str">
        <f t="shared" si="8"/>
        <v/>
      </c>
      <c r="L115" s="307">
        <v>24</v>
      </c>
      <c r="M115" s="307">
        <v>0</v>
      </c>
      <c r="N115" s="79"/>
      <c r="O115" s="79"/>
      <c r="P115" s="79"/>
      <c r="Q115" s="79"/>
      <c r="R115" s="79"/>
    </row>
    <row r="116" spans="1:18" s="3" customFormat="1" ht="34.5" customHeight="1" x14ac:dyDescent="0.2">
      <c r="A116" s="22" t="s">
        <v>92</v>
      </c>
      <c r="B116" s="81"/>
      <c r="C116" s="338"/>
      <c r="D116" s="339"/>
      <c r="E116" s="357"/>
      <c r="F116" s="358"/>
      <c r="G116" s="355" t="s">
        <v>93</v>
      </c>
      <c r="H116" s="356"/>
      <c r="I116" s="344"/>
      <c r="J116" s="77">
        <f t="shared" si="7"/>
        <v>0</v>
      </c>
      <c r="K116" s="78" t="str">
        <f t="shared" si="8"/>
        <v/>
      </c>
      <c r="L116" s="307">
        <v>0</v>
      </c>
      <c r="M116" s="307">
        <v>0</v>
      </c>
      <c r="N116" s="79"/>
      <c r="O116" s="79"/>
      <c r="P116" s="79"/>
      <c r="Q116" s="79"/>
      <c r="R116" s="79"/>
    </row>
    <row r="117" spans="1:18" s="3" customFormat="1" ht="315" customHeight="1" x14ac:dyDescent="0.2">
      <c r="A117" s="22" t="s">
        <v>94</v>
      </c>
      <c r="B117" s="81"/>
      <c r="C117" s="348" t="s">
        <v>95</v>
      </c>
      <c r="D117" s="366"/>
      <c r="E117" s="366"/>
      <c r="F117" s="366"/>
      <c r="G117" s="366"/>
      <c r="H117" s="349"/>
      <c r="I117" s="345"/>
      <c r="J117" s="82"/>
      <c r="K117" s="83" t="s">
        <v>96</v>
      </c>
      <c r="L117" s="84" t="s">
        <v>859</v>
      </c>
      <c r="M117" s="84" t="s">
        <v>34</v>
      </c>
      <c r="N117" s="84"/>
      <c r="O117" s="84"/>
      <c r="P117" s="84"/>
      <c r="Q117" s="84"/>
      <c r="R117" s="84"/>
    </row>
    <row r="118" spans="1:18" s="3" customFormat="1" x14ac:dyDescent="0.2">
      <c r="A118" s="1"/>
      <c r="B118" s="18"/>
      <c r="C118" s="18"/>
      <c r="D118" s="18"/>
      <c r="E118" s="18"/>
      <c r="F118" s="18"/>
      <c r="G118" s="18"/>
      <c r="H118" s="13"/>
      <c r="I118" s="13"/>
      <c r="J118" s="85"/>
      <c r="K118" s="86"/>
      <c r="L118" s="86"/>
      <c r="M118" s="86"/>
      <c r="N118" s="86"/>
      <c r="O118" s="86"/>
      <c r="P118" s="86"/>
      <c r="Q118" s="86"/>
    </row>
    <row r="119" spans="1:18" s="3" customFormat="1" x14ac:dyDescent="0.2">
      <c r="A119" s="1"/>
      <c r="B119" s="81"/>
      <c r="C119" s="38"/>
      <c r="D119" s="38"/>
      <c r="E119" s="38"/>
      <c r="F119" s="38"/>
      <c r="G119" s="38"/>
      <c r="H119" s="39"/>
      <c r="I119" s="39"/>
      <c r="J119" s="85"/>
      <c r="K119" s="86"/>
      <c r="L119" s="86"/>
      <c r="M119" s="86"/>
      <c r="N119" s="86"/>
      <c r="O119" s="86"/>
      <c r="P119" s="86"/>
      <c r="Q119" s="86"/>
    </row>
    <row r="120" spans="1:18" s="19" customFormat="1" x14ac:dyDescent="0.2">
      <c r="A120" s="1"/>
      <c r="B120" s="2"/>
      <c r="C120" s="38"/>
      <c r="D120" s="3"/>
      <c r="E120" s="3"/>
      <c r="F120" s="3"/>
      <c r="G120" s="3"/>
      <c r="H120" s="4"/>
      <c r="I120" s="4"/>
      <c r="J120" s="6"/>
      <c r="K120" s="7"/>
      <c r="L120" s="8"/>
      <c r="M120" s="8"/>
      <c r="N120" s="8"/>
      <c r="O120" s="8"/>
      <c r="P120" s="8"/>
      <c r="Q120" s="8"/>
      <c r="R120" s="2"/>
    </row>
    <row r="121" spans="1:18" s="3" customFormat="1" x14ac:dyDescent="0.2">
      <c r="A121" s="1"/>
      <c r="B121" s="18" t="s">
        <v>97</v>
      </c>
      <c r="C121" s="18"/>
      <c r="D121" s="18"/>
      <c r="E121" s="18"/>
      <c r="F121" s="18"/>
      <c r="G121" s="18"/>
      <c r="H121" s="13"/>
      <c r="I121" s="13"/>
      <c r="J121" s="85"/>
      <c r="K121" s="86"/>
      <c r="L121" s="86"/>
      <c r="M121" s="86"/>
      <c r="N121" s="86"/>
      <c r="O121" s="86"/>
      <c r="P121" s="86"/>
      <c r="Q121" s="86"/>
    </row>
    <row r="122" spans="1:18" x14ac:dyDescent="0.2">
      <c r="B122" s="18"/>
      <c r="C122" s="18"/>
      <c r="D122" s="18"/>
      <c r="E122" s="18"/>
      <c r="F122" s="18"/>
      <c r="G122" s="18"/>
      <c r="H122" s="13"/>
      <c r="I122" s="13"/>
      <c r="L122" s="26"/>
      <c r="M122" s="26"/>
      <c r="N122" s="26"/>
      <c r="O122" s="26"/>
      <c r="P122" s="26"/>
      <c r="Q122" s="26"/>
      <c r="R122" s="2"/>
    </row>
    <row r="123" spans="1:18" ht="34.5" customHeight="1" x14ac:dyDescent="0.2">
      <c r="B123" s="18"/>
      <c r="I123" s="61"/>
      <c r="J123" s="87" t="s">
        <v>73</v>
      </c>
      <c r="K123" s="73"/>
      <c r="L123" s="21" t="str">
        <f>IF(ISBLANK(L$9),"",L$9)</f>
        <v>医療用療養病棟</v>
      </c>
      <c r="M123" s="60" t="str">
        <f>IF(ISBLANK(M$9),"",M$9)</f>
        <v>一般病棟</v>
      </c>
      <c r="N123" s="21" t="str">
        <f t="shared" ref="N123:R123" si="9">IF(ISBLANK(N$9),"",N$9)</f>
        <v/>
      </c>
      <c r="O123" s="21" t="str">
        <f t="shared" si="9"/>
        <v/>
      </c>
      <c r="P123" s="21" t="str">
        <f t="shared" si="9"/>
        <v/>
      </c>
      <c r="Q123" s="21" t="str">
        <f t="shared" si="9"/>
        <v/>
      </c>
      <c r="R123" s="21" t="str">
        <f t="shared" si="9"/>
        <v/>
      </c>
    </row>
    <row r="124" spans="1:18" ht="20.25" customHeight="1" x14ac:dyDescent="0.2">
      <c r="I124" s="61" t="s">
        <v>74</v>
      </c>
      <c r="J124" s="88"/>
      <c r="K124" s="75"/>
      <c r="L124" s="76" t="str">
        <f>IF(ISBLANK(L$95),"",L$95)</f>
        <v>慢性期</v>
      </c>
      <c r="M124" s="58" t="str">
        <f>IF(ISBLANK(M$95),"",M$95)</f>
        <v>急性期</v>
      </c>
      <c r="N124" s="76" t="str">
        <f t="shared" ref="N124:R124" si="10">IF(ISBLANK(N$95),"",N$95)</f>
        <v/>
      </c>
      <c r="O124" s="76" t="str">
        <f t="shared" si="10"/>
        <v/>
      </c>
      <c r="P124" s="76" t="str">
        <f t="shared" si="10"/>
        <v/>
      </c>
      <c r="Q124" s="76" t="str">
        <f t="shared" si="10"/>
        <v/>
      </c>
      <c r="R124" s="76" t="str">
        <f t="shared" si="10"/>
        <v/>
      </c>
    </row>
    <row r="125" spans="1:18" s="3" customFormat="1" ht="40.5" customHeight="1" x14ac:dyDescent="0.2">
      <c r="A125" s="22" t="s">
        <v>98</v>
      </c>
      <c r="B125" s="2"/>
      <c r="C125" s="334" t="s">
        <v>99</v>
      </c>
      <c r="D125" s="360"/>
      <c r="E125" s="360"/>
      <c r="F125" s="360"/>
      <c r="G125" s="360"/>
      <c r="H125" s="335"/>
      <c r="I125" s="367" t="s">
        <v>100</v>
      </c>
      <c r="J125" s="89"/>
      <c r="K125" s="90"/>
      <c r="L125" s="91" t="s">
        <v>101</v>
      </c>
      <c r="M125" s="91" t="s">
        <v>101</v>
      </c>
      <c r="N125" s="91"/>
      <c r="O125" s="91"/>
      <c r="P125" s="91"/>
      <c r="Q125" s="91"/>
      <c r="R125" s="91"/>
    </row>
    <row r="126" spans="1:18" s="3" customFormat="1" ht="40.5" customHeight="1" x14ac:dyDescent="0.2">
      <c r="A126" s="22" t="s">
        <v>102</v>
      </c>
      <c r="B126" s="2"/>
      <c r="C126" s="92"/>
      <c r="D126" s="93"/>
      <c r="E126" s="334" t="s">
        <v>103</v>
      </c>
      <c r="F126" s="360"/>
      <c r="G126" s="360"/>
      <c r="H126" s="335"/>
      <c r="I126" s="368"/>
      <c r="J126" s="94"/>
      <c r="K126" s="95"/>
      <c r="L126" s="91" t="s">
        <v>104</v>
      </c>
      <c r="M126" s="91" t="s">
        <v>104</v>
      </c>
      <c r="N126" s="91"/>
      <c r="O126" s="91"/>
      <c r="P126" s="91"/>
      <c r="Q126" s="91"/>
      <c r="R126" s="91"/>
    </row>
    <row r="127" spans="1:18" s="3" customFormat="1" ht="40.5" customHeight="1" x14ac:dyDescent="0.2">
      <c r="A127" s="22" t="s">
        <v>105</v>
      </c>
      <c r="B127" s="2"/>
      <c r="C127" s="92"/>
      <c r="D127" s="93"/>
      <c r="E127" s="336"/>
      <c r="F127" s="370"/>
      <c r="G127" s="370"/>
      <c r="H127" s="337"/>
      <c r="I127" s="368"/>
      <c r="J127" s="94"/>
      <c r="K127" s="95"/>
      <c r="L127" s="91" t="s">
        <v>860</v>
      </c>
      <c r="M127" s="91" t="s">
        <v>860</v>
      </c>
      <c r="N127" s="91"/>
      <c r="O127" s="91"/>
      <c r="P127" s="91"/>
      <c r="Q127" s="91"/>
      <c r="R127" s="91"/>
    </row>
    <row r="128" spans="1:18" s="3" customFormat="1" ht="40.5" customHeight="1" x14ac:dyDescent="0.2">
      <c r="A128" s="22" t="s">
        <v>107</v>
      </c>
      <c r="B128" s="2"/>
      <c r="C128" s="96"/>
      <c r="D128" s="97"/>
      <c r="E128" s="338"/>
      <c r="F128" s="371"/>
      <c r="G128" s="371"/>
      <c r="H128" s="339"/>
      <c r="I128" s="369"/>
      <c r="J128" s="98"/>
      <c r="K128" s="99"/>
      <c r="L128" s="91" t="s">
        <v>34</v>
      </c>
      <c r="M128" s="91" t="s">
        <v>861</v>
      </c>
      <c r="N128" s="91"/>
      <c r="O128" s="91"/>
      <c r="P128" s="91"/>
      <c r="Q128" s="91"/>
      <c r="R128" s="91"/>
    </row>
    <row r="129" spans="1:18" s="3" customFormat="1" x14ac:dyDescent="0.2">
      <c r="A129" s="1"/>
      <c r="B129" s="18"/>
      <c r="C129" s="18"/>
      <c r="D129" s="18"/>
      <c r="E129" s="18"/>
      <c r="F129" s="18"/>
      <c r="G129" s="18"/>
      <c r="H129" s="13"/>
      <c r="I129" s="13"/>
      <c r="J129" s="85"/>
      <c r="K129" s="86"/>
      <c r="L129" s="86"/>
      <c r="M129" s="86"/>
      <c r="N129" s="86"/>
      <c r="O129" s="86"/>
      <c r="P129" s="86"/>
      <c r="Q129" s="86"/>
    </row>
    <row r="130" spans="1:18" s="3" customFormat="1" x14ac:dyDescent="0.2">
      <c r="A130" s="1"/>
      <c r="B130" s="81"/>
      <c r="C130" s="38"/>
      <c r="D130" s="38"/>
      <c r="E130" s="38"/>
      <c r="F130" s="38"/>
      <c r="G130" s="38"/>
      <c r="H130" s="39"/>
      <c r="I130" s="39"/>
      <c r="J130" s="85"/>
      <c r="K130" s="86"/>
      <c r="L130" s="86"/>
      <c r="M130" s="86"/>
      <c r="N130" s="86"/>
      <c r="O130" s="86"/>
      <c r="P130" s="86"/>
      <c r="Q130" s="86"/>
    </row>
    <row r="131" spans="1:18" s="19" customFormat="1" x14ac:dyDescent="0.2">
      <c r="A131" s="1"/>
      <c r="B131" s="2"/>
      <c r="C131" s="38"/>
      <c r="D131" s="3"/>
      <c r="E131" s="3"/>
      <c r="F131" s="3"/>
      <c r="G131" s="3"/>
      <c r="H131" s="4"/>
      <c r="I131" s="4"/>
      <c r="J131" s="6"/>
      <c r="K131" s="7"/>
      <c r="L131" s="8"/>
      <c r="M131" s="8"/>
      <c r="N131" s="8"/>
      <c r="O131" s="8"/>
      <c r="P131" s="8"/>
      <c r="Q131" s="8"/>
      <c r="R131" s="2"/>
    </row>
    <row r="132" spans="1:18" s="3" customFormat="1" x14ac:dyDescent="0.2">
      <c r="A132" s="100"/>
      <c r="B132" s="18" t="s">
        <v>109</v>
      </c>
      <c r="C132" s="20"/>
      <c r="D132" s="20"/>
      <c r="E132" s="20"/>
      <c r="F132" s="20"/>
      <c r="G132" s="20"/>
      <c r="H132" s="13"/>
      <c r="I132" s="13"/>
      <c r="J132" s="8"/>
      <c r="K132" s="7"/>
      <c r="L132" s="7"/>
      <c r="M132" s="7"/>
      <c r="N132" s="7"/>
      <c r="O132" s="7"/>
      <c r="P132" s="7"/>
      <c r="Q132" s="7"/>
    </row>
    <row r="133" spans="1:18" x14ac:dyDescent="0.2">
      <c r="B133" s="18"/>
      <c r="C133" s="18"/>
      <c r="D133" s="18"/>
      <c r="E133" s="18"/>
      <c r="F133" s="18"/>
      <c r="G133" s="18"/>
      <c r="H133" s="13"/>
      <c r="I133" s="13"/>
      <c r="L133" s="26"/>
      <c r="M133" s="26"/>
      <c r="N133" s="26"/>
      <c r="O133" s="26"/>
      <c r="P133" s="26"/>
      <c r="Q133" s="26"/>
      <c r="R133" s="2"/>
    </row>
    <row r="134" spans="1:18" ht="34.5" customHeight="1" x14ac:dyDescent="0.2">
      <c r="B134" s="18"/>
      <c r="J134" s="72" t="s">
        <v>73</v>
      </c>
      <c r="K134" s="73"/>
      <c r="L134" s="21" t="str">
        <f>IF(ISBLANK(L$9),"",L$9)</f>
        <v>医療用療養病棟</v>
      </c>
      <c r="M134" s="60" t="str">
        <f t="shared" ref="M134:R134" si="11">IF(ISBLANK(M$9),"",M$9)</f>
        <v>一般病棟</v>
      </c>
      <c r="N134" s="21" t="str">
        <f t="shared" si="11"/>
        <v/>
      </c>
      <c r="O134" s="21" t="str">
        <f t="shared" si="11"/>
        <v/>
      </c>
      <c r="P134" s="21" t="str">
        <f t="shared" si="11"/>
        <v/>
      </c>
      <c r="Q134" s="21" t="str">
        <f t="shared" si="11"/>
        <v/>
      </c>
      <c r="R134" s="21" t="str">
        <f t="shared" si="11"/>
        <v/>
      </c>
    </row>
    <row r="135" spans="1:18" ht="20.25" customHeight="1" x14ac:dyDescent="0.2">
      <c r="C135" s="38"/>
      <c r="I135" s="61" t="s">
        <v>74</v>
      </c>
      <c r="J135" s="62"/>
      <c r="K135" s="75"/>
      <c r="L135" s="76" t="str">
        <f>IF(ISBLANK(L$95),"",L$95)</f>
        <v>慢性期</v>
      </c>
      <c r="M135" s="58" t="str">
        <f t="shared" ref="M135:R135" si="12">IF(ISBLANK(M$95),"",M$95)</f>
        <v>急性期</v>
      </c>
      <c r="N135" s="76" t="str">
        <f t="shared" si="12"/>
        <v/>
      </c>
      <c r="O135" s="76" t="str">
        <f t="shared" si="12"/>
        <v/>
      </c>
      <c r="P135" s="76" t="str">
        <f t="shared" si="12"/>
        <v/>
      </c>
      <c r="Q135" s="76" t="str">
        <f t="shared" si="12"/>
        <v/>
      </c>
      <c r="R135" s="76" t="str">
        <f t="shared" si="12"/>
        <v/>
      </c>
    </row>
    <row r="136" spans="1:18" s="3" customFormat="1" ht="67.5" customHeight="1" x14ac:dyDescent="0.2">
      <c r="A136" s="22" t="s">
        <v>110</v>
      </c>
      <c r="B136" s="2"/>
      <c r="C136" s="334" t="s">
        <v>111</v>
      </c>
      <c r="D136" s="360"/>
      <c r="E136" s="360"/>
      <c r="F136" s="360"/>
      <c r="G136" s="360"/>
      <c r="H136" s="335"/>
      <c r="I136" s="372" t="s">
        <v>112</v>
      </c>
      <c r="J136" s="101"/>
      <c r="K136" s="90"/>
      <c r="L136" s="102" t="s">
        <v>363</v>
      </c>
      <c r="M136" s="91" t="s">
        <v>359</v>
      </c>
      <c r="N136" s="91"/>
      <c r="O136" s="91"/>
      <c r="P136" s="91"/>
      <c r="Q136" s="91"/>
      <c r="R136" s="91"/>
    </row>
    <row r="137" spans="1:18" s="3" customFormat="1" ht="34.5" customHeight="1" x14ac:dyDescent="0.2">
      <c r="A137" s="22" t="s">
        <v>110</v>
      </c>
      <c r="B137" s="81"/>
      <c r="C137" s="92"/>
      <c r="D137" s="93"/>
      <c r="E137" s="331" t="s">
        <v>114</v>
      </c>
      <c r="F137" s="332"/>
      <c r="G137" s="332"/>
      <c r="H137" s="333"/>
      <c r="I137" s="372"/>
      <c r="J137" s="94"/>
      <c r="K137" s="95"/>
      <c r="L137" s="102">
        <v>24</v>
      </c>
      <c r="M137" s="91">
        <v>45</v>
      </c>
      <c r="N137" s="91"/>
      <c r="O137" s="91"/>
      <c r="P137" s="91"/>
      <c r="Q137" s="91"/>
      <c r="R137" s="91"/>
    </row>
    <row r="138" spans="1:18" s="3" customFormat="1" ht="67.5" customHeight="1" x14ac:dyDescent="0.2">
      <c r="A138" s="22" t="s">
        <v>115</v>
      </c>
      <c r="B138" s="81"/>
      <c r="C138" s="334" t="s">
        <v>116</v>
      </c>
      <c r="D138" s="360"/>
      <c r="E138" s="360"/>
      <c r="F138" s="360"/>
      <c r="G138" s="360"/>
      <c r="H138" s="335"/>
      <c r="I138" s="372"/>
      <c r="J138" s="94"/>
      <c r="K138" s="95"/>
      <c r="L138" s="102" t="s">
        <v>34</v>
      </c>
      <c r="M138" s="91" t="s">
        <v>34</v>
      </c>
      <c r="N138" s="91"/>
      <c r="O138" s="91"/>
      <c r="P138" s="91"/>
      <c r="Q138" s="91"/>
      <c r="R138" s="91"/>
    </row>
    <row r="139" spans="1:18" s="3" customFormat="1" ht="34.5" customHeight="1" x14ac:dyDescent="0.2">
      <c r="A139" s="22" t="s">
        <v>115</v>
      </c>
      <c r="B139" s="81"/>
      <c r="C139" s="103"/>
      <c r="D139" s="104"/>
      <c r="E139" s="331" t="s">
        <v>114</v>
      </c>
      <c r="F139" s="332"/>
      <c r="G139" s="332"/>
      <c r="H139" s="333"/>
      <c r="I139" s="372"/>
      <c r="J139" s="94"/>
      <c r="K139" s="95"/>
      <c r="L139" s="102">
        <v>0</v>
      </c>
      <c r="M139" s="91">
        <v>0</v>
      </c>
      <c r="N139" s="91"/>
      <c r="O139" s="91"/>
      <c r="P139" s="91"/>
      <c r="Q139" s="91"/>
      <c r="R139" s="91"/>
    </row>
    <row r="140" spans="1:18" s="3" customFormat="1" ht="67.5" customHeight="1" x14ac:dyDescent="0.2">
      <c r="A140" s="22" t="s">
        <v>117</v>
      </c>
      <c r="B140" s="81"/>
      <c r="C140" s="334" t="s">
        <v>116</v>
      </c>
      <c r="D140" s="360"/>
      <c r="E140" s="360"/>
      <c r="F140" s="360"/>
      <c r="G140" s="360"/>
      <c r="H140" s="335"/>
      <c r="I140" s="372"/>
      <c r="J140" s="94"/>
      <c r="K140" s="95"/>
      <c r="L140" s="102" t="s">
        <v>34</v>
      </c>
      <c r="M140" s="91" t="s">
        <v>34</v>
      </c>
      <c r="N140" s="91"/>
      <c r="O140" s="91"/>
      <c r="P140" s="91"/>
      <c r="Q140" s="91"/>
      <c r="R140" s="91"/>
    </row>
    <row r="141" spans="1:18" s="3" customFormat="1" ht="34.5" customHeight="1" x14ac:dyDescent="0.2">
      <c r="A141" s="22" t="s">
        <v>117</v>
      </c>
      <c r="B141" s="81"/>
      <c r="C141" s="105"/>
      <c r="D141" s="106"/>
      <c r="E141" s="331" t="s">
        <v>114</v>
      </c>
      <c r="F141" s="332"/>
      <c r="G141" s="332"/>
      <c r="H141" s="333"/>
      <c r="I141" s="372"/>
      <c r="J141" s="94"/>
      <c r="K141" s="95"/>
      <c r="L141" s="102">
        <v>0</v>
      </c>
      <c r="M141" s="91">
        <v>0</v>
      </c>
      <c r="N141" s="91"/>
      <c r="O141" s="91"/>
      <c r="P141" s="91"/>
      <c r="Q141" s="91"/>
      <c r="R141" s="91"/>
    </row>
    <row r="142" spans="1:18" s="3" customFormat="1" ht="34.5" customHeight="1" x14ac:dyDescent="0.2">
      <c r="A142" s="22" t="s">
        <v>118</v>
      </c>
      <c r="B142" s="81"/>
      <c r="C142" s="355" t="s">
        <v>119</v>
      </c>
      <c r="D142" s="359"/>
      <c r="E142" s="359"/>
      <c r="F142" s="359"/>
      <c r="G142" s="359"/>
      <c r="H142" s="356"/>
      <c r="I142" s="372"/>
      <c r="J142" s="98"/>
      <c r="K142" s="99"/>
      <c r="L142" s="102">
        <v>0</v>
      </c>
      <c r="M142" s="91">
        <v>0</v>
      </c>
      <c r="N142" s="91"/>
      <c r="O142" s="91"/>
      <c r="P142" s="91"/>
      <c r="Q142" s="91"/>
      <c r="R142" s="91"/>
    </row>
    <row r="143" spans="1:18" s="3" customFormat="1" x14ac:dyDescent="0.2">
      <c r="A143" s="1"/>
      <c r="B143" s="18"/>
      <c r="C143" s="18"/>
      <c r="D143" s="18"/>
      <c r="E143" s="18"/>
      <c r="F143" s="18"/>
      <c r="G143" s="18"/>
      <c r="H143" s="13"/>
      <c r="I143" s="13"/>
      <c r="J143" s="85"/>
      <c r="K143" s="86"/>
      <c r="L143" s="86"/>
      <c r="M143" s="86"/>
      <c r="N143" s="86"/>
      <c r="O143" s="86"/>
      <c r="P143" s="86"/>
      <c r="Q143" s="86"/>
    </row>
    <row r="144" spans="1:18" s="3" customFormat="1" x14ac:dyDescent="0.2">
      <c r="A144" s="1"/>
      <c r="B144" s="18"/>
      <c r="C144" s="18"/>
      <c r="D144" s="18"/>
      <c r="E144" s="18"/>
      <c r="F144" s="18"/>
      <c r="G144" s="18"/>
      <c r="H144" s="13"/>
      <c r="I144" s="13"/>
      <c r="J144" s="85"/>
      <c r="K144" s="86"/>
      <c r="L144" s="86"/>
      <c r="M144" s="86"/>
      <c r="N144" s="86"/>
      <c r="O144" s="86"/>
      <c r="P144" s="86"/>
      <c r="Q144" s="86"/>
    </row>
    <row r="145" spans="1:18" s="107" customFormat="1" x14ac:dyDescent="0.2">
      <c r="A145" s="1"/>
      <c r="C145" s="3"/>
      <c r="D145" s="3"/>
      <c r="E145" s="3"/>
      <c r="F145" s="3"/>
      <c r="G145" s="3"/>
      <c r="H145" s="4"/>
      <c r="I145" s="4"/>
      <c r="J145" s="8"/>
      <c r="K145" s="7"/>
      <c r="L145" s="7"/>
      <c r="M145" s="7"/>
      <c r="N145" s="7"/>
      <c r="O145" s="7"/>
      <c r="P145" s="7"/>
      <c r="Q145" s="7"/>
    </row>
    <row r="146" spans="1:18" x14ac:dyDescent="0.2">
      <c r="B146" s="18" t="s">
        <v>120</v>
      </c>
      <c r="C146" s="18"/>
      <c r="D146" s="18"/>
      <c r="E146" s="18"/>
      <c r="F146" s="18"/>
      <c r="G146" s="18"/>
      <c r="H146" s="13"/>
      <c r="I146" s="13"/>
      <c r="J146" s="8"/>
      <c r="L146" s="7"/>
      <c r="M146" s="7"/>
      <c r="N146" s="7"/>
      <c r="O146" s="7"/>
      <c r="P146" s="7"/>
      <c r="Q146" s="7"/>
      <c r="R146" s="7"/>
    </row>
    <row r="147" spans="1:18" x14ac:dyDescent="0.2">
      <c r="B147" s="18"/>
      <c r="C147" s="18"/>
      <c r="D147" s="18"/>
      <c r="E147" s="18"/>
      <c r="F147" s="18"/>
      <c r="G147" s="18"/>
      <c r="H147" s="13"/>
      <c r="I147" s="13"/>
      <c r="L147" s="26"/>
      <c r="M147" s="26"/>
      <c r="N147" s="26"/>
      <c r="O147" s="26"/>
      <c r="P147" s="26"/>
      <c r="Q147" s="26"/>
      <c r="R147" s="71"/>
    </row>
    <row r="148" spans="1:18" ht="34.5" customHeight="1" x14ac:dyDescent="0.2">
      <c r="B148" s="18"/>
      <c r="J148" s="72" t="s">
        <v>73</v>
      </c>
      <c r="K148" s="73"/>
      <c r="L148" s="21" t="str">
        <f>IF(ISBLANK(L$9),"",L$9)</f>
        <v>医療用療養病棟</v>
      </c>
      <c r="M148" s="60" t="str">
        <f t="shared" ref="M148:R148" si="13">IF(ISBLANK(M$9),"",M$9)</f>
        <v>一般病棟</v>
      </c>
      <c r="N148" s="60" t="str">
        <f t="shared" si="13"/>
        <v/>
      </c>
      <c r="O148" s="60" t="str">
        <f t="shared" si="13"/>
        <v/>
      </c>
      <c r="P148" s="60" t="str">
        <f t="shared" si="13"/>
        <v/>
      </c>
      <c r="Q148" s="60" t="str">
        <f t="shared" si="13"/>
        <v/>
      </c>
      <c r="R148" s="60" t="str">
        <f t="shared" si="13"/>
        <v/>
      </c>
    </row>
    <row r="149" spans="1:18" ht="20.25" customHeight="1" x14ac:dyDescent="0.2">
      <c r="I149" s="61" t="s">
        <v>74</v>
      </c>
      <c r="J149" s="62"/>
      <c r="K149" s="75"/>
      <c r="L149" s="76" t="str">
        <f t="shared" ref="L149:R149" si="14">IF(ISBLANK(L$95),"",L$95)</f>
        <v>慢性期</v>
      </c>
      <c r="M149" s="60" t="str">
        <f t="shared" si="14"/>
        <v>急性期</v>
      </c>
      <c r="N149" s="60" t="str">
        <f t="shared" si="14"/>
        <v/>
      </c>
      <c r="O149" s="60" t="str">
        <f t="shared" si="14"/>
        <v/>
      </c>
      <c r="P149" s="60" t="str">
        <f t="shared" si="14"/>
        <v/>
      </c>
      <c r="Q149" s="60" t="str">
        <f t="shared" si="14"/>
        <v/>
      </c>
      <c r="R149" s="60" t="str">
        <f t="shared" si="14"/>
        <v/>
      </c>
    </row>
    <row r="150" spans="1:18" s="3" customFormat="1" ht="106.5" customHeight="1" x14ac:dyDescent="0.2">
      <c r="A150" s="22" t="s">
        <v>121</v>
      </c>
      <c r="B150" s="2"/>
      <c r="C150" s="331" t="s">
        <v>120</v>
      </c>
      <c r="D150" s="332"/>
      <c r="E150" s="332"/>
      <c r="F150" s="332"/>
      <c r="G150" s="332"/>
      <c r="H150" s="333"/>
      <c r="I150" s="108" t="s">
        <v>122</v>
      </c>
      <c r="J150" s="109" t="s">
        <v>123</v>
      </c>
      <c r="K150" s="110"/>
      <c r="L150" s="111"/>
      <c r="M150" s="80"/>
      <c r="N150" s="80"/>
      <c r="O150" s="80"/>
      <c r="P150" s="80"/>
      <c r="Q150" s="80"/>
      <c r="R150" s="80"/>
    </row>
    <row r="151" spans="1:18" s="3" customFormat="1" x14ac:dyDescent="0.2">
      <c r="A151" s="1"/>
      <c r="B151" s="18"/>
      <c r="C151" s="18"/>
      <c r="D151" s="18"/>
      <c r="E151" s="18"/>
      <c r="F151" s="18"/>
      <c r="G151" s="18"/>
      <c r="H151" s="13"/>
      <c r="I151" s="13"/>
      <c r="J151" s="85"/>
      <c r="K151" s="86"/>
      <c r="L151" s="7"/>
      <c r="M151" s="7"/>
      <c r="N151" s="7"/>
      <c r="O151" s="7"/>
      <c r="P151" s="7"/>
      <c r="Q151" s="7"/>
    </row>
    <row r="152" spans="1:18" s="3" customFormat="1" x14ac:dyDescent="0.2">
      <c r="A152" s="1"/>
      <c r="B152" s="81"/>
      <c r="C152" s="38"/>
      <c r="D152" s="38"/>
      <c r="E152" s="38"/>
      <c r="F152" s="38"/>
      <c r="G152" s="38"/>
      <c r="H152" s="39"/>
      <c r="I152" s="39"/>
      <c r="J152" s="85"/>
      <c r="K152" s="86"/>
      <c r="L152" s="7"/>
      <c r="M152" s="7"/>
      <c r="N152" s="7"/>
      <c r="O152" s="7"/>
      <c r="P152" s="7"/>
      <c r="Q152" s="7"/>
    </row>
    <row r="153" spans="1:18" s="3" customFormat="1" x14ac:dyDescent="0.2">
      <c r="A153" s="1"/>
      <c r="B153" s="2"/>
      <c r="H153" s="4"/>
      <c r="I153" s="4"/>
      <c r="J153" s="8"/>
      <c r="K153" s="7"/>
      <c r="L153" s="7"/>
      <c r="M153" s="7"/>
      <c r="N153" s="7"/>
      <c r="O153" s="7"/>
      <c r="P153" s="7"/>
      <c r="Q153" s="7"/>
    </row>
    <row r="154" spans="1:18" s="3" customFormat="1" x14ac:dyDescent="0.2">
      <c r="A154" s="112"/>
      <c r="B154" s="18" t="s">
        <v>124</v>
      </c>
      <c r="C154" s="20"/>
      <c r="D154" s="20"/>
      <c r="E154" s="20"/>
      <c r="F154" s="20"/>
      <c r="G154" s="20"/>
      <c r="H154" s="13"/>
      <c r="I154" s="13"/>
      <c r="J154" s="8"/>
      <c r="K154" s="7"/>
      <c r="L154" s="7"/>
      <c r="M154" s="7"/>
      <c r="N154" s="7"/>
      <c r="O154" s="7"/>
      <c r="P154" s="7"/>
      <c r="Q154" s="7"/>
    </row>
    <row r="155" spans="1:18" x14ac:dyDescent="0.2">
      <c r="B155" s="18"/>
      <c r="C155" s="18"/>
      <c r="D155" s="18"/>
      <c r="E155" s="18"/>
      <c r="F155" s="18"/>
      <c r="G155" s="18"/>
      <c r="H155" s="13"/>
      <c r="I155" s="13"/>
      <c r="L155" s="26"/>
      <c r="M155" s="26"/>
      <c r="N155" s="26"/>
      <c r="O155" s="26"/>
      <c r="P155" s="26"/>
      <c r="Q155" s="26"/>
      <c r="R155" s="2"/>
    </row>
    <row r="156" spans="1:18" ht="34.5" customHeight="1" x14ac:dyDescent="0.2">
      <c r="A156" s="112"/>
      <c r="B156" s="18"/>
      <c r="J156" s="72" t="s">
        <v>73</v>
      </c>
      <c r="K156" s="73"/>
      <c r="L156" s="21" t="str">
        <f>IF(ISBLANK(L$9),"",L$9)</f>
        <v>医療用療養病棟</v>
      </c>
      <c r="M156" s="60" t="str">
        <f t="shared" ref="M156:R156" si="15">IF(ISBLANK(M$9),"",M$9)</f>
        <v>一般病棟</v>
      </c>
      <c r="N156" s="60" t="str">
        <f t="shared" si="15"/>
        <v/>
      </c>
      <c r="O156" s="60" t="str">
        <f t="shared" si="15"/>
        <v/>
      </c>
      <c r="P156" s="60" t="str">
        <f t="shared" si="15"/>
        <v/>
      </c>
      <c r="Q156" s="60" t="str">
        <f t="shared" si="15"/>
        <v/>
      </c>
      <c r="R156" s="60" t="str">
        <f t="shared" si="15"/>
        <v/>
      </c>
    </row>
    <row r="157" spans="1:18" ht="20.25" customHeight="1" x14ac:dyDescent="0.2">
      <c r="A157" s="113" t="s">
        <v>125</v>
      </c>
      <c r="I157" s="61" t="s">
        <v>74</v>
      </c>
      <c r="J157" s="62"/>
      <c r="K157" s="75"/>
      <c r="L157" s="76" t="str">
        <f t="shared" ref="L157:R157" si="16">IF(ISBLANK(L$95),"",L$95)</f>
        <v>慢性期</v>
      </c>
      <c r="M157" s="60" t="str">
        <f t="shared" si="16"/>
        <v>急性期</v>
      </c>
      <c r="N157" s="60" t="str">
        <f t="shared" si="16"/>
        <v/>
      </c>
      <c r="O157" s="60" t="str">
        <f t="shared" si="16"/>
        <v/>
      </c>
      <c r="P157" s="60" t="str">
        <f t="shared" si="16"/>
        <v/>
      </c>
      <c r="Q157" s="60" t="str">
        <f t="shared" si="16"/>
        <v/>
      </c>
      <c r="R157" s="60" t="str">
        <f t="shared" si="16"/>
        <v/>
      </c>
    </row>
    <row r="158" spans="1:18" s="3" customFormat="1" ht="34.5" customHeight="1" x14ac:dyDescent="0.2">
      <c r="A158" s="114" t="s">
        <v>126</v>
      </c>
      <c r="B158" s="2"/>
      <c r="C158" s="331" t="s">
        <v>127</v>
      </c>
      <c r="D158" s="332"/>
      <c r="E158" s="332"/>
      <c r="F158" s="332"/>
      <c r="G158" s="332"/>
      <c r="H158" s="333"/>
      <c r="I158" s="363" t="s">
        <v>128</v>
      </c>
      <c r="J158" s="66" t="s">
        <v>848</v>
      </c>
      <c r="K158" s="110"/>
      <c r="L158" s="101"/>
      <c r="M158" s="80"/>
      <c r="N158" s="80"/>
      <c r="O158" s="80"/>
      <c r="P158" s="80"/>
      <c r="Q158" s="80"/>
      <c r="R158" s="80"/>
    </row>
    <row r="159" spans="1:18" s="3" customFormat="1" ht="34.5" customHeight="1" x14ac:dyDescent="0.2">
      <c r="A159" s="114" t="s">
        <v>130</v>
      </c>
      <c r="B159" s="2"/>
      <c r="C159" s="331" t="s">
        <v>131</v>
      </c>
      <c r="D159" s="332"/>
      <c r="E159" s="332"/>
      <c r="F159" s="332"/>
      <c r="G159" s="332"/>
      <c r="H159" s="333"/>
      <c r="I159" s="364"/>
      <c r="J159" s="66" t="s">
        <v>129</v>
      </c>
      <c r="K159" s="110"/>
      <c r="L159" s="94"/>
      <c r="M159" s="80"/>
      <c r="N159" s="80"/>
      <c r="O159" s="80"/>
      <c r="P159" s="80"/>
      <c r="Q159" s="80"/>
      <c r="R159" s="80"/>
    </row>
    <row r="160" spans="1:18" s="3" customFormat="1" ht="34.5" customHeight="1" x14ac:dyDescent="0.2">
      <c r="A160" s="114" t="s">
        <v>132</v>
      </c>
      <c r="B160" s="2"/>
      <c r="C160" s="331" t="s">
        <v>133</v>
      </c>
      <c r="D160" s="332"/>
      <c r="E160" s="332"/>
      <c r="F160" s="332"/>
      <c r="G160" s="332"/>
      <c r="H160" s="333"/>
      <c r="I160" s="365"/>
      <c r="J160" s="66" t="s">
        <v>129</v>
      </c>
      <c r="K160" s="110"/>
      <c r="L160" s="98"/>
      <c r="M160" s="80"/>
      <c r="N160" s="80"/>
      <c r="O160" s="80"/>
      <c r="P160" s="80"/>
      <c r="Q160" s="80"/>
      <c r="R160" s="80"/>
    </row>
    <row r="161" spans="1:18" s="3" customFormat="1" x14ac:dyDescent="0.2">
      <c r="A161" s="1"/>
      <c r="B161" s="18"/>
      <c r="C161" s="115"/>
      <c r="D161" s="18"/>
      <c r="E161" s="18"/>
      <c r="F161" s="18"/>
      <c r="G161" s="18"/>
      <c r="H161" s="13"/>
      <c r="I161" s="13"/>
      <c r="J161" s="85"/>
      <c r="K161" s="86"/>
      <c r="L161" s="71"/>
      <c r="M161" s="71"/>
      <c r="N161" s="71"/>
      <c r="O161" s="71"/>
      <c r="P161" s="71"/>
      <c r="Q161" s="71"/>
    </row>
    <row r="162" spans="1:18" s="3" customFormat="1" x14ac:dyDescent="0.2">
      <c r="A162" s="1"/>
      <c r="B162" s="81"/>
      <c r="C162" s="38"/>
      <c r="D162" s="38"/>
      <c r="E162" s="38"/>
      <c r="F162" s="38"/>
      <c r="G162" s="38"/>
      <c r="H162" s="39"/>
      <c r="I162" s="39"/>
      <c r="J162" s="85"/>
      <c r="K162" s="86"/>
      <c r="L162" s="86"/>
      <c r="M162" s="86"/>
      <c r="N162" s="86"/>
      <c r="O162" s="86"/>
      <c r="P162" s="86"/>
      <c r="Q162" s="86"/>
    </row>
    <row r="163" spans="1:18" s="3" customFormat="1" x14ac:dyDescent="0.2">
      <c r="A163" s="1"/>
      <c r="B163" s="2"/>
      <c r="H163" s="4"/>
      <c r="I163" s="4"/>
      <c r="J163" s="8"/>
      <c r="K163" s="7"/>
      <c r="L163" s="7"/>
      <c r="M163" s="7"/>
      <c r="N163" s="7"/>
      <c r="O163" s="7"/>
      <c r="P163" s="7"/>
      <c r="Q163" s="7"/>
    </row>
    <row r="164" spans="1:18" s="3" customFormat="1" x14ac:dyDescent="0.2">
      <c r="A164" s="1"/>
      <c r="B164" s="18" t="s">
        <v>134</v>
      </c>
      <c r="C164" s="20"/>
      <c r="D164" s="20"/>
      <c r="E164" s="20"/>
      <c r="F164" s="20"/>
      <c r="G164" s="20"/>
      <c r="H164" s="13"/>
      <c r="I164" s="13"/>
      <c r="J164" s="8"/>
      <c r="K164" s="7"/>
      <c r="L164" s="7"/>
      <c r="M164" s="7"/>
      <c r="N164" s="7"/>
      <c r="O164" s="7"/>
      <c r="P164" s="7"/>
      <c r="Q164" s="7"/>
    </row>
    <row r="165" spans="1:18" x14ac:dyDescent="0.2">
      <c r="B165" s="18"/>
      <c r="C165" s="18"/>
      <c r="D165" s="18"/>
      <c r="E165" s="18"/>
      <c r="F165" s="18"/>
      <c r="G165" s="18"/>
      <c r="H165" s="13"/>
      <c r="I165" s="13"/>
      <c r="L165" s="26"/>
      <c r="M165" s="26"/>
      <c r="N165" s="26"/>
      <c r="O165" s="26"/>
      <c r="P165" s="26"/>
      <c r="Q165" s="26"/>
      <c r="R165" s="2"/>
    </row>
    <row r="166" spans="1:18" ht="34.5" customHeight="1" x14ac:dyDescent="0.2">
      <c r="B166" s="18"/>
      <c r="J166" s="72" t="s">
        <v>73</v>
      </c>
      <c r="K166" s="73"/>
      <c r="L166" s="21" t="str">
        <f>IF(ISBLANK(L$9),"",L$9)</f>
        <v>医療用療養病棟</v>
      </c>
      <c r="M166" s="60" t="str">
        <f t="shared" ref="M166:R166" si="17">IF(ISBLANK(M$9),"",M$9)</f>
        <v>一般病棟</v>
      </c>
      <c r="N166" s="60" t="str">
        <f t="shared" si="17"/>
        <v/>
      </c>
      <c r="O166" s="60" t="str">
        <f t="shared" si="17"/>
        <v/>
      </c>
      <c r="P166" s="60" t="str">
        <f t="shared" si="17"/>
        <v/>
      </c>
      <c r="Q166" s="60" t="str">
        <f t="shared" si="17"/>
        <v/>
      </c>
      <c r="R166" s="60" t="str">
        <f t="shared" si="17"/>
        <v/>
      </c>
    </row>
    <row r="167" spans="1:18" ht="20.25" customHeight="1" x14ac:dyDescent="0.2">
      <c r="C167" s="38"/>
      <c r="I167" s="61" t="s">
        <v>74</v>
      </c>
      <c r="J167" s="62"/>
      <c r="K167" s="75"/>
      <c r="L167" s="76" t="str">
        <f t="shared" ref="L167:R167" si="18">IF(ISBLANK(L$95),"",L$95)</f>
        <v>慢性期</v>
      </c>
      <c r="M167" s="60" t="str">
        <f t="shared" si="18"/>
        <v>急性期</v>
      </c>
      <c r="N167" s="60" t="str">
        <f t="shared" si="18"/>
        <v/>
      </c>
      <c r="O167" s="60" t="str">
        <f t="shared" si="18"/>
        <v/>
      </c>
      <c r="P167" s="60" t="str">
        <f t="shared" si="18"/>
        <v/>
      </c>
      <c r="Q167" s="60" t="str">
        <f t="shared" si="18"/>
        <v/>
      </c>
      <c r="R167" s="60" t="str">
        <f t="shared" si="18"/>
        <v/>
      </c>
    </row>
    <row r="168" spans="1:18" s="3" customFormat="1" ht="56.15" customHeight="1" x14ac:dyDescent="0.2">
      <c r="A168" s="22" t="s">
        <v>135</v>
      </c>
      <c r="B168" s="2"/>
      <c r="C168" s="331" t="s">
        <v>136</v>
      </c>
      <c r="D168" s="332"/>
      <c r="E168" s="332"/>
      <c r="F168" s="332"/>
      <c r="G168" s="332"/>
      <c r="H168" s="333"/>
      <c r="I168" s="116" t="s">
        <v>137</v>
      </c>
      <c r="J168" s="66" t="s">
        <v>129</v>
      </c>
      <c r="K168" s="110"/>
      <c r="L168" s="101"/>
      <c r="M168" s="80"/>
      <c r="N168" s="80"/>
      <c r="O168" s="80"/>
      <c r="P168" s="80"/>
      <c r="Q168" s="80"/>
      <c r="R168" s="80"/>
    </row>
    <row r="169" spans="1:18" s="3" customFormat="1" ht="98.15" customHeight="1" x14ac:dyDescent="0.2">
      <c r="A169" s="22" t="s">
        <v>138</v>
      </c>
      <c r="B169" s="2"/>
      <c r="C169" s="331" t="s">
        <v>139</v>
      </c>
      <c r="D169" s="332"/>
      <c r="E169" s="332"/>
      <c r="F169" s="332"/>
      <c r="G169" s="332"/>
      <c r="H169" s="333"/>
      <c r="I169" s="117" t="s">
        <v>140</v>
      </c>
      <c r="J169" s="66" t="s">
        <v>129</v>
      </c>
      <c r="K169" s="110"/>
      <c r="L169" s="98"/>
      <c r="M169" s="80"/>
      <c r="N169" s="80"/>
      <c r="O169" s="80"/>
      <c r="P169" s="80"/>
      <c r="Q169" s="80"/>
      <c r="R169" s="80"/>
    </row>
    <row r="170" spans="1:18" s="3" customFormat="1" x14ac:dyDescent="0.2">
      <c r="A170" s="1"/>
      <c r="B170" s="18"/>
      <c r="C170" s="18"/>
      <c r="D170" s="18"/>
      <c r="E170" s="18"/>
      <c r="F170" s="18"/>
      <c r="G170" s="18"/>
      <c r="H170" s="13"/>
      <c r="I170" s="13"/>
      <c r="J170" s="85"/>
      <c r="K170" s="86"/>
      <c r="L170" s="71"/>
      <c r="M170" s="71"/>
      <c r="N170" s="71"/>
      <c r="O170" s="71"/>
      <c r="P170" s="71"/>
      <c r="Q170" s="71"/>
    </row>
    <row r="171" spans="1:18" s="3" customFormat="1" x14ac:dyDescent="0.2">
      <c r="A171" s="1"/>
      <c r="B171" s="81"/>
      <c r="C171" s="38"/>
      <c r="D171" s="38"/>
      <c r="E171" s="38"/>
      <c r="F171" s="38"/>
      <c r="G171" s="38"/>
      <c r="H171" s="39"/>
      <c r="I171" s="39"/>
      <c r="J171" s="85"/>
      <c r="K171" s="86"/>
      <c r="L171" s="86"/>
      <c r="M171" s="86"/>
      <c r="N171" s="86"/>
      <c r="O171" s="86"/>
      <c r="P171" s="86"/>
      <c r="Q171" s="86"/>
    </row>
    <row r="172" spans="1:18" s="3" customFormat="1" x14ac:dyDescent="0.2">
      <c r="A172" s="1"/>
      <c r="B172" s="2"/>
      <c r="E172" s="118"/>
      <c r="F172" s="118"/>
      <c r="G172" s="118"/>
      <c r="H172" s="119"/>
      <c r="I172" s="119"/>
      <c r="J172" s="85"/>
      <c r="K172" s="86"/>
      <c r="L172" s="86"/>
      <c r="M172" s="86"/>
      <c r="N172" s="86"/>
      <c r="O172" s="86"/>
      <c r="P172" s="86"/>
      <c r="Q172" s="86"/>
    </row>
    <row r="173" spans="1:18" s="3" customFormat="1" x14ac:dyDescent="0.2">
      <c r="A173" s="1"/>
      <c r="B173" s="18" t="s">
        <v>141</v>
      </c>
      <c r="C173" s="20"/>
      <c r="D173" s="20"/>
      <c r="E173" s="20"/>
      <c r="F173" s="20"/>
      <c r="G173" s="13"/>
      <c r="H173" s="13"/>
      <c r="I173" s="13"/>
      <c r="J173" s="8"/>
      <c r="K173" s="7"/>
      <c r="L173" s="7"/>
      <c r="M173" s="7"/>
      <c r="N173" s="7"/>
      <c r="O173" s="7"/>
      <c r="P173" s="7"/>
      <c r="Q173" s="7"/>
    </row>
    <row r="174" spans="1:18" x14ac:dyDescent="0.2">
      <c r="B174" s="18"/>
      <c r="C174" s="18"/>
      <c r="D174" s="18"/>
      <c r="E174" s="18"/>
      <c r="F174" s="18"/>
      <c r="G174" s="18"/>
      <c r="H174" s="13"/>
      <c r="I174" s="13"/>
      <c r="L174" s="26"/>
      <c r="M174" s="26"/>
      <c r="N174" s="26"/>
      <c r="O174" s="26"/>
      <c r="P174" s="26"/>
      <c r="Q174" s="26"/>
      <c r="R174" s="2"/>
    </row>
    <row r="175" spans="1:18" ht="34.5" customHeight="1" x14ac:dyDescent="0.2">
      <c r="B175" s="18"/>
      <c r="J175" s="72" t="s">
        <v>73</v>
      </c>
      <c r="K175" s="73"/>
      <c r="L175" s="21" t="str">
        <f>IF(ISBLANK(L$9),"",L$9)</f>
        <v>医療用療養病棟</v>
      </c>
      <c r="M175" s="60" t="str">
        <f t="shared" ref="M175:R175" si="19">IF(ISBLANK(M$9),"",M$9)</f>
        <v>一般病棟</v>
      </c>
      <c r="N175" s="60" t="str">
        <f t="shared" si="19"/>
        <v/>
      </c>
      <c r="O175" s="60" t="str">
        <f t="shared" si="19"/>
        <v/>
      </c>
      <c r="P175" s="60" t="str">
        <f t="shared" si="19"/>
        <v/>
      </c>
      <c r="Q175" s="60" t="str">
        <f t="shared" si="19"/>
        <v/>
      </c>
      <c r="R175" s="60" t="str">
        <f t="shared" si="19"/>
        <v/>
      </c>
    </row>
    <row r="176" spans="1:18" x14ac:dyDescent="0.2">
      <c r="C176" s="38"/>
      <c r="I176" s="61" t="s">
        <v>74</v>
      </c>
      <c r="J176" s="62"/>
      <c r="K176" s="75"/>
      <c r="L176" s="76" t="str">
        <f t="shared" ref="L176:R176" si="20">IF(ISBLANK(L$95),"",L$95)</f>
        <v>慢性期</v>
      </c>
      <c r="M176" s="60" t="str">
        <f t="shared" si="20"/>
        <v>急性期</v>
      </c>
      <c r="N176" s="60" t="str">
        <f t="shared" si="20"/>
        <v/>
      </c>
      <c r="O176" s="60" t="str">
        <f t="shared" si="20"/>
        <v/>
      </c>
      <c r="P176" s="60" t="str">
        <f t="shared" si="20"/>
        <v/>
      </c>
      <c r="Q176" s="60" t="str">
        <f t="shared" si="20"/>
        <v/>
      </c>
      <c r="R176" s="60" t="str">
        <f t="shared" si="20"/>
        <v/>
      </c>
    </row>
    <row r="177" spans="1:18" s="3" customFormat="1" ht="56.15" customHeight="1" x14ac:dyDescent="0.2">
      <c r="A177" s="22" t="s">
        <v>142</v>
      </c>
      <c r="B177" s="2"/>
      <c r="C177" s="331" t="s">
        <v>143</v>
      </c>
      <c r="D177" s="332"/>
      <c r="E177" s="332"/>
      <c r="F177" s="332"/>
      <c r="G177" s="332"/>
      <c r="H177" s="333"/>
      <c r="I177" s="120" t="s">
        <v>144</v>
      </c>
      <c r="J177" s="66" t="s">
        <v>145</v>
      </c>
      <c r="K177" s="110"/>
      <c r="L177" s="101"/>
      <c r="M177" s="80"/>
      <c r="N177" s="80"/>
      <c r="O177" s="80"/>
      <c r="P177" s="80"/>
      <c r="Q177" s="80"/>
      <c r="R177" s="80"/>
    </row>
    <row r="178" spans="1:18" s="3" customFormat="1" ht="56.15" customHeight="1" x14ac:dyDescent="0.2">
      <c r="A178" s="22" t="s">
        <v>146</v>
      </c>
      <c r="B178" s="2"/>
      <c r="C178" s="331" t="s">
        <v>147</v>
      </c>
      <c r="D178" s="332"/>
      <c r="E178" s="332"/>
      <c r="F178" s="332"/>
      <c r="G178" s="332"/>
      <c r="H178" s="333"/>
      <c r="I178" s="120" t="s">
        <v>148</v>
      </c>
      <c r="J178" s="66" t="s">
        <v>129</v>
      </c>
      <c r="K178" s="110"/>
      <c r="L178" s="94"/>
      <c r="M178" s="80"/>
      <c r="N178" s="80"/>
      <c r="O178" s="80"/>
      <c r="P178" s="80"/>
      <c r="Q178" s="80"/>
      <c r="R178" s="80"/>
    </row>
    <row r="179" spans="1:18" s="3" customFormat="1" ht="56.15" customHeight="1" x14ac:dyDescent="0.2">
      <c r="A179" s="22" t="s">
        <v>149</v>
      </c>
      <c r="B179" s="2"/>
      <c r="C179" s="331" t="s">
        <v>150</v>
      </c>
      <c r="D179" s="332"/>
      <c r="E179" s="332"/>
      <c r="F179" s="332"/>
      <c r="G179" s="332"/>
      <c r="H179" s="333"/>
      <c r="I179" s="120" t="s">
        <v>151</v>
      </c>
      <c r="J179" s="66" t="s">
        <v>129</v>
      </c>
      <c r="K179" s="110"/>
      <c r="L179" s="98"/>
      <c r="M179" s="80"/>
      <c r="N179" s="80"/>
      <c r="O179" s="80"/>
      <c r="P179" s="80"/>
      <c r="Q179" s="80"/>
      <c r="R179" s="80"/>
    </row>
    <row r="180" spans="1:18" s="3" customFormat="1" x14ac:dyDescent="0.2">
      <c r="A180" s="1"/>
      <c r="B180" s="18"/>
      <c r="C180" s="18"/>
      <c r="D180" s="18"/>
      <c r="E180" s="18"/>
      <c r="F180" s="18"/>
      <c r="G180" s="18"/>
      <c r="H180" s="13"/>
      <c r="I180" s="13"/>
      <c r="J180" s="85"/>
      <c r="K180" s="86"/>
      <c r="L180" s="71"/>
      <c r="M180" s="71"/>
      <c r="N180" s="71"/>
      <c r="O180" s="71"/>
      <c r="P180" s="71"/>
      <c r="Q180" s="71"/>
    </row>
    <row r="181" spans="1:18" s="3" customFormat="1" x14ac:dyDescent="0.2">
      <c r="A181" s="1"/>
      <c r="B181" s="81"/>
      <c r="C181" s="38"/>
      <c r="D181" s="38"/>
      <c r="E181" s="38"/>
      <c r="F181" s="38"/>
      <c r="G181" s="38"/>
      <c r="H181" s="39"/>
      <c r="I181" s="39"/>
      <c r="J181" s="85"/>
      <c r="K181" s="86"/>
      <c r="L181" s="86"/>
      <c r="M181" s="86"/>
      <c r="N181" s="86"/>
      <c r="O181" s="86"/>
      <c r="P181" s="86"/>
      <c r="Q181" s="86"/>
    </row>
    <row r="182" spans="1:18" s="3" customFormat="1" x14ac:dyDescent="0.2">
      <c r="A182" s="1"/>
      <c r="B182" s="2"/>
      <c r="H182" s="4"/>
      <c r="I182" s="4"/>
      <c r="J182" s="8"/>
      <c r="K182" s="7"/>
      <c r="L182" s="7"/>
      <c r="M182" s="7"/>
      <c r="N182" s="7"/>
      <c r="O182" s="7"/>
      <c r="P182" s="7"/>
      <c r="Q182" s="7"/>
    </row>
    <row r="183" spans="1:18" x14ac:dyDescent="0.2">
      <c r="B183" s="18" t="s">
        <v>152</v>
      </c>
      <c r="C183" s="18"/>
      <c r="D183" s="18"/>
      <c r="E183" s="18"/>
      <c r="F183" s="18"/>
      <c r="G183" s="18"/>
      <c r="H183" s="13"/>
      <c r="I183" s="13"/>
      <c r="J183" s="8"/>
      <c r="L183" s="7"/>
      <c r="M183" s="7"/>
      <c r="N183" s="7"/>
      <c r="O183" s="7"/>
      <c r="P183" s="7"/>
      <c r="Q183" s="7"/>
      <c r="R183" s="2"/>
    </row>
    <row r="184" spans="1:18" x14ac:dyDescent="0.2">
      <c r="B184" s="18"/>
      <c r="C184" s="18"/>
      <c r="D184" s="18"/>
      <c r="E184" s="18"/>
      <c r="F184" s="18"/>
      <c r="G184" s="18"/>
      <c r="H184" s="13"/>
      <c r="I184" s="13"/>
      <c r="L184" s="26"/>
      <c r="M184" s="26"/>
      <c r="N184" s="26"/>
      <c r="O184" s="26"/>
      <c r="P184" s="26"/>
      <c r="Q184" s="26"/>
      <c r="R184" s="2"/>
    </row>
    <row r="185" spans="1:18" ht="34.5" customHeight="1" x14ac:dyDescent="0.2">
      <c r="B185" s="18"/>
      <c r="J185" s="72" t="s">
        <v>73</v>
      </c>
      <c r="K185" s="73"/>
      <c r="L185" s="21" t="str">
        <f>IF(ISBLANK(L$9),"",L$9)</f>
        <v>医療用療養病棟</v>
      </c>
      <c r="M185" s="60" t="str">
        <f t="shared" ref="M185:R185" si="21">IF(ISBLANK(M$9),"",M$9)</f>
        <v>一般病棟</v>
      </c>
      <c r="N185" s="21" t="str">
        <f t="shared" si="21"/>
        <v/>
      </c>
      <c r="O185" s="21" t="str">
        <f t="shared" si="21"/>
        <v/>
      </c>
      <c r="P185" s="21" t="str">
        <f t="shared" si="21"/>
        <v/>
      </c>
      <c r="Q185" s="21" t="str">
        <f t="shared" si="21"/>
        <v/>
      </c>
      <c r="R185" s="21" t="str">
        <f t="shared" si="21"/>
        <v/>
      </c>
    </row>
    <row r="186" spans="1:18" ht="20.25" customHeight="1" x14ac:dyDescent="0.2">
      <c r="C186" s="38"/>
      <c r="I186" s="61" t="s">
        <v>74</v>
      </c>
      <c r="J186" s="62"/>
      <c r="K186" s="75"/>
      <c r="L186" s="76" t="str">
        <f>IF(ISBLANK(L$95),"",L$95)</f>
        <v>慢性期</v>
      </c>
      <c r="M186" s="58" t="str">
        <f t="shared" ref="M186:R186" si="22">IF(ISBLANK(M$95),"",M$95)</f>
        <v>急性期</v>
      </c>
      <c r="N186" s="76" t="str">
        <f t="shared" si="22"/>
        <v/>
      </c>
      <c r="O186" s="76" t="str">
        <f t="shared" si="22"/>
        <v/>
      </c>
      <c r="P186" s="76" t="str">
        <f t="shared" si="22"/>
        <v/>
      </c>
      <c r="Q186" s="76" t="str">
        <f t="shared" si="22"/>
        <v/>
      </c>
      <c r="R186" s="76" t="str">
        <f t="shared" si="22"/>
        <v/>
      </c>
    </row>
    <row r="187" spans="1:18" s="3" customFormat="1" ht="34.5" customHeight="1" x14ac:dyDescent="0.2">
      <c r="A187" s="22" t="s">
        <v>153</v>
      </c>
      <c r="B187" s="81"/>
      <c r="C187" s="373" t="s">
        <v>154</v>
      </c>
      <c r="D187" s="374"/>
      <c r="E187" s="374"/>
      <c r="F187" s="374"/>
      <c r="G187" s="373" t="s">
        <v>155</v>
      </c>
      <c r="H187" s="373"/>
      <c r="I187" s="376" t="s">
        <v>156</v>
      </c>
      <c r="J187" s="121">
        <v>4</v>
      </c>
      <c r="K187" s="110" t="str">
        <f t="shared" ref="K187:K214" si="23">IF(OR(COUNTIF(L187:R187,"未確認")&gt;0,COUNTIF(L187:R187,"~*")&gt;0),"※","")</f>
        <v/>
      </c>
      <c r="L187" s="122"/>
      <c r="M187" s="123"/>
      <c r="N187" s="123"/>
      <c r="O187" s="123"/>
      <c r="P187" s="123"/>
      <c r="Q187" s="123"/>
      <c r="R187" s="123"/>
    </row>
    <row r="188" spans="1:18" s="3" customFormat="1" ht="34.5" customHeight="1" x14ac:dyDescent="0.2">
      <c r="A188" s="22" t="s">
        <v>153</v>
      </c>
      <c r="B188" s="81"/>
      <c r="C188" s="374"/>
      <c r="D188" s="374"/>
      <c r="E188" s="374"/>
      <c r="F188" s="374"/>
      <c r="G188" s="373" t="s">
        <v>157</v>
      </c>
      <c r="H188" s="373"/>
      <c r="I188" s="377"/>
      <c r="J188" s="124">
        <v>0.2</v>
      </c>
      <c r="K188" s="110" t="str">
        <f t="shared" si="23"/>
        <v/>
      </c>
      <c r="L188" s="125"/>
      <c r="M188" s="123"/>
      <c r="N188" s="123"/>
      <c r="O188" s="123"/>
      <c r="P188" s="123"/>
      <c r="Q188" s="123"/>
      <c r="R188" s="123"/>
    </row>
    <row r="189" spans="1:18" s="3" customFormat="1" ht="34.5" customHeight="1" x14ac:dyDescent="0.2">
      <c r="A189" s="22" t="s">
        <v>158</v>
      </c>
      <c r="B189" s="81"/>
      <c r="C189" s="373" t="s">
        <v>159</v>
      </c>
      <c r="D189" s="374"/>
      <c r="E189" s="374"/>
      <c r="F189" s="374"/>
      <c r="G189" s="373" t="s">
        <v>155</v>
      </c>
      <c r="H189" s="373"/>
      <c r="I189" s="377"/>
      <c r="J189" s="121">
        <v>0</v>
      </c>
      <c r="K189" s="110" t="str">
        <f t="shared" si="23"/>
        <v/>
      </c>
      <c r="L189" s="122"/>
      <c r="M189" s="123"/>
      <c r="N189" s="123"/>
      <c r="O189" s="123"/>
      <c r="P189" s="123"/>
      <c r="Q189" s="123"/>
      <c r="R189" s="123"/>
    </row>
    <row r="190" spans="1:18" s="3" customFormat="1" ht="34.5" customHeight="1" x14ac:dyDescent="0.2">
      <c r="A190" s="22" t="s">
        <v>158</v>
      </c>
      <c r="B190" s="81"/>
      <c r="C190" s="374"/>
      <c r="D190" s="374"/>
      <c r="E190" s="374"/>
      <c r="F190" s="374"/>
      <c r="G190" s="373" t="s">
        <v>157</v>
      </c>
      <c r="H190" s="373"/>
      <c r="I190" s="377"/>
      <c r="J190" s="124">
        <v>0</v>
      </c>
      <c r="K190" s="110" t="str">
        <f t="shared" si="23"/>
        <v/>
      </c>
      <c r="L190" s="125"/>
      <c r="M190" s="123"/>
      <c r="N190" s="123"/>
      <c r="O190" s="123"/>
      <c r="P190" s="123"/>
      <c r="Q190" s="123"/>
      <c r="R190" s="123"/>
    </row>
    <row r="191" spans="1:18" s="3" customFormat="1" ht="34.5" customHeight="1" x14ac:dyDescent="0.2">
      <c r="A191" s="126" t="s">
        <v>160</v>
      </c>
      <c r="B191" s="127"/>
      <c r="C191" s="373" t="s">
        <v>161</v>
      </c>
      <c r="D191" s="373"/>
      <c r="E191" s="373"/>
      <c r="F191" s="373"/>
      <c r="G191" s="373" t="s">
        <v>155</v>
      </c>
      <c r="H191" s="373"/>
      <c r="I191" s="377"/>
      <c r="J191" s="121">
        <f t="shared" ref="J191:J206" si="24">IF(SUM(L191:R191)=0,IF(COUNTIF(L191:R191,"未確認")&gt;0,"未確認",IF(COUNTIF(L191:R191,"~*")&gt;0,"*",SUM(L191:R191))),SUM(L191:R191))</f>
        <v>13</v>
      </c>
      <c r="K191" s="110" t="str">
        <f t="shared" si="23"/>
        <v/>
      </c>
      <c r="L191" s="128">
        <v>0</v>
      </c>
      <c r="M191" s="129">
        <v>13</v>
      </c>
      <c r="N191" s="129"/>
      <c r="O191" s="129"/>
      <c r="P191" s="129"/>
      <c r="Q191" s="129"/>
      <c r="R191" s="129"/>
    </row>
    <row r="192" spans="1:18" s="3" customFormat="1" ht="34.5" customHeight="1" x14ac:dyDescent="0.2">
      <c r="A192" s="126" t="s">
        <v>160</v>
      </c>
      <c r="B192" s="127"/>
      <c r="C192" s="373"/>
      <c r="D192" s="373"/>
      <c r="E192" s="373"/>
      <c r="F192" s="373"/>
      <c r="G192" s="373" t="s">
        <v>157</v>
      </c>
      <c r="H192" s="373"/>
      <c r="I192" s="377"/>
      <c r="J192" s="121">
        <f t="shared" si="24"/>
        <v>0</v>
      </c>
      <c r="K192" s="110" t="str">
        <f t="shared" si="23"/>
        <v/>
      </c>
      <c r="L192" s="130">
        <v>0</v>
      </c>
      <c r="M192" s="129">
        <v>0</v>
      </c>
      <c r="N192" s="129"/>
      <c r="O192" s="129"/>
      <c r="P192" s="129"/>
      <c r="Q192" s="129"/>
      <c r="R192" s="129"/>
    </row>
    <row r="193" spans="1:18" s="3" customFormat="1" ht="34.5" customHeight="1" x14ac:dyDescent="0.2">
      <c r="A193" s="126" t="s">
        <v>162</v>
      </c>
      <c r="B193" s="127"/>
      <c r="C193" s="373" t="s">
        <v>163</v>
      </c>
      <c r="D193" s="375"/>
      <c r="E193" s="375"/>
      <c r="F193" s="375"/>
      <c r="G193" s="373" t="s">
        <v>155</v>
      </c>
      <c r="H193" s="373"/>
      <c r="I193" s="377"/>
      <c r="J193" s="121">
        <f t="shared" si="24"/>
        <v>2</v>
      </c>
      <c r="K193" s="110" t="str">
        <f t="shared" si="23"/>
        <v/>
      </c>
      <c r="L193" s="128">
        <v>0</v>
      </c>
      <c r="M193" s="129">
        <v>2</v>
      </c>
      <c r="N193" s="129"/>
      <c r="O193" s="129"/>
      <c r="P193" s="129"/>
      <c r="Q193" s="129"/>
      <c r="R193" s="129"/>
    </row>
    <row r="194" spans="1:18" s="3" customFormat="1" ht="34.5" customHeight="1" x14ac:dyDescent="0.2">
      <c r="A194" s="126" t="s">
        <v>162</v>
      </c>
      <c r="B194" s="127"/>
      <c r="C194" s="375"/>
      <c r="D194" s="375"/>
      <c r="E194" s="375"/>
      <c r="F194" s="375"/>
      <c r="G194" s="373" t="s">
        <v>157</v>
      </c>
      <c r="H194" s="373"/>
      <c r="I194" s="377"/>
      <c r="J194" s="121">
        <f t="shared" si="24"/>
        <v>0</v>
      </c>
      <c r="K194" s="110" t="str">
        <f t="shared" si="23"/>
        <v/>
      </c>
      <c r="L194" s="130">
        <v>0</v>
      </c>
      <c r="M194" s="129">
        <v>0</v>
      </c>
      <c r="N194" s="129"/>
      <c r="O194" s="129"/>
      <c r="P194" s="129"/>
      <c r="Q194" s="129"/>
      <c r="R194" s="129"/>
    </row>
    <row r="195" spans="1:18" s="3" customFormat="1" ht="34.5" customHeight="1" x14ac:dyDescent="0.2">
      <c r="A195" s="126" t="s">
        <v>164</v>
      </c>
      <c r="B195" s="127"/>
      <c r="C195" s="373" t="s">
        <v>165</v>
      </c>
      <c r="D195" s="375"/>
      <c r="E195" s="375"/>
      <c r="F195" s="375"/>
      <c r="G195" s="373" t="s">
        <v>155</v>
      </c>
      <c r="H195" s="373"/>
      <c r="I195" s="377"/>
      <c r="J195" s="121">
        <f t="shared" si="24"/>
        <v>7</v>
      </c>
      <c r="K195" s="110" t="str">
        <f t="shared" si="23"/>
        <v/>
      </c>
      <c r="L195" s="128">
        <v>0</v>
      </c>
      <c r="M195" s="129">
        <v>7</v>
      </c>
      <c r="N195" s="129"/>
      <c r="O195" s="129"/>
      <c r="P195" s="129"/>
      <c r="Q195" s="129"/>
      <c r="R195" s="129"/>
    </row>
    <row r="196" spans="1:18" s="3" customFormat="1" ht="34.5" customHeight="1" x14ac:dyDescent="0.2">
      <c r="A196" s="126" t="s">
        <v>164</v>
      </c>
      <c r="B196" s="127"/>
      <c r="C196" s="375"/>
      <c r="D196" s="375"/>
      <c r="E196" s="375"/>
      <c r="F196" s="375"/>
      <c r="G196" s="373" t="s">
        <v>157</v>
      </c>
      <c r="H196" s="373"/>
      <c r="I196" s="377"/>
      <c r="J196" s="121">
        <f t="shared" si="24"/>
        <v>2</v>
      </c>
      <c r="K196" s="110" t="str">
        <f t="shared" si="23"/>
        <v/>
      </c>
      <c r="L196" s="130">
        <v>0</v>
      </c>
      <c r="M196" s="129">
        <v>2</v>
      </c>
      <c r="N196" s="129"/>
      <c r="O196" s="129"/>
      <c r="P196" s="129"/>
      <c r="Q196" s="129"/>
      <c r="R196" s="129"/>
    </row>
    <row r="197" spans="1:18" s="3" customFormat="1" ht="34.5" customHeight="1" x14ac:dyDescent="0.2">
      <c r="A197" s="126" t="s">
        <v>166</v>
      </c>
      <c r="B197" s="127"/>
      <c r="C197" s="373" t="s">
        <v>167</v>
      </c>
      <c r="D197" s="375"/>
      <c r="E197" s="375"/>
      <c r="F197" s="375"/>
      <c r="G197" s="373" t="s">
        <v>155</v>
      </c>
      <c r="H197" s="373"/>
      <c r="I197" s="377"/>
      <c r="J197" s="121">
        <f t="shared" si="24"/>
        <v>0</v>
      </c>
      <c r="K197" s="110" t="str">
        <f t="shared" si="23"/>
        <v/>
      </c>
      <c r="L197" s="128">
        <v>0</v>
      </c>
      <c r="M197" s="129">
        <v>0</v>
      </c>
      <c r="N197" s="129"/>
      <c r="O197" s="129"/>
      <c r="P197" s="129"/>
      <c r="Q197" s="129"/>
      <c r="R197" s="129"/>
    </row>
    <row r="198" spans="1:18" s="3" customFormat="1" ht="34.5" customHeight="1" x14ac:dyDescent="0.2">
      <c r="A198" s="126" t="s">
        <v>166</v>
      </c>
      <c r="B198" s="81"/>
      <c r="C198" s="375"/>
      <c r="D198" s="375"/>
      <c r="E198" s="375"/>
      <c r="F198" s="375"/>
      <c r="G198" s="373" t="s">
        <v>157</v>
      </c>
      <c r="H198" s="373"/>
      <c r="I198" s="377"/>
      <c r="J198" s="121">
        <f t="shared" si="24"/>
        <v>0</v>
      </c>
      <c r="K198" s="110" t="str">
        <f t="shared" si="23"/>
        <v/>
      </c>
      <c r="L198" s="130">
        <v>0</v>
      </c>
      <c r="M198" s="129">
        <v>0</v>
      </c>
      <c r="N198" s="129"/>
      <c r="O198" s="129"/>
      <c r="P198" s="129"/>
      <c r="Q198" s="129"/>
      <c r="R198" s="129"/>
    </row>
    <row r="199" spans="1:18" s="3" customFormat="1" ht="34.5" customHeight="1" x14ac:dyDescent="0.2">
      <c r="A199" s="126" t="s">
        <v>168</v>
      </c>
      <c r="B199" s="81"/>
      <c r="C199" s="373" t="s">
        <v>169</v>
      </c>
      <c r="D199" s="375"/>
      <c r="E199" s="375"/>
      <c r="F199" s="375"/>
      <c r="G199" s="373" t="s">
        <v>155</v>
      </c>
      <c r="H199" s="373"/>
      <c r="I199" s="377"/>
      <c r="J199" s="121">
        <f t="shared" si="24"/>
        <v>0</v>
      </c>
      <c r="K199" s="110" t="str">
        <f t="shared" si="23"/>
        <v/>
      </c>
      <c r="L199" s="128">
        <v>0</v>
      </c>
      <c r="M199" s="129">
        <v>0</v>
      </c>
      <c r="N199" s="129"/>
      <c r="O199" s="129"/>
      <c r="P199" s="129"/>
      <c r="Q199" s="129"/>
      <c r="R199" s="129"/>
    </row>
    <row r="200" spans="1:18" s="3" customFormat="1" ht="34.5" customHeight="1" x14ac:dyDescent="0.2">
      <c r="A200" s="126" t="s">
        <v>168</v>
      </c>
      <c r="B200" s="81"/>
      <c r="C200" s="375"/>
      <c r="D200" s="375"/>
      <c r="E200" s="375"/>
      <c r="F200" s="375"/>
      <c r="G200" s="373" t="s">
        <v>157</v>
      </c>
      <c r="H200" s="373"/>
      <c r="I200" s="377"/>
      <c r="J200" s="121">
        <f t="shared" si="24"/>
        <v>0</v>
      </c>
      <c r="K200" s="110" t="str">
        <f t="shared" si="23"/>
        <v/>
      </c>
      <c r="L200" s="130">
        <v>0</v>
      </c>
      <c r="M200" s="129">
        <v>0</v>
      </c>
      <c r="N200" s="129"/>
      <c r="O200" s="129"/>
      <c r="P200" s="129"/>
      <c r="Q200" s="129"/>
      <c r="R200" s="129"/>
    </row>
    <row r="201" spans="1:18" s="3" customFormat="1" ht="34.5" customHeight="1" x14ac:dyDescent="0.2">
      <c r="A201" s="126" t="s">
        <v>170</v>
      </c>
      <c r="B201" s="81"/>
      <c r="C201" s="373" t="s">
        <v>171</v>
      </c>
      <c r="D201" s="375"/>
      <c r="E201" s="375"/>
      <c r="F201" s="375"/>
      <c r="G201" s="373" t="s">
        <v>155</v>
      </c>
      <c r="H201" s="373"/>
      <c r="I201" s="377"/>
      <c r="J201" s="121">
        <f t="shared" si="24"/>
        <v>0</v>
      </c>
      <c r="K201" s="110" t="str">
        <f t="shared" si="23"/>
        <v/>
      </c>
      <c r="L201" s="128">
        <v>0</v>
      </c>
      <c r="M201" s="129">
        <v>0</v>
      </c>
      <c r="N201" s="129"/>
      <c r="O201" s="129"/>
      <c r="P201" s="129"/>
      <c r="Q201" s="129"/>
      <c r="R201" s="129"/>
    </row>
    <row r="202" spans="1:18" s="3" customFormat="1" ht="34.5" customHeight="1" x14ac:dyDescent="0.2">
      <c r="A202" s="126" t="s">
        <v>170</v>
      </c>
      <c r="B202" s="81"/>
      <c r="C202" s="375"/>
      <c r="D202" s="375"/>
      <c r="E202" s="375"/>
      <c r="F202" s="375"/>
      <c r="G202" s="373" t="s">
        <v>157</v>
      </c>
      <c r="H202" s="373"/>
      <c r="I202" s="377"/>
      <c r="J202" s="121">
        <f t="shared" si="24"/>
        <v>0</v>
      </c>
      <c r="K202" s="110" t="str">
        <f t="shared" si="23"/>
        <v/>
      </c>
      <c r="L202" s="130">
        <v>0</v>
      </c>
      <c r="M202" s="129">
        <v>0</v>
      </c>
      <c r="N202" s="129"/>
      <c r="O202" s="129"/>
      <c r="P202" s="129"/>
      <c r="Q202" s="129"/>
      <c r="R202" s="129"/>
    </row>
    <row r="203" spans="1:18" s="3" customFormat="1" ht="34.5" customHeight="1" x14ac:dyDescent="0.2">
      <c r="A203" s="126" t="s">
        <v>172</v>
      </c>
      <c r="B203" s="81"/>
      <c r="C203" s="373" t="s">
        <v>173</v>
      </c>
      <c r="D203" s="375"/>
      <c r="E203" s="375"/>
      <c r="F203" s="375"/>
      <c r="G203" s="373" t="s">
        <v>155</v>
      </c>
      <c r="H203" s="373"/>
      <c r="I203" s="377"/>
      <c r="J203" s="121">
        <f t="shared" si="24"/>
        <v>0</v>
      </c>
      <c r="K203" s="110" t="str">
        <f t="shared" si="23"/>
        <v/>
      </c>
      <c r="L203" s="128">
        <v>0</v>
      </c>
      <c r="M203" s="129">
        <v>0</v>
      </c>
      <c r="N203" s="129"/>
      <c r="O203" s="129"/>
      <c r="P203" s="129"/>
      <c r="Q203" s="129"/>
      <c r="R203" s="129"/>
    </row>
    <row r="204" spans="1:18" s="3" customFormat="1" ht="34.5" customHeight="1" x14ac:dyDescent="0.2">
      <c r="A204" s="126" t="s">
        <v>172</v>
      </c>
      <c r="B204" s="81"/>
      <c r="C204" s="375"/>
      <c r="D204" s="375"/>
      <c r="E204" s="375"/>
      <c r="F204" s="375"/>
      <c r="G204" s="373" t="s">
        <v>157</v>
      </c>
      <c r="H204" s="373"/>
      <c r="I204" s="377"/>
      <c r="J204" s="121">
        <f t="shared" si="24"/>
        <v>0</v>
      </c>
      <c r="K204" s="110" t="str">
        <f t="shared" si="23"/>
        <v/>
      </c>
      <c r="L204" s="130">
        <v>0</v>
      </c>
      <c r="M204" s="129">
        <v>0</v>
      </c>
      <c r="N204" s="129"/>
      <c r="O204" s="129"/>
      <c r="P204" s="129"/>
      <c r="Q204" s="129"/>
      <c r="R204" s="129"/>
    </row>
    <row r="205" spans="1:18" s="3" customFormat="1" ht="34.5" customHeight="1" x14ac:dyDescent="0.2">
      <c r="A205" s="126" t="s">
        <v>174</v>
      </c>
      <c r="B205" s="81"/>
      <c r="C205" s="373" t="s">
        <v>175</v>
      </c>
      <c r="D205" s="375"/>
      <c r="E205" s="375"/>
      <c r="F205" s="375"/>
      <c r="G205" s="373" t="s">
        <v>155</v>
      </c>
      <c r="H205" s="373"/>
      <c r="I205" s="377"/>
      <c r="J205" s="121">
        <f t="shared" si="24"/>
        <v>1</v>
      </c>
      <c r="K205" s="110" t="str">
        <f t="shared" si="23"/>
        <v/>
      </c>
      <c r="L205" s="128">
        <v>0</v>
      </c>
      <c r="M205" s="129">
        <v>1</v>
      </c>
      <c r="N205" s="129"/>
      <c r="O205" s="129"/>
      <c r="P205" s="129"/>
      <c r="Q205" s="129"/>
      <c r="R205" s="129"/>
    </row>
    <row r="206" spans="1:18" s="3" customFormat="1" ht="34.5" customHeight="1" x14ac:dyDescent="0.2">
      <c r="A206" s="126" t="s">
        <v>174</v>
      </c>
      <c r="B206" s="81"/>
      <c r="C206" s="375"/>
      <c r="D206" s="375"/>
      <c r="E206" s="375"/>
      <c r="F206" s="375"/>
      <c r="G206" s="373" t="s">
        <v>157</v>
      </c>
      <c r="H206" s="373"/>
      <c r="I206" s="377"/>
      <c r="J206" s="121">
        <f t="shared" si="24"/>
        <v>0</v>
      </c>
      <c r="K206" s="110" t="str">
        <f t="shared" si="23"/>
        <v/>
      </c>
      <c r="L206" s="130">
        <v>0</v>
      </c>
      <c r="M206" s="129">
        <v>0</v>
      </c>
      <c r="N206" s="129"/>
      <c r="O206" s="129"/>
      <c r="P206" s="129"/>
      <c r="Q206" s="129"/>
      <c r="R206" s="129"/>
    </row>
    <row r="207" spans="1:18" s="3" customFormat="1" ht="34.5" customHeight="1" x14ac:dyDescent="0.2">
      <c r="A207" s="22" t="s">
        <v>176</v>
      </c>
      <c r="B207" s="81"/>
      <c r="C207" s="373" t="s">
        <v>177</v>
      </c>
      <c r="D207" s="374"/>
      <c r="E207" s="374"/>
      <c r="F207" s="374"/>
      <c r="G207" s="373" t="s">
        <v>155</v>
      </c>
      <c r="H207" s="373"/>
      <c r="I207" s="377"/>
      <c r="J207" s="121">
        <v>1</v>
      </c>
      <c r="K207" s="110" t="str">
        <f t="shared" si="23"/>
        <v/>
      </c>
      <c r="L207" s="122"/>
      <c r="M207" s="123"/>
      <c r="N207" s="123"/>
      <c r="O207" s="123"/>
      <c r="P207" s="123"/>
      <c r="Q207" s="123"/>
      <c r="R207" s="123"/>
    </row>
    <row r="208" spans="1:18" s="3" customFormat="1" ht="34.5" customHeight="1" x14ac:dyDescent="0.2">
      <c r="A208" s="22" t="s">
        <v>176</v>
      </c>
      <c r="B208" s="81"/>
      <c r="C208" s="374"/>
      <c r="D208" s="374"/>
      <c r="E208" s="374"/>
      <c r="F208" s="374"/>
      <c r="G208" s="373" t="s">
        <v>157</v>
      </c>
      <c r="H208" s="373"/>
      <c r="I208" s="377"/>
      <c r="J208" s="121">
        <v>0</v>
      </c>
      <c r="K208" s="110" t="str">
        <f t="shared" si="23"/>
        <v/>
      </c>
      <c r="L208" s="125"/>
      <c r="M208" s="123"/>
      <c r="N208" s="123"/>
      <c r="O208" s="123"/>
      <c r="P208" s="123"/>
      <c r="Q208" s="123"/>
      <c r="R208" s="123"/>
    </row>
    <row r="209" spans="1:18" s="3" customFormat="1" ht="34.5" customHeight="1" x14ac:dyDescent="0.2">
      <c r="A209" s="22" t="s">
        <v>178</v>
      </c>
      <c r="B209" s="81"/>
      <c r="C209" s="373" t="s">
        <v>179</v>
      </c>
      <c r="D209" s="374"/>
      <c r="E209" s="374"/>
      <c r="F209" s="374"/>
      <c r="G209" s="373" t="s">
        <v>155</v>
      </c>
      <c r="H209" s="373"/>
      <c r="I209" s="377"/>
      <c r="J209" s="121">
        <v>1</v>
      </c>
      <c r="K209" s="110" t="str">
        <f t="shared" si="23"/>
        <v/>
      </c>
      <c r="L209" s="122"/>
      <c r="M209" s="123"/>
      <c r="N209" s="123"/>
      <c r="O209" s="123"/>
      <c r="P209" s="123"/>
      <c r="Q209" s="123"/>
      <c r="R209" s="123"/>
    </row>
    <row r="210" spans="1:18" s="3" customFormat="1" ht="34.5" customHeight="1" x14ac:dyDescent="0.2">
      <c r="A210" s="22" t="s">
        <v>178</v>
      </c>
      <c r="B210" s="81"/>
      <c r="C210" s="374"/>
      <c r="D210" s="374"/>
      <c r="E210" s="374"/>
      <c r="F210" s="374"/>
      <c r="G210" s="373" t="s">
        <v>157</v>
      </c>
      <c r="H210" s="373"/>
      <c r="I210" s="377"/>
      <c r="J210" s="121">
        <v>0</v>
      </c>
      <c r="K210" s="110" t="str">
        <f t="shared" si="23"/>
        <v/>
      </c>
      <c r="L210" s="125"/>
      <c r="M210" s="123"/>
      <c r="N210" s="123"/>
      <c r="O210" s="123"/>
      <c r="P210" s="123"/>
      <c r="Q210" s="123"/>
      <c r="R210" s="123"/>
    </row>
    <row r="211" spans="1:18" s="3" customFormat="1" ht="34.5" customHeight="1" x14ac:dyDescent="0.2">
      <c r="A211" s="126" t="s">
        <v>180</v>
      </c>
      <c r="B211" s="81"/>
      <c r="C211" s="373" t="s">
        <v>181</v>
      </c>
      <c r="D211" s="375"/>
      <c r="E211" s="375"/>
      <c r="F211" s="375"/>
      <c r="G211" s="373" t="s">
        <v>155</v>
      </c>
      <c r="H211" s="373"/>
      <c r="I211" s="377"/>
      <c r="J211" s="121">
        <f>IF(SUM(L211:R211)=0,IF(COUNTIF(L211:R211,"未確認")&gt;0,"未確認",IF(COUNTIF(L211:R211,"~*")&gt;0,"*",SUM(L211:R211))),SUM(L211:R211))</f>
        <v>0</v>
      </c>
      <c r="K211" s="110" t="str">
        <f t="shared" si="23"/>
        <v/>
      </c>
      <c r="L211" s="128">
        <v>0</v>
      </c>
      <c r="M211" s="129">
        <v>0</v>
      </c>
      <c r="N211" s="129"/>
      <c r="O211" s="129"/>
      <c r="P211" s="129"/>
      <c r="Q211" s="129"/>
      <c r="R211" s="129"/>
    </row>
    <row r="212" spans="1:18" s="3" customFormat="1" ht="34.5" customHeight="1" x14ac:dyDescent="0.2">
      <c r="A212" s="126" t="s">
        <v>180</v>
      </c>
      <c r="B212" s="81"/>
      <c r="C212" s="375"/>
      <c r="D212" s="375"/>
      <c r="E212" s="375"/>
      <c r="F212" s="375"/>
      <c r="G212" s="373" t="s">
        <v>157</v>
      </c>
      <c r="H212" s="373"/>
      <c r="I212" s="377"/>
      <c r="J212" s="121">
        <f>IF(SUM(L212:R212)=0,IF(COUNTIF(L212:R212,"未確認")&gt;0,"未確認",IF(COUNTIF(L212:R212,"~*")&gt;0,"*",SUM(L212:R212))),SUM(L212:R212))</f>
        <v>0</v>
      </c>
      <c r="K212" s="110" t="str">
        <f t="shared" si="23"/>
        <v/>
      </c>
      <c r="L212" s="130">
        <v>0</v>
      </c>
      <c r="M212" s="129">
        <v>0</v>
      </c>
      <c r="N212" s="129"/>
      <c r="O212" s="129"/>
      <c r="P212" s="129"/>
      <c r="Q212" s="129"/>
      <c r="R212" s="129"/>
    </row>
    <row r="213" spans="1:18" s="3" customFormat="1" ht="34.5" customHeight="1" x14ac:dyDescent="0.2">
      <c r="A213" s="126" t="s">
        <v>182</v>
      </c>
      <c r="B213" s="81"/>
      <c r="C213" s="373" t="s">
        <v>183</v>
      </c>
      <c r="D213" s="374"/>
      <c r="E213" s="374"/>
      <c r="F213" s="374"/>
      <c r="G213" s="373" t="s">
        <v>155</v>
      </c>
      <c r="H213" s="373"/>
      <c r="I213" s="377"/>
      <c r="J213" s="121">
        <f>IF(SUM(L213:R213)=0,IF(COUNTIF(L213:R213,"未確認")&gt;0,"未確認",IF(COUNTIF(L213:R213,"~*")&gt;0,"*",SUM(L213:R213))),SUM(L213:R213))</f>
        <v>0</v>
      </c>
      <c r="K213" s="110" t="str">
        <f t="shared" si="23"/>
        <v/>
      </c>
      <c r="L213" s="128">
        <v>0</v>
      </c>
      <c r="M213" s="129">
        <v>0</v>
      </c>
      <c r="N213" s="129"/>
      <c r="O213" s="129"/>
      <c r="P213" s="129"/>
      <c r="Q213" s="129"/>
      <c r="R213" s="129"/>
    </row>
    <row r="214" spans="1:18" s="3" customFormat="1" ht="34.5" customHeight="1" x14ac:dyDescent="0.2">
      <c r="A214" s="126" t="s">
        <v>182</v>
      </c>
      <c r="B214" s="81"/>
      <c r="C214" s="374"/>
      <c r="D214" s="374"/>
      <c r="E214" s="374"/>
      <c r="F214" s="374"/>
      <c r="G214" s="373" t="s">
        <v>157</v>
      </c>
      <c r="H214" s="373"/>
      <c r="I214" s="378"/>
      <c r="J214" s="121">
        <f>IF(SUM(L214:R214)=0,IF(COUNTIF(L214:R214,"未確認")&gt;0,"未確認",IF(COUNTIF(L214:R214,"~*")&gt;0,"*",SUM(L214:R214))),SUM(L214:R214))</f>
        <v>0</v>
      </c>
      <c r="K214" s="110" t="str">
        <f t="shared" si="23"/>
        <v/>
      </c>
      <c r="L214" s="130">
        <v>0</v>
      </c>
      <c r="M214" s="129">
        <v>0</v>
      </c>
      <c r="N214" s="129"/>
      <c r="O214" s="129"/>
      <c r="P214" s="129"/>
      <c r="Q214" s="129"/>
      <c r="R214" s="129"/>
    </row>
    <row r="215" spans="1:18" s="3" customFormat="1" x14ac:dyDescent="0.2">
      <c r="A215" s="1"/>
      <c r="B215" s="18"/>
      <c r="C215" s="18"/>
      <c r="D215" s="18"/>
      <c r="E215" s="18"/>
      <c r="F215" s="18"/>
      <c r="G215" s="18"/>
      <c r="H215" s="13"/>
      <c r="I215" s="13"/>
      <c r="J215" s="85"/>
      <c r="K215" s="86"/>
      <c r="L215" s="86"/>
      <c r="M215" s="86"/>
      <c r="N215" s="86"/>
      <c r="O215" s="86"/>
      <c r="P215" s="86"/>
      <c r="Q215" s="86"/>
      <c r="R215" s="86"/>
    </row>
    <row r="216" spans="1:18" x14ac:dyDescent="0.2">
      <c r="B216" s="18"/>
      <c r="C216" s="18"/>
      <c r="D216" s="18"/>
      <c r="E216" s="18"/>
      <c r="F216" s="18"/>
      <c r="G216" s="18"/>
      <c r="H216" s="13"/>
      <c r="I216" s="13"/>
      <c r="L216" s="71"/>
      <c r="M216" s="131"/>
      <c r="N216" s="131"/>
      <c r="O216" s="71"/>
      <c r="P216" s="71"/>
      <c r="Q216" s="71"/>
      <c r="R216" s="71"/>
    </row>
    <row r="217" spans="1:18" ht="34.5" customHeight="1" x14ac:dyDescent="0.2">
      <c r="B217" s="18"/>
      <c r="J217" s="72" t="s">
        <v>73</v>
      </c>
      <c r="K217" s="73"/>
      <c r="L217" s="132" t="s">
        <v>184</v>
      </c>
      <c r="M217" s="2"/>
      <c r="N217" s="2"/>
      <c r="O217" s="7"/>
      <c r="P217" s="7"/>
      <c r="Q217" s="7"/>
      <c r="R217" s="7"/>
    </row>
    <row r="218" spans="1:18" ht="20.25" customHeight="1" x14ac:dyDescent="0.2">
      <c r="C218" s="38"/>
      <c r="I218" s="61" t="s">
        <v>74</v>
      </c>
      <c r="J218" s="62"/>
      <c r="K218" s="75"/>
      <c r="L218" s="132" t="s">
        <v>185</v>
      </c>
      <c r="M218" s="132" t="s">
        <v>186</v>
      </c>
      <c r="N218" s="132" t="s">
        <v>187</v>
      </c>
      <c r="O218" s="7"/>
      <c r="P218" s="7"/>
      <c r="Q218" s="7"/>
      <c r="R218" s="7"/>
    </row>
    <row r="219" spans="1:18" s="3" customFormat="1" ht="34.5" customHeight="1" x14ac:dyDescent="0.2">
      <c r="A219" s="126" t="s">
        <v>188</v>
      </c>
      <c r="B219" s="127"/>
      <c r="C219" s="373" t="s">
        <v>161</v>
      </c>
      <c r="D219" s="373"/>
      <c r="E219" s="373"/>
      <c r="F219" s="373"/>
      <c r="G219" s="331" t="s">
        <v>155</v>
      </c>
      <c r="H219" s="333"/>
      <c r="I219" s="379" t="s">
        <v>189</v>
      </c>
      <c r="J219" s="133"/>
      <c r="K219" s="134"/>
      <c r="L219" s="128">
        <v>0</v>
      </c>
      <c r="M219" s="128">
        <v>2</v>
      </c>
      <c r="N219" s="128">
        <v>0</v>
      </c>
      <c r="O219" s="7"/>
      <c r="P219" s="7"/>
      <c r="Q219" s="7"/>
      <c r="R219" s="7"/>
    </row>
    <row r="220" spans="1:18" s="3" customFormat="1" ht="34.5" customHeight="1" x14ac:dyDescent="0.2">
      <c r="A220" s="126" t="s">
        <v>188</v>
      </c>
      <c r="B220" s="127"/>
      <c r="C220" s="373"/>
      <c r="D220" s="373"/>
      <c r="E220" s="373"/>
      <c r="F220" s="373"/>
      <c r="G220" s="331" t="s">
        <v>157</v>
      </c>
      <c r="H220" s="333"/>
      <c r="I220" s="380"/>
      <c r="J220" s="133"/>
      <c r="K220" s="135"/>
      <c r="L220" s="130">
        <v>0</v>
      </c>
      <c r="M220" s="130">
        <v>0.8</v>
      </c>
      <c r="N220" s="130">
        <v>0</v>
      </c>
      <c r="O220" s="7"/>
      <c r="P220" s="7"/>
      <c r="Q220" s="7"/>
      <c r="R220" s="7"/>
    </row>
    <row r="221" spans="1:18" s="3" customFormat="1" ht="34.5" customHeight="1" x14ac:dyDescent="0.2">
      <c r="A221" s="126" t="s">
        <v>190</v>
      </c>
      <c r="B221" s="127"/>
      <c r="C221" s="373" t="s">
        <v>163</v>
      </c>
      <c r="D221" s="375"/>
      <c r="E221" s="375"/>
      <c r="F221" s="375"/>
      <c r="G221" s="331" t="s">
        <v>155</v>
      </c>
      <c r="H221" s="333"/>
      <c r="I221" s="380"/>
      <c r="J221" s="133"/>
      <c r="K221" s="134"/>
      <c r="L221" s="128">
        <v>0</v>
      </c>
      <c r="M221" s="128">
        <v>0</v>
      </c>
      <c r="N221" s="128">
        <v>0</v>
      </c>
      <c r="O221" s="7"/>
      <c r="P221" s="7"/>
      <c r="Q221" s="7"/>
      <c r="R221" s="7"/>
    </row>
    <row r="222" spans="1:18" s="3" customFormat="1" ht="34.5" customHeight="1" x14ac:dyDescent="0.2">
      <c r="A222" s="126" t="s">
        <v>190</v>
      </c>
      <c r="B222" s="127"/>
      <c r="C222" s="375"/>
      <c r="D222" s="375"/>
      <c r="E222" s="375"/>
      <c r="F222" s="375"/>
      <c r="G222" s="331" t="s">
        <v>157</v>
      </c>
      <c r="H222" s="333"/>
      <c r="I222" s="380"/>
      <c r="J222" s="133"/>
      <c r="K222" s="135"/>
      <c r="L222" s="130">
        <v>0</v>
      </c>
      <c r="M222" s="130">
        <v>0</v>
      </c>
      <c r="N222" s="130">
        <v>0</v>
      </c>
      <c r="O222" s="7"/>
      <c r="P222" s="7"/>
      <c r="Q222" s="7"/>
      <c r="R222" s="7"/>
    </row>
    <row r="223" spans="1:18" s="3" customFormat="1" ht="34.5" customHeight="1" x14ac:dyDescent="0.2">
      <c r="A223" s="126" t="s">
        <v>191</v>
      </c>
      <c r="B223" s="127"/>
      <c r="C223" s="373" t="s">
        <v>165</v>
      </c>
      <c r="D223" s="375"/>
      <c r="E223" s="375"/>
      <c r="F223" s="375"/>
      <c r="G223" s="331" t="s">
        <v>155</v>
      </c>
      <c r="H223" s="333"/>
      <c r="I223" s="380"/>
      <c r="J223" s="133"/>
      <c r="K223" s="134"/>
      <c r="L223" s="128">
        <v>0</v>
      </c>
      <c r="M223" s="128">
        <v>0</v>
      </c>
      <c r="N223" s="128">
        <v>0</v>
      </c>
      <c r="O223" s="7"/>
      <c r="P223" s="7"/>
      <c r="Q223" s="7"/>
      <c r="R223" s="7"/>
    </row>
    <row r="224" spans="1:18" s="3" customFormat="1" ht="34.5" customHeight="1" x14ac:dyDescent="0.2">
      <c r="A224" s="126" t="s">
        <v>191</v>
      </c>
      <c r="B224" s="127"/>
      <c r="C224" s="375"/>
      <c r="D224" s="375"/>
      <c r="E224" s="375"/>
      <c r="F224" s="375"/>
      <c r="G224" s="331" t="s">
        <v>157</v>
      </c>
      <c r="H224" s="333"/>
      <c r="I224" s="380"/>
      <c r="J224" s="133"/>
      <c r="K224" s="135"/>
      <c r="L224" s="130">
        <v>0</v>
      </c>
      <c r="M224" s="130">
        <v>0</v>
      </c>
      <c r="N224" s="130">
        <v>0</v>
      </c>
      <c r="O224" s="7"/>
      <c r="P224" s="7"/>
      <c r="Q224" s="7"/>
      <c r="R224" s="7"/>
    </row>
    <row r="225" spans="1:18" s="3" customFormat="1" ht="34.5" customHeight="1" x14ac:dyDescent="0.2">
      <c r="A225" s="126" t="s">
        <v>192</v>
      </c>
      <c r="B225" s="127"/>
      <c r="C225" s="373" t="s">
        <v>167</v>
      </c>
      <c r="D225" s="375"/>
      <c r="E225" s="375"/>
      <c r="F225" s="375"/>
      <c r="G225" s="331" t="s">
        <v>155</v>
      </c>
      <c r="H225" s="333"/>
      <c r="I225" s="380"/>
      <c r="J225" s="133"/>
      <c r="K225" s="134"/>
      <c r="L225" s="128">
        <v>0</v>
      </c>
      <c r="M225" s="128">
        <v>0</v>
      </c>
      <c r="N225" s="128">
        <v>0</v>
      </c>
      <c r="O225" s="7"/>
      <c r="P225" s="7"/>
      <c r="Q225" s="7"/>
      <c r="R225" s="7"/>
    </row>
    <row r="226" spans="1:18" s="3" customFormat="1" ht="34.5" customHeight="1" x14ac:dyDescent="0.2">
      <c r="A226" s="126" t="s">
        <v>192</v>
      </c>
      <c r="B226" s="81"/>
      <c r="C226" s="375"/>
      <c r="D226" s="375"/>
      <c r="E226" s="375"/>
      <c r="F226" s="375"/>
      <c r="G226" s="331" t="s">
        <v>157</v>
      </c>
      <c r="H226" s="333"/>
      <c r="I226" s="380"/>
      <c r="J226" s="133"/>
      <c r="K226" s="135"/>
      <c r="L226" s="130">
        <v>0</v>
      </c>
      <c r="M226" s="130">
        <v>0</v>
      </c>
      <c r="N226" s="130">
        <v>0</v>
      </c>
      <c r="O226" s="7"/>
      <c r="P226" s="7"/>
      <c r="Q226" s="7"/>
      <c r="R226" s="7"/>
    </row>
    <row r="227" spans="1:18" s="3" customFormat="1" ht="34.5" customHeight="1" x14ac:dyDescent="0.2">
      <c r="A227" s="126" t="s">
        <v>193</v>
      </c>
      <c r="B227" s="81"/>
      <c r="C227" s="373" t="s">
        <v>169</v>
      </c>
      <c r="D227" s="375"/>
      <c r="E227" s="375"/>
      <c r="F227" s="375"/>
      <c r="G227" s="331" t="s">
        <v>155</v>
      </c>
      <c r="H227" s="333"/>
      <c r="I227" s="380"/>
      <c r="J227" s="133"/>
      <c r="K227" s="134"/>
      <c r="L227" s="128">
        <v>0</v>
      </c>
      <c r="M227" s="128">
        <v>0</v>
      </c>
      <c r="N227" s="128">
        <v>0</v>
      </c>
      <c r="O227" s="7"/>
      <c r="P227" s="7"/>
      <c r="Q227" s="7"/>
      <c r="R227" s="7"/>
    </row>
    <row r="228" spans="1:18" s="3" customFormat="1" ht="34.5" customHeight="1" x14ac:dyDescent="0.2">
      <c r="A228" s="126" t="s">
        <v>193</v>
      </c>
      <c r="B228" s="81"/>
      <c r="C228" s="375"/>
      <c r="D228" s="375"/>
      <c r="E228" s="375"/>
      <c r="F228" s="375"/>
      <c r="G228" s="331" t="s">
        <v>157</v>
      </c>
      <c r="H228" s="333"/>
      <c r="I228" s="380"/>
      <c r="J228" s="133"/>
      <c r="K228" s="135"/>
      <c r="L228" s="130">
        <v>0</v>
      </c>
      <c r="M228" s="130">
        <v>0</v>
      </c>
      <c r="N228" s="130">
        <v>0</v>
      </c>
      <c r="O228" s="7"/>
      <c r="P228" s="7"/>
      <c r="Q228" s="7"/>
      <c r="R228" s="7"/>
    </row>
    <row r="229" spans="1:18" s="3" customFormat="1" ht="34.5" customHeight="1" x14ac:dyDescent="0.2">
      <c r="A229" s="126" t="s">
        <v>194</v>
      </c>
      <c r="B229" s="81"/>
      <c r="C229" s="373" t="s">
        <v>171</v>
      </c>
      <c r="D229" s="375"/>
      <c r="E229" s="375"/>
      <c r="F229" s="375"/>
      <c r="G229" s="331" t="s">
        <v>155</v>
      </c>
      <c r="H229" s="333"/>
      <c r="I229" s="380"/>
      <c r="J229" s="133"/>
      <c r="K229" s="134"/>
      <c r="L229" s="128">
        <v>0</v>
      </c>
      <c r="M229" s="128">
        <v>0</v>
      </c>
      <c r="N229" s="128">
        <v>0</v>
      </c>
      <c r="O229" s="7"/>
      <c r="P229" s="7"/>
      <c r="Q229" s="7"/>
      <c r="R229" s="7"/>
    </row>
    <row r="230" spans="1:18" s="3" customFormat="1" ht="34.5" customHeight="1" x14ac:dyDescent="0.2">
      <c r="A230" s="126" t="s">
        <v>194</v>
      </c>
      <c r="B230" s="81"/>
      <c r="C230" s="375"/>
      <c r="D230" s="375"/>
      <c r="E230" s="375"/>
      <c r="F230" s="375"/>
      <c r="G230" s="331" t="s">
        <v>157</v>
      </c>
      <c r="H230" s="333"/>
      <c r="I230" s="380"/>
      <c r="J230" s="133"/>
      <c r="K230" s="135"/>
      <c r="L230" s="130">
        <v>0</v>
      </c>
      <c r="M230" s="130">
        <v>0</v>
      </c>
      <c r="N230" s="130">
        <v>0</v>
      </c>
      <c r="O230" s="7"/>
      <c r="P230" s="7"/>
      <c r="Q230" s="7"/>
      <c r="R230" s="7"/>
    </row>
    <row r="231" spans="1:18" s="3" customFormat="1" ht="34.5" customHeight="1" x14ac:dyDescent="0.2">
      <c r="A231" s="126" t="s">
        <v>195</v>
      </c>
      <c r="B231" s="81"/>
      <c r="C231" s="373" t="s">
        <v>173</v>
      </c>
      <c r="D231" s="375"/>
      <c r="E231" s="375"/>
      <c r="F231" s="375"/>
      <c r="G231" s="331" t="s">
        <v>155</v>
      </c>
      <c r="H231" s="333"/>
      <c r="I231" s="380"/>
      <c r="J231" s="133"/>
      <c r="K231" s="134"/>
      <c r="L231" s="128">
        <v>0</v>
      </c>
      <c r="M231" s="128">
        <v>0</v>
      </c>
      <c r="N231" s="128">
        <v>0</v>
      </c>
      <c r="O231" s="7"/>
      <c r="P231" s="7"/>
      <c r="Q231" s="7"/>
      <c r="R231" s="7"/>
    </row>
    <row r="232" spans="1:18" s="3" customFormat="1" ht="34.5" customHeight="1" x14ac:dyDescent="0.2">
      <c r="A232" s="126" t="s">
        <v>195</v>
      </c>
      <c r="B232" s="81"/>
      <c r="C232" s="375"/>
      <c r="D232" s="375"/>
      <c r="E232" s="375"/>
      <c r="F232" s="375"/>
      <c r="G232" s="331" t="s">
        <v>157</v>
      </c>
      <c r="H232" s="333"/>
      <c r="I232" s="380"/>
      <c r="J232" s="133"/>
      <c r="K232" s="135"/>
      <c r="L232" s="130">
        <v>0</v>
      </c>
      <c r="M232" s="130">
        <v>0</v>
      </c>
      <c r="N232" s="130">
        <v>0</v>
      </c>
      <c r="O232" s="7"/>
      <c r="P232" s="7"/>
      <c r="Q232" s="7"/>
      <c r="R232" s="7"/>
    </row>
    <row r="233" spans="1:18" s="3" customFormat="1" ht="34.5" customHeight="1" x14ac:dyDescent="0.2">
      <c r="A233" s="126" t="s">
        <v>196</v>
      </c>
      <c r="B233" s="81"/>
      <c r="C233" s="373" t="s">
        <v>175</v>
      </c>
      <c r="D233" s="375"/>
      <c r="E233" s="375"/>
      <c r="F233" s="375"/>
      <c r="G233" s="331" t="s">
        <v>155</v>
      </c>
      <c r="H233" s="333"/>
      <c r="I233" s="380"/>
      <c r="J233" s="133"/>
      <c r="K233" s="134"/>
      <c r="L233" s="128">
        <v>0</v>
      </c>
      <c r="M233" s="128">
        <v>0</v>
      </c>
      <c r="N233" s="128">
        <v>0</v>
      </c>
      <c r="O233" s="7"/>
      <c r="P233" s="7"/>
      <c r="Q233" s="7"/>
      <c r="R233" s="7"/>
    </row>
    <row r="234" spans="1:18" s="3" customFormat="1" ht="34.5" customHeight="1" x14ac:dyDescent="0.2">
      <c r="A234" s="126" t="s">
        <v>196</v>
      </c>
      <c r="B234" s="81"/>
      <c r="C234" s="375"/>
      <c r="D234" s="375"/>
      <c r="E234" s="375"/>
      <c r="F234" s="375"/>
      <c r="G234" s="331" t="s">
        <v>157</v>
      </c>
      <c r="H234" s="333"/>
      <c r="I234" s="380"/>
      <c r="J234" s="133"/>
      <c r="K234" s="135"/>
      <c r="L234" s="130">
        <v>0</v>
      </c>
      <c r="M234" s="130">
        <v>0</v>
      </c>
      <c r="N234" s="130">
        <v>0</v>
      </c>
      <c r="O234" s="7"/>
      <c r="P234" s="7"/>
      <c r="Q234" s="7"/>
      <c r="R234" s="7"/>
    </row>
    <row r="235" spans="1:18" s="3" customFormat="1" ht="34.5" customHeight="1" x14ac:dyDescent="0.2">
      <c r="A235" s="126" t="s">
        <v>197</v>
      </c>
      <c r="B235" s="81"/>
      <c r="C235" s="373" t="s">
        <v>181</v>
      </c>
      <c r="D235" s="375"/>
      <c r="E235" s="375"/>
      <c r="F235" s="375"/>
      <c r="G235" s="331" t="s">
        <v>155</v>
      </c>
      <c r="H235" s="333"/>
      <c r="I235" s="380"/>
      <c r="J235" s="133"/>
      <c r="K235" s="134"/>
      <c r="L235" s="128">
        <v>0</v>
      </c>
      <c r="M235" s="128">
        <v>0</v>
      </c>
      <c r="N235" s="128">
        <v>0</v>
      </c>
      <c r="O235" s="7"/>
      <c r="P235" s="7"/>
      <c r="Q235" s="7"/>
      <c r="R235" s="7"/>
    </row>
    <row r="236" spans="1:18" s="3" customFormat="1" ht="34.5" customHeight="1" x14ac:dyDescent="0.2">
      <c r="A236" s="126" t="s">
        <v>197</v>
      </c>
      <c r="B236" s="81"/>
      <c r="C236" s="375"/>
      <c r="D236" s="375"/>
      <c r="E236" s="375"/>
      <c r="F236" s="375"/>
      <c r="G236" s="331" t="s">
        <v>157</v>
      </c>
      <c r="H236" s="333"/>
      <c r="I236" s="380"/>
      <c r="J236" s="133"/>
      <c r="K236" s="135"/>
      <c r="L236" s="130">
        <v>0</v>
      </c>
      <c r="M236" s="130">
        <v>0</v>
      </c>
      <c r="N236" s="130">
        <v>0</v>
      </c>
      <c r="O236" s="7"/>
      <c r="P236" s="7"/>
      <c r="Q236" s="7"/>
      <c r="R236" s="7"/>
    </row>
    <row r="237" spans="1:18" s="3" customFormat="1" ht="34.5" customHeight="1" x14ac:dyDescent="0.2">
      <c r="A237" s="126" t="s">
        <v>198</v>
      </c>
      <c r="B237" s="81"/>
      <c r="C237" s="373" t="s">
        <v>183</v>
      </c>
      <c r="D237" s="374"/>
      <c r="E237" s="374"/>
      <c r="F237" s="374"/>
      <c r="G237" s="331" t="s">
        <v>155</v>
      </c>
      <c r="H237" s="333"/>
      <c r="I237" s="380"/>
      <c r="J237" s="133"/>
      <c r="K237" s="136"/>
      <c r="L237" s="128">
        <v>0</v>
      </c>
      <c r="M237" s="128">
        <v>0</v>
      </c>
      <c r="N237" s="128">
        <v>1</v>
      </c>
      <c r="O237" s="7"/>
      <c r="P237" s="7"/>
      <c r="Q237" s="7"/>
      <c r="R237" s="7"/>
    </row>
    <row r="238" spans="1:18" s="3" customFormat="1" ht="34.5" customHeight="1" x14ac:dyDescent="0.2">
      <c r="A238" s="126" t="s">
        <v>198</v>
      </c>
      <c r="B238" s="81"/>
      <c r="C238" s="374"/>
      <c r="D238" s="374"/>
      <c r="E238" s="374"/>
      <c r="F238" s="374"/>
      <c r="G238" s="331" t="s">
        <v>157</v>
      </c>
      <c r="H238" s="333"/>
      <c r="I238" s="381"/>
      <c r="J238" s="137"/>
      <c r="K238" s="138"/>
      <c r="L238" s="130">
        <v>0</v>
      </c>
      <c r="M238" s="130">
        <v>0</v>
      </c>
      <c r="N238" s="130">
        <v>0</v>
      </c>
      <c r="O238" s="7"/>
      <c r="P238" s="7"/>
      <c r="Q238" s="7"/>
      <c r="R238" s="7"/>
    </row>
    <row r="239" spans="1:18" s="3" customFormat="1" x14ac:dyDescent="0.2">
      <c r="A239" s="1"/>
      <c r="B239" s="18"/>
      <c r="C239" s="18"/>
      <c r="D239" s="18"/>
      <c r="E239" s="18"/>
      <c r="F239" s="18"/>
      <c r="G239" s="18"/>
      <c r="H239" s="13"/>
      <c r="I239" s="13"/>
      <c r="J239" s="85"/>
      <c r="K239" s="86"/>
      <c r="L239" s="86"/>
      <c r="M239" s="86"/>
      <c r="N239" s="86"/>
      <c r="O239" s="86"/>
      <c r="P239" s="86"/>
      <c r="Q239" s="86"/>
      <c r="R239" s="86"/>
    </row>
    <row r="240" spans="1:18" s="3" customFormat="1" x14ac:dyDescent="0.2">
      <c r="A240" s="1"/>
      <c r="B240" s="81"/>
      <c r="C240" s="38"/>
      <c r="D240" s="38"/>
      <c r="E240" s="38"/>
      <c r="F240" s="38"/>
      <c r="G240" s="38"/>
      <c r="H240" s="39"/>
      <c r="I240" s="39"/>
      <c r="J240" s="85"/>
      <c r="K240" s="86"/>
      <c r="L240" s="86"/>
      <c r="M240" s="86"/>
      <c r="N240" s="86"/>
      <c r="O240" s="86"/>
      <c r="P240" s="86"/>
      <c r="Q240" s="86"/>
      <c r="R240" s="86"/>
    </row>
    <row r="241" spans="1:18" s="3" customFormat="1" x14ac:dyDescent="0.2">
      <c r="A241" s="1"/>
      <c r="B241" s="81"/>
      <c r="H241" s="4"/>
      <c r="I241" s="4"/>
      <c r="J241" s="7"/>
      <c r="K241" s="7"/>
      <c r="L241" s="7"/>
      <c r="M241" s="7"/>
      <c r="N241" s="7"/>
      <c r="O241" s="7"/>
      <c r="P241" s="7"/>
      <c r="Q241" s="7"/>
      <c r="R241" s="7"/>
    </row>
    <row r="242" spans="1:18" s="3" customFormat="1" x14ac:dyDescent="0.2">
      <c r="A242" s="1"/>
      <c r="B242" s="18" t="s">
        <v>199</v>
      </c>
      <c r="C242" s="18"/>
      <c r="D242" s="18"/>
      <c r="E242" s="18"/>
      <c r="F242" s="18"/>
      <c r="G242" s="18"/>
      <c r="H242" s="13"/>
      <c r="I242" s="13"/>
      <c r="J242" s="7"/>
      <c r="K242" s="7"/>
      <c r="L242" s="7"/>
      <c r="M242" s="7"/>
      <c r="N242" s="7"/>
      <c r="O242" s="7"/>
      <c r="P242" s="7"/>
      <c r="Q242" s="7"/>
      <c r="R242" s="7"/>
    </row>
    <row r="243" spans="1:18" x14ac:dyDescent="0.2">
      <c r="B243" s="18"/>
      <c r="C243" s="18"/>
      <c r="D243" s="18"/>
      <c r="E243" s="18"/>
      <c r="F243" s="18"/>
      <c r="G243" s="18"/>
      <c r="H243" s="13"/>
      <c r="I243" s="13"/>
      <c r="L243" s="26"/>
      <c r="M243" s="26"/>
      <c r="N243" s="26"/>
      <c r="O243" s="26"/>
      <c r="P243" s="26"/>
      <c r="Q243" s="26"/>
      <c r="R243" s="71"/>
    </row>
    <row r="244" spans="1:18" ht="34.5" customHeight="1" x14ac:dyDescent="0.2">
      <c r="B244" s="18"/>
      <c r="J244" s="72" t="s">
        <v>73</v>
      </c>
      <c r="K244" s="73"/>
      <c r="L244" s="21" t="str">
        <f>IF(ISBLANK(L$9),"",L$9)</f>
        <v>医療用療養病棟</v>
      </c>
      <c r="M244" s="60" t="str">
        <f t="shared" ref="M244:R244" si="25">IF(ISBLANK(M$9),"",M$9)</f>
        <v>一般病棟</v>
      </c>
      <c r="N244" s="60" t="str">
        <f t="shared" si="25"/>
        <v/>
      </c>
      <c r="O244" s="60" t="str">
        <f t="shared" si="25"/>
        <v/>
      </c>
      <c r="P244" s="60" t="str">
        <f t="shared" si="25"/>
        <v/>
      </c>
      <c r="Q244" s="60" t="str">
        <f t="shared" si="25"/>
        <v/>
      </c>
      <c r="R244" s="60" t="str">
        <f t="shared" si="25"/>
        <v/>
      </c>
    </row>
    <row r="245" spans="1:18" ht="20.25" customHeight="1" x14ac:dyDescent="0.2">
      <c r="C245" s="38"/>
      <c r="I245" s="61" t="s">
        <v>74</v>
      </c>
      <c r="J245" s="62"/>
      <c r="K245" s="75"/>
      <c r="L245" s="76" t="str">
        <f t="shared" ref="L245:R245" si="26">IF(ISBLANK(L$95),"",L$95)</f>
        <v>慢性期</v>
      </c>
      <c r="M245" s="60" t="str">
        <f t="shared" si="26"/>
        <v>急性期</v>
      </c>
      <c r="N245" s="60" t="str">
        <f t="shared" si="26"/>
        <v/>
      </c>
      <c r="O245" s="60" t="str">
        <f t="shared" si="26"/>
        <v/>
      </c>
      <c r="P245" s="60" t="str">
        <f t="shared" si="26"/>
        <v/>
      </c>
      <c r="Q245" s="60" t="str">
        <f t="shared" si="26"/>
        <v/>
      </c>
      <c r="R245" s="60" t="str">
        <f t="shared" si="26"/>
        <v/>
      </c>
    </row>
    <row r="246" spans="1:18" s="3" customFormat="1" ht="34.5" customHeight="1" x14ac:dyDescent="0.2">
      <c r="A246" s="126" t="s">
        <v>200</v>
      </c>
      <c r="B246" s="2"/>
      <c r="C246" s="331" t="s">
        <v>201</v>
      </c>
      <c r="D246" s="332"/>
      <c r="E246" s="332"/>
      <c r="F246" s="332"/>
      <c r="G246" s="332"/>
      <c r="H246" s="333"/>
      <c r="I246" s="382" t="s">
        <v>202</v>
      </c>
      <c r="J246" s="66" t="s">
        <v>129</v>
      </c>
      <c r="K246" s="110"/>
      <c r="L246" s="139"/>
      <c r="M246" s="69"/>
      <c r="N246" s="69"/>
      <c r="O246" s="69"/>
      <c r="P246" s="69"/>
      <c r="Q246" s="69"/>
      <c r="R246" s="69"/>
    </row>
    <row r="247" spans="1:18" s="3" customFormat="1" ht="34.5" customHeight="1" x14ac:dyDescent="0.2">
      <c r="A247" s="126" t="s">
        <v>203</v>
      </c>
      <c r="B247" s="140"/>
      <c r="C247" s="383" t="s">
        <v>204</v>
      </c>
      <c r="D247" s="383"/>
      <c r="E247" s="383"/>
      <c r="F247" s="384"/>
      <c r="G247" s="373" t="s">
        <v>154</v>
      </c>
      <c r="H247" s="141" t="s">
        <v>205</v>
      </c>
      <c r="I247" s="368"/>
      <c r="J247" s="121">
        <v>0</v>
      </c>
      <c r="K247" s="110"/>
      <c r="L247" s="142"/>
      <c r="M247" s="69"/>
      <c r="N247" s="69"/>
      <c r="O247" s="69"/>
      <c r="P247" s="69"/>
      <c r="Q247" s="69"/>
      <c r="R247" s="69"/>
    </row>
    <row r="248" spans="1:18" s="3" customFormat="1" ht="34.5" customHeight="1" x14ac:dyDescent="0.2">
      <c r="A248" s="126" t="s">
        <v>203</v>
      </c>
      <c r="B248" s="140"/>
      <c r="C248" s="373"/>
      <c r="D248" s="373"/>
      <c r="E248" s="373"/>
      <c r="F248" s="375"/>
      <c r="G248" s="373"/>
      <c r="H248" s="141" t="s">
        <v>206</v>
      </c>
      <c r="I248" s="368"/>
      <c r="J248" s="124">
        <v>0</v>
      </c>
      <c r="K248" s="110"/>
      <c r="L248" s="142"/>
      <c r="M248" s="69"/>
      <c r="N248" s="69"/>
      <c r="O248" s="69"/>
      <c r="P248" s="69"/>
      <c r="Q248" s="69"/>
      <c r="R248" s="69"/>
    </row>
    <row r="249" spans="1:18" s="3" customFormat="1" ht="34.5" customHeight="1" x14ac:dyDescent="0.2">
      <c r="A249" s="126" t="s">
        <v>207</v>
      </c>
      <c r="B249" s="140"/>
      <c r="C249" s="373"/>
      <c r="D249" s="373"/>
      <c r="E249" s="373"/>
      <c r="F249" s="375"/>
      <c r="G249" s="373" t="s">
        <v>208</v>
      </c>
      <c r="H249" s="141" t="s">
        <v>205</v>
      </c>
      <c r="I249" s="368"/>
      <c r="J249" s="121">
        <v>0</v>
      </c>
      <c r="K249" s="110"/>
      <c r="L249" s="142"/>
      <c r="M249" s="69"/>
      <c r="N249" s="69"/>
      <c r="O249" s="69"/>
      <c r="P249" s="69"/>
      <c r="Q249" s="69"/>
      <c r="R249" s="69"/>
    </row>
    <row r="250" spans="1:18" s="3" customFormat="1" ht="34.5" customHeight="1" x14ac:dyDescent="0.2">
      <c r="A250" s="126" t="s">
        <v>207</v>
      </c>
      <c r="B250" s="140"/>
      <c r="C250" s="373"/>
      <c r="D250" s="373"/>
      <c r="E250" s="373"/>
      <c r="F250" s="375"/>
      <c r="G250" s="375"/>
      <c r="H250" s="141" t="s">
        <v>206</v>
      </c>
      <c r="I250" s="368"/>
      <c r="J250" s="124">
        <v>0</v>
      </c>
      <c r="K250" s="110"/>
      <c r="L250" s="142"/>
      <c r="M250" s="69"/>
      <c r="N250" s="69"/>
      <c r="O250" s="69"/>
      <c r="P250" s="69"/>
      <c r="Q250" s="69"/>
      <c r="R250" s="69"/>
    </row>
    <row r="251" spans="1:18" s="3" customFormat="1" ht="34.5" customHeight="1" x14ac:dyDescent="0.2">
      <c r="A251" s="126" t="s">
        <v>209</v>
      </c>
      <c r="B251" s="140"/>
      <c r="C251" s="373"/>
      <c r="D251" s="373"/>
      <c r="E251" s="373"/>
      <c r="F251" s="375"/>
      <c r="G251" s="373" t="s">
        <v>210</v>
      </c>
      <c r="H251" s="141" t="s">
        <v>205</v>
      </c>
      <c r="I251" s="368"/>
      <c r="J251" s="121">
        <v>0</v>
      </c>
      <c r="K251" s="110"/>
      <c r="L251" s="142"/>
      <c r="M251" s="69"/>
      <c r="N251" s="69"/>
      <c r="O251" s="69"/>
      <c r="P251" s="69"/>
      <c r="Q251" s="69"/>
      <c r="R251" s="69"/>
    </row>
    <row r="252" spans="1:18" s="3" customFormat="1" ht="34.5" customHeight="1" x14ac:dyDescent="0.2">
      <c r="A252" s="126" t="s">
        <v>209</v>
      </c>
      <c r="B252" s="140"/>
      <c r="C252" s="373"/>
      <c r="D252" s="373"/>
      <c r="E252" s="373"/>
      <c r="F252" s="375"/>
      <c r="G252" s="375"/>
      <c r="H252" s="141" t="s">
        <v>206</v>
      </c>
      <c r="I252" s="368"/>
      <c r="J252" s="124">
        <v>0</v>
      </c>
      <c r="K252" s="110"/>
      <c r="L252" s="142"/>
      <c r="M252" s="69"/>
      <c r="N252" s="69"/>
      <c r="O252" s="69"/>
      <c r="P252" s="69"/>
      <c r="Q252" s="69"/>
      <c r="R252" s="69"/>
    </row>
    <row r="253" spans="1:18" s="3" customFormat="1" ht="34.5" customHeight="1" x14ac:dyDescent="0.2">
      <c r="A253" s="126" t="s">
        <v>211</v>
      </c>
      <c r="B253" s="140"/>
      <c r="C253" s="373"/>
      <c r="D253" s="373"/>
      <c r="E253" s="373"/>
      <c r="F253" s="375"/>
      <c r="G253" s="385" t="s">
        <v>212</v>
      </c>
      <c r="H253" s="141" t="s">
        <v>205</v>
      </c>
      <c r="I253" s="368"/>
      <c r="J253" s="121">
        <v>0</v>
      </c>
      <c r="K253" s="110"/>
      <c r="L253" s="142"/>
      <c r="M253" s="69"/>
      <c r="N253" s="69"/>
      <c r="O253" s="69"/>
      <c r="P253" s="69"/>
      <c r="Q253" s="69"/>
      <c r="R253" s="69"/>
    </row>
    <row r="254" spans="1:18" s="3" customFormat="1" ht="34.5" customHeight="1" x14ac:dyDescent="0.2">
      <c r="A254" s="126" t="s">
        <v>211</v>
      </c>
      <c r="B254" s="140"/>
      <c r="C254" s="373"/>
      <c r="D254" s="373"/>
      <c r="E254" s="373"/>
      <c r="F254" s="375"/>
      <c r="G254" s="375"/>
      <c r="H254" s="141" t="s">
        <v>206</v>
      </c>
      <c r="I254" s="368"/>
      <c r="J254" s="124">
        <v>0</v>
      </c>
      <c r="K254" s="110"/>
      <c r="L254" s="142"/>
      <c r="M254" s="69"/>
      <c r="N254" s="69"/>
      <c r="O254" s="69"/>
      <c r="P254" s="69"/>
      <c r="Q254" s="69"/>
      <c r="R254" s="69"/>
    </row>
    <row r="255" spans="1:18" s="3" customFormat="1" ht="34.5" customHeight="1" x14ac:dyDescent="0.2">
      <c r="A255" s="126" t="s">
        <v>213</v>
      </c>
      <c r="B255" s="140"/>
      <c r="C255" s="373"/>
      <c r="D255" s="373"/>
      <c r="E255" s="373"/>
      <c r="F255" s="375"/>
      <c r="G255" s="373" t="s">
        <v>214</v>
      </c>
      <c r="H255" s="141" t="s">
        <v>205</v>
      </c>
      <c r="I255" s="368"/>
      <c r="J255" s="121">
        <v>0</v>
      </c>
      <c r="K255" s="110"/>
      <c r="L255" s="142"/>
      <c r="M255" s="69"/>
      <c r="N255" s="69"/>
      <c r="O255" s="69"/>
      <c r="P255" s="69"/>
      <c r="Q255" s="69"/>
      <c r="R255" s="69"/>
    </row>
    <row r="256" spans="1:18" s="3" customFormat="1" ht="34.5" customHeight="1" x14ac:dyDescent="0.2">
      <c r="A256" s="126" t="s">
        <v>213</v>
      </c>
      <c r="B256" s="140"/>
      <c r="C256" s="373"/>
      <c r="D256" s="373"/>
      <c r="E256" s="373"/>
      <c r="F256" s="375"/>
      <c r="G256" s="375"/>
      <c r="H256" s="141" t="s">
        <v>206</v>
      </c>
      <c r="I256" s="368"/>
      <c r="J256" s="124">
        <v>0</v>
      </c>
      <c r="K256" s="110"/>
      <c r="L256" s="142"/>
      <c r="M256" s="69"/>
      <c r="N256" s="69"/>
      <c r="O256" s="69"/>
      <c r="P256" s="69"/>
      <c r="Q256" s="69"/>
      <c r="R256" s="69"/>
    </row>
    <row r="257" spans="1:18" s="3" customFormat="1" ht="34.5" customHeight="1" x14ac:dyDescent="0.2">
      <c r="A257" s="126" t="s">
        <v>215</v>
      </c>
      <c r="B257" s="140"/>
      <c r="C257" s="373"/>
      <c r="D257" s="373"/>
      <c r="E257" s="373"/>
      <c r="F257" s="375"/>
      <c r="G257" s="373" t="s">
        <v>187</v>
      </c>
      <c r="H257" s="141" t="s">
        <v>205</v>
      </c>
      <c r="I257" s="368"/>
      <c r="J257" s="121">
        <v>0</v>
      </c>
      <c r="K257" s="110"/>
      <c r="L257" s="142"/>
      <c r="M257" s="69"/>
      <c r="N257" s="69"/>
      <c r="O257" s="69"/>
      <c r="P257" s="69"/>
      <c r="Q257" s="69"/>
      <c r="R257" s="69"/>
    </row>
    <row r="258" spans="1:18" s="3" customFormat="1" ht="34.5" customHeight="1" x14ac:dyDescent="0.2">
      <c r="A258" s="126" t="s">
        <v>215</v>
      </c>
      <c r="B258" s="140"/>
      <c r="C258" s="373"/>
      <c r="D258" s="373"/>
      <c r="E258" s="373"/>
      <c r="F258" s="375"/>
      <c r="G258" s="375"/>
      <c r="H258" s="141" t="s">
        <v>206</v>
      </c>
      <c r="I258" s="369"/>
      <c r="J258" s="124">
        <v>0</v>
      </c>
      <c r="K258" s="110"/>
      <c r="L258" s="143"/>
      <c r="M258" s="69"/>
      <c r="N258" s="69"/>
      <c r="O258" s="69"/>
      <c r="P258" s="69"/>
      <c r="Q258" s="69"/>
      <c r="R258" s="69"/>
    </row>
    <row r="259" spans="1:18" s="3" customFormat="1" x14ac:dyDescent="0.2">
      <c r="A259" s="1"/>
      <c r="B259" s="18"/>
      <c r="C259" s="18"/>
      <c r="D259" s="18"/>
      <c r="E259" s="18"/>
      <c r="F259" s="18"/>
      <c r="G259" s="18"/>
      <c r="H259" s="13"/>
      <c r="I259" s="13"/>
      <c r="J259" s="85"/>
      <c r="K259" s="86"/>
      <c r="L259" s="7"/>
      <c r="M259" s="7"/>
      <c r="N259" s="7"/>
      <c r="O259" s="7"/>
      <c r="P259" s="7"/>
      <c r="Q259" s="7"/>
    </row>
    <row r="260" spans="1:18" s="3" customFormat="1" x14ac:dyDescent="0.2">
      <c r="A260" s="1"/>
      <c r="B260" s="81"/>
      <c r="C260" s="38"/>
      <c r="D260" s="38"/>
      <c r="E260" s="38"/>
      <c r="F260" s="38"/>
      <c r="G260" s="38"/>
      <c r="H260" s="39"/>
      <c r="I260" s="39"/>
      <c r="J260" s="85"/>
      <c r="K260" s="86"/>
      <c r="L260" s="86"/>
      <c r="M260" s="86"/>
      <c r="N260" s="86"/>
      <c r="O260" s="86"/>
      <c r="P260" s="86"/>
      <c r="Q260" s="86"/>
    </row>
    <row r="261" spans="1:18" s="3" customFormat="1" x14ac:dyDescent="0.2">
      <c r="A261" s="1"/>
      <c r="B261" s="140"/>
      <c r="C261" s="50"/>
      <c r="D261" s="50"/>
      <c r="H261" s="4"/>
      <c r="I261" s="4"/>
      <c r="J261" s="8"/>
      <c r="K261" s="7"/>
      <c r="L261" s="7"/>
      <c r="M261" s="7"/>
      <c r="N261" s="7"/>
      <c r="O261" s="7"/>
      <c r="P261" s="7"/>
      <c r="Q261" s="7"/>
    </row>
    <row r="262" spans="1:18" s="3" customFormat="1" x14ac:dyDescent="0.2">
      <c r="A262" s="1"/>
      <c r="B262" s="18" t="s">
        <v>216</v>
      </c>
      <c r="C262" s="18"/>
      <c r="D262" s="18"/>
      <c r="E262" s="18"/>
      <c r="F262" s="18"/>
      <c r="G262" s="18"/>
      <c r="H262" s="13"/>
      <c r="I262" s="13"/>
      <c r="J262" s="7"/>
      <c r="K262" s="7"/>
      <c r="L262" s="7"/>
      <c r="M262" s="7"/>
      <c r="N262" s="7"/>
      <c r="O262" s="7"/>
      <c r="P262" s="7"/>
      <c r="Q262" s="7"/>
    </row>
    <row r="263" spans="1:18" x14ac:dyDescent="0.2">
      <c r="B263" s="18"/>
      <c r="C263" s="18"/>
      <c r="D263" s="18"/>
      <c r="E263" s="18"/>
      <c r="F263" s="18"/>
      <c r="G263" s="18"/>
      <c r="H263" s="13"/>
      <c r="I263" s="13"/>
      <c r="L263" s="26"/>
      <c r="M263" s="26"/>
      <c r="N263" s="26"/>
      <c r="O263" s="26"/>
      <c r="P263" s="26"/>
      <c r="Q263" s="26"/>
      <c r="R263" s="2"/>
    </row>
    <row r="264" spans="1:18" ht="34.5" customHeight="1" x14ac:dyDescent="0.2">
      <c r="B264" s="18"/>
      <c r="J264" s="72" t="s">
        <v>73</v>
      </c>
      <c r="K264" s="73"/>
      <c r="L264" s="21" t="str">
        <f>IF(ISBLANK(L$9),"",L$9)</f>
        <v>医療用療養病棟</v>
      </c>
      <c r="M264" s="60" t="str">
        <f t="shared" ref="M264:R264" si="27">IF(ISBLANK(M$9),"",M$9)</f>
        <v>一般病棟</v>
      </c>
      <c r="N264" s="60" t="str">
        <f t="shared" si="27"/>
        <v/>
      </c>
      <c r="O264" s="60" t="str">
        <f t="shared" si="27"/>
        <v/>
      </c>
      <c r="P264" s="60" t="str">
        <f t="shared" si="27"/>
        <v/>
      </c>
      <c r="Q264" s="60" t="str">
        <f t="shared" si="27"/>
        <v/>
      </c>
      <c r="R264" s="60" t="str">
        <f t="shared" si="27"/>
        <v/>
      </c>
    </row>
    <row r="265" spans="1:18" ht="20.25" customHeight="1" x14ac:dyDescent="0.2">
      <c r="C265" s="38"/>
      <c r="I265" s="61" t="s">
        <v>74</v>
      </c>
      <c r="J265" s="62"/>
      <c r="K265" s="75"/>
      <c r="L265" s="76" t="str">
        <f t="shared" ref="L265:R265" si="28">IF(ISBLANK(L$95),"",L$95)</f>
        <v>慢性期</v>
      </c>
      <c r="M265" s="60" t="str">
        <f t="shared" si="28"/>
        <v>急性期</v>
      </c>
      <c r="N265" s="60" t="str">
        <f t="shared" si="28"/>
        <v/>
      </c>
      <c r="O265" s="60" t="str">
        <f t="shared" si="28"/>
        <v/>
      </c>
      <c r="P265" s="60" t="str">
        <f t="shared" si="28"/>
        <v/>
      </c>
      <c r="Q265" s="60" t="str">
        <f t="shared" si="28"/>
        <v/>
      </c>
      <c r="R265" s="60" t="str">
        <f t="shared" si="28"/>
        <v/>
      </c>
    </row>
    <row r="266" spans="1:18" s="3" customFormat="1" ht="34.5" customHeight="1" x14ac:dyDescent="0.2">
      <c r="A266" s="126" t="s">
        <v>217</v>
      </c>
      <c r="B266" s="2"/>
      <c r="C266" s="334" t="s">
        <v>218</v>
      </c>
      <c r="D266" s="335"/>
      <c r="E266" s="386" t="s">
        <v>219</v>
      </c>
      <c r="F266" s="387"/>
      <c r="G266" s="331" t="s">
        <v>220</v>
      </c>
      <c r="H266" s="333"/>
      <c r="I266" s="382" t="s">
        <v>221</v>
      </c>
      <c r="J266" s="144">
        <v>0</v>
      </c>
      <c r="K266" s="110"/>
      <c r="L266" s="139"/>
      <c r="M266" s="69"/>
      <c r="N266" s="69"/>
      <c r="O266" s="69"/>
      <c r="P266" s="69"/>
      <c r="Q266" s="69"/>
      <c r="R266" s="69"/>
    </row>
    <row r="267" spans="1:18" s="3" customFormat="1" ht="34.5" customHeight="1" x14ac:dyDescent="0.2">
      <c r="A267" s="126" t="s">
        <v>222</v>
      </c>
      <c r="B267" s="140"/>
      <c r="C267" s="336"/>
      <c r="D267" s="337"/>
      <c r="E267" s="387"/>
      <c r="F267" s="387"/>
      <c r="G267" s="331" t="s">
        <v>223</v>
      </c>
      <c r="H267" s="333"/>
      <c r="I267" s="368"/>
      <c r="J267" s="144">
        <v>0</v>
      </c>
      <c r="K267" s="110"/>
      <c r="L267" s="142"/>
      <c r="M267" s="69"/>
      <c r="N267" s="69"/>
      <c r="O267" s="69"/>
      <c r="P267" s="69"/>
      <c r="Q267" s="69"/>
      <c r="R267" s="69"/>
    </row>
    <row r="268" spans="1:18" s="3" customFormat="1" ht="34.5" customHeight="1" x14ac:dyDescent="0.2">
      <c r="A268" s="126" t="s">
        <v>224</v>
      </c>
      <c r="B268" s="140"/>
      <c r="C268" s="336"/>
      <c r="D268" s="337"/>
      <c r="E268" s="387"/>
      <c r="F268" s="387"/>
      <c r="G268" s="331" t="s">
        <v>225</v>
      </c>
      <c r="H268" s="333"/>
      <c r="I268" s="368"/>
      <c r="J268" s="144">
        <v>1</v>
      </c>
      <c r="K268" s="110"/>
      <c r="L268" s="142"/>
      <c r="M268" s="69"/>
      <c r="N268" s="69"/>
      <c r="O268" s="69"/>
      <c r="P268" s="69"/>
      <c r="Q268" s="69"/>
      <c r="R268" s="69"/>
    </row>
    <row r="269" spans="1:18" s="3" customFormat="1" ht="34.5" customHeight="1" x14ac:dyDescent="0.2">
      <c r="A269" s="126" t="s">
        <v>226</v>
      </c>
      <c r="B269" s="140"/>
      <c r="C269" s="338"/>
      <c r="D269" s="339"/>
      <c r="E269" s="331" t="s">
        <v>187</v>
      </c>
      <c r="F269" s="332"/>
      <c r="G269" s="332"/>
      <c r="H269" s="333"/>
      <c r="I269" s="369"/>
      <c r="J269" s="144">
        <v>0</v>
      </c>
      <c r="K269" s="110"/>
      <c r="L269" s="142"/>
      <c r="M269" s="69"/>
      <c r="N269" s="69"/>
      <c r="O269" s="69"/>
      <c r="P269" s="69"/>
      <c r="Q269" s="69"/>
      <c r="R269" s="69"/>
    </row>
    <row r="270" spans="1:18" s="3" customFormat="1" ht="34.5" customHeight="1" x14ac:dyDescent="0.2">
      <c r="A270" s="126" t="s">
        <v>227</v>
      </c>
      <c r="B270" s="140"/>
      <c r="C270" s="334" t="s">
        <v>228</v>
      </c>
      <c r="D270" s="388"/>
      <c r="E270" s="331" t="s">
        <v>229</v>
      </c>
      <c r="F270" s="332"/>
      <c r="G270" s="332"/>
      <c r="H270" s="333"/>
      <c r="I270" s="382" t="s">
        <v>230</v>
      </c>
      <c r="J270" s="144">
        <v>0</v>
      </c>
      <c r="K270" s="110"/>
      <c r="L270" s="142"/>
      <c r="M270" s="69"/>
      <c r="N270" s="69"/>
      <c r="O270" s="69"/>
      <c r="P270" s="69"/>
      <c r="Q270" s="69"/>
      <c r="R270" s="69"/>
    </row>
    <row r="271" spans="1:18" s="3" customFormat="1" ht="34.5" customHeight="1" x14ac:dyDescent="0.2">
      <c r="A271" s="126" t="s">
        <v>231</v>
      </c>
      <c r="B271" s="140"/>
      <c r="C271" s="389"/>
      <c r="D271" s="390"/>
      <c r="E271" s="331" t="s">
        <v>232</v>
      </c>
      <c r="F271" s="332"/>
      <c r="G271" s="332"/>
      <c r="H271" s="333"/>
      <c r="I271" s="368"/>
      <c r="J271" s="144">
        <v>0</v>
      </c>
      <c r="K271" s="110"/>
      <c r="L271" s="142"/>
      <c r="M271" s="69"/>
      <c r="N271" s="69"/>
      <c r="O271" s="69"/>
      <c r="P271" s="69"/>
      <c r="Q271" s="69"/>
      <c r="R271" s="69"/>
    </row>
    <row r="272" spans="1:18" s="3" customFormat="1" ht="34.5" customHeight="1" x14ac:dyDescent="0.2">
      <c r="A272" s="126" t="s">
        <v>233</v>
      </c>
      <c r="B272" s="140"/>
      <c r="C272" s="391"/>
      <c r="D272" s="392"/>
      <c r="E272" s="331" t="s">
        <v>234</v>
      </c>
      <c r="F272" s="332"/>
      <c r="G272" s="332"/>
      <c r="H272" s="333"/>
      <c r="I272" s="369"/>
      <c r="J272" s="144">
        <v>0</v>
      </c>
      <c r="K272" s="110"/>
      <c r="L272" s="142"/>
      <c r="M272" s="69"/>
      <c r="N272" s="69"/>
      <c r="O272" s="69"/>
      <c r="P272" s="69"/>
      <c r="Q272" s="69"/>
      <c r="R272" s="69"/>
    </row>
    <row r="273" spans="1:18" s="3" customFormat="1" ht="42" customHeight="1" x14ac:dyDescent="0.2">
      <c r="A273" s="126" t="s">
        <v>235</v>
      </c>
      <c r="B273" s="140"/>
      <c r="C273" s="334" t="s">
        <v>187</v>
      </c>
      <c r="D273" s="388"/>
      <c r="E273" s="331" t="s">
        <v>236</v>
      </c>
      <c r="F273" s="332"/>
      <c r="G273" s="332"/>
      <c r="H273" s="333"/>
      <c r="I273" s="108" t="s">
        <v>237</v>
      </c>
      <c r="J273" s="144">
        <v>0</v>
      </c>
      <c r="K273" s="110"/>
      <c r="L273" s="142"/>
      <c r="M273" s="69"/>
      <c r="N273" s="69"/>
      <c r="O273" s="69"/>
      <c r="P273" s="69"/>
      <c r="Q273" s="69"/>
      <c r="R273" s="69"/>
    </row>
    <row r="274" spans="1:18" s="3" customFormat="1" ht="34.5" customHeight="1" x14ac:dyDescent="0.2">
      <c r="A274" s="126" t="s">
        <v>238</v>
      </c>
      <c r="B274" s="140"/>
      <c r="C274" s="389"/>
      <c r="D274" s="390"/>
      <c r="E274" s="331" t="s">
        <v>239</v>
      </c>
      <c r="F274" s="332"/>
      <c r="G274" s="332"/>
      <c r="H274" s="333"/>
      <c r="I274" s="367" t="s">
        <v>240</v>
      </c>
      <c r="J274" s="144">
        <v>0</v>
      </c>
      <c r="K274" s="110"/>
      <c r="L274" s="142"/>
      <c r="M274" s="69"/>
      <c r="N274" s="69"/>
      <c r="O274" s="69"/>
      <c r="P274" s="69"/>
      <c r="Q274" s="69"/>
      <c r="R274" s="69"/>
    </row>
    <row r="275" spans="1:18" s="3" customFormat="1" ht="34.5" customHeight="1" x14ac:dyDescent="0.2">
      <c r="A275" s="126" t="s">
        <v>241</v>
      </c>
      <c r="B275" s="140"/>
      <c r="C275" s="389"/>
      <c r="D275" s="390"/>
      <c r="E275" s="331" t="s">
        <v>242</v>
      </c>
      <c r="F275" s="332"/>
      <c r="G275" s="332"/>
      <c r="H275" s="333"/>
      <c r="I275" s="393"/>
      <c r="J275" s="144">
        <v>0</v>
      </c>
      <c r="K275" s="110"/>
      <c r="L275" s="142"/>
      <c r="M275" s="69"/>
      <c r="N275" s="69"/>
      <c r="O275" s="69"/>
      <c r="P275" s="69"/>
      <c r="Q275" s="69"/>
      <c r="R275" s="69"/>
    </row>
    <row r="276" spans="1:18" s="3" customFormat="1" ht="42" x14ac:dyDescent="0.2">
      <c r="A276" s="126" t="s">
        <v>243</v>
      </c>
      <c r="B276" s="140"/>
      <c r="C276" s="389"/>
      <c r="D276" s="390"/>
      <c r="E276" s="331" t="s">
        <v>244</v>
      </c>
      <c r="F276" s="332"/>
      <c r="G276" s="332"/>
      <c r="H276" s="333"/>
      <c r="I276" s="108" t="s">
        <v>245</v>
      </c>
      <c r="J276" s="144">
        <v>0</v>
      </c>
      <c r="K276" s="110"/>
      <c r="L276" s="142"/>
      <c r="M276" s="69"/>
      <c r="N276" s="69"/>
      <c r="O276" s="69"/>
      <c r="P276" s="69"/>
      <c r="Q276" s="69"/>
      <c r="R276" s="69"/>
    </row>
    <row r="277" spans="1:18" s="3" customFormat="1" ht="42" x14ac:dyDescent="0.2">
      <c r="A277" s="126" t="s">
        <v>246</v>
      </c>
      <c r="B277" s="140"/>
      <c r="C277" s="389"/>
      <c r="D277" s="390"/>
      <c r="E277" s="331" t="s">
        <v>247</v>
      </c>
      <c r="F277" s="332"/>
      <c r="G277" s="332"/>
      <c r="H277" s="333"/>
      <c r="I277" s="108" t="s">
        <v>248</v>
      </c>
      <c r="J277" s="144">
        <v>0</v>
      </c>
      <c r="K277" s="110"/>
      <c r="L277" s="142"/>
      <c r="M277" s="69"/>
      <c r="N277" s="69"/>
      <c r="O277" s="69"/>
      <c r="P277" s="69"/>
      <c r="Q277" s="69"/>
      <c r="R277" s="69"/>
    </row>
    <row r="278" spans="1:18" s="3" customFormat="1" ht="42" customHeight="1" x14ac:dyDescent="0.2">
      <c r="A278" s="126" t="s">
        <v>249</v>
      </c>
      <c r="B278" s="140"/>
      <c r="C278" s="389"/>
      <c r="D278" s="390"/>
      <c r="E278" s="331" t="s">
        <v>250</v>
      </c>
      <c r="F278" s="332"/>
      <c r="G278" s="332"/>
      <c r="H278" s="333"/>
      <c r="I278" s="108" t="s">
        <v>251</v>
      </c>
      <c r="J278" s="144">
        <v>0</v>
      </c>
      <c r="K278" s="110"/>
      <c r="L278" s="142"/>
      <c r="M278" s="69"/>
      <c r="N278" s="69"/>
      <c r="O278" s="69"/>
      <c r="P278" s="69"/>
      <c r="Q278" s="69"/>
      <c r="R278" s="69"/>
    </row>
    <row r="279" spans="1:18" s="3" customFormat="1" ht="42" customHeight="1" x14ac:dyDescent="0.2">
      <c r="A279" s="126" t="s">
        <v>252</v>
      </c>
      <c r="B279" s="140"/>
      <c r="C279" s="389"/>
      <c r="D279" s="390"/>
      <c r="E279" s="331" t="s">
        <v>253</v>
      </c>
      <c r="F279" s="332"/>
      <c r="G279" s="332"/>
      <c r="H279" s="333"/>
      <c r="I279" s="108" t="s">
        <v>254</v>
      </c>
      <c r="J279" s="144">
        <v>0</v>
      </c>
      <c r="K279" s="110"/>
      <c r="L279" s="142"/>
      <c r="M279" s="69"/>
      <c r="N279" s="69"/>
      <c r="O279" s="69"/>
      <c r="P279" s="69"/>
      <c r="Q279" s="69"/>
      <c r="R279" s="69"/>
    </row>
    <row r="280" spans="1:18" s="3" customFormat="1" ht="42" customHeight="1" x14ac:dyDescent="0.2">
      <c r="A280" s="126" t="s">
        <v>255</v>
      </c>
      <c r="B280" s="140"/>
      <c r="C280" s="389"/>
      <c r="D280" s="390"/>
      <c r="E280" s="331" t="s">
        <v>256</v>
      </c>
      <c r="F280" s="332"/>
      <c r="G280" s="332"/>
      <c r="H280" s="333"/>
      <c r="I280" s="108" t="s">
        <v>257</v>
      </c>
      <c r="J280" s="144">
        <v>0</v>
      </c>
      <c r="K280" s="110"/>
      <c r="L280" s="142"/>
      <c r="M280" s="69"/>
      <c r="N280" s="69"/>
      <c r="O280" s="69"/>
      <c r="P280" s="69"/>
      <c r="Q280" s="69"/>
      <c r="R280" s="69"/>
    </row>
    <row r="281" spans="1:18" s="3" customFormat="1" ht="56.15" customHeight="1" x14ac:dyDescent="0.2">
      <c r="A281" s="126" t="s">
        <v>258</v>
      </c>
      <c r="B281" s="140"/>
      <c r="C281" s="389"/>
      <c r="D281" s="390"/>
      <c r="E281" s="331" t="s">
        <v>259</v>
      </c>
      <c r="F281" s="332"/>
      <c r="G281" s="332"/>
      <c r="H281" s="333"/>
      <c r="I281" s="108" t="s">
        <v>260</v>
      </c>
      <c r="J281" s="144">
        <v>0</v>
      </c>
      <c r="K281" s="110"/>
      <c r="L281" s="142"/>
      <c r="M281" s="69"/>
      <c r="N281" s="69"/>
      <c r="O281" s="69"/>
      <c r="P281" s="69"/>
      <c r="Q281" s="69"/>
      <c r="R281" s="69"/>
    </row>
    <row r="282" spans="1:18" s="3" customFormat="1" ht="56.15" customHeight="1" x14ac:dyDescent="0.2">
      <c r="A282" s="126" t="s">
        <v>261</v>
      </c>
      <c r="B282" s="140"/>
      <c r="C282" s="391"/>
      <c r="D282" s="392"/>
      <c r="E282" s="331" t="s">
        <v>262</v>
      </c>
      <c r="F282" s="332"/>
      <c r="G282" s="332"/>
      <c r="H282" s="333"/>
      <c r="I282" s="108" t="s">
        <v>263</v>
      </c>
      <c r="J282" s="144">
        <v>0</v>
      </c>
      <c r="K282" s="110"/>
      <c r="L282" s="143"/>
      <c r="M282" s="69"/>
      <c r="N282" s="69"/>
      <c r="O282" s="69"/>
      <c r="P282" s="69"/>
      <c r="Q282" s="69"/>
      <c r="R282" s="69"/>
    </row>
    <row r="283" spans="1:18" s="3" customFormat="1" x14ac:dyDescent="0.2">
      <c r="A283" s="1"/>
      <c r="B283" s="18"/>
      <c r="C283" s="18"/>
      <c r="D283" s="18"/>
      <c r="E283" s="18"/>
      <c r="F283" s="18"/>
      <c r="G283" s="18"/>
      <c r="H283" s="13"/>
      <c r="I283" s="13"/>
      <c r="J283" s="85"/>
      <c r="K283" s="86"/>
      <c r="L283" s="86"/>
      <c r="M283" s="86"/>
      <c r="N283" s="86"/>
      <c r="O283" s="86"/>
      <c r="P283" s="86"/>
      <c r="Q283" s="86"/>
    </row>
    <row r="284" spans="1:18" s="3" customFormat="1" x14ac:dyDescent="0.2">
      <c r="A284" s="1"/>
      <c r="B284" s="81"/>
      <c r="C284" s="38"/>
      <c r="D284" s="38"/>
      <c r="E284" s="38"/>
      <c r="F284" s="38"/>
      <c r="G284" s="38"/>
      <c r="H284" s="39"/>
      <c r="I284" s="39"/>
      <c r="J284" s="85"/>
      <c r="K284" s="86"/>
      <c r="L284" s="86"/>
      <c r="M284" s="86"/>
      <c r="N284" s="86"/>
      <c r="O284" s="86"/>
      <c r="P284" s="86"/>
      <c r="Q284" s="86"/>
    </row>
    <row r="285" spans="1:18" s="3" customFormat="1" x14ac:dyDescent="0.2">
      <c r="A285" s="1"/>
      <c r="B285" s="2"/>
      <c r="C285" s="2"/>
      <c r="D285" s="38"/>
      <c r="E285" s="38"/>
      <c r="F285" s="38"/>
      <c r="G285" s="38"/>
      <c r="H285" s="39"/>
      <c r="I285" s="145"/>
      <c r="J285" s="85"/>
      <c r="K285" s="86"/>
      <c r="L285" s="86"/>
      <c r="M285" s="86"/>
      <c r="N285" s="86"/>
      <c r="O285" s="86"/>
      <c r="P285" s="86"/>
      <c r="Q285" s="86"/>
    </row>
    <row r="286" spans="1:18" s="3" customFormat="1" x14ac:dyDescent="0.2">
      <c r="A286" s="1"/>
      <c r="B286" s="2"/>
      <c r="H286" s="4"/>
      <c r="I286" s="4"/>
      <c r="J286" s="8"/>
      <c r="K286" s="7"/>
      <c r="L286" s="7"/>
      <c r="M286" s="7"/>
      <c r="N286" s="7"/>
      <c r="O286" s="7"/>
      <c r="P286" s="7"/>
      <c r="Q286" s="7"/>
    </row>
    <row r="287" spans="1:18" s="3" customFormat="1" x14ac:dyDescent="0.2">
      <c r="A287" s="1"/>
      <c r="B287" s="146" t="s">
        <v>264</v>
      </c>
      <c r="C287" s="147"/>
      <c r="H287" s="4"/>
      <c r="I287" s="4"/>
      <c r="J287" s="8"/>
      <c r="K287" s="6"/>
      <c r="L287" s="86"/>
      <c r="M287" s="86"/>
      <c r="N287" s="86"/>
      <c r="O287" s="86"/>
      <c r="P287" s="86"/>
      <c r="Q287" s="86"/>
    </row>
    <row r="288" spans="1:18" x14ac:dyDescent="0.2">
      <c r="B288" s="18"/>
      <c r="C288" s="18"/>
      <c r="D288" s="18"/>
      <c r="E288" s="18"/>
      <c r="F288" s="18"/>
      <c r="G288" s="18"/>
      <c r="H288" s="13"/>
      <c r="I288" s="13"/>
      <c r="L288" s="26"/>
      <c r="M288" s="26"/>
      <c r="N288" s="26"/>
      <c r="O288" s="26"/>
      <c r="P288" s="26"/>
      <c r="Q288" s="26"/>
      <c r="R288" s="2"/>
    </row>
    <row r="289" spans="1:18" s="107" customFormat="1" ht="34.5" customHeight="1" x14ac:dyDescent="0.2">
      <c r="A289" s="1"/>
      <c r="B289" s="18"/>
      <c r="C289" s="3"/>
      <c r="D289" s="3"/>
      <c r="E289" s="3"/>
      <c r="F289" s="3"/>
      <c r="G289" s="3"/>
      <c r="H289" s="4"/>
      <c r="I289" s="4"/>
      <c r="J289" s="72" t="s">
        <v>73</v>
      </c>
      <c r="K289" s="73"/>
      <c r="L289" s="21" t="str">
        <f>IF(ISBLANK(L$9),"",L$9)</f>
        <v>医療用療養病棟</v>
      </c>
      <c r="M289" s="60" t="str">
        <f>IF(ISBLANK(M$9),"",M$9)</f>
        <v>一般病棟</v>
      </c>
      <c r="N289" s="21" t="str">
        <f t="shared" ref="N289:R289" si="29">IF(ISBLANK(N$9),"",N$9)</f>
        <v/>
      </c>
      <c r="O289" s="21" t="str">
        <f t="shared" si="29"/>
        <v/>
      </c>
      <c r="P289" s="21" t="str">
        <f t="shared" si="29"/>
        <v/>
      </c>
      <c r="Q289" s="21" t="str">
        <f t="shared" si="29"/>
        <v/>
      </c>
      <c r="R289" s="21" t="str">
        <f t="shared" si="29"/>
        <v/>
      </c>
    </row>
    <row r="290" spans="1:18" s="107" customFormat="1" ht="20.25" customHeight="1" x14ac:dyDescent="0.2">
      <c r="A290" s="1"/>
      <c r="B290" s="2"/>
      <c r="C290" s="3"/>
      <c r="D290" s="3"/>
      <c r="E290" s="3"/>
      <c r="F290" s="3"/>
      <c r="G290" s="3"/>
      <c r="H290" s="4"/>
      <c r="I290" s="61" t="s">
        <v>74</v>
      </c>
      <c r="J290" s="148"/>
      <c r="K290" s="75"/>
      <c r="L290" s="76" t="str">
        <f>IF(ISBLANK(L$95),"",L$95)</f>
        <v>慢性期</v>
      </c>
      <c r="M290" s="58" t="str">
        <f>IF(ISBLANK(M$95),"",M$95)</f>
        <v>急性期</v>
      </c>
      <c r="N290" s="76" t="str">
        <f t="shared" ref="N290:R290" si="30">IF(ISBLANK(N$95),"",N$95)</f>
        <v/>
      </c>
      <c r="O290" s="76" t="str">
        <f t="shared" si="30"/>
        <v/>
      </c>
      <c r="P290" s="76" t="str">
        <f t="shared" si="30"/>
        <v/>
      </c>
      <c r="Q290" s="76" t="str">
        <f t="shared" si="30"/>
        <v/>
      </c>
      <c r="R290" s="76" t="str">
        <f t="shared" si="30"/>
        <v/>
      </c>
    </row>
    <row r="291" spans="1:18" s="107" customFormat="1" ht="34.5" customHeight="1" x14ac:dyDescent="0.2">
      <c r="A291" s="1"/>
      <c r="C291" s="350" t="s">
        <v>264</v>
      </c>
      <c r="D291" s="351"/>
      <c r="E291" s="351"/>
      <c r="F291" s="351"/>
      <c r="G291" s="351"/>
      <c r="H291" s="352"/>
      <c r="I291" s="372" t="s">
        <v>265</v>
      </c>
      <c r="J291" s="149"/>
      <c r="K291" s="90"/>
      <c r="L291" s="150"/>
      <c r="M291" s="151"/>
      <c r="N291" s="151"/>
      <c r="O291" s="151"/>
      <c r="P291" s="151"/>
      <c r="Q291" s="151"/>
      <c r="R291" s="151"/>
    </row>
    <row r="292" spans="1:18" s="107" customFormat="1" ht="34.5" customHeight="1" x14ac:dyDescent="0.2">
      <c r="A292" s="1"/>
      <c r="B292" s="140"/>
      <c r="C292" s="394"/>
      <c r="D292" s="395"/>
      <c r="E292" s="395"/>
      <c r="F292" s="395"/>
      <c r="G292" s="395"/>
      <c r="H292" s="396"/>
      <c r="I292" s="372"/>
      <c r="J292" s="152"/>
      <c r="K292" s="95"/>
      <c r="L292" s="153"/>
      <c r="M292" s="151"/>
      <c r="N292" s="151"/>
      <c r="O292" s="151"/>
      <c r="P292" s="151"/>
      <c r="Q292" s="151"/>
      <c r="R292" s="151"/>
    </row>
    <row r="293" spans="1:18" s="107" customFormat="1" ht="34.5" customHeight="1" x14ac:dyDescent="0.2">
      <c r="A293" s="126" t="s">
        <v>266</v>
      </c>
      <c r="B293" s="140"/>
      <c r="C293" s="394"/>
      <c r="D293" s="395"/>
      <c r="E293" s="395"/>
      <c r="F293" s="395"/>
      <c r="G293" s="395"/>
      <c r="H293" s="396"/>
      <c r="I293" s="372"/>
      <c r="J293" s="152"/>
      <c r="K293" s="95"/>
      <c r="L293" s="154" t="str">
        <f t="shared" ref="L293:R293" si="31">IF(ISBLANK(L291), "-", "～")</f>
        <v>-</v>
      </c>
      <c r="M293" s="151" t="str">
        <f t="shared" si="31"/>
        <v>-</v>
      </c>
      <c r="N293" s="151" t="str">
        <f t="shared" si="31"/>
        <v>-</v>
      </c>
      <c r="O293" s="151" t="str">
        <f t="shared" si="31"/>
        <v>-</v>
      </c>
      <c r="P293" s="151" t="str">
        <f t="shared" si="31"/>
        <v>-</v>
      </c>
      <c r="Q293" s="151" t="str">
        <f t="shared" si="31"/>
        <v>-</v>
      </c>
      <c r="R293" s="151" t="str">
        <f t="shared" si="31"/>
        <v>-</v>
      </c>
    </row>
    <row r="294" spans="1:18" s="107" customFormat="1" ht="34.5" customHeight="1" x14ac:dyDescent="0.2">
      <c r="A294" s="1"/>
      <c r="B294" s="140"/>
      <c r="C294" s="394"/>
      <c r="D294" s="395"/>
      <c r="E294" s="395"/>
      <c r="F294" s="395"/>
      <c r="G294" s="395"/>
      <c r="H294" s="396"/>
      <c r="I294" s="372"/>
      <c r="J294" s="152"/>
      <c r="K294" s="95"/>
      <c r="L294" s="155"/>
      <c r="M294" s="151"/>
      <c r="N294" s="151"/>
      <c r="O294" s="151"/>
      <c r="P294" s="151"/>
      <c r="Q294" s="151"/>
      <c r="R294" s="151"/>
    </row>
    <row r="295" spans="1:18" s="107" customFormat="1" ht="34.5" customHeight="1" x14ac:dyDescent="0.2">
      <c r="A295" s="1"/>
      <c r="B295" s="140"/>
      <c r="C295" s="397"/>
      <c r="D295" s="398"/>
      <c r="E295" s="398"/>
      <c r="F295" s="398"/>
      <c r="G295" s="398"/>
      <c r="H295" s="399"/>
      <c r="I295" s="372"/>
      <c r="J295" s="156"/>
      <c r="K295" s="99"/>
      <c r="L295" s="157"/>
      <c r="M295" s="151"/>
      <c r="N295" s="151"/>
      <c r="O295" s="151"/>
      <c r="P295" s="151"/>
      <c r="Q295" s="151"/>
      <c r="R295" s="151"/>
    </row>
    <row r="296" spans="1:18" s="3" customFormat="1" x14ac:dyDescent="0.2">
      <c r="A296" s="1"/>
      <c r="B296" s="18"/>
      <c r="C296" s="18"/>
      <c r="D296" s="18"/>
      <c r="E296" s="18"/>
      <c r="F296" s="18"/>
      <c r="G296" s="18"/>
      <c r="H296" s="13"/>
      <c r="I296" s="13"/>
      <c r="J296" s="85"/>
      <c r="K296" s="86"/>
      <c r="L296" s="86"/>
      <c r="M296" s="86"/>
      <c r="N296" s="86"/>
      <c r="O296" s="86"/>
      <c r="P296" s="86"/>
      <c r="Q296" s="86"/>
    </row>
    <row r="297" spans="1:18" s="3" customFormat="1" x14ac:dyDescent="0.2">
      <c r="A297" s="1"/>
      <c r="B297" s="81"/>
      <c r="C297" s="38"/>
      <c r="D297" s="38"/>
      <c r="E297" s="38"/>
      <c r="F297" s="38"/>
      <c r="G297" s="38"/>
      <c r="H297" s="39"/>
      <c r="I297" s="39"/>
      <c r="J297" s="85"/>
      <c r="K297" s="86"/>
      <c r="L297" s="86"/>
      <c r="M297" s="86"/>
      <c r="N297" s="86"/>
      <c r="O297" s="86"/>
      <c r="P297" s="86"/>
      <c r="Q297" s="86"/>
    </row>
    <row r="298" spans="1:18" s="3" customFormat="1" x14ac:dyDescent="0.2">
      <c r="A298" s="1"/>
      <c r="B298" s="2"/>
      <c r="C298" s="2"/>
      <c r="D298" s="38"/>
      <c r="E298" s="38"/>
      <c r="F298" s="38"/>
      <c r="G298" s="38"/>
      <c r="H298" s="39"/>
      <c r="I298" s="145" t="s">
        <v>267</v>
      </c>
      <c r="J298" s="85"/>
      <c r="K298" s="86"/>
      <c r="L298" s="86"/>
      <c r="M298" s="86"/>
      <c r="N298" s="86"/>
      <c r="O298" s="86"/>
      <c r="P298" s="86"/>
      <c r="Q298" s="86"/>
    </row>
    <row r="299" spans="1:18" s="3" customFormat="1" x14ac:dyDescent="0.2">
      <c r="A299" s="1"/>
      <c r="B299" s="2"/>
      <c r="C299" s="2"/>
      <c r="D299" s="38"/>
      <c r="E299" s="38"/>
      <c r="F299" s="38"/>
      <c r="G299" s="38"/>
      <c r="H299" s="39"/>
      <c r="I299" s="39"/>
      <c r="J299" s="85"/>
      <c r="K299" s="86"/>
      <c r="L299" s="86"/>
      <c r="M299" s="86"/>
      <c r="N299" s="86"/>
      <c r="O299" s="86"/>
      <c r="P299" s="86"/>
      <c r="Q299" s="86"/>
    </row>
    <row r="300" spans="1:18" s="19" customFormat="1" x14ac:dyDescent="0.2">
      <c r="A300" s="1"/>
      <c r="B300" s="2"/>
      <c r="C300" s="47"/>
      <c r="D300" s="18"/>
      <c r="E300" s="18"/>
      <c r="F300" s="18"/>
      <c r="G300" s="18"/>
      <c r="H300" s="13"/>
      <c r="I300" s="35"/>
      <c r="J300" s="6"/>
      <c r="K300" s="7"/>
      <c r="M300" s="49"/>
      <c r="N300" s="49"/>
      <c r="O300" s="49"/>
      <c r="P300" s="49"/>
      <c r="Q300" s="49"/>
      <c r="R300" s="2"/>
    </row>
    <row r="301" spans="1:18" s="19" customFormat="1" x14ac:dyDescent="0.2">
      <c r="A301" s="1"/>
      <c r="B301" s="2"/>
      <c r="C301" s="47"/>
      <c r="D301" s="18"/>
      <c r="E301" s="18"/>
      <c r="F301" s="18"/>
      <c r="G301" s="18"/>
      <c r="H301" s="13"/>
      <c r="I301" s="35"/>
      <c r="J301" s="6"/>
      <c r="K301" s="7"/>
      <c r="M301" s="49"/>
      <c r="N301" s="49"/>
      <c r="O301" s="49"/>
      <c r="P301" s="49"/>
      <c r="Q301" s="49"/>
      <c r="R301" s="2"/>
    </row>
    <row r="302" spans="1:18" s="19" customFormat="1" x14ac:dyDescent="0.2">
      <c r="A302" s="1"/>
      <c r="B302" s="2"/>
      <c r="E302" s="47"/>
      <c r="F302" s="47"/>
      <c r="G302" s="47"/>
      <c r="H302" s="13"/>
      <c r="I302" s="35"/>
      <c r="J302" s="6"/>
      <c r="K302" s="7"/>
      <c r="M302" s="36"/>
      <c r="N302" s="36"/>
      <c r="O302" s="36"/>
      <c r="P302" s="36"/>
      <c r="Q302" s="36"/>
      <c r="R302" s="2"/>
    </row>
    <row r="303" spans="1:18" s="19" customFormat="1" x14ac:dyDescent="0.2">
      <c r="A303" s="1"/>
      <c r="B303" s="2"/>
      <c r="E303" s="47"/>
      <c r="F303" s="47"/>
      <c r="G303" s="47"/>
      <c r="H303" s="13"/>
      <c r="I303" s="35"/>
      <c r="J303" s="6"/>
      <c r="K303" s="7"/>
      <c r="M303" s="49"/>
      <c r="N303" s="49"/>
      <c r="O303" s="49"/>
      <c r="P303" s="49"/>
      <c r="Q303" s="49"/>
      <c r="R303" s="2"/>
    </row>
    <row r="304" spans="1:18" s="19" customFormat="1" x14ac:dyDescent="0.2">
      <c r="A304" s="1"/>
      <c r="B304" s="2"/>
      <c r="E304" s="47"/>
      <c r="F304" s="47"/>
      <c r="G304" s="47"/>
      <c r="H304" s="13"/>
      <c r="I304" s="35"/>
      <c r="J304" s="6"/>
      <c r="K304" s="7"/>
      <c r="M304" s="36"/>
      <c r="N304" s="36"/>
      <c r="O304" s="36"/>
      <c r="P304" s="36"/>
      <c r="Q304" s="36"/>
      <c r="R304" s="2"/>
    </row>
    <row r="305" spans="1:18" s="19" customFormat="1" x14ac:dyDescent="0.2">
      <c r="A305" s="1"/>
      <c r="B305" s="2"/>
      <c r="E305" s="47"/>
      <c r="F305" s="47"/>
      <c r="G305" s="47"/>
      <c r="H305" s="13"/>
      <c r="I305" s="35"/>
      <c r="J305" s="6"/>
      <c r="K305" s="7"/>
      <c r="M305" s="36"/>
      <c r="N305" s="36"/>
      <c r="O305" s="36"/>
      <c r="P305" s="36"/>
      <c r="Q305" s="36"/>
      <c r="R305" s="2"/>
    </row>
    <row r="306" spans="1:18" s="19" customFormat="1" x14ac:dyDescent="0.2">
      <c r="A306" s="1"/>
      <c r="B306" s="2"/>
      <c r="E306" s="18"/>
      <c r="F306" s="18"/>
      <c r="G306" s="18"/>
      <c r="H306" s="13"/>
      <c r="I306" s="4"/>
      <c r="J306" s="36"/>
      <c r="K306" s="51"/>
      <c r="L306" s="8"/>
      <c r="M306" s="8"/>
      <c r="N306" s="8"/>
      <c r="O306" s="8"/>
      <c r="P306" s="8"/>
      <c r="Q306" s="8"/>
      <c r="R306" s="2"/>
    </row>
    <row r="307" spans="1:18" s="19" customFormat="1" x14ac:dyDescent="0.2">
      <c r="A307" s="1"/>
      <c r="B307" s="2"/>
      <c r="C307" s="39"/>
      <c r="D307" s="39"/>
      <c r="E307" s="39"/>
      <c r="F307" s="39"/>
      <c r="G307" s="39"/>
      <c r="H307" s="39"/>
      <c r="I307" s="39"/>
      <c r="J307" s="39"/>
      <c r="K307" s="50"/>
      <c r="L307" s="39"/>
      <c r="M307" s="39"/>
      <c r="N307" s="39"/>
      <c r="O307" s="39"/>
      <c r="P307" s="39"/>
      <c r="Q307" s="39"/>
      <c r="R307" s="2"/>
    </row>
    <row r="308" spans="1:18" s="19" customFormat="1" x14ac:dyDescent="0.2">
      <c r="A308" s="1"/>
      <c r="B308" s="2"/>
      <c r="C308" s="38"/>
      <c r="D308" s="3"/>
      <c r="E308" s="3"/>
      <c r="F308" s="3"/>
      <c r="G308" s="3"/>
      <c r="H308" s="4"/>
      <c r="I308" s="4"/>
      <c r="J308" s="6"/>
      <c r="K308" s="7"/>
      <c r="L308" s="8"/>
      <c r="M308" s="8"/>
      <c r="N308" s="8"/>
      <c r="O308" s="8"/>
      <c r="P308" s="8"/>
      <c r="Q308" s="8"/>
      <c r="R308" s="2"/>
    </row>
    <row r="309" spans="1:18" s="3" customFormat="1" ht="19.5" x14ac:dyDescent="0.2">
      <c r="A309" s="1"/>
      <c r="B309" s="158" t="s">
        <v>268</v>
      </c>
      <c r="C309" s="159"/>
      <c r="D309" s="159"/>
      <c r="E309" s="54"/>
      <c r="F309" s="54"/>
      <c r="G309" s="54"/>
      <c r="H309" s="55"/>
      <c r="I309" s="55"/>
      <c r="J309" s="57"/>
      <c r="K309" s="56"/>
      <c r="L309" s="160"/>
      <c r="M309" s="160"/>
      <c r="N309" s="160"/>
      <c r="O309" s="160"/>
      <c r="P309" s="160"/>
      <c r="Q309" s="160"/>
    </row>
    <row r="310" spans="1:18" s="3" customFormat="1" x14ac:dyDescent="0.2">
      <c r="A310" s="1"/>
      <c r="B310" s="44" t="s">
        <v>269</v>
      </c>
      <c r="C310" s="61"/>
      <c r="D310" s="61"/>
      <c r="H310" s="4"/>
      <c r="I310" s="4"/>
      <c r="J310" s="8"/>
      <c r="K310" s="7"/>
      <c r="L310" s="7"/>
      <c r="M310" s="7"/>
      <c r="N310" s="7"/>
      <c r="O310" s="7"/>
      <c r="P310" s="7"/>
      <c r="Q310" s="7"/>
    </row>
    <row r="311" spans="1:18" x14ac:dyDescent="0.2">
      <c r="B311" s="18"/>
      <c r="C311" s="18"/>
      <c r="D311" s="18"/>
      <c r="E311" s="18"/>
      <c r="F311" s="18"/>
      <c r="G311" s="18"/>
      <c r="H311" s="13"/>
      <c r="I311" s="13"/>
      <c r="L311" s="26"/>
      <c r="M311" s="26"/>
      <c r="N311" s="26"/>
      <c r="O311" s="26"/>
      <c r="P311" s="26"/>
      <c r="Q311" s="26"/>
      <c r="R311" s="2"/>
    </row>
    <row r="312" spans="1:18" ht="34.5" customHeight="1" x14ac:dyDescent="0.2">
      <c r="A312" s="112"/>
      <c r="B312" s="18"/>
      <c r="J312" s="72" t="s">
        <v>73</v>
      </c>
      <c r="K312" s="73"/>
      <c r="L312" s="21" t="str">
        <f>IF(ISBLANK(L$9),"",L$9)</f>
        <v>医療用療養病棟</v>
      </c>
      <c r="M312" s="60" t="str">
        <f t="shared" ref="M312:R312" si="32">IF(ISBLANK(M$9),"",M$9)</f>
        <v>一般病棟</v>
      </c>
      <c r="N312" s="21" t="str">
        <f t="shared" si="32"/>
        <v/>
      </c>
      <c r="O312" s="21" t="str">
        <f t="shared" si="32"/>
        <v/>
      </c>
      <c r="P312" s="21" t="str">
        <f t="shared" si="32"/>
        <v/>
      </c>
      <c r="Q312" s="21" t="str">
        <f t="shared" si="32"/>
        <v/>
      </c>
      <c r="R312" s="21" t="str">
        <f t="shared" si="32"/>
        <v/>
      </c>
    </row>
    <row r="313" spans="1:18" ht="20.25" customHeight="1" x14ac:dyDescent="0.2">
      <c r="A313" s="113" t="s">
        <v>125</v>
      </c>
      <c r="I313" s="61" t="s">
        <v>74</v>
      </c>
      <c r="J313" s="62"/>
      <c r="K313" s="75"/>
      <c r="L313" s="76" t="str">
        <f>IF(ISBLANK(L$95),"",L$95)</f>
        <v>慢性期</v>
      </c>
      <c r="M313" s="58" t="str">
        <f t="shared" ref="M313:R313" si="33">IF(ISBLANK(M$95),"",M$95)</f>
        <v>急性期</v>
      </c>
      <c r="N313" s="76" t="str">
        <f t="shared" si="33"/>
        <v/>
      </c>
      <c r="O313" s="76" t="str">
        <f t="shared" si="33"/>
        <v/>
      </c>
      <c r="P313" s="76" t="str">
        <f t="shared" si="33"/>
        <v/>
      </c>
      <c r="Q313" s="76" t="str">
        <f t="shared" si="33"/>
        <v/>
      </c>
      <c r="R313" s="76" t="str">
        <f t="shared" si="33"/>
        <v/>
      </c>
    </row>
    <row r="314" spans="1:18" s="3" customFormat="1" ht="34.5" customHeight="1" x14ac:dyDescent="0.2">
      <c r="A314" s="126" t="s">
        <v>270</v>
      </c>
      <c r="B314" s="81"/>
      <c r="C314" s="400" t="s">
        <v>271</v>
      </c>
      <c r="D314" s="334" t="s">
        <v>272</v>
      </c>
      <c r="E314" s="360"/>
      <c r="F314" s="360"/>
      <c r="G314" s="360"/>
      <c r="H314" s="335"/>
      <c r="I314" s="367" t="s">
        <v>273</v>
      </c>
      <c r="J314" s="161">
        <f t="shared" ref="J314:J319" si="34">IF(SUM(L314:R314)=0,IF(COUNTIF(L314:R314,"未確認")&gt;0,"未確認",IF(COUNTIF(L314:R314,"~*")&gt;0,"*",SUM(L314:R314))),SUM(L314:R314))</f>
        <v>176</v>
      </c>
      <c r="K314" s="110" t="str">
        <f t="shared" ref="K314:K319" si="35">IF(OR(COUNTIF(L314:R314,"未確認")&gt;0,COUNTIF(L314:R314,"~*")&gt;0),"※","")</f>
        <v/>
      </c>
      <c r="L314" s="128">
        <v>0</v>
      </c>
      <c r="M314" s="129">
        <v>176</v>
      </c>
      <c r="N314" s="129"/>
      <c r="O314" s="129"/>
      <c r="P314" s="129"/>
      <c r="Q314" s="129"/>
      <c r="R314" s="129"/>
    </row>
    <row r="315" spans="1:18" s="3" customFormat="1" ht="34.5" customHeight="1" x14ac:dyDescent="0.2">
      <c r="A315" s="126" t="s">
        <v>274</v>
      </c>
      <c r="B315" s="81"/>
      <c r="C315" s="401"/>
      <c r="D315" s="403"/>
      <c r="E315" s="331" t="s">
        <v>275</v>
      </c>
      <c r="F315" s="332"/>
      <c r="G315" s="332"/>
      <c r="H315" s="333"/>
      <c r="I315" s="402"/>
      <c r="J315" s="161">
        <f t="shared" si="34"/>
        <v>44</v>
      </c>
      <c r="K315" s="110" t="str">
        <f t="shared" si="35"/>
        <v/>
      </c>
      <c r="L315" s="128">
        <v>0</v>
      </c>
      <c r="M315" s="129">
        <v>44</v>
      </c>
      <c r="N315" s="129"/>
      <c r="O315" s="129"/>
      <c r="P315" s="129"/>
      <c r="Q315" s="129"/>
      <c r="R315" s="129"/>
    </row>
    <row r="316" spans="1:18" s="3" customFormat="1" ht="34.5" customHeight="1" x14ac:dyDescent="0.2">
      <c r="A316" s="162" t="s">
        <v>276</v>
      </c>
      <c r="B316" s="81"/>
      <c r="C316" s="401"/>
      <c r="D316" s="404"/>
      <c r="E316" s="331" t="s">
        <v>277</v>
      </c>
      <c r="F316" s="332"/>
      <c r="G316" s="332"/>
      <c r="H316" s="333"/>
      <c r="I316" s="402"/>
      <c r="J316" s="161">
        <f t="shared" si="34"/>
        <v>127</v>
      </c>
      <c r="K316" s="110" t="str">
        <f t="shared" si="35"/>
        <v/>
      </c>
      <c r="L316" s="128">
        <v>0</v>
      </c>
      <c r="M316" s="129">
        <v>127</v>
      </c>
      <c r="N316" s="129"/>
      <c r="O316" s="129"/>
      <c r="P316" s="129"/>
      <c r="Q316" s="129"/>
      <c r="R316" s="129"/>
    </row>
    <row r="317" spans="1:18" s="3" customFormat="1" ht="34.5" customHeight="1" x14ac:dyDescent="0.2">
      <c r="A317" s="162" t="s">
        <v>278</v>
      </c>
      <c r="B317" s="81"/>
      <c r="C317" s="401"/>
      <c r="D317" s="405"/>
      <c r="E317" s="331" t="s">
        <v>279</v>
      </c>
      <c r="F317" s="332"/>
      <c r="G317" s="332"/>
      <c r="H317" s="333"/>
      <c r="I317" s="402"/>
      <c r="J317" s="161">
        <f t="shared" si="34"/>
        <v>5</v>
      </c>
      <c r="K317" s="110" t="str">
        <f t="shared" si="35"/>
        <v/>
      </c>
      <c r="L317" s="128">
        <v>0</v>
      </c>
      <c r="M317" s="129">
        <v>5</v>
      </c>
      <c r="N317" s="129"/>
      <c r="O317" s="129"/>
      <c r="P317" s="129"/>
      <c r="Q317" s="129"/>
      <c r="R317" s="129"/>
    </row>
    <row r="318" spans="1:18" s="3" customFormat="1" ht="34.5" customHeight="1" x14ac:dyDescent="0.2">
      <c r="A318" s="162" t="s">
        <v>280</v>
      </c>
      <c r="B318" s="2"/>
      <c r="C318" s="401"/>
      <c r="D318" s="331" t="s">
        <v>281</v>
      </c>
      <c r="E318" s="332"/>
      <c r="F318" s="332"/>
      <c r="G318" s="332"/>
      <c r="H318" s="333"/>
      <c r="I318" s="402"/>
      <c r="J318" s="161">
        <f t="shared" si="34"/>
        <v>7544</v>
      </c>
      <c r="K318" s="110" t="str">
        <f t="shared" si="35"/>
        <v/>
      </c>
      <c r="L318" s="128">
        <v>0</v>
      </c>
      <c r="M318" s="129">
        <v>7544</v>
      </c>
      <c r="N318" s="129"/>
      <c r="O318" s="129"/>
      <c r="P318" s="129"/>
      <c r="Q318" s="129"/>
      <c r="R318" s="129"/>
    </row>
    <row r="319" spans="1:18" s="3" customFormat="1" ht="34.5" customHeight="1" x14ac:dyDescent="0.2">
      <c r="A319" s="162" t="s">
        <v>282</v>
      </c>
      <c r="B319" s="2"/>
      <c r="C319" s="401"/>
      <c r="D319" s="331" t="s">
        <v>283</v>
      </c>
      <c r="E319" s="332"/>
      <c r="F319" s="332"/>
      <c r="G319" s="332"/>
      <c r="H319" s="333"/>
      <c r="I319" s="393"/>
      <c r="J319" s="161">
        <f t="shared" si="34"/>
        <v>186</v>
      </c>
      <c r="K319" s="110" t="str">
        <f t="shared" si="35"/>
        <v/>
      </c>
      <c r="L319" s="128">
        <v>0</v>
      </c>
      <c r="M319" s="129">
        <v>186</v>
      </c>
      <c r="N319" s="129"/>
      <c r="O319" s="129"/>
      <c r="P319" s="129"/>
      <c r="Q319" s="129"/>
      <c r="R319" s="129"/>
    </row>
    <row r="320" spans="1:18" s="3" customFormat="1" x14ac:dyDescent="0.2">
      <c r="A320" s="1"/>
      <c r="B320" s="18"/>
      <c r="C320" s="115"/>
      <c r="D320" s="18"/>
      <c r="E320" s="18"/>
      <c r="F320" s="18"/>
      <c r="G320" s="18"/>
      <c r="H320" s="13"/>
      <c r="I320" s="13"/>
      <c r="J320" s="85"/>
      <c r="K320" s="86"/>
      <c r="L320" s="86"/>
      <c r="M320" s="86"/>
      <c r="N320" s="86"/>
      <c r="O320" s="86"/>
      <c r="P320" s="86"/>
      <c r="Q320" s="86"/>
    </row>
    <row r="321" spans="1:18" s="3" customFormat="1" x14ac:dyDescent="0.2">
      <c r="A321" s="1"/>
      <c r="B321" s="81"/>
      <c r="C321" s="38"/>
      <c r="D321" s="38"/>
      <c r="E321" s="38"/>
      <c r="F321" s="38"/>
      <c r="G321" s="38"/>
      <c r="H321" s="39"/>
      <c r="I321" s="39"/>
      <c r="J321" s="85"/>
      <c r="K321" s="86"/>
      <c r="L321" s="86"/>
      <c r="M321" s="86"/>
      <c r="N321" s="86"/>
      <c r="O321" s="86"/>
      <c r="P321" s="86"/>
      <c r="Q321" s="86"/>
    </row>
    <row r="322" spans="1:18" s="3" customFormat="1" x14ac:dyDescent="0.2">
      <c r="A322" s="1"/>
      <c r="B322" s="2"/>
      <c r="C322" s="163"/>
      <c r="H322" s="4"/>
      <c r="I322" s="4"/>
      <c r="J322" s="8"/>
      <c r="K322" s="7"/>
      <c r="L322" s="7"/>
      <c r="M322" s="7"/>
      <c r="N322" s="7"/>
      <c r="O322" s="7"/>
      <c r="P322" s="7"/>
      <c r="Q322" s="7"/>
    </row>
    <row r="323" spans="1:18" s="3" customFormat="1" x14ac:dyDescent="0.2">
      <c r="A323" s="1"/>
      <c r="B323" s="44" t="s">
        <v>284</v>
      </c>
      <c r="C323" s="20"/>
      <c r="D323" s="20"/>
      <c r="E323" s="20"/>
      <c r="F323" s="20"/>
      <c r="G323" s="20"/>
      <c r="H323" s="13"/>
      <c r="I323" s="13"/>
      <c r="J323" s="8"/>
      <c r="K323" s="7"/>
      <c r="L323" s="7"/>
      <c r="M323" s="7"/>
      <c r="N323" s="7"/>
      <c r="O323" s="7"/>
      <c r="P323" s="7"/>
      <c r="Q323" s="7"/>
    </row>
    <row r="324" spans="1:18" x14ac:dyDescent="0.2">
      <c r="B324" s="18"/>
      <c r="C324" s="18"/>
      <c r="D324" s="18"/>
      <c r="E324" s="18"/>
      <c r="F324" s="18"/>
      <c r="G324" s="18"/>
      <c r="H324" s="13"/>
      <c r="I324" s="13"/>
      <c r="L324" s="26"/>
      <c r="M324" s="26"/>
      <c r="N324" s="26"/>
      <c r="O324" s="26"/>
      <c r="P324" s="26"/>
      <c r="Q324" s="26"/>
      <c r="R324" s="2"/>
    </row>
    <row r="325" spans="1:18" ht="34.5" customHeight="1" x14ac:dyDescent="0.2">
      <c r="B325" s="18"/>
      <c r="J325" s="72" t="s">
        <v>73</v>
      </c>
      <c r="K325" s="73"/>
      <c r="L325" s="21" t="str">
        <f>IF(ISBLANK(L$9),"",L$9)</f>
        <v>医療用療養病棟</v>
      </c>
      <c r="M325" s="60" t="str">
        <f t="shared" ref="M325:R325" si="36">IF(ISBLANK(M$9),"",M$9)</f>
        <v>一般病棟</v>
      </c>
      <c r="N325" s="21" t="str">
        <f t="shared" si="36"/>
        <v/>
      </c>
      <c r="O325" s="21" t="str">
        <f t="shared" si="36"/>
        <v/>
      </c>
      <c r="P325" s="21" t="str">
        <f t="shared" si="36"/>
        <v/>
      </c>
      <c r="Q325" s="21" t="str">
        <f t="shared" si="36"/>
        <v/>
      </c>
      <c r="R325" s="21" t="str">
        <f t="shared" si="36"/>
        <v/>
      </c>
    </row>
    <row r="326" spans="1:18" ht="20.25" customHeight="1" x14ac:dyDescent="0.2">
      <c r="C326" s="38"/>
      <c r="I326" s="61" t="s">
        <v>74</v>
      </c>
      <c r="J326" s="62"/>
      <c r="K326" s="75"/>
      <c r="L326" s="76" t="str">
        <f>IF(ISBLANK(L$95),"",L$95)</f>
        <v>慢性期</v>
      </c>
      <c r="M326" s="58" t="str">
        <f t="shared" ref="M326:R326" si="37">IF(ISBLANK(M$95),"",M$95)</f>
        <v>急性期</v>
      </c>
      <c r="N326" s="76" t="str">
        <f t="shared" si="37"/>
        <v/>
      </c>
      <c r="O326" s="76" t="str">
        <f t="shared" si="37"/>
        <v/>
      </c>
      <c r="P326" s="76" t="str">
        <f t="shared" si="37"/>
        <v/>
      </c>
      <c r="Q326" s="76" t="str">
        <f t="shared" si="37"/>
        <v/>
      </c>
      <c r="R326" s="76" t="str">
        <f t="shared" si="37"/>
        <v/>
      </c>
    </row>
    <row r="327" spans="1:18" s="3" customFormat="1" ht="34.5" customHeight="1" x14ac:dyDescent="0.2">
      <c r="A327" s="164" t="s">
        <v>285</v>
      </c>
      <c r="B327" s="2"/>
      <c r="C327" s="400" t="s">
        <v>271</v>
      </c>
      <c r="D327" s="331" t="s">
        <v>272</v>
      </c>
      <c r="E327" s="332"/>
      <c r="F327" s="332"/>
      <c r="G327" s="332"/>
      <c r="H327" s="333"/>
      <c r="I327" s="367" t="s">
        <v>286</v>
      </c>
      <c r="J327" s="161">
        <f t="shared" ref="J327:J344" si="38">IF(SUM(L327:R327)=0,IF(COUNTIF(L327:R327,"未確認")&gt;0,"未確認",IF(COUNTIF(L327:R327,"~*")&gt;0,"*",SUM(L327:R327))),SUM(L327:R327))</f>
        <v>176</v>
      </c>
      <c r="K327" s="110" t="str">
        <f t="shared" ref="K327:K344" si="39">IF(OR(COUNTIF(L327:R327,"未確認")&gt;0,COUNTIF(L327:R327,"~*")&gt;0),"※","")</f>
        <v/>
      </c>
      <c r="L327" s="128">
        <v>0</v>
      </c>
      <c r="M327" s="129">
        <v>176</v>
      </c>
      <c r="N327" s="129"/>
      <c r="O327" s="129"/>
      <c r="P327" s="129"/>
      <c r="Q327" s="129"/>
      <c r="R327" s="129"/>
    </row>
    <row r="328" spans="1:18" s="3" customFormat="1" ht="34.5" customHeight="1" x14ac:dyDescent="0.2">
      <c r="A328" s="164" t="s">
        <v>287</v>
      </c>
      <c r="B328" s="2"/>
      <c r="C328" s="400"/>
      <c r="D328" s="406" t="s">
        <v>288</v>
      </c>
      <c r="E328" s="338" t="s">
        <v>289</v>
      </c>
      <c r="F328" s="371"/>
      <c r="G328" s="371"/>
      <c r="H328" s="339"/>
      <c r="I328" s="415"/>
      <c r="J328" s="161">
        <f t="shared" si="38"/>
        <v>0</v>
      </c>
      <c r="K328" s="110" t="str">
        <f t="shared" si="39"/>
        <v/>
      </c>
      <c r="L328" s="128">
        <v>0</v>
      </c>
      <c r="M328" s="129">
        <v>0</v>
      </c>
      <c r="N328" s="129"/>
      <c r="O328" s="129"/>
      <c r="P328" s="129"/>
      <c r="Q328" s="129"/>
      <c r="R328" s="129"/>
    </row>
    <row r="329" spans="1:18" s="3" customFormat="1" ht="34.5" customHeight="1" x14ac:dyDescent="0.2">
      <c r="A329" s="164" t="s">
        <v>290</v>
      </c>
      <c r="B329" s="2"/>
      <c r="C329" s="400"/>
      <c r="D329" s="400"/>
      <c r="E329" s="331" t="s">
        <v>291</v>
      </c>
      <c r="F329" s="332"/>
      <c r="G329" s="332"/>
      <c r="H329" s="333"/>
      <c r="I329" s="415"/>
      <c r="J329" s="161">
        <f t="shared" si="38"/>
        <v>83</v>
      </c>
      <c r="K329" s="110" t="str">
        <f t="shared" si="39"/>
        <v/>
      </c>
      <c r="L329" s="128">
        <v>0</v>
      </c>
      <c r="M329" s="129">
        <v>83</v>
      </c>
      <c r="N329" s="129"/>
      <c r="O329" s="129"/>
      <c r="P329" s="129"/>
      <c r="Q329" s="129"/>
      <c r="R329" s="129"/>
    </row>
    <row r="330" spans="1:18" s="3" customFormat="1" ht="34.5" customHeight="1" x14ac:dyDescent="0.2">
      <c r="A330" s="164" t="s">
        <v>292</v>
      </c>
      <c r="B330" s="2"/>
      <c r="C330" s="400"/>
      <c r="D330" s="400"/>
      <c r="E330" s="331" t="s">
        <v>293</v>
      </c>
      <c r="F330" s="332"/>
      <c r="G330" s="332"/>
      <c r="H330" s="333"/>
      <c r="I330" s="415"/>
      <c r="J330" s="161">
        <f t="shared" si="38"/>
        <v>44</v>
      </c>
      <c r="K330" s="110" t="str">
        <f t="shared" si="39"/>
        <v/>
      </c>
      <c r="L330" s="128">
        <v>0</v>
      </c>
      <c r="M330" s="129">
        <v>44</v>
      </c>
      <c r="N330" s="129"/>
      <c r="O330" s="129"/>
      <c r="P330" s="129"/>
      <c r="Q330" s="129"/>
      <c r="R330" s="129"/>
    </row>
    <row r="331" spans="1:18" s="3" customFormat="1" ht="34.5" customHeight="1" x14ac:dyDescent="0.2">
      <c r="A331" s="164" t="s">
        <v>294</v>
      </c>
      <c r="B331" s="2"/>
      <c r="C331" s="400"/>
      <c r="D331" s="400"/>
      <c r="E331" s="355" t="s">
        <v>295</v>
      </c>
      <c r="F331" s="359"/>
      <c r="G331" s="359"/>
      <c r="H331" s="356"/>
      <c r="I331" s="415"/>
      <c r="J331" s="161">
        <f t="shared" si="38"/>
        <v>49</v>
      </c>
      <c r="K331" s="110" t="str">
        <f t="shared" si="39"/>
        <v/>
      </c>
      <c r="L331" s="128">
        <v>0</v>
      </c>
      <c r="M331" s="129">
        <v>49</v>
      </c>
      <c r="N331" s="129"/>
      <c r="O331" s="129"/>
      <c r="P331" s="129"/>
      <c r="Q331" s="129"/>
      <c r="R331" s="129"/>
    </row>
    <row r="332" spans="1:18" s="3" customFormat="1" ht="34.5" customHeight="1" x14ac:dyDescent="0.2">
      <c r="A332" s="164" t="s">
        <v>296</v>
      </c>
      <c r="B332" s="2"/>
      <c r="C332" s="400"/>
      <c r="D332" s="400"/>
      <c r="E332" s="355" t="s">
        <v>297</v>
      </c>
      <c r="F332" s="359"/>
      <c r="G332" s="359"/>
      <c r="H332" s="356"/>
      <c r="I332" s="415"/>
      <c r="J332" s="161">
        <f t="shared" si="38"/>
        <v>0</v>
      </c>
      <c r="K332" s="110" t="str">
        <f t="shared" si="39"/>
        <v/>
      </c>
      <c r="L332" s="128">
        <v>0</v>
      </c>
      <c r="M332" s="129">
        <v>0</v>
      </c>
      <c r="N332" s="129"/>
      <c r="O332" s="129"/>
      <c r="P332" s="129"/>
      <c r="Q332" s="129"/>
      <c r="R332" s="129"/>
    </row>
    <row r="333" spans="1:18" s="3" customFormat="1" ht="34.5" customHeight="1" x14ac:dyDescent="0.2">
      <c r="A333" s="164" t="s">
        <v>298</v>
      </c>
      <c r="B333" s="2"/>
      <c r="C333" s="400"/>
      <c r="D333" s="400"/>
      <c r="E333" s="331" t="s">
        <v>299</v>
      </c>
      <c r="F333" s="332"/>
      <c r="G333" s="332"/>
      <c r="H333" s="333"/>
      <c r="I333" s="415"/>
      <c r="J333" s="161">
        <f t="shared" si="38"/>
        <v>0</v>
      </c>
      <c r="K333" s="110" t="str">
        <f t="shared" si="39"/>
        <v/>
      </c>
      <c r="L333" s="128">
        <v>0</v>
      </c>
      <c r="M333" s="129">
        <v>0</v>
      </c>
      <c r="N333" s="129"/>
      <c r="O333" s="129"/>
      <c r="P333" s="129"/>
      <c r="Q333" s="129"/>
      <c r="R333" s="129"/>
    </row>
    <row r="334" spans="1:18" s="3" customFormat="1" ht="34.5" customHeight="1" x14ac:dyDescent="0.2">
      <c r="A334" s="164" t="s">
        <v>300</v>
      </c>
      <c r="B334" s="2"/>
      <c r="C334" s="400"/>
      <c r="D334" s="420"/>
      <c r="E334" s="334" t="s">
        <v>187</v>
      </c>
      <c r="F334" s="360"/>
      <c r="G334" s="360"/>
      <c r="H334" s="335"/>
      <c r="I334" s="415"/>
      <c r="J334" s="161">
        <f t="shared" si="38"/>
        <v>0</v>
      </c>
      <c r="K334" s="110" t="str">
        <f t="shared" si="39"/>
        <v/>
      </c>
      <c r="L334" s="128">
        <v>0</v>
      </c>
      <c r="M334" s="129">
        <v>0</v>
      </c>
      <c r="N334" s="129"/>
      <c r="O334" s="129"/>
      <c r="P334" s="129"/>
      <c r="Q334" s="129"/>
      <c r="R334" s="129"/>
    </row>
    <row r="335" spans="1:18" s="3" customFormat="1" ht="34.5" customHeight="1" x14ac:dyDescent="0.2">
      <c r="A335" s="164" t="s">
        <v>301</v>
      </c>
      <c r="B335" s="2"/>
      <c r="C335" s="400"/>
      <c r="D335" s="331" t="s">
        <v>283</v>
      </c>
      <c r="E335" s="332"/>
      <c r="F335" s="332"/>
      <c r="G335" s="332"/>
      <c r="H335" s="333"/>
      <c r="I335" s="415"/>
      <c r="J335" s="161">
        <f t="shared" si="38"/>
        <v>186</v>
      </c>
      <c r="K335" s="110" t="str">
        <f t="shared" si="39"/>
        <v/>
      </c>
      <c r="L335" s="128">
        <v>0</v>
      </c>
      <c r="M335" s="129">
        <v>186</v>
      </c>
      <c r="N335" s="129"/>
      <c r="O335" s="129"/>
      <c r="P335" s="129"/>
      <c r="Q335" s="129"/>
      <c r="R335" s="129"/>
    </row>
    <row r="336" spans="1:18" s="3" customFormat="1" ht="34.5" customHeight="1" x14ac:dyDescent="0.2">
      <c r="A336" s="164" t="s">
        <v>302</v>
      </c>
      <c r="B336" s="2"/>
      <c r="C336" s="400"/>
      <c r="D336" s="406" t="s">
        <v>303</v>
      </c>
      <c r="E336" s="338" t="s">
        <v>304</v>
      </c>
      <c r="F336" s="371"/>
      <c r="G336" s="371"/>
      <c r="H336" s="339"/>
      <c r="I336" s="415"/>
      <c r="J336" s="161">
        <f t="shared" si="38"/>
        <v>0</v>
      </c>
      <c r="K336" s="110" t="str">
        <f t="shared" si="39"/>
        <v/>
      </c>
      <c r="L336" s="128">
        <v>0</v>
      </c>
      <c r="M336" s="129">
        <v>0</v>
      </c>
      <c r="N336" s="129"/>
      <c r="O336" s="129"/>
      <c r="P336" s="129"/>
      <c r="Q336" s="129"/>
      <c r="R336" s="129"/>
    </row>
    <row r="337" spans="1:18" s="3" customFormat="1" ht="34.5" customHeight="1" x14ac:dyDescent="0.2">
      <c r="A337" s="164" t="s">
        <v>305</v>
      </c>
      <c r="B337" s="2"/>
      <c r="C337" s="400"/>
      <c r="D337" s="400"/>
      <c r="E337" s="331" t="s">
        <v>306</v>
      </c>
      <c r="F337" s="332"/>
      <c r="G337" s="332"/>
      <c r="H337" s="333"/>
      <c r="I337" s="415"/>
      <c r="J337" s="161">
        <f t="shared" si="38"/>
        <v>67</v>
      </c>
      <c r="K337" s="110" t="str">
        <f t="shared" si="39"/>
        <v/>
      </c>
      <c r="L337" s="128">
        <v>0</v>
      </c>
      <c r="M337" s="129">
        <v>67</v>
      </c>
      <c r="N337" s="129"/>
      <c r="O337" s="129"/>
      <c r="P337" s="129"/>
      <c r="Q337" s="129"/>
      <c r="R337" s="129"/>
    </row>
    <row r="338" spans="1:18" s="3" customFormat="1" ht="34.5" customHeight="1" x14ac:dyDescent="0.2">
      <c r="A338" s="164" t="s">
        <v>307</v>
      </c>
      <c r="B338" s="2"/>
      <c r="C338" s="400"/>
      <c r="D338" s="400"/>
      <c r="E338" s="331" t="s">
        <v>308</v>
      </c>
      <c r="F338" s="332"/>
      <c r="G338" s="332"/>
      <c r="H338" s="333"/>
      <c r="I338" s="415"/>
      <c r="J338" s="161">
        <f t="shared" si="38"/>
        <v>17</v>
      </c>
      <c r="K338" s="110" t="str">
        <f t="shared" si="39"/>
        <v/>
      </c>
      <c r="L338" s="128">
        <v>0</v>
      </c>
      <c r="M338" s="129">
        <v>17</v>
      </c>
      <c r="N338" s="129"/>
      <c r="O338" s="129"/>
      <c r="P338" s="129"/>
      <c r="Q338" s="129"/>
      <c r="R338" s="129"/>
    </row>
    <row r="339" spans="1:18" s="3" customFormat="1" ht="34.5" customHeight="1" x14ac:dyDescent="0.2">
      <c r="A339" s="164" t="s">
        <v>309</v>
      </c>
      <c r="B339" s="2"/>
      <c r="C339" s="400"/>
      <c r="D339" s="400"/>
      <c r="E339" s="331" t="s">
        <v>310</v>
      </c>
      <c r="F339" s="332"/>
      <c r="G339" s="332"/>
      <c r="H339" s="333"/>
      <c r="I339" s="415"/>
      <c r="J339" s="161">
        <f t="shared" si="38"/>
        <v>4</v>
      </c>
      <c r="K339" s="110" t="str">
        <f t="shared" si="39"/>
        <v/>
      </c>
      <c r="L339" s="128">
        <v>0</v>
      </c>
      <c r="M339" s="129">
        <v>4</v>
      </c>
      <c r="N339" s="129"/>
      <c r="O339" s="129"/>
      <c r="P339" s="129"/>
      <c r="Q339" s="129"/>
      <c r="R339" s="129"/>
    </row>
    <row r="340" spans="1:18" s="3" customFormat="1" ht="34.5" customHeight="1" x14ac:dyDescent="0.2">
      <c r="A340" s="164" t="s">
        <v>311</v>
      </c>
      <c r="B340" s="2"/>
      <c r="C340" s="400"/>
      <c r="D340" s="400"/>
      <c r="E340" s="331" t="s">
        <v>312</v>
      </c>
      <c r="F340" s="332"/>
      <c r="G340" s="332"/>
      <c r="H340" s="333"/>
      <c r="I340" s="415"/>
      <c r="J340" s="161">
        <f t="shared" si="38"/>
        <v>42</v>
      </c>
      <c r="K340" s="110" t="str">
        <f t="shared" si="39"/>
        <v/>
      </c>
      <c r="L340" s="128">
        <v>0</v>
      </c>
      <c r="M340" s="129">
        <v>42</v>
      </c>
      <c r="N340" s="129"/>
      <c r="O340" s="129"/>
      <c r="P340" s="129"/>
      <c r="Q340" s="129"/>
      <c r="R340" s="129"/>
    </row>
    <row r="341" spans="1:18" s="3" customFormat="1" ht="34.5" customHeight="1" x14ac:dyDescent="0.2">
      <c r="A341" s="164" t="s">
        <v>313</v>
      </c>
      <c r="B341" s="2"/>
      <c r="C341" s="400"/>
      <c r="D341" s="400"/>
      <c r="E341" s="355" t="s">
        <v>314</v>
      </c>
      <c r="F341" s="359"/>
      <c r="G341" s="359"/>
      <c r="H341" s="356"/>
      <c r="I341" s="415"/>
      <c r="J341" s="161">
        <f t="shared" si="38"/>
        <v>0</v>
      </c>
      <c r="K341" s="110" t="str">
        <f t="shared" si="39"/>
        <v/>
      </c>
      <c r="L341" s="128">
        <v>0</v>
      </c>
      <c r="M341" s="129">
        <v>0</v>
      </c>
      <c r="N341" s="129"/>
      <c r="O341" s="129"/>
      <c r="P341" s="129"/>
      <c r="Q341" s="129"/>
      <c r="R341" s="129"/>
    </row>
    <row r="342" spans="1:18" s="3" customFormat="1" ht="34.5" customHeight="1" x14ac:dyDescent="0.2">
      <c r="A342" s="164" t="s">
        <v>315</v>
      </c>
      <c r="B342" s="2"/>
      <c r="C342" s="400"/>
      <c r="D342" s="400"/>
      <c r="E342" s="331" t="s">
        <v>316</v>
      </c>
      <c r="F342" s="332"/>
      <c r="G342" s="332"/>
      <c r="H342" s="333"/>
      <c r="I342" s="415"/>
      <c r="J342" s="161">
        <f t="shared" si="38"/>
        <v>14</v>
      </c>
      <c r="K342" s="110" t="str">
        <f t="shared" si="39"/>
        <v/>
      </c>
      <c r="L342" s="128">
        <v>0</v>
      </c>
      <c r="M342" s="129">
        <v>14</v>
      </c>
      <c r="N342" s="129"/>
      <c r="O342" s="129"/>
      <c r="P342" s="129"/>
      <c r="Q342" s="129"/>
      <c r="R342" s="129"/>
    </row>
    <row r="343" spans="1:18" s="3" customFormat="1" ht="34.5" customHeight="1" x14ac:dyDescent="0.2">
      <c r="A343" s="164" t="s">
        <v>317</v>
      </c>
      <c r="B343" s="2"/>
      <c r="C343" s="400"/>
      <c r="D343" s="400"/>
      <c r="E343" s="331" t="s">
        <v>318</v>
      </c>
      <c r="F343" s="332"/>
      <c r="G343" s="332"/>
      <c r="H343" s="333"/>
      <c r="I343" s="415"/>
      <c r="J343" s="161">
        <f t="shared" si="38"/>
        <v>42</v>
      </c>
      <c r="K343" s="110" t="str">
        <f t="shared" si="39"/>
        <v/>
      </c>
      <c r="L343" s="128">
        <v>0</v>
      </c>
      <c r="M343" s="129">
        <v>42</v>
      </c>
      <c r="N343" s="129"/>
      <c r="O343" s="129"/>
      <c r="P343" s="129"/>
      <c r="Q343" s="129"/>
      <c r="R343" s="129"/>
    </row>
    <row r="344" spans="1:18" s="3" customFormat="1" ht="34.5" customHeight="1" x14ac:dyDescent="0.2">
      <c r="A344" s="164" t="s">
        <v>319</v>
      </c>
      <c r="B344" s="2"/>
      <c r="C344" s="400"/>
      <c r="D344" s="400"/>
      <c r="E344" s="331" t="s">
        <v>187</v>
      </c>
      <c r="F344" s="332"/>
      <c r="G344" s="332"/>
      <c r="H344" s="333"/>
      <c r="I344" s="416"/>
      <c r="J344" s="161">
        <f t="shared" si="38"/>
        <v>0</v>
      </c>
      <c r="K344" s="110" t="str">
        <f t="shared" si="39"/>
        <v/>
      </c>
      <c r="L344" s="128">
        <v>0</v>
      </c>
      <c r="M344" s="129">
        <v>0</v>
      </c>
      <c r="N344" s="129"/>
      <c r="O344" s="129"/>
      <c r="P344" s="129"/>
      <c r="Q344" s="129"/>
      <c r="R344" s="129"/>
    </row>
    <row r="345" spans="1:18" s="3" customFormat="1" x14ac:dyDescent="0.2">
      <c r="A345" s="1"/>
      <c r="B345" s="18"/>
      <c r="C345" s="18"/>
      <c r="D345" s="18"/>
      <c r="E345" s="18"/>
      <c r="F345" s="18"/>
      <c r="G345" s="18"/>
      <c r="H345" s="13"/>
      <c r="I345" s="13"/>
      <c r="J345" s="85"/>
      <c r="K345" s="86"/>
      <c r="L345" s="86"/>
      <c r="M345" s="86"/>
      <c r="N345" s="86"/>
      <c r="O345" s="86"/>
      <c r="P345" s="86"/>
      <c r="Q345" s="86"/>
    </row>
    <row r="346" spans="1:18" s="3" customFormat="1" x14ac:dyDescent="0.2">
      <c r="A346" s="1"/>
      <c r="B346" s="81"/>
      <c r="C346" s="38"/>
      <c r="D346" s="38"/>
      <c r="E346" s="38"/>
      <c r="F346" s="38"/>
      <c r="G346" s="38"/>
      <c r="H346" s="39"/>
      <c r="I346" s="39"/>
      <c r="J346" s="85"/>
      <c r="K346" s="86"/>
      <c r="L346" s="86"/>
      <c r="M346" s="86"/>
      <c r="N346" s="86"/>
      <c r="O346" s="86"/>
      <c r="P346" s="86"/>
      <c r="Q346" s="86"/>
    </row>
    <row r="347" spans="1:18" s="3" customFormat="1" x14ac:dyDescent="0.2">
      <c r="A347" s="1"/>
      <c r="B347" s="2"/>
      <c r="C347" s="165"/>
      <c r="D347" s="163"/>
      <c r="H347" s="4"/>
      <c r="I347" s="4"/>
      <c r="J347" s="8"/>
      <c r="K347" s="7"/>
      <c r="L347" s="7"/>
      <c r="M347" s="7"/>
      <c r="N347" s="7"/>
      <c r="O347" s="7"/>
      <c r="P347" s="7"/>
      <c r="Q347" s="7"/>
    </row>
    <row r="348" spans="1:18" s="3" customFormat="1" x14ac:dyDescent="0.2">
      <c r="A348" s="1"/>
      <c r="B348" s="18" t="s">
        <v>320</v>
      </c>
      <c r="C348" s="20"/>
      <c r="D348" s="20"/>
      <c r="E348" s="20"/>
      <c r="F348" s="20"/>
      <c r="G348" s="20"/>
      <c r="H348" s="13"/>
      <c r="I348" s="13"/>
      <c r="J348" s="8"/>
      <c r="K348" s="7"/>
      <c r="L348" s="7"/>
      <c r="M348" s="7"/>
      <c r="N348" s="7"/>
      <c r="O348" s="7"/>
      <c r="P348" s="7"/>
      <c r="Q348" s="7"/>
    </row>
    <row r="349" spans="1:18" x14ac:dyDescent="0.2">
      <c r="B349" s="18"/>
      <c r="C349" s="18"/>
      <c r="D349" s="18"/>
      <c r="E349" s="18"/>
      <c r="F349" s="18"/>
      <c r="G349" s="18"/>
      <c r="H349" s="13"/>
      <c r="I349" s="13"/>
      <c r="L349" s="26"/>
      <c r="M349" s="26"/>
      <c r="N349" s="26"/>
      <c r="O349" s="26"/>
      <c r="P349" s="26"/>
      <c r="Q349" s="26"/>
      <c r="R349" s="2"/>
    </row>
    <row r="350" spans="1:18" ht="34.5" customHeight="1" x14ac:dyDescent="0.2">
      <c r="A350" s="112"/>
      <c r="B350" s="18"/>
      <c r="J350" s="72" t="s">
        <v>73</v>
      </c>
      <c r="K350" s="166"/>
      <c r="L350" s="21" t="str">
        <f>IF(ISBLANK(L$9),"",L$9)</f>
        <v>医療用療養病棟</v>
      </c>
      <c r="M350" s="60" t="str">
        <f t="shared" ref="M350:R350" si="40">IF(ISBLANK(M$9),"",M$9)</f>
        <v>一般病棟</v>
      </c>
      <c r="N350" s="21" t="str">
        <f t="shared" si="40"/>
        <v/>
      </c>
      <c r="O350" s="21" t="str">
        <f t="shared" si="40"/>
        <v/>
      </c>
      <c r="P350" s="21" t="str">
        <f t="shared" si="40"/>
        <v/>
      </c>
      <c r="Q350" s="21" t="str">
        <f t="shared" si="40"/>
        <v/>
      </c>
      <c r="R350" s="21" t="str">
        <f t="shared" si="40"/>
        <v/>
      </c>
    </row>
    <row r="351" spans="1:18" ht="20.25" customHeight="1" x14ac:dyDescent="0.2">
      <c r="A351" s="113" t="s">
        <v>125</v>
      </c>
      <c r="C351" s="38"/>
      <c r="I351" s="61" t="s">
        <v>74</v>
      </c>
      <c r="J351" s="62"/>
      <c r="K351" s="75"/>
      <c r="L351" s="76" t="str">
        <f>IF(ISBLANK(L$95),"",L$95)</f>
        <v>慢性期</v>
      </c>
      <c r="M351" s="58" t="str">
        <f t="shared" ref="M351:R351" si="41">IF(ISBLANK(M$95),"",M$95)</f>
        <v>急性期</v>
      </c>
      <c r="N351" s="76" t="str">
        <f t="shared" si="41"/>
        <v/>
      </c>
      <c r="O351" s="76" t="str">
        <f t="shared" si="41"/>
        <v/>
      </c>
      <c r="P351" s="76" t="str">
        <f t="shared" si="41"/>
        <v/>
      </c>
      <c r="Q351" s="76" t="str">
        <f t="shared" si="41"/>
        <v/>
      </c>
      <c r="R351" s="76" t="str">
        <f t="shared" si="41"/>
        <v/>
      </c>
    </row>
    <row r="352" spans="1:18" s="3" customFormat="1" ht="34.5" customHeight="1" x14ac:dyDescent="0.2">
      <c r="A352" s="164" t="s">
        <v>321</v>
      </c>
      <c r="B352" s="2"/>
      <c r="C352" s="334" t="s">
        <v>322</v>
      </c>
      <c r="D352" s="360"/>
      <c r="E352" s="360"/>
      <c r="F352" s="360"/>
      <c r="G352" s="360"/>
      <c r="H352" s="335"/>
      <c r="I352" s="367" t="s">
        <v>323</v>
      </c>
      <c r="J352" s="167">
        <f>IF(SUM(L352:R352)=0,IF(COUNTIF(L352:R352,"未確認")&gt;0,"未確認",IF(COUNTIF(L352:R352,"~*")&gt;0,"*",SUM(L352:R352))),SUM(L352:R352))</f>
        <v>186</v>
      </c>
      <c r="K352" s="168" t="str">
        <f>IF(OR(COUNTIF(L352:R352,"未確認")&gt;0,COUNTIF(L352:R352,"~*")&gt;0),"※","")</f>
        <v/>
      </c>
      <c r="L352" s="128">
        <v>0</v>
      </c>
      <c r="M352" s="129">
        <v>186</v>
      </c>
      <c r="N352" s="129"/>
      <c r="O352" s="129"/>
      <c r="P352" s="129"/>
      <c r="Q352" s="129"/>
      <c r="R352" s="129"/>
    </row>
    <row r="353" spans="1:18" s="3" customFormat="1" ht="34.5" customHeight="1" x14ac:dyDescent="0.2">
      <c r="A353" s="162" t="s">
        <v>324</v>
      </c>
      <c r="B353" s="2"/>
      <c r="C353" s="169"/>
      <c r="D353" s="170"/>
      <c r="E353" s="417" t="s">
        <v>325</v>
      </c>
      <c r="F353" s="418"/>
      <c r="G353" s="418"/>
      <c r="H353" s="419"/>
      <c r="I353" s="415"/>
      <c r="J353" s="167">
        <f>IF(SUM(L353:R353)=0,IF(COUNTIF(L353:R353,"未確認")&gt;0,"未確認",IF(COUNTIF(L353:R353,"~*")&gt;0,"*",SUM(L353:R353))),SUM(L353:R353))</f>
        <v>59</v>
      </c>
      <c r="K353" s="168" t="str">
        <f>IF(OR(COUNTIF(L353:R353,"未確認")&gt;0,COUNTIF(L353:R353,"~*")&gt;0),"※","")</f>
        <v/>
      </c>
      <c r="L353" s="128">
        <v>0</v>
      </c>
      <c r="M353" s="129">
        <v>59</v>
      </c>
      <c r="N353" s="129"/>
      <c r="O353" s="129"/>
      <c r="P353" s="129"/>
      <c r="Q353" s="129"/>
      <c r="R353" s="129"/>
    </row>
    <row r="354" spans="1:18" s="3" customFormat="1" ht="34.5" customHeight="1" x14ac:dyDescent="0.2">
      <c r="A354" s="162" t="s">
        <v>326</v>
      </c>
      <c r="B354" s="2"/>
      <c r="C354" s="169"/>
      <c r="D354" s="170"/>
      <c r="E354" s="417" t="s">
        <v>327</v>
      </c>
      <c r="F354" s="418"/>
      <c r="G354" s="418"/>
      <c r="H354" s="419"/>
      <c r="I354" s="415"/>
      <c r="J354" s="167">
        <f>IF(SUM(L354:R354)=0,IF(COUNTIF(L354:R354,"未確認")&gt;0,"未確認",IF(COUNTIF(L354:R354,"~*")&gt;0,"*",SUM(L354:R354))),SUM(L354:R354))</f>
        <v>54</v>
      </c>
      <c r="K354" s="168" t="str">
        <f>IF(OR(COUNTIF(L354:R354,"未確認")&gt;0,COUNTIF(L354:R354,"~*")&gt;0),"※","")</f>
        <v/>
      </c>
      <c r="L354" s="128">
        <v>0</v>
      </c>
      <c r="M354" s="129">
        <v>54</v>
      </c>
      <c r="N354" s="129"/>
      <c r="O354" s="129"/>
      <c r="P354" s="129"/>
      <c r="Q354" s="129"/>
      <c r="R354" s="129"/>
    </row>
    <row r="355" spans="1:18" s="3" customFormat="1" ht="34.5" customHeight="1" x14ac:dyDescent="0.2">
      <c r="A355" s="162" t="s">
        <v>328</v>
      </c>
      <c r="B355" s="2"/>
      <c r="C355" s="169"/>
      <c r="D355" s="170"/>
      <c r="E355" s="417" t="s">
        <v>329</v>
      </c>
      <c r="F355" s="418"/>
      <c r="G355" s="418"/>
      <c r="H355" s="419"/>
      <c r="I355" s="415"/>
      <c r="J355" s="167">
        <f>IF(SUM(L355:R355)=0,IF(COUNTIF(L355:R355,"未確認")&gt;0,"未確認",IF(COUNTIF(L355:R355,"~*")&gt;0,"*",SUM(L355:R355))),SUM(L355:R355))</f>
        <v>10</v>
      </c>
      <c r="K355" s="168" t="str">
        <f>IF(OR(COUNTIF(L355:R355,"未確認")&gt;0,COUNTIF(L355:R355,"~*")&gt;0),"※","")</f>
        <v/>
      </c>
      <c r="L355" s="128">
        <v>0</v>
      </c>
      <c r="M355" s="129">
        <v>10</v>
      </c>
      <c r="N355" s="129"/>
      <c r="O355" s="129"/>
      <c r="P355" s="129"/>
      <c r="Q355" s="129"/>
      <c r="R355" s="129"/>
    </row>
    <row r="356" spans="1:18" s="3" customFormat="1" ht="34.5" customHeight="1" x14ac:dyDescent="0.2">
      <c r="A356" s="164" t="s">
        <v>330</v>
      </c>
      <c r="B356" s="2"/>
      <c r="C356" s="171"/>
      <c r="D356" s="172"/>
      <c r="E356" s="417" t="s">
        <v>331</v>
      </c>
      <c r="F356" s="418"/>
      <c r="G356" s="418"/>
      <c r="H356" s="419"/>
      <c r="I356" s="416"/>
      <c r="J356" s="167">
        <f>IF(SUM(L356:R356)=0,IF(COUNTIF(L356:R356,"未確認")&gt;0,"未確認",IF(COUNTIF(L356:R356,"~*")&gt;0,"*",SUM(L356:R356))),SUM(L356:R356))</f>
        <v>63</v>
      </c>
      <c r="K356" s="168" t="str">
        <f>IF(OR(COUNTIF(L356:R356,"未確認")&gt;0,COUNTIF(L356:R356,"~*")&gt;0),"※","")</f>
        <v/>
      </c>
      <c r="L356" s="128">
        <v>0</v>
      </c>
      <c r="M356" s="129">
        <v>63</v>
      </c>
      <c r="N356" s="129"/>
      <c r="O356" s="129"/>
      <c r="P356" s="129"/>
      <c r="Q356" s="129"/>
      <c r="R356" s="129"/>
    </row>
    <row r="357" spans="1:18" s="3" customFormat="1" x14ac:dyDescent="0.2">
      <c r="A357" s="1"/>
      <c r="B357" s="18"/>
      <c r="C357" s="115"/>
      <c r="D357" s="18"/>
      <c r="I357" s="13"/>
      <c r="J357" s="85"/>
      <c r="K357" s="86"/>
      <c r="L357" s="86"/>
      <c r="M357" s="86"/>
      <c r="N357" s="86"/>
      <c r="O357" s="86"/>
      <c r="P357" s="86"/>
      <c r="Q357" s="86"/>
    </row>
    <row r="358" spans="1:18" s="3" customFormat="1" x14ac:dyDescent="0.2">
      <c r="A358" s="1"/>
      <c r="B358" s="81"/>
      <c r="C358" s="38"/>
      <c r="D358" s="38"/>
      <c r="E358" s="38"/>
      <c r="F358" s="38"/>
      <c r="G358" s="38"/>
      <c r="H358" s="39"/>
      <c r="I358" s="39"/>
      <c r="J358" s="85"/>
      <c r="K358" s="86"/>
      <c r="L358" s="86"/>
      <c r="M358" s="86"/>
      <c r="N358" s="86"/>
      <c r="O358" s="86"/>
      <c r="P358" s="86"/>
      <c r="Q358" s="86"/>
    </row>
    <row r="359" spans="1:18" s="3" customFormat="1" x14ac:dyDescent="0.2">
      <c r="A359" s="1"/>
      <c r="B359" s="2"/>
      <c r="C359" s="173"/>
      <c r="H359" s="174"/>
      <c r="I359" s="174"/>
      <c r="J359" s="8"/>
      <c r="K359" s="7"/>
      <c r="L359" s="7"/>
      <c r="M359" s="7"/>
      <c r="N359" s="7"/>
      <c r="O359" s="7"/>
      <c r="P359" s="7"/>
      <c r="Q359" s="7"/>
    </row>
    <row r="360" spans="1:18" s="3" customFormat="1" x14ac:dyDescent="0.2">
      <c r="A360" s="1"/>
      <c r="B360" s="18" t="s">
        <v>332</v>
      </c>
      <c r="C360" s="20"/>
      <c r="D360" s="20"/>
      <c r="E360" s="20"/>
      <c r="F360" s="20"/>
      <c r="G360" s="20"/>
      <c r="H360" s="13"/>
      <c r="I360" s="13"/>
      <c r="J360" s="8"/>
      <c r="K360" s="7"/>
      <c r="L360" s="7"/>
      <c r="M360" s="7"/>
      <c r="N360" s="7"/>
      <c r="O360" s="7"/>
      <c r="P360" s="7"/>
      <c r="Q360" s="7"/>
    </row>
    <row r="361" spans="1:18" s="3" customFormat="1" x14ac:dyDescent="0.2">
      <c r="A361" s="1"/>
      <c r="B361" s="2" t="s">
        <v>333</v>
      </c>
      <c r="H361" s="4"/>
      <c r="I361" s="4"/>
      <c r="J361" s="8"/>
      <c r="K361" s="7"/>
      <c r="L361" s="7"/>
      <c r="M361" s="7"/>
      <c r="N361" s="7"/>
      <c r="O361" s="7"/>
      <c r="P361" s="7"/>
      <c r="Q361" s="7"/>
    </row>
    <row r="362" spans="1:18" x14ac:dyDescent="0.2">
      <c r="B362" s="18"/>
      <c r="C362" s="18"/>
      <c r="D362" s="18"/>
      <c r="E362" s="18"/>
      <c r="F362" s="18"/>
      <c r="G362" s="18"/>
      <c r="H362" s="13"/>
      <c r="I362" s="13"/>
      <c r="L362" s="26"/>
      <c r="M362" s="26"/>
      <c r="N362" s="26"/>
      <c r="O362" s="26"/>
      <c r="P362" s="26"/>
      <c r="Q362" s="26"/>
      <c r="R362" s="2"/>
    </row>
    <row r="363" spans="1:18" ht="34.5" customHeight="1" x14ac:dyDescent="0.2">
      <c r="B363" s="18"/>
      <c r="J363" s="72" t="s">
        <v>73</v>
      </c>
      <c r="K363" s="166"/>
      <c r="L363" s="21" t="str">
        <f>IF(ISBLANK(L$9),"",L$9)</f>
        <v>医療用療養病棟</v>
      </c>
      <c r="M363" s="60" t="str">
        <f t="shared" ref="M363:R363" si="42">IF(ISBLANK(M$9),"",M$9)</f>
        <v>一般病棟</v>
      </c>
      <c r="N363" s="21" t="str">
        <f t="shared" si="42"/>
        <v/>
      </c>
      <c r="O363" s="21" t="str">
        <f t="shared" si="42"/>
        <v/>
      </c>
      <c r="P363" s="21" t="str">
        <f t="shared" si="42"/>
        <v/>
      </c>
      <c r="Q363" s="21" t="str">
        <f t="shared" si="42"/>
        <v/>
      </c>
      <c r="R363" s="21" t="str">
        <f t="shared" si="42"/>
        <v/>
      </c>
    </row>
    <row r="364" spans="1:18" ht="20.25" customHeight="1" x14ac:dyDescent="0.2">
      <c r="I364" s="61" t="s">
        <v>74</v>
      </c>
      <c r="J364" s="62"/>
      <c r="K364" s="75"/>
      <c r="L364" s="76" t="str">
        <f>IF(ISBLANK(L$95),"",L$95)</f>
        <v>慢性期</v>
      </c>
      <c r="M364" s="58" t="str">
        <f t="shared" ref="M364:R364" si="43">IF(ISBLANK(M$95),"",M$95)</f>
        <v>急性期</v>
      </c>
      <c r="N364" s="76" t="str">
        <f t="shared" si="43"/>
        <v/>
      </c>
      <c r="O364" s="76" t="str">
        <f t="shared" si="43"/>
        <v/>
      </c>
      <c r="P364" s="76" t="str">
        <f t="shared" si="43"/>
        <v/>
      </c>
      <c r="Q364" s="76" t="str">
        <f t="shared" si="43"/>
        <v/>
      </c>
      <c r="R364" s="76" t="str">
        <f t="shared" si="43"/>
        <v/>
      </c>
    </row>
    <row r="365" spans="1:18" s="3" customFormat="1" ht="34.5" customHeight="1" x14ac:dyDescent="0.2">
      <c r="A365" s="164" t="s">
        <v>334</v>
      </c>
      <c r="B365" s="2"/>
      <c r="C365" s="407" t="s">
        <v>335</v>
      </c>
      <c r="D365" s="408"/>
      <c r="E365" s="408"/>
      <c r="F365" s="408"/>
      <c r="G365" s="408"/>
      <c r="H365" s="409"/>
      <c r="I365" s="367" t="s">
        <v>336</v>
      </c>
      <c r="J365" s="167">
        <v>0</v>
      </c>
      <c r="K365" s="175" t="str">
        <f t="shared" ref="K365:K370" si="44">IF(OR(COUNTIF(J365,"未確認")&gt;0,COUNTIF(J365,"~*")&gt;0),"※","")</f>
        <v/>
      </c>
      <c r="L365" s="139"/>
      <c r="M365" s="176"/>
      <c r="N365" s="176"/>
      <c r="O365" s="176"/>
      <c r="P365" s="176"/>
      <c r="Q365" s="176"/>
      <c r="R365" s="176"/>
    </row>
    <row r="366" spans="1:18" s="3" customFormat="1" ht="34.5" customHeight="1" x14ac:dyDescent="0.2">
      <c r="A366" s="164" t="s">
        <v>337</v>
      </c>
      <c r="B366" s="2"/>
      <c r="C366" s="169"/>
      <c r="D366" s="177"/>
      <c r="E366" s="331" t="s">
        <v>338</v>
      </c>
      <c r="F366" s="332"/>
      <c r="G366" s="332"/>
      <c r="H366" s="333"/>
      <c r="I366" s="410"/>
      <c r="J366" s="167">
        <v>0</v>
      </c>
      <c r="K366" s="175" t="str">
        <f t="shared" si="44"/>
        <v/>
      </c>
      <c r="L366" s="142"/>
      <c r="M366" s="176"/>
      <c r="N366" s="176"/>
      <c r="O366" s="176"/>
      <c r="P366" s="176"/>
      <c r="Q366" s="176"/>
      <c r="R366" s="176"/>
    </row>
    <row r="367" spans="1:18" s="3" customFormat="1" ht="34.5" customHeight="1" x14ac:dyDescent="0.2">
      <c r="A367" s="164" t="s">
        <v>339</v>
      </c>
      <c r="B367" s="2"/>
      <c r="C367" s="171"/>
      <c r="D367" s="178"/>
      <c r="E367" s="331" t="s">
        <v>340</v>
      </c>
      <c r="F367" s="332"/>
      <c r="G367" s="332"/>
      <c r="H367" s="333"/>
      <c r="I367" s="410"/>
      <c r="J367" s="167">
        <v>0</v>
      </c>
      <c r="K367" s="175" t="str">
        <f t="shared" si="44"/>
        <v/>
      </c>
      <c r="L367" s="142"/>
      <c r="M367" s="176"/>
      <c r="N367" s="176"/>
      <c r="O367" s="176"/>
      <c r="P367" s="176"/>
      <c r="Q367" s="176"/>
      <c r="R367" s="176"/>
    </row>
    <row r="368" spans="1:18" s="3" customFormat="1" ht="34.5" customHeight="1" x14ac:dyDescent="0.2">
      <c r="A368" s="164" t="s">
        <v>341</v>
      </c>
      <c r="B368" s="2"/>
      <c r="C368" s="412" t="s">
        <v>342</v>
      </c>
      <c r="D368" s="413"/>
      <c r="E368" s="413"/>
      <c r="F368" s="413"/>
      <c r="G368" s="413"/>
      <c r="H368" s="414"/>
      <c r="I368" s="410"/>
      <c r="J368" s="167">
        <v>0</v>
      </c>
      <c r="K368" s="175" t="str">
        <f t="shared" si="44"/>
        <v/>
      </c>
      <c r="L368" s="142"/>
      <c r="M368" s="176"/>
      <c r="N368" s="176"/>
      <c r="O368" s="176"/>
      <c r="P368" s="176"/>
      <c r="Q368" s="176"/>
      <c r="R368" s="176"/>
    </row>
    <row r="369" spans="1:18" s="3" customFormat="1" ht="34.5" customHeight="1" x14ac:dyDescent="0.2">
      <c r="A369" s="164" t="s">
        <v>343</v>
      </c>
      <c r="B369" s="2"/>
      <c r="C369" s="169"/>
      <c r="D369" s="177"/>
      <c r="E369" s="331" t="s">
        <v>344</v>
      </c>
      <c r="F369" s="332"/>
      <c r="G369" s="332"/>
      <c r="H369" s="333"/>
      <c r="I369" s="410"/>
      <c r="J369" s="167">
        <v>0</v>
      </c>
      <c r="K369" s="175" t="str">
        <f t="shared" si="44"/>
        <v/>
      </c>
      <c r="L369" s="142"/>
      <c r="M369" s="176"/>
      <c r="N369" s="176"/>
      <c r="O369" s="176"/>
      <c r="P369" s="176"/>
      <c r="Q369" s="176"/>
      <c r="R369" s="176"/>
    </row>
    <row r="370" spans="1:18" s="3" customFormat="1" ht="34.5" customHeight="1" x14ac:dyDescent="0.2">
      <c r="A370" s="164" t="s">
        <v>345</v>
      </c>
      <c r="B370" s="2"/>
      <c r="C370" s="171"/>
      <c r="D370" s="178"/>
      <c r="E370" s="331" t="s">
        <v>346</v>
      </c>
      <c r="F370" s="332"/>
      <c r="G370" s="332"/>
      <c r="H370" s="333"/>
      <c r="I370" s="411"/>
      <c r="J370" s="167">
        <v>0</v>
      </c>
      <c r="K370" s="175" t="str">
        <f t="shared" si="44"/>
        <v/>
      </c>
      <c r="L370" s="143"/>
      <c r="M370" s="176"/>
      <c r="N370" s="176"/>
      <c r="O370" s="176"/>
      <c r="P370" s="176"/>
      <c r="Q370" s="176"/>
      <c r="R370" s="176"/>
    </row>
    <row r="371" spans="1:18" s="3" customFormat="1" x14ac:dyDescent="0.2">
      <c r="A371" s="1"/>
      <c r="B371" s="18"/>
      <c r="C371" s="18"/>
      <c r="D371" s="18"/>
      <c r="E371" s="18"/>
      <c r="F371" s="18"/>
      <c r="G371" s="18"/>
      <c r="H371" s="13"/>
      <c r="I371" s="13"/>
      <c r="J371" s="85"/>
      <c r="K371" s="86"/>
      <c r="L371" s="86"/>
      <c r="M371" s="86"/>
      <c r="N371" s="86"/>
      <c r="O371" s="86"/>
      <c r="P371" s="86"/>
      <c r="Q371" s="86"/>
    </row>
    <row r="372" spans="1:18" s="3" customFormat="1" x14ac:dyDescent="0.2">
      <c r="A372" s="1"/>
      <c r="B372" s="81"/>
      <c r="C372" s="38"/>
      <c r="D372" s="38"/>
      <c r="E372" s="38"/>
      <c r="F372" s="38"/>
      <c r="G372" s="38"/>
      <c r="H372" s="39"/>
      <c r="I372" s="39"/>
      <c r="J372" s="85"/>
      <c r="K372" s="86"/>
      <c r="L372" s="86"/>
      <c r="M372" s="86"/>
      <c r="N372" s="86"/>
      <c r="O372" s="86"/>
      <c r="P372" s="86"/>
      <c r="Q372" s="86"/>
    </row>
    <row r="373" spans="1:18" s="3" customFormat="1" x14ac:dyDescent="0.2">
      <c r="A373" s="1"/>
      <c r="B373" s="2"/>
      <c r="C373" s="2"/>
      <c r="D373" s="38"/>
      <c r="E373" s="38"/>
      <c r="F373" s="38"/>
      <c r="G373" s="38"/>
      <c r="H373" s="39"/>
      <c r="I373" s="145" t="s">
        <v>267</v>
      </c>
      <c r="J373" s="85"/>
      <c r="K373" s="86"/>
      <c r="L373" s="86"/>
      <c r="M373" s="86"/>
      <c r="N373" s="86"/>
      <c r="O373" s="86"/>
      <c r="P373" s="86"/>
      <c r="Q373" s="86"/>
    </row>
    <row r="374" spans="1:18" s="3" customFormat="1" x14ac:dyDescent="0.2">
      <c r="A374" s="1"/>
      <c r="B374" s="2"/>
      <c r="C374" s="2"/>
      <c r="D374" s="38"/>
      <c r="E374" s="38"/>
      <c r="F374" s="38"/>
      <c r="G374" s="38"/>
      <c r="H374" s="39"/>
      <c r="I374" s="39"/>
      <c r="J374" s="85"/>
      <c r="K374" s="86"/>
      <c r="L374" s="86"/>
      <c r="M374" s="86"/>
      <c r="N374" s="86"/>
      <c r="O374" s="86"/>
      <c r="P374" s="86"/>
      <c r="Q374" s="86"/>
    </row>
    <row r="375" spans="1:18" s="3" customFormat="1" x14ac:dyDescent="0.2">
      <c r="A375" s="1"/>
      <c r="B375" s="2"/>
      <c r="C375" s="2"/>
      <c r="D375" s="38"/>
      <c r="E375" s="38"/>
      <c r="F375" s="38"/>
      <c r="G375" s="38"/>
      <c r="H375" s="39"/>
      <c r="I375" s="39"/>
      <c r="J375" s="85"/>
      <c r="K375" s="86"/>
      <c r="L375" s="86"/>
      <c r="M375" s="86"/>
      <c r="N375" s="86"/>
      <c r="O375" s="86"/>
      <c r="P375" s="86"/>
      <c r="Q375" s="86"/>
    </row>
    <row r="376" spans="1:18" s="19" customFormat="1" x14ac:dyDescent="0.2">
      <c r="A376" s="1"/>
      <c r="B376" s="2"/>
      <c r="C376" s="47"/>
      <c r="D376" s="18"/>
      <c r="E376" s="18"/>
      <c r="F376" s="18"/>
      <c r="G376" s="18"/>
      <c r="H376" s="13"/>
      <c r="I376" s="35"/>
      <c r="J376" s="6"/>
      <c r="K376" s="7"/>
      <c r="M376" s="49"/>
      <c r="N376" s="49"/>
      <c r="O376" s="49"/>
      <c r="P376" s="49"/>
      <c r="Q376" s="49"/>
      <c r="R376" s="2"/>
    </row>
    <row r="377" spans="1:18" s="19" customFormat="1" x14ac:dyDescent="0.2">
      <c r="A377" s="1"/>
      <c r="B377" s="2"/>
      <c r="C377" s="47"/>
      <c r="D377" s="18"/>
      <c r="E377" s="18"/>
      <c r="F377" s="18"/>
      <c r="G377" s="18"/>
      <c r="H377" s="13"/>
      <c r="I377" s="35"/>
      <c r="J377" s="6"/>
      <c r="K377" s="7"/>
      <c r="M377" s="49"/>
      <c r="N377" s="49"/>
      <c r="O377" s="49"/>
      <c r="P377" s="49"/>
      <c r="Q377" s="49"/>
      <c r="R377" s="2"/>
    </row>
    <row r="378" spans="1:18" s="19" customFormat="1" x14ac:dyDescent="0.2">
      <c r="A378" s="1"/>
      <c r="B378" s="2"/>
      <c r="H378" s="47"/>
      <c r="M378" s="36"/>
      <c r="N378" s="36"/>
      <c r="O378" s="36"/>
      <c r="P378" s="36"/>
      <c r="Q378" s="36"/>
      <c r="R378" s="2"/>
    </row>
    <row r="379" spans="1:18" s="19" customFormat="1" x14ac:dyDescent="0.2">
      <c r="A379" s="1"/>
      <c r="B379" s="2"/>
      <c r="H379" s="47"/>
      <c r="M379" s="49"/>
      <c r="N379" s="49"/>
      <c r="O379" s="49"/>
      <c r="P379" s="49"/>
      <c r="Q379" s="49"/>
      <c r="R379" s="2"/>
    </row>
    <row r="380" spans="1:18" s="19" customFormat="1" x14ac:dyDescent="0.2">
      <c r="A380" s="1"/>
      <c r="B380" s="2"/>
      <c r="H380" s="47"/>
      <c r="M380" s="36"/>
      <c r="N380" s="36"/>
      <c r="O380" s="36"/>
      <c r="P380" s="36"/>
      <c r="Q380" s="36"/>
      <c r="R380" s="2"/>
    </row>
    <row r="381" spans="1:18" s="19" customFormat="1" x14ac:dyDescent="0.2">
      <c r="A381" s="1"/>
      <c r="B381" s="2"/>
      <c r="H381" s="47"/>
      <c r="M381" s="36"/>
      <c r="N381" s="36"/>
      <c r="O381" s="36"/>
      <c r="P381" s="36"/>
      <c r="Q381" s="36"/>
      <c r="R381" s="2"/>
    </row>
    <row r="382" spans="1:18" s="19" customFormat="1" x14ac:dyDescent="0.2">
      <c r="A382" s="1"/>
      <c r="B382" s="2"/>
      <c r="H382" s="47"/>
      <c r="L382" s="8"/>
      <c r="M382" s="8"/>
      <c r="N382" s="8"/>
      <c r="O382" s="8"/>
      <c r="P382" s="8"/>
      <c r="Q382" s="8"/>
      <c r="R382" s="2"/>
    </row>
    <row r="383" spans="1:18" s="19" customFormat="1" x14ac:dyDescent="0.2">
      <c r="A383" s="1"/>
      <c r="B383" s="2"/>
      <c r="C383" s="39"/>
      <c r="D383" s="39"/>
      <c r="E383" s="39"/>
      <c r="F383" s="39"/>
      <c r="G383" s="179"/>
      <c r="H383" s="39"/>
      <c r="I383" s="39"/>
      <c r="J383" s="39"/>
      <c r="K383" s="50"/>
      <c r="L383" s="39"/>
      <c r="M383" s="39"/>
      <c r="N383" s="39"/>
      <c r="O383" s="39"/>
      <c r="P383" s="39"/>
      <c r="Q383" s="39"/>
      <c r="R383" s="2"/>
    </row>
    <row r="384" spans="1:18" s="19" customFormat="1" x14ac:dyDescent="0.2">
      <c r="A384" s="1"/>
      <c r="B384" s="2"/>
      <c r="C384" s="38"/>
      <c r="D384" s="3"/>
      <c r="E384" s="3"/>
      <c r="F384" s="3"/>
      <c r="G384" s="3"/>
      <c r="H384" s="4"/>
      <c r="I384" s="4"/>
      <c r="J384" s="6"/>
      <c r="K384" s="7"/>
      <c r="L384" s="8"/>
      <c r="M384" s="8"/>
      <c r="N384" s="8"/>
      <c r="O384" s="8"/>
      <c r="P384" s="8"/>
      <c r="Q384" s="8"/>
      <c r="R384" s="2"/>
    </row>
    <row r="385" spans="1:18" s="3" customFormat="1" ht="19.5" x14ac:dyDescent="0.2">
      <c r="A385" s="1"/>
      <c r="B385" s="158" t="s">
        <v>347</v>
      </c>
      <c r="C385" s="180"/>
      <c r="D385" s="54"/>
      <c r="E385" s="54"/>
      <c r="F385" s="54"/>
      <c r="G385" s="54"/>
      <c r="H385" s="55"/>
      <c r="I385" s="55"/>
      <c r="J385" s="57"/>
      <c r="K385" s="56"/>
      <c r="L385" s="160"/>
      <c r="M385" s="160"/>
      <c r="N385" s="160"/>
      <c r="O385" s="160"/>
      <c r="P385" s="160"/>
      <c r="Q385" s="160"/>
    </row>
    <row r="386" spans="1:18" s="3" customFormat="1" x14ac:dyDescent="0.2">
      <c r="A386" s="1"/>
      <c r="B386" s="18" t="s">
        <v>348</v>
      </c>
      <c r="H386" s="4"/>
      <c r="I386" s="4"/>
      <c r="J386" s="8"/>
      <c r="K386" s="7"/>
      <c r="L386" s="7"/>
      <c r="M386" s="7"/>
      <c r="N386" s="7"/>
      <c r="O386" s="7"/>
      <c r="P386" s="7"/>
      <c r="Q386" s="7"/>
      <c r="R386" s="107"/>
    </row>
    <row r="387" spans="1:18" s="3" customFormat="1" x14ac:dyDescent="0.2">
      <c r="A387" s="1"/>
      <c r="B387" s="18"/>
      <c r="C387" s="18"/>
      <c r="D387" s="18"/>
      <c r="E387" s="18"/>
      <c r="F387" s="18"/>
      <c r="G387" s="18"/>
      <c r="H387" s="13"/>
      <c r="I387" s="13"/>
      <c r="J387" s="6"/>
      <c r="K387" s="7"/>
      <c r="L387" s="26"/>
      <c r="M387" s="26"/>
      <c r="N387" s="26"/>
      <c r="O387" s="26"/>
      <c r="P387" s="26"/>
      <c r="Q387" s="26"/>
      <c r="R387" s="2"/>
    </row>
    <row r="388" spans="1:18" s="3" customFormat="1" ht="31.5" customHeight="1" x14ac:dyDescent="0.2">
      <c r="A388" s="1"/>
      <c r="B388" s="18"/>
      <c r="H388" s="4"/>
      <c r="I388" s="4"/>
      <c r="J388" s="72" t="s">
        <v>73</v>
      </c>
      <c r="K388" s="73"/>
      <c r="L388" s="132" t="s">
        <v>856</v>
      </c>
      <c r="M388" s="60" t="s">
        <v>857</v>
      </c>
      <c r="N388" s="21"/>
      <c r="O388" s="21"/>
      <c r="P388" s="21"/>
      <c r="Q388" s="21"/>
      <c r="R388" s="21"/>
    </row>
    <row r="389" spans="1:18" s="3" customFormat="1" ht="31.5" customHeight="1" x14ac:dyDescent="0.2">
      <c r="A389" s="1"/>
      <c r="B389" s="2"/>
      <c r="C389" s="38"/>
      <c r="H389" s="4"/>
      <c r="I389" s="61" t="s">
        <v>74</v>
      </c>
      <c r="J389" s="62"/>
      <c r="K389" s="75"/>
      <c r="L389" s="181" t="s">
        <v>15</v>
      </c>
      <c r="M389" s="58" t="s">
        <v>13</v>
      </c>
      <c r="N389" s="76"/>
      <c r="O389" s="76"/>
      <c r="P389" s="76"/>
      <c r="Q389" s="76"/>
      <c r="R389" s="76"/>
    </row>
    <row r="390" spans="1:18" s="3" customFormat="1" ht="31.5" customHeight="1" x14ac:dyDescent="0.2">
      <c r="A390" s="1"/>
      <c r="B390" s="107"/>
      <c r="C390" s="355" t="s">
        <v>349</v>
      </c>
      <c r="D390" s="359"/>
      <c r="E390" s="359"/>
      <c r="F390" s="359"/>
      <c r="G390" s="359"/>
      <c r="H390" s="356"/>
      <c r="I390" s="382" t="s">
        <v>350</v>
      </c>
      <c r="J390" s="182">
        <f t="shared" ref="J390:J421" si="45">IF(SUM(L390:R390)=0,IF(COUNTIF(L390:R390,"未確認")&gt;0,"未確認",IF(COUNTIF(L390:R390,"~*")&gt;0,"*",SUM(L390:R390))),SUM(L390:R390))</f>
        <v>0</v>
      </c>
      <c r="K390" s="183" t="str">
        <f t="shared" ref="K390:K421" si="46">IF(OR(COUNTIF(L390:R390,"未確認")&gt;0,COUNTIF(L390:R390,"~*")&gt;0),"※","")</f>
        <v/>
      </c>
      <c r="L390" s="184">
        <v>0</v>
      </c>
      <c r="M390" s="185">
        <v>0</v>
      </c>
      <c r="N390" s="185"/>
      <c r="O390" s="185"/>
      <c r="P390" s="185"/>
      <c r="Q390" s="185"/>
      <c r="R390" s="185"/>
    </row>
    <row r="391" spans="1:18" s="3" customFormat="1" ht="31.5" customHeight="1" x14ac:dyDescent="0.2">
      <c r="A391" s="1"/>
      <c r="B391" s="107"/>
      <c r="C391" s="355" t="s">
        <v>351</v>
      </c>
      <c r="D391" s="359"/>
      <c r="E391" s="359"/>
      <c r="F391" s="359"/>
      <c r="G391" s="359"/>
      <c r="H391" s="356"/>
      <c r="I391" s="421"/>
      <c r="J391" s="182">
        <f t="shared" si="45"/>
        <v>0</v>
      </c>
      <c r="K391" s="183" t="str">
        <f t="shared" si="46"/>
        <v/>
      </c>
      <c r="L391" s="184">
        <v>0</v>
      </c>
      <c r="M391" s="185">
        <v>0</v>
      </c>
      <c r="N391" s="185"/>
      <c r="O391" s="185"/>
      <c r="P391" s="185"/>
      <c r="Q391" s="185"/>
      <c r="R391" s="185"/>
    </row>
    <row r="392" spans="1:18" s="3" customFormat="1" ht="31.5" customHeight="1" x14ac:dyDescent="0.2">
      <c r="A392" s="1"/>
      <c r="B392" s="107"/>
      <c r="C392" s="355" t="s">
        <v>352</v>
      </c>
      <c r="D392" s="359"/>
      <c r="E392" s="359"/>
      <c r="F392" s="359"/>
      <c r="G392" s="359"/>
      <c r="H392" s="356"/>
      <c r="I392" s="421"/>
      <c r="J392" s="182">
        <f t="shared" si="45"/>
        <v>0</v>
      </c>
      <c r="K392" s="183" t="str">
        <f t="shared" si="46"/>
        <v/>
      </c>
      <c r="L392" s="184">
        <v>0</v>
      </c>
      <c r="M392" s="185">
        <v>0</v>
      </c>
      <c r="N392" s="185"/>
      <c r="O392" s="185"/>
      <c r="P392" s="185"/>
      <c r="Q392" s="185"/>
      <c r="R392" s="185"/>
    </row>
    <row r="393" spans="1:18" s="3" customFormat="1" ht="31.5" customHeight="1" x14ac:dyDescent="0.2">
      <c r="A393" s="1"/>
      <c r="B393" s="107"/>
      <c r="C393" s="355" t="s">
        <v>353</v>
      </c>
      <c r="D393" s="359"/>
      <c r="E393" s="359"/>
      <c r="F393" s="359"/>
      <c r="G393" s="359"/>
      <c r="H393" s="356"/>
      <c r="I393" s="421"/>
      <c r="J393" s="182">
        <f t="shared" si="45"/>
        <v>0</v>
      </c>
      <c r="K393" s="183" t="str">
        <f t="shared" si="46"/>
        <v/>
      </c>
      <c r="L393" s="184">
        <v>0</v>
      </c>
      <c r="M393" s="185">
        <v>0</v>
      </c>
      <c r="N393" s="185"/>
      <c r="O393" s="185"/>
      <c r="P393" s="185"/>
      <c r="Q393" s="185"/>
      <c r="R393" s="185"/>
    </row>
    <row r="394" spans="1:18" s="3" customFormat="1" ht="31.5" customHeight="1" x14ac:dyDescent="0.2">
      <c r="A394" s="1"/>
      <c r="B394" s="107"/>
      <c r="C394" s="355" t="s">
        <v>354</v>
      </c>
      <c r="D394" s="359"/>
      <c r="E394" s="359"/>
      <c r="F394" s="359"/>
      <c r="G394" s="359"/>
      <c r="H394" s="356"/>
      <c r="I394" s="421"/>
      <c r="J394" s="182">
        <f t="shared" si="45"/>
        <v>0</v>
      </c>
      <c r="K394" s="183" t="str">
        <f t="shared" si="46"/>
        <v/>
      </c>
      <c r="L394" s="184">
        <v>0</v>
      </c>
      <c r="M394" s="185">
        <v>0</v>
      </c>
      <c r="N394" s="185"/>
      <c r="O394" s="185"/>
      <c r="P394" s="185"/>
      <c r="Q394" s="185"/>
      <c r="R394" s="185"/>
    </row>
    <row r="395" spans="1:18" s="3" customFormat="1" ht="31.5" customHeight="1" x14ac:dyDescent="0.2">
      <c r="A395" s="1"/>
      <c r="B395" s="107"/>
      <c r="C395" s="355" t="s">
        <v>355</v>
      </c>
      <c r="D395" s="359"/>
      <c r="E395" s="359"/>
      <c r="F395" s="359"/>
      <c r="G395" s="359"/>
      <c r="H395" s="356"/>
      <c r="I395" s="421"/>
      <c r="J395" s="182">
        <f t="shared" si="45"/>
        <v>0</v>
      </c>
      <c r="K395" s="183" t="str">
        <f t="shared" si="46"/>
        <v/>
      </c>
      <c r="L395" s="184">
        <v>0</v>
      </c>
      <c r="M395" s="185">
        <v>0</v>
      </c>
      <c r="N395" s="185"/>
      <c r="O395" s="185"/>
      <c r="P395" s="185"/>
      <c r="Q395" s="185"/>
      <c r="R395" s="185"/>
    </row>
    <row r="396" spans="1:18" s="3" customFormat="1" ht="31.5" customHeight="1" x14ac:dyDescent="0.2">
      <c r="A396" s="1"/>
      <c r="B396" s="107"/>
      <c r="C396" s="355" t="s">
        <v>356</v>
      </c>
      <c r="D396" s="359"/>
      <c r="E396" s="359"/>
      <c r="F396" s="359"/>
      <c r="G396" s="359"/>
      <c r="H396" s="356"/>
      <c r="I396" s="421"/>
      <c r="J396" s="182">
        <f t="shared" si="45"/>
        <v>0</v>
      </c>
      <c r="K396" s="183" t="str">
        <f t="shared" si="46"/>
        <v/>
      </c>
      <c r="L396" s="184">
        <v>0</v>
      </c>
      <c r="M396" s="185">
        <v>0</v>
      </c>
      <c r="N396" s="185"/>
      <c r="O396" s="185"/>
      <c r="P396" s="185"/>
      <c r="Q396" s="185"/>
      <c r="R396" s="185"/>
    </row>
    <row r="397" spans="1:18" s="3" customFormat="1" ht="31.5" customHeight="1" x14ac:dyDescent="0.2">
      <c r="A397" s="1"/>
      <c r="B397" s="107"/>
      <c r="C397" s="355" t="s">
        <v>357</v>
      </c>
      <c r="D397" s="359"/>
      <c r="E397" s="359"/>
      <c r="F397" s="359"/>
      <c r="G397" s="359"/>
      <c r="H397" s="356"/>
      <c r="I397" s="421"/>
      <c r="J397" s="182">
        <f t="shared" si="45"/>
        <v>0</v>
      </c>
      <c r="K397" s="183" t="str">
        <f t="shared" si="46"/>
        <v/>
      </c>
      <c r="L397" s="184">
        <v>0</v>
      </c>
      <c r="M397" s="185">
        <v>0</v>
      </c>
      <c r="N397" s="185"/>
      <c r="O397" s="185"/>
      <c r="P397" s="185"/>
      <c r="Q397" s="185"/>
      <c r="R397" s="185"/>
    </row>
    <row r="398" spans="1:18" s="3" customFormat="1" ht="31.5" customHeight="1" x14ac:dyDescent="0.2">
      <c r="A398" s="1"/>
      <c r="B398" s="107"/>
      <c r="C398" s="355" t="s">
        <v>358</v>
      </c>
      <c r="D398" s="359"/>
      <c r="E398" s="359"/>
      <c r="F398" s="359"/>
      <c r="G398" s="359"/>
      <c r="H398" s="356"/>
      <c r="I398" s="421"/>
      <c r="J398" s="182">
        <f t="shared" si="45"/>
        <v>0</v>
      </c>
      <c r="K398" s="183" t="str">
        <f t="shared" si="46"/>
        <v/>
      </c>
      <c r="L398" s="184">
        <v>0</v>
      </c>
      <c r="M398" s="185">
        <v>0</v>
      </c>
      <c r="N398" s="185"/>
      <c r="O398" s="185"/>
      <c r="P398" s="185"/>
      <c r="Q398" s="185"/>
      <c r="R398" s="185"/>
    </row>
    <row r="399" spans="1:18" s="3" customFormat="1" ht="31.5" customHeight="1" x14ac:dyDescent="0.2">
      <c r="A399" s="1"/>
      <c r="B399" s="107"/>
      <c r="C399" s="355" t="s">
        <v>359</v>
      </c>
      <c r="D399" s="359"/>
      <c r="E399" s="359"/>
      <c r="F399" s="359"/>
      <c r="G399" s="359"/>
      <c r="H399" s="356"/>
      <c r="I399" s="421"/>
      <c r="J399" s="182">
        <f t="shared" si="45"/>
        <v>411</v>
      </c>
      <c r="K399" s="183" t="str">
        <f t="shared" si="46"/>
        <v/>
      </c>
      <c r="L399" s="184">
        <v>0</v>
      </c>
      <c r="M399" s="185">
        <v>411</v>
      </c>
      <c r="N399" s="185"/>
      <c r="O399" s="185"/>
      <c r="P399" s="185"/>
      <c r="Q399" s="185"/>
      <c r="R399" s="185"/>
    </row>
    <row r="400" spans="1:18" s="3" customFormat="1" ht="31.5" customHeight="1" x14ac:dyDescent="0.2">
      <c r="A400" s="1"/>
      <c r="B400" s="107"/>
      <c r="C400" s="355" t="s">
        <v>360</v>
      </c>
      <c r="D400" s="359"/>
      <c r="E400" s="359"/>
      <c r="F400" s="359"/>
      <c r="G400" s="359"/>
      <c r="H400" s="356"/>
      <c r="I400" s="421"/>
      <c r="J400" s="182">
        <f t="shared" si="45"/>
        <v>0</v>
      </c>
      <c r="K400" s="183" t="str">
        <f t="shared" si="46"/>
        <v/>
      </c>
      <c r="L400" s="184">
        <v>0</v>
      </c>
      <c r="M400" s="185">
        <v>0</v>
      </c>
      <c r="N400" s="185"/>
      <c r="O400" s="185"/>
      <c r="P400" s="185"/>
      <c r="Q400" s="185"/>
      <c r="R400" s="185"/>
    </row>
    <row r="401" spans="1:18" s="3" customFormat="1" ht="31.5" customHeight="1" x14ac:dyDescent="0.2">
      <c r="A401" s="1"/>
      <c r="B401" s="107"/>
      <c r="C401" s="355" t="s">
        <v>361</v>
      </c>
      <c r="D401" s="359"/>
      <c r="E401" s="359"/>
      <c r="F401" s="359"/>
      <c r="G401" s="359"/>
      <c r="H401" s="356"/>
      <c r="I401" s="421"/>
      <c r="J401" s="182">
        <f t="shared" si="45"/>
        <v>0</v>
      </c>
      <c r="K401" s="183" t="str">
        <f t="shared" si="46"/>
        <v/>
      </c>
      <c r="L401" s="184">
        <v>0</v>
      </c>
      <c r="M401" s="185">
        <v>0</v>
      </c>
      <c r="N401" s="185"/>
      <c r="O401" s="185"/>
      <c r="P401" s="185"/>
      <c r="Q401" s="185"/>
      <c r="R401" s="185"/>
    </row>
    <row r="402" spans="1:18" s="3" customFormat="1" ht="31.5" customHeight="1" x14ac:dyDescent="0.2">
      <c r="A402" s="1"/>
      <c r="B402" s="107"/>
      <c r="C402" s="355" t="s">
        <v>362</v>
      </c>
      <c r="D402" s="359"/>
      <c r="E402" s="359"/>
      <c r="F402" s="359"/>
      <c r="G402" s="359"/>
      <c r="H402" s="356"/>
      <c r="I402" s="421"/>
      <c r="J402" s="182">
        <f t="shared" si="45"/>
        <v>0</v>
      </c>
      <c r="K402" s="183" t="str">
        <f t="shared" si="46"/>
        <v/>
      </c>
      <c r="L402" s="184">
        <v>0</v>
      </c>
      <c r="M402" s="185">
        <v>0</v>
      </c>
      <c r="N402" s="185"/>
      <c r="O402" s="185"/>
      <c r="P402" s="185"/>
      <c r="Q402" s="185"/>
      <c r="R402" s="185"/>
    </row>
    <row r="403" spans="1:18" s="3" customFormat="1" ht="31.5" customHeight="1" x14ac:dyDescent="0.2">
      <c r="A403" s="1"/>
      <c r="B403" s="107"/>
      <c r="C403" s="355" t="s">
        <v>113</v>
      </c>
      <c r="D403" s="359"/>
      <c r="E403" s="359"/>
      <c r="F403" s="359"/>
      <c r="G403" s="359"/>
      <c r="H403" s="356"/>
      <c r="I403" s="421"/>
      <c r="J403" s="182">
        <f t="shared" si="45"/>
        <v>0</v>
      </c>
      <c r="K403" s="183" t="str">
        <f t="shared" si="46"/>
        <v/>
      </c>
      <c r="L403" s="184">
        <v>0</v>
      </c>
      <c r="M403" s="185">
        <v>0</v>
      </c>
      <c r="N403" s="185"/>
      <c r="O403" s="185"/>
      <c r="P403" s="185"/>
      <c r="Q403" s="185"/>
      <c r="R403" s="185"/>
    </row>
    <row r="404" spans="1:18" s="3" customFormat="1" ht="31.5" customHeight="1" x14ac:dyDescent="0.2">
      <c r="A404" s="1"/>
      <c r="B404" s="107"/>
      <c r="C404" s="355" t="s">
        <v>363</v>
      </c>
      <c r="D404" s="359"/>
      <c r="E404" s="359"/>
      <c r="F404" s="359"/>
      <c r="G404" s="359"/>
      <c r="H404" s="356"/>
      <c r="I404" s="421"/>
      <c r="J404" s="182">
        <f t="shared" si="45"/>
        <v>0</v>
      </c>
      <c r="K404" s="183" t="str">
        <f t="shared" si="46"/>
        <v/>
      </c>
      <c r="L404" s="184">
        <v>0</v>
      </c>
      <c r="M404" s="185">
        <v>0</v>
      </c>
      <c r="N404" s="185"/>
      <c r="O404" s="185"/>
      <c r="P404" s="185"/>
      <c r="Q404" s="185"/>
      <c r="R404" s="185"/>
    </row>
    <row r="405" spans="1:18" s="3" customFormat="1" ht="31.5" customHeight="1" x14ac:dyDescent="0.2">
      <c r="A405" s="1"/>
      <c r="B405" s="107"/>
      <c r="C405" s="355" t="s">
        <v>364</v>
      </c>
      <c r="D405" s="359"/>
      <c r="E405" s="359"/>
      <c r="F405" s="359"/>
      <c r="G405" s="359"/>
      <c r="H405" s="356"/>
      <c r="I405" s="421"/>
      <c r="J405" s="182">
        <f t="shared" si="45"/>
        <v>0</v>
      </c>
      <c r="K405" s="183" t="str">
        <f t="shared" si="46"/>
        <v/>
      </c>
      <c r="L405" s="184">
        <v>0</v>
      </c>
      <c r="M405" s="185">
        <v>0</v>
      </c>
      <c r="N405" s="185"/>
      <c r="O405" s="185"/>
      <c r="P405" s="185"/>
      <c r="Q405" s="185"/>
      <c r="R405" s="185"/>
    </row>
    <row r="406" spans="1:18" s="3" customFormat="1" ht="31.5" customHeight="1" x14ac:dyDescent="0.2">
      <c r="A406" s="1"/>
      <c r="B406" s="107"/>
      <c r="C406" s="355" t="s">
        <v>365</v>
      </c>
      <c r="D406" s="359"/>
      <c r="E406" s="359"/>
      <c r="F406" s="359"/>
      <c r="G406" s="359"/>
      <c r="H406" s="356"/>
      <c r="I406" s="421"/>
      <c r="J406" s="182">
        <f t="shared" si="45"/>
        <v>0</v>
      </c>
      <c r="K406" s="183" t="str">
        <f t="shared" si="46"/>
        <v/>
      </c>
      <c r="L406" s="184">
        <v>0</v>
      </c>
      <c r="M406" s="185">
        <v>0</v>
      </c>
      <c r="N406" s="185"/>
      <c r="O406" s="185"/>
      <c r="P406" s="185"/>
      <c r="Q406" s="185"/>
      <c r="R406" s="185"/>
    </row>
    <row r="407" spans="1:18" s="3" customFormat="1" ht="31.5" customHeight="1" x14ac:dyDescent="0.2">
      <c r="A407" s="1"/>
      <c r="B407" s="107"/>
      <c r="C407" s="355" t="s">
        <v>366</v>
      </c>
      <c r="D407" s="359"/>
      <c r="E407" s="359"/>
      <c r="F407" s="359"/>
      <c r="G407" s="359"/>
      <c r="H407" s="356"/>
      <c r="I407" s="421"/>
      <c r="J407" s="182">
        <f t="shared" si="45"/>
        <v>0</v>
      </c>
      <c r="K407" s="183" t="str">
        <f t="shared" si="46"/>
        <v/>
      </c>
      <c r="L407" s="184">
        <v>0</v>
      </c>
      <c r="M407" s="185">
        <v>0</v>
      </c>
      <c r="N407" s="185"/>
      <c r="O407" s="185"/>
      <c r="P407" s="185"/>
      <c r="Q407" s="185"/>
      <c r="R407" s="185"/>
    </row>
    <row r="408" spans="1:18" s="3" customFormat="1" ht="31.5" customHeight="1" x14ac:dyDescent="0.2">
      <c r="A408" s="1"/>
      <c r="B408" s="107"/>
      <c r="C408" s="355" t="s">
        <v>367</v>
      </c>
      <c r="D408" s="359"/>
      <c r="E408" s="359"/>
      <c r="F408" s="359"/>
      <c r="G408" s="359"/>
      <c r="H408" s="356"/>
      <c r="I408" s="421"/>
      <c r="J408" s="182">
        <f t="shared" si="45"/>
        <v>0</v>
      </c>
      <c r="K408" s="183" t="str">
        <f t="shared" si="46"/>
        <v/>
      </c>
      <c r="L408" s="184">
        <v>0</v>
      </c>
      <c r="M408" s="185">
        <v>0</v>
      </c>
      <c r="N408" s="185"/>
      <c r="O408" s="185"/>
      <c r="P408" s="185"/>
      <c r="Q408" s="185"/>
      <c r="R408" s="185"/>
    </row>
    <row r="409" spans="1:18" s="3" customFormat="1" ht="31.5" customHeight="1" x14ac:dyDescent="0.2">
      <c r="A409" s="1"/>
      <c r="B409" s="107"/>
      <c r="C409" s="355" t="s">
        <v>368</v>
      </c>
      <c r="D409" s="359"/>
      <c r="E409" s="359"/>
      <c r="F409" s="359"/>
      <c r="G409" s="359"/>
      <c r="H409" s="356"/>
      <c r="I409" s="421"/>
      <c r="J409" s="182">
        <f t="shared" si="45"/>
        <v>0</v>
      </c>
      <c r="K409" s="183" t="str">
        <f t="shared" si="46"/>
        <v/>
      </c>
      <c r="L409" s="184">
        <v>0</v>
      </c>
      <c r="M409" s="185">
        <v>0</v>
      </c>
      <c r="N409" s="185"/>
      <c r="O409" s="185"/>
      <c r="P409" s="185"/>
      <c r="Q409" s="185"/>
      <c r="R409" s="185"/>
    </row>
    <row r="410" spans="1:18" s="3" customFormat="1" ht="31.5" customHeight="1" x14ac:dyDescent="0.2">
      <c r="A410" s="1"/>
      <c r="B410" s="107"/>
      <c r="C410" s="355" t="s">
        <v>369</v>
      </c>
      <c r="D410" s="359"/>
      <c r="E410" s="359"/>
      <c r="F410" s="359"/>
      <c r="G410" s="359"/>
      <c r="H410" s="356"/>
      <c r="I410" s="421"/>
      <c r="J410" s="182">
        <f t="shared" si="45"/>
        <v>0</v>
      </c>
      <c r="K410" s="183" t="str">
        <f t="shared" si="46"/>
        <v/>
      </c>
      <c r="L410" s="184">
        <v>0</v>
      </c>
      <c r="M410" s="185">
        <v>0</v>
      </c>
      <c r="N410" s="185"/>
      <c r="O410" s="185"/>
      <c r="P410" s="185"/>
      <c r="Q410" s="185"/>
      <c r="R410" s="185"/>
    </row>
    <row r="411" spans="1:18" s="3" customFormat="1" ht="31.5" customHeight="1" x14ac:dyDescent="0.2">
      <c r="A411" s="1"/>
      <c r="B411" s="107"/>
      <c r="C411" s="355" t="s">
        <v>370</v>
      </c>
      <c r="D411" s="359"/>
      <c r="E411" s="359"/>
      <c r="F411" s="359"/>
      <c r="G411" s="359"/>
      <c r="H411" s="356"/>
      <c r="I411" s="421"/>
      <c r="J411" s="182">
        <f t="shared" si="45"/>
        <v>0</v>
      </c>
      <c r="K411" s="183" t="str">
        <f t="shared" si="46"/>
        <v/>
      </c>
      <c r="L411" s="184">
        <v>0</v>
      </c>
      <c r="M411" s="185">
        <v>0</v>
      </c>
      <c r="N411" s="185"/>
      <c r="O411" s="185"/>
      <c r="P411" s="185"/>
      <c r="Q411" s="185"/>
      <c r="R411" s="185"/>
    </row>
    <row r="412" spans="1:18" s="3" customFormat="1" ht="31.5" customHeight="1" x14ac:dyDescent="0.2">
      <c r="A412" s="1"/>
      <c r="B412" s="107"/>
      <c r="C412" s="355" t="s">
        <v>371</v>
      </c>
      <c r="D412" s="359"/>
      <c r="E412" s="359"/>
      <c r="F412" s="359"/>
      <c r="G412" s="359"/>
      <c r="H412" s="356"/>
      <c r="I412" s="421"/>
      <c r="J412" s="182">
        <f t="shared" si="45"/>
        <v>0</v>
      </c>
      <c r="K412" s="183" t="str">
        <f t="shared" si="46"/>
        <v/>
      </c>
      <c r="L412" s="184">
        <v>0</v>
      </c>
      <c r="M412" s="185">
        <v>0</v>
      </c>
      <c r="N412" s="185"/>
      <c r="O412" s="185"/>
      <c r="P412" s="185"/>
      <c r="Q412" s="185"/>
      <c r="R412" s="185"/>
    </row>
    <row r="413" spans="1:18" s="3" customFormat="1" ht="31.5" customHeight="1" x14ac:dyDescent="0.2">
      <c r="A413" s="1"/>
      <c r="B413" s="107"/>
      <c r="C413" s="355" t="s">
        <v>372</v>
      </c>
      <c r="D413" s="359"/>
      <c r="E413" s="359"/>
      <c r="F413" s="359"/>
      <c r="G413" s="359"/>
      <c r="H413" s="356"/>
      <c r="I413" s="421"/>
      <c r="J413" s="182">
        <f t="shared" si="45"/>
        <v>0</v>
      </c>
      <c r="K413" s="183" t="str">
        <f t="shared" si="46"/>
        <v/>
      </c>
      <c r="L413" s="184">
        <v>0</v>
      </c>
      <c r="M413" s="185">
        <v>0</v>
      </c>
      <c r="N413" s="185"/>
      <c r="O413" s="185"/>
      <c r="P413" s="185"/>
      <c r="Q413" s="185"/>
      <c r="R413" s="185"/>
    </row>
    <row r="414" spans="1:18" s="3" customFormat="1" ht="31.5" customHeight="1" x14ac:dyDescent="0.2">
      <c r="A414" s="1"/>
      <c r="B414" s="107"/>
      <c r="C414" s="355" t="s">
        <v>373</v>
      </c>
      <c r="D414" s="359"/>
      <c r="E414" s="359"/>
      <c r="F414" s="359"/>
      <c r="G414" s="359"/>
      <c r="H414" s="356"/>
      <c r="I414" s="421"/>
      <c r="J414" s="182">
        <f t="shared" si="45"/>
        <v>0</v>
      </c>
      <c r="K414" s="183" t="str">
        <f t="shared" si="46"/>
        <v/>
      </c>
      <c r="L414" s="184">
        <v>0</v>
      </c>
      <c r="M414" s="185">
        <v>0</v>
      </c>
      <c r="N414" s="185"/>
      <c r="O414" s="185"/>
      <c r="P414" s="185"/>
      <c r="Q414" s="185"/>
      <c r="R414" s="185"/>
    </row>
    <row r="415" spans="1:18" s="3" customFormat="1" ht="31.5" customHeight="1" x14ac:dyDescent="0.2">
      <c r="A415" s="1"/>
      <c r="B415" s="107"/>
      <c r="C415" s="355" t="s">
        <v>374</v>
      </c>
      <c r="D415" s="359"/>
      <c r="E415" s="359"/>
      <c r="F415" s="359"/>
      <c r="G415" s="359"/>
      <c r="H415" s="356"/>
      <c r="I415" s="421"/>
      <c r="J415" s="182">
        <f t="shared" si="45"/>
        <v>0</v>
      </c>
      <c r="K415" s="183" t="str">
        <f t="shared" si="46"/>
        <v/>
      </c>
      <c r="L415" s="184">
        <v>0</v>
      </c>
      <c r="M415" s="185">
        <v>0</v>
      </c>
      <c r="N415" s="185"/>
      <c r="O415" s="185"/>
      <c r="P415" s="185"/>
      <c r="Q415" s="185"/>
      <c r="R415" s="185"/>
    </row>
    <row r="416" spans="1:18" s="3" customFormat="1" ht="31.5" customHeight="1" x14ac:dyDescent="0.2">
      <c r="A416" s="1"/>
      <c r="B416" s="107"/>
      <c r="C416" s="355" t="s">
        <v>375</v>
      </c>
      <c r="D416" s="359"/>
      <c r="E416" s="359"/>
      <c r="F416" s="359"/>
      <c r="G416" s="359"/>
      <c r="H416" s="356"/>
      <c r="I416" s="421"/>
      <c r="J416" s="182">
        <f t="shared" si="45"/>
        <v>0</v>
      </c>
      <c r="K416" s="183" t="str">
        <f t="shared" si="46"/>
        <v/>
      </c>
      <c r="L416" s="184">
        <v>0</v>
      </c>
      <c r="M416" s="185">
        <v>0</v>
      </c>
      <c r="N416" s="185"/>
      <c r="O416" s="185"/>
      <c r="P416" s="185"/>
      <c r="Q416" s="185"/>
      <c r="R416" s="185"/>
    </row>
    <row r="417" spans="1:18" s="3" customFormat="1" ht="31.5" customHeight="1" x14ac:dyDescent="0.2">
      <c r="A417" s="1"/>
      <c r="B417" s="107"/>
      <c r="C417" s="355" t="s">
        <v>376</v>
      </c>
      <c r="D417" s="359"/>
      <c r="E417" s="359"/>
      <c r="F417" s="359"/>
      <c r="G417" s="359"/>
      <c r="H417" s="356"/>
      <c r="I417" s="421"/>
      <c r="J417" s="182">
        <f t="shared" si="45"/>
        <v>0</v>
      </c>
      <c r="K417" s="183" t="str">
        <f t="shared" si="46"/>
        <v/>
      </c>
      <c r="L417" s="184">
        <v>0</v>
      </c>
      <c r="M417" s="185">
        <v>0</v>
      </c>
      <c r="N417" s="185"/>
      <c r="O417" s="185"/>
      <c r="P417" s="185"/>
      <c r="Q417" s="185"/>
      <c r="R417" s="185"/>
    </row>
    <row r="418" spans="1:18" s="3" customFormat="1" ht="31.5" customHeight="1" x14ac:dyDescent="0.2">
      <c r="A418" s="1"/>
      <c r="B418" s="107"/>
      <c r="C418" s="355" t="s">
        <v>377</v>
      </c>
      <c r="D418" s="359"/>
      <c r="E418" s="359"/>
      <c r="F418" s="359"/>
      <c r="G418" s="359"/>
      <c r="H418" s="356"/>
      <c r="I418" s="421"/>
      <c r="J418" s="182">
        <f t="shared" si="45"/>
        <v>0</v>
      </c>
      <c r="K418" s="183" t="str">
        <f t="shared" si="46"/>
        <v/>
      </c>
      <c r="L418" s="184">
        <v>0</v>
      </c>
      <c r="M418" s="185">
        <v>0</v>
      </c>
      <c r="N418" s="185"/>
      <c r="O418" s="185"/>
      <c r="P418" s="185"/>
      <c r="Q418" s="185"/>
      <c r="R418" s="185"/>
    </row>
    <row r="419" spans="1:18" s="3" customFormat="1" ht="31.5" customHeight="1" x14ac:dyDescent="0.2">
      <c r="A419" s="1"/>
      <c r="B419" s="107"/>
      <c r="C419" s="355" t="s">
        <v>378</v>
      </c>
      <c r="D419" s="359"/>
      <c r="E419" s="359"/>
      <c r="F419" s="359"/>
      <c r="G419" s="359"/>
      <c r="H419" s="356"/>
      <c r="I419" s="421"/>
      <c r="J419" s="182">
        <f t="shared" si="45"/>
        <v>0</v>
      </c>
      <c r="K419" s="183" t="str">
        <f t="shared" si="46"/>
        <v/>
      </c>
      <c r="L419" s="184">
        <v>0</v>
      </c>
      <c r="M419" s="185">
        <v>0</v>
      </c>
      <c r="N419" s="185"/>
      <c r="O419" s="185"/>
      <c r="P419" s="185"/>
      <c r="Q419" s="185"/>
      <c r="R419" s="185"/>
    </row>
    <row r="420" spans="1:18" s="3" customFormat="1" ht="31.5" customHeight="1" x14ac:dyDescent="0.2">
      <c r="A420" s="1"/>
      <c r="B420" s="107"/>
      <c r="C420" s="355" t="s">
        <v>379</v>
      </c>
      <c r="D420" s="359"/>
      <c r="E420" s="359"/>
      <c r="F420" s="359"/>
      <c r="G420" s="359"/>
      <c r="H420" s="356"/>
      <c r="I420" s="421"/>
      <c r="J420" s="182">
        <f t="shared" si="45"/>
        <v>0</v>
      </c>
      <c r="K420" s="183" t="str">
        <f t="shared" si="46"/>
        <v/>
      </c>
      <c r="L420" s="184">
        <v>0</v>
      </c>
      <c r="M420" s="185">
        <v>0</v>
      </c>
      <c r="N420" s="185"/>
      <c r="O420" s="185"/>
      <c r="P420" s="185"/>
      <c r="Q420" s="185"/>
      <c r="R420" s="185"/>
    </row>
    <row r="421" spans="1:18" s="3" customFormat="1" ht="31.5" customHeight="1" x14ac:dyDescent="0.2">
      <c r="A421" s="1"/>
      <c r="B421" s="107"/>
      <c r="C421" s="355" t="s">
        <v>380</v>
      </c>
      <c r="D421" s="359"/>
      <c r="E421" s="359"/>
      <c r="F421" s="359"/>
      <c r="G421" s="359"/>
      <c r="H421" s="356"/>
      <c r="I421" s="421"/>
      <c r="J421" s="182">
        <f t="shared" si="45"/>
        <v>0</v>
      </c>
      <c r="K421" s="183" t="str">
        <f t="shared" si="46"/>
        <v/>
      </c>
      <c r="L421" s="184">
        <v>0</v>
      </c>
      <c r="M421" s="185">
        <v>0</v>
      </c>
      <c r="N421" s="185"/>
      <c r="O421" s="185"/>
      <c r="P421" s="185"/>
      <c r="Q421" s="185"/>
      <c r="R421" s="185"/>
    </row>
    <row r="422" spans="1:18" s="3" customFormat="1" ht="31.5" customHeight="1" x14ac:dyDescent="0.2">
      <c r="A422" s="1"/>
      <c r="B422" s="107"/>
      <c r="C422" s="355" t="s">
        <v>381</v>
      </c>
      <c r="D422" s="359"/>
      <c r="E422" s="359"/>
      <c r="F422" s="359"/>
      <c r="G422" s="359"/>
      <c r="H422" s="356"/>
      <c r="I422" s="421"/>
      <c r="J422" s="182">
        <f t="shared" ref="J422:J453" si="47">IF(SUM(L422:R422)=0,IF(COUNTIF(L422:R422,"未確認")&gt;0,"未確認",IF(COUNTIF(L422:R422,"~*")&gt;0,"*",SUM(L422:R422))),SUM(L422:R422))</f>
        <v>0</v>
      </c>
      <c r="K422" s="183" t="str">
        <f t="shared" ref="K422:K453" si="48">IF(OR(COUNTIF(L422:R422,"未確認")&gt;0,COUNTIF(L422:R422,"~*")&gt;0),"※","")</f>
        <v/>
      </c>
      <c r="L422" s="184">
        <v>0</v>
      </c>
      <c r="M422" s="185">
        <v>0</v>
      </c>
      <c r="N422" s="185"/>
      <c r="O422" s="185"/>
      <c r="P422" s="185"/>
      <c r="Q422" s="185"/>
      <c r="R422" s="185"/>
    </row>
    <row r="423" spans="1:18" s="3" customFormat="1" ht="31.5" customHeight="1" x14ac:dyDescent="0.2">
      <c r="A423" s="1"/>
      <c r="B423" s="107"/>
      <c r="C423" s="355" t="s">
        <v>382</v>
      </c>
      <c r="D423" s="359"/>
      <c r="E423" s="359"/>
      <c r="F423" s="359"/>
      <c r="G423" s="359"/>
      <c r="H423" s="356"/>
      <c r="I423" s="421"/>
      <c r="J423" s="182">
        <f t="shared" si="47"/>
        <v>0</v>
      </c>
      <c r="K423" s="183" t="str">
        <f t="shared" si="48"/>
        <v/>
      </c>
      <c r="L423" s="184">
        <v>0</v>
      </c>
      <c r="M423" s="185">
        <v>0</v>
      </c>
      <c r="N423" s="185"/>
      <c r="O423" s="185"/>
      <c r="P423" s="185"/>
      <c r="Q423" s="185"/>
      <c r="R423" s="185"/>
    </row>
    <row r="424" spans="1:18" s="3" customFormat="1" ht="31.5" customHeight="1" x14ac:dyDescent="0.2">
      <c r="A424" s="1"/>
      <c r="B424" s="107"/>
      <c r="C424" s="355" t="s">
        <v>383</v>
      </c>
      <c r="D424" s="359"/>
      <c r="E424" s="359"/>
      <c r="F424" s="359"/>
      <c r="G424" s="359"/>
      <c r="H424" s="356"/>
      <c r="I424" s="421"/>
      <c r="J424" s="182">
        <f t="shared" si="47"/>
        <v>0</v>
      </c>
      <c r="K424" s="183" t="str">
        <f t="shared" si="48"/>
        <v/>
      </c>
      <c r="L424" s="184">
        <v>0</v>
      </c>
      <c r="M424" s="185">
        <v>0</v>
      </c>
      <c r="N424" s="185"/>
      <c r="O424" s="185"/>
      <c r="P424" s="185"/>
      <c r="Q424" s="185"/>
      <c r="R424" s="185"/>
    </row>
    <row r="425" spans="1:18" s="3" customFormat="1" ht="31.5" customHeight="1" x14ac:dyDescent="0.2">
      <c r="A425" s="1"/>
      <c r="B425" s="107"/>
      <c r="C425" s="355" t="s">
        <v>384</v>
      </c>
      <c r="D425" s="359"/>
      <c r="E425" s="359"/>
      <c r="F425" s="359"/>
      <c r="G425" s="359"/>
      <c r="H425" s="356"/>
      <c r="I425" s="421"/>
      <c r="J425" s="182">
        <f t="shared" si="47"/>
        <v>0</v>
      </c>
      <c r="K425" s="183" t="str">
        <f t="shared" si="48"/>
        <v/>
      </c>
      <c r="L425" s="184">
        <v>0</v>
      </c>
      <c r="M425" s="185">
        <v>0</v>
      </c>
      <c r="N425" s="185"/>
      <c r="O425" s="185"/>
      <c r="P425" s="185"/>
      <c r="Q425" s="185"/>
      <c r="R425" s="185"/>
    </row>
    <row r="426" spans="1:18" s="3" customFormat="1" ht="31.5" customHeight="1" x14ac:dyDescent="0.2">
      <c r="A426" s="1"/>
      <c r="B426" s="107"/>
      <c r="C426" s="355" t="s">
        <v>385</v>
      </c>
      <c r="D426" s="359"/>
      <c r="E426" s="359"/>
      <c r="F426" s="359"/>
      <c r="G426" s="359"/>
      <c r="H426" s="356"/>
      <c r="I426" s="421"/>
      <c r="J426" s="182">
        <f t="shared" si="47"/>
        <v>0</v>
      </c>
      <c r="K426" s="183" t="str">
        <f t="shared" si="48"/>
        <v/>
      </c>
      <c r="L426" s="184">
        <v>0</v>
      </c>
      <c r="M426" s="185">
        <v>0</v>
      </c>
      <c r="N426" s="185"/>
      <c r="O426" s="185"/>
      <c r="P426" s="185"/>
      <c r="Q426" s="185"/>
      <c r="R426" s="185"/>
    </row>
    <row r="427" spans="1:18" s="3" customFormat="1" ht="31.5" customHeight="1" x14ac:dyDescent="0.2">
      <c r="A427" s="1"/>
      <c r="B427" s="107"/>
      <c r="C427" s="355" t="s">
        <v>386</v>
      </c>
      <c r="D427" s="359"/>
      <c r="E427" s="359"/>
      <c r="F427" s="359"/>
      <c r="G427" s="359"/>
      <c r="H427" s="356"/>
      <c r="I427" s="421"/>
      <c r="J427" s="182">
        <f t="shared" si="47"/>
        <v>0</v>
      </c>
      <c r="K427" s="183" t="str">
        <f t="shared" si="48"/>
        <v/>
      </c>
      <c r="L427" s="184">
        <v>0</v>
      </c>
      <c r="M427" s="185">
        <v>0</v>
      </c>
      <c r="N427" s="185"/>
      <c r="O427" s="185"/>
      <c r="P427" s="185"/>
      <c r="Q427" s="185"/>
      <c r="R427" s="185"/>
    </row>
    <row r="428" spans="1:18" s="3" customFormat="1" ht="31.5" customHeight="1" x14ac:dyDescent="0.2">
      <c r="A428" s="1"/>
      <c r="B428" s="107"/>
      <c r="C428" s="355" t="s">
        <v>387</v>
      </c>
      <c r="D428" s="359"/>
      <c r="E428" s="359"/>
      <c r="F428" s="359"/>
      <c r="G428" s="359"/>
      <c r="H428" s="356"/>
      <c r="I428" s="421"/>
      <c r="J428" s="182">
        <f t="shared" si="47"/>
        <v>0</v>
      </c>
      <c r="K428" s="183" t="str">
        <f t="shared" si="48"/>
        <v/>
      </c>
      <c r="L428" s="184">
        <v>0</v>
      </c>
      <c r="M428" s="185">
        <v>0</v>
      </c>
      <c r="N428" s="185"/>
      <c r="O428" s="185"/>
      <c r="P428" s="185"/>
      <c r="Q428" s="185"/>
      <c r="R428" s="185"/>
    </row>
    <row r="429" spans="1:18" s="3" customFormat="1" ht="31.5" customHeight="1" x14ac:dyDescent="0.2">
      <c r="A429" s="1"/>
      <c r="B429" s="107"/>
      <c r="C429" s="355" t="s">
        <v>388</v>
      </c>
      <c r="D429" s="359"/>
      <c r="E429" s="359"/>
      <c r="F429" s="359"/>
      <c r="G429" s="359"/>
      <c r="H429" s="356"/>
      <c r="I429" s="421"/>
      <c r="J429" s="182">
        <f t="shared" si="47"/>
        <v>0</v>
      </c>
      <c r="K429" s="183" t="str">
        <f t="shared" si="48"/>
        <v/>
      </c>
      <c r="L429" s="184">
        <v>0</v>
      </c>
      <c r="M429" s="185">
        <v>0</v>
      </c>
      <c r="N429" s="185"/>
      <c r="O429" s="185"/>
      <c r="P429" s="185"/>
      <c r="Q429" s="185"/>
      <c r="R429" s="185"/>
    </row>
    <row r="430" spans="1:18" s="3" customFormat="1" ht="31.5" customHeight="1" x14ac:dyDescent="0.2">
      <c r="A430" s="1"/>
      <c r="B430" s="107"/>
      <c r="C430" s="355" t="s">
        <v>389</v>
      </c>
      <c r="D430" s="359"/>
      <c r="E430" s="359"/>
      <c r="F430" s="359"/>
      <c r="G430" s="359"/>
      <c r="H430" s="356"/>
      <c r="I430" s="421"/>
      <c r="J430" s="182">
        <f t="shared" si="47"/>
        <v>0</v>
      </c>
      <c r="K430" s="183" t="str">
        <f t="shared" si="48"/>
        <v/>
      </c>
      <c r="L430" s="184">
        <v>0</v>
      </c>
      <c r="M430" s="185">
        <v>0</v>
      </c>
      <c r="N430" s="185"/>
      <c r="O430" s="185"/>
      <c r="P430" s="185"/>
      <c r="Q430" s="185"/>
      <c r="R430" s="185"/>
    </row>
    <row r="431" spans="1:18" s="3" customFormat="1" ht="31.5" customHeight="1" x14ac:dyDescent="0.2">
      <c r="A431" s="1"/>
      <c r="B431" s="107"/>
      <c r="C431" s="355" t="s">
        <v>390</v>
      </c>
      <c r="D431" s="359"/>
      <c r="E431" s="359"/>
      <c r="F431" s="359"/>
      <c r="G431" s="359"/>
      <c r="H431" s="356"/>
      <c r="I431" s="421"/>
      <c r="J431" s="182">
        <f t="shared" si="47"/>
        <v>0</v>
      </c>
      <c r="K431" s="183" t="str">
        <f t="shared" si="48"/>
        <v/>
      </c>
      <c r="L431" s="184">
        <v>0</v>
      </c>
      <c r="M431" s="185">
        <v>0</v>
      </c>
      <c r="N431" s="185"/>
      <c r="O431" s="185"/>
      <c r="P431" s="185"/>
      <c r="Q431" s="185"/>
      <c r="R431" s="185"/>
    </row>
    <row r="432" spans="1:18" s="3" customFormat="1" ht="31.5" customHeight="1" x14ac:dyDescent="0.2">
      <c r="A432" s="1"/>
      <c r="B432" s="107"/>
      <c r="C432" s="355" t="s">
        <v>391</v>
      </c>
      <c r="D432" s="359"/>
      <c r="E432" s="359"/>
      <c r="F432" s="359"/>
      <c r="G432" s="359"/>
      <c r="H432" s="356"/>
      <c r="I432" s="421"/>
      <c r="J432" s="182">
        <f t="shared" si="47"/>
        <v>0</v>
      </c>
      <c r="K432" s="183" t="str">
        <f t="shared" si="48"/>
        <v/>
      </c>
      <c r="L432" s="184">
        <v>0</v>
      </c>
      <c r="M432" s="185">
        <v>0</v>
      </c>
      <c r="N432" s="185"/>
      <c r="O432" s="185"/>
      <c r="P432" s="185"/>
      <c r="Q432" s="185"/>
      <c r="R432" s="185"/>
    </row>
    <row r="433" spans="1:18" s="3" customFormat="1" ht="31.5" customHeight="1" x14ac:dyDescent="0.2">
      <c r="A433" s="1"/>
      <c r="B433" s="107"/>
      <c r="C433" s="355" t="s">
        <v>392</v>
      </c>
      <c r="D433" s="359"/>
      <c r="E433" s="359"/>
      <c r="F433" s="359"/>
      <c r="G433" s="359"/>
      <c r="H433" s="356"/>
      <c r="I433" s="421"/>
      <c r="J433" s="182">
        <f t="shared" si="47"/>
        <v>0</v>
      </c>
      <c r="K433" s="183" t="str">
        <f t="shared" si="48"/>
        <v/>
      </c>
      <c r="L433" s="184">
        <v>0</v>
      </c>
      <c r="M433" s="185">
        <v>0</v>
      </c>
      <c r="N433" s="185"/>
      <c r="O433" s="185"/>
      <c r="P433" s="185"/>
      <c r="Q433" s="185"/>
      <c r="R433" s="185"/>
    </row>
    <row r="434" spans="1:18" s="3" customFormat="1" ht="31.5" customHeight="1" x14ac:dyDescent="0.2">
      <c r="A434" s="1"/>
      <c r="B434" s="107"/>
      <c r="C434" s="355" t="s">
        <v>393</v>
      </c>
      <c r="D434" s="359"/>
      <c r="E434" s="359"/>
      <c r="F434" s="359"/>
      <c r="G434" s="359"/>
      <c r="H434" s="356"/>
      <c r="I434" s="421"/>
      <c r="J434" s="182">
        <f t="shared" si="47"/>
        <v>0</v>
      </c>
      <c r="K434" s="183" t="str">
        <f t="shared" si="48"/>
        <v/>
      </c>
      <c r="L434" s="184">
        <v>0</v>
      </c>
      <c r="M434" s="185">
        <v>0</v>
      </c>
      <c r="N434" s="185"/>
      <c r="O434" s="185"/>
      <c r="P434" s="185"/>
      <c r="Q434" s="185"/>
      <c r="R434" s="185"/>
    </row>
    <row r="435" spans="1:18" s="3" customFormat="1" ht="31.5" customHeight="1" x14ac:dyDescent="0.2">
      <c r="A435" s="1"/>
      <c r="B435" s="107"/>
      <c r="C435" s="355" t="s">
        <v>394</v>
      </c>
      <c r="D435" s="359"/>
      <c r="E435" s="359"/>
      <c r="F435" s="359"/>
      <c r="G435" s="359"/>
      <c r="H435" s="356"/>
      <c r="I435" s="421"/>
      <c r="J435" s="182">
        <f t="shared" si="47"/>
        <v>0</v>
      </c>
      <c r="K435" s="183" t="str">
        <f t="shared" si="48"/>
        <v/>
      </c>
      <c r="L435" s="184">
        <v>0</v>
      </c>
      <c r="M435" s="185">
        <v>0</v>
      </c>
      <c r="N435" s="185"/>
      <c r="O435" s="185"/>
      <c r="P435" s="185"/>
      <c r="Q435" s="185"/>
      <c r="R435" s="185"/>
    </row>
    <row r="436" spans="1:18" s="3" customFormat="1" ht="31.5" customHeight="1" x14ac:dyDescent="0.2">
      <c r="A436" s="1"/>
      <c r="B436" s="107"/>
      <c r="C436" s="355" t="s">
        <v>395</v>
      </c>
      <c r="D436" s="359"/>
      <c r="E436" s="359"/>
      <c r="F436" s="359"/>
      <c r="G436" s="359"/>
      <c r="H436" s="356"/>
      <c r="I436" s="421"/>
      <c r="J436" s="182">
        <f t="shared" si="47"/>
        <v>0</v>
      </c>
      <c r="K436" s="183" t="str">
        <f t="shared" si="48"/>
        <v/>
      </c>
      <c r="L436" s="184">
        <v>0</v>
      </c>
      <c r="M436" s="185">
        <v>0</v>
      </c>
      <c r="N436" s="185"/>
      <c r="O436" s="185"/>
      <c r="P436" s="185"/>
      <c r="Q436" s="185"/>
      <c r="R436" s="185"/>
    </row>
    <row r="437" spans="1:18" s="3" customFormat="1" ht="31.5" customHeight="1" x14ac:dyDescent="0.2">
      <c r="A437" s="1"/>
      <c r="B437" s="107"/>
      <c r="C437" s="355" t="s">
        <v>396</v>
      </c>
      <c r="D437" s="359"/>
      <c r="E437" s="359"/>
      <c r="F437" s="359"/>
      <c r="G437" s="359"/>
      <c r="H437" s="356"/>
      <c r="I437" s="421"/>
      <c r="J437" s="182">
        <f t="shared" si="47"/>
        <v>0</v>
      </c>
      <c r="K437" s="183" t="str">
        <f t="shared" si="48"/>
        <v/>
      </c>
      <c r="L437" s="184">
        <v>0</v>
      </c>
      <c r="M437" s="185">
        <v>0</v>
      </c>
      <c r="N437" s="185"/>
      <c r="O437" s="185"/>
      <c r="P437" s="185"/>
      <c r="Q437" s="185"/>
      <c r="R437" s="185"/>
    </row>
    <row r="438" spans="1:18" s="3" customFormat="1" ht="31.5" customHeight="1" x14ac:dyDescent="0.2">
      <c r="A438" s="1"/>
      <c r="B438" s="107"/>
      <c r="C438" s="355" t="s">
        <v>397</v>
      </c>
      <c r="D438" s="359"/>
      <c r="E438" s="359"/>
      <c r="F438" s="359"/>
      <c r="G438" s="359"/>
      <c r="H438" s="356"/>
      <c r="I438" s="421"/>
      <c r="J438" s="182">
        <f t="shared" si="47"/>
        <v>0</v>
      </c>
      <c r="K438" s="183" t="str">
        <f t="shared" si="48"/>
        <v/>
      </c>
      <c r="L438" s="184">
        <v>0</v>
      </c>
      <c r="M438" s="185">
        <v>0</v>
      </c>
      <c r="N438" s="185"/>
      <c r="O438" s="185"/>
      <c r="P438" s="185"/>
      <c r="Q438" s="185"/>
      <c r="R438" s="185"/>
    </row>
    <row r="439" spans="1:18" s="3" customFormat="1" ht="31.5" customHeight="1" x14ac:dyDescent="0.2">
      <c r="A439" s="1"/>
      <c r="B439" s="107"/>
      <c r="C439" s="355" t="s">
        <v>398</v>
      </c>
      <c r="D439" s="359"/>
      <c r="E439" s="359"/>
      <c r="F439" s="359"/>
      <c r="G439" s="359"/>
      <c r="H439" s="356"/>
      <c r="I439" s="421"/>
      <c r="J439" s="182">
        <f t="shared" si="47"/>
        <v>0</v>
      </c>
      <c r="K439" s="183" t="str">
        <f t="shared" si="48"/>
        <v/>
      </c>
      <c r="L439" s="184">
        <v>0</v>
      </c>
      <c r="M439" s="185">
        <v>0</v>
      </c>
      <c r="N439" s="185"/>
      <c r="O439" s="185"/>
      <c r="P439" s="185"/>
      <c r="Q439" s="185"/>
      <c r="R439" s="185"/>
    </row>
    <row r="440" spans="1:18" s="3" customFormat="1" ht="31.5" customHeight="1" x14ac:dyDescent="0.2">
      <c r="A440" s="1"/>
      <c r="B440" s="107"/>
      <c r="C440" s="355" t="s">
        <v>399</v>
      </c>
      <c r="D440" s="359"/>
      <c r="E440" s="359"/>
      <c r="F440" s="359"/>
      <c r="G440" s="359"/>
      <c r="H440" s="356"/>
      <c r="I440" s="421"/>
      <c r="J440" s="182">
        <f t="shared" si="47"/>
        <v>0</v>
      </c>
      <c r="K440" s="183" t="str">
        <f t="shared" si="48"/>
        <v/>
      </c>
      <c r="L440" s="184">
        <v>0</v>
      </c>
      <c r="M440" s="185">
        <v>0</v>
      </c>
      <c r="N440" s="185"/>
      <c r="O440" s="185"/>
      <c r="P440" s="185"/>
      <c r="Q440" s="185"/>
      <c r="R440" s="185"/>
    </row>
    <row r="441" spans="1:18" s="3" customFormat="1" ht="31.5" customHeight="1" x14ac:dyDescent="0.2">
      <c r="A441" s="1"/>
      <c r="B441" s="107"/>
      <c r="C441" s="355" t="s">
        <v>400</v>
      </c>
      <c r="D441" s="359"/>
      <c r="E441" s="359"/>
      <c r="F441" s="359"/>
      <c r="G441" s="359"/>
      <c r="H441" s="356"/>
      <c r="I441" s="421"/>
      <c r="J441" s="182">
        <f t="shared" si="47"/>
        <v>0</v>
      </c>
      <c r="K441" s="183" t="str">
        <f t="shared" si="48"/>
        <v/>
      </c>
      <c r="L441" s="184">
        <v>0</v>
      </c>
      <c r="M441" s="185">
        <v>0</v>
      </c>
      <c r="N441" s="185"/>
      <c r="O441" s="185"/>
      <c r="P441" s="185"/>
      <c r="Q441" s="185"/>
      <c r="R441" s="185"/>
    </row>
    <row r="442" spans="1:18" s="3" customFormat="1" ht="31.5" customHeight="1" x14ac:dyDescent="0.2">
      <c r="A442" s="1"/>
      <c r="B442" s="107"/>
      <c r="C442" s="355" t="s">
        <v>401</v>
      </c>
      <c r="D442" s="359"/>
      <c r="E442" s="359"/>
      <c r="F442" s="359"/>
      <c r="G442" s="359"/>
      <c r="H442" s="356"/>
      <c r="I442" s="421"/>
      <c r="J442" s="182">
        <f t="shared" si="47"/>
        <v>0</v>
      </c>
      <c r="K442" s="183" t="str">
        <f t="shared" si="48"/>
        <v/>
      </c>
      <c r="L442" s="184">
        <v>0</v>
      </c>
      <c r="M442" s="185">
        <v>0</v>
      </c>
      <c r="N442" s="185"/>
      <c r="O442" s="185"/>
      <c r="P442" s="185"/>
      <c r="Q442" s="185"/>
      <c r="R442" s="185"/>
    </row>
    <row r="443" spans="1:18" s="3" customFormat="1" ht="31.5" customHeight="1" x14ac:dyDescent="0.2">
      <c r="A443" s="1"/>
      <c r="B443" s="107"/>
      <c r="C443" s="355" t="s">
        <v>402</v>
      </c>
      <c r="D443" s="359"/>
      <c r="E443" s="359"/>
      <c r="F443" s="359"/>
      <c r="G443" s="359"/>
      <c r="H443" s="356"/>
      <c r="I443" s="421"/>
      <c r="J443" s="182">
        <f t="shared" si="47"/>
        <v>0</v>
      </c>
      <c r="K443" s="183" t="str">
        <f t="shared" si="48"/>
        <v/>
      </c>
      <c r="L443" s="184">
        <v>0</v>
      </c>
      <c r="M443" s="185">
        <v>0</v>
      </c>
      <c r="N443" s="185"/>
      <c r="O443" s="185"/>
      <c r="P443" s="185"/>
      <c r="Q443" s="185"/>
      <c r="R443" s="185"/>
    </row>
    <row r="444" spans="1:18" s="3" customFormat="1" ht="31.5" customHeight="1" x14ac:dyDescent="0.2">
      <c r="A444" s="1"/>
      <c r="B444" s="107"/>
      <c r="C444" s="355" t="s">
        <v>403</v>
      </c>
      <c r="D444" s="359"/>
      <c r="E444" s="359"/>
      <c r="F444" s="359"/>
      <c r="G444" s="359"/>
      <c r="H444" s="356"/>
      <c r="I444" s="421"/>
      <c r="J444" s="182">
        <f t="shared" si="47"/>
        <v>0</v>
      </c>
      <c r="K444" s="183" t="str">
        <f t="shared" si="48"/>
        <v/>
      </c>
      <c r="L444" s="184">
        <v>0</v>
      </c>
      <c r="M444" s="185">
        <v>0</v>
      </c>
      <c r="N444" s="185"/>
      <c r="O444" s="185"/>
      <c r="P444" s="185"/>
      <c r="Q444" s="185"/>
      <c r="R444" s="185"/>
    </row>
    <row r="445" spans="1:18" s="3" customFormat="1" ht="31.5" customHeight="1" x14ac:dyDescent="0.2">
      <c r="A445" s="1"/>
      <c r="B445" s="107"/>
      <c r="C445" s="355" t="s">
        <v>404</v>
      </c>
      <c r="D445" s="359"/>
      <c r="E445" s="359"/>
      <c r="F445" s="359"/>
      <c r="G445" s="359"/>
      <c r="H445" s="356"/>
      <c r="I445" s="421"/>
      <c r="J445" s="182">
        <f t="shared" si="47"/>
        <v>0</v>
      </c>
      <c r="K445" s="183" t="str">
        <f t="shared" si="48"/>
        <v/>
      </c>
      <c r="L445" s="184">
        <v>0</v>
      </c>
      <c r="M445" s="185">
        <v>0</v>
      </c>
      <c r="N445" s="185"/>
      <c r="O445" s="185"/>
      <c r="P445" s="185"/>
      <c r="Q445" s="185"/>
      <c r="R445" s="185"/>
    </row>
    <row r="446" spans="1:18" s="3" customFormat="1" ht="31.5" customHeight="1" x14ac:dyDescent="0.2">
      <c r="A446" s="1"/>
      <c r="B446" s="107"/>
      <c r="C446" s="355" t="s">
        <v>405</v>
      </c>
      <c r="D446" s="359"/>
      <c r="E446" s="359"/>
      <c r="F446" s="359"/>
      <c r="G446" s="359"/>
      <c r="H446" s="356"/>
      <c r="I446" s="421"/>
      <c r="J446" s="182">
        <f t="shared" si="47"/>
        <v>0</v>
      </c>
      <c r="K446" s="183" t="str">
        <f t="shared" si="48"/>
        <v/>
      </c>
      <c r="L446" s="184">
        <v>0</v>
      </c>
      <c r="M446" s="185">
        <v>0</v>
      </c>
      <c r="N446" s="185"/>
      <c r="O446" s="185"/>
      <c r="P446" s="185"/>
      <c r="Q446" s="185"/>
      <c r="R446" s="185"/>
    </row>
    <row r="447" spans="1:18" s="3" customFormat="1" ht="31.5" customHeight="1" x14ac:dyDescent="0.2">
      <c r="A447" s="1"/>
      <c r="B447" s="107"/>
      <c r="C447" s="355" t="s">
        <v>406</v>
      </c>
      <c r="D447" s="359"/>
      <c r="E447" s="359"/>
      <c r="F447" s="359"/>
      <c r="G447" s="359"/>
      <c r="H447" s="356"/>
      <c r="I447" s="421"/>
      <c r="J447" s="182">
        <f t="shared" si="47"/>
        <v>0</v>
      </c>
      <c r="K447" s="183" t="str">
        <f t="shared" si="48"/>
        <v/>
      </c>
      <c r="L447" s="184">
        <v>0</v>
      </c>
      <c r="M447" s="185">
        <v>0</v>
      </c>
      <c r="N447" s="185"/>
      <c r="O447" s="185"/>
      <c r="P447" s="185"/>
      <c r="Q447" s="185"/>
      <c r="R447" s="185"/>
    </row>
    <row r="448" spans="1:18" s="3" customFormat="1" ht="31.5" customHeight="1" x14ac:dyDescent="0.2">
      <c r="A448" s="1"/>
      <c r="B448" s="2"/>
      <c r="C448" s="355" t="s">
        <v>407</v>
      </c>
      <c r="D448" s="359"/>
      <c r="E448" s="359"/>
      <c r="F448" s="359"/>
      <c r="G448" s="359"/>
      <c r="H448" s="356"/>
      <c r="I448" s="421"/>
      <c r="J448" s="182">
        <f t="shared" si="47"/>
        <v>0</v>
      </c>
      <c r="K448" s="183" t="str">
        <f t="shared" si="48"/>
        <v/>
      </c>
      <c r="L448" s="184">
        <v>0</v>
      </c>
      <c r="M448" s="185">
        <v>0</v>
      </c>
      <c r="N448" s="185"/>
      <c r="O448" s="185"/>
      <c r="P448" s="185"/>
      <c r="Q448" s="185"/>
      <c r="R448" s="185"/>
    </row>
    <row r="449" spans="1:18" s="3" customFormat="1" ht="31.5" customHeight="1" x14ac:dyDescent="0.2">
      <c r="A449" s="1"/>
      <c r="B449" s="2"/>
      <c r="C449" s="355" t="s">
        <v>408</v>
      </c>
      <c r="D449" s="359"/>
      <c r="E449" s="359"/>
      <c r="F449" s="359"/>
      <c r="G449" s="359"/>
      <c r="H449" s="356"/>
      <c r="I449" s="421"/>
      <c r="J449" s="182">
        <f t="shared" si="47"/>
        <v>0</v>
      </c>
      <c r="K449" s="183" t="str">
        <f t="shared" si="48"/>
        <v/>
      </c>
      <c r="L449" s="184">
        <v>0</v>
      </c>
      <c r="M449" s="185">
        <v>0</v>
      </c>
      <c r="N449" s="185"/>
      <c r="O449" s="185"/>
      <c r="P449" s="185"/>
      <c r="Q449" s="185"/>
      <c r="R449" s="185"/>
    </row>
    <row r="450" spans="1:18" s="3" customFormat="1" ht="31.5" customHeight="1" x14ac:dyDescent="0.2">
      <c r="A450" s="1"/>
      <c r="B450" s="2"/>
      <c r="C450" s="355" t="s">
        <v>409</v>
      </c>
      <c r="D450" s="359"/>
      <c r="E450" s="359"/>
      <c r="F450" s="359"/>
      <c r="G450" s="359"/>
      <c r="H450" s="356"/>
      <c r="I450" s="421"/>
      <c r="J450" s="182">
        <f t="shared" si="47"/>
        <v>0</v>
      </c>
      <c r="K450" s="183" t="str">
        <f t="shared" si="48"/>
        <v/>
      </c>
      <c r="L450" s="184">
        <v>0</v>
      </c>
      <c r="M450" s="185">
        <v>0</v>
      </c>
      <c r="N450" s="185"/>
      <c r="O450" s="185"/>
      <c r="P450" s="185"/>
      <c r="Q450" s="185"/>
      <c r="R450" s="185"/>
    </row>
    <row r="451" spans="1:18" s="3" customFormat="1" ht="31.5" customHeight="1" x14ac:dyDescent="0.2">
      <c r="A451" s="1"/>
      <c r="B451" s="2"/>
      <c r="C451" s="355" t="s">
        <v>410</v>
      </c>
      <c r="D451" s="359"/>
      <c r="E451" s="359"/>
      <c r="F451" s="359"/>
      <c r="G451" s="359"/>
      <c r="H451" s="356"/>
      <c r="I451" s="421"/>
      <c r="J451" s="182">
        <f t="shared" si="47"/>
        <v>0</v>
      </c>
      <c r="K451" s="183" t="str">
        <f t="shared" si="48"/>
        <v/>
      </c>
      <c r="L451" s="184">
        <v>0</v>
      </c>
      <c r="M451" s="185">
        <v>0</v>
      </c>
      <c r="N451" s="185"/>
      <c r="O451" s="185"/>
      <c r="P451" s="185"/>
      <c r="Q451" s="185"/>
      <c r="R451" s="185"/>
    </row>
    <row r="452" spans="1:18" s="3" customFormat="1" ht="31.5" customHeight="1" x14ac:dyDescent="0.2">
      <c r="A452" s="1"/>
      <c r="B452" s="107"/>
      <c r="C452" s="355" t="s">
        <v>411</v>
      </c>
      <c r="D452" s="359"/>
      <c r="E452" s="359"/>
      <c r="F452" s="359"/>
      <c r="G452" s="359"/>
      <c r="H452" s="356"/>
      <c r="I452" s="421"/>
      <c r="J452" s="182">
        <f t="shared" si="47"/>
        <v>0</v>
      </c>
      <c r="K452" s="183" t="str">
        <f t="shared" si="48"/>
        <v/>
      </c>
      <c r="L452" s="184">
        <v>0</v>
      </c>
      <c r="M452" s="185">
        <v>0</v>
      </c>
      <c r="N452" s="185"/>
      <c r="O452" s="185"/>
      <c r="P452" s="185"/>
      <c r="Q452" s="185"/>
      <c r="R452" s="185"/>
    </row>
    <row r="453" spans="1:18" s="3" customFormat="1" ht="31.5" customHeight="1" x14ac:dyDescent="0.2">
      <c r="A453" s="1"/>
      <c r="B453" s="107"/>
      <c r="C453" s="355" t="s">
        <v>412</v>
      </c>
      <c r="D453" s="359"/>
      <c r="E453" s="359"/>
      <c r="F453" s="359"/>
      <c r="G453" s="359"/>
      <c r="H453" s="356"/>
      <c r="I453" s="421"/>
      <c r="J453" s="182">
        <f t="shared" si="47"/>
        <v>0</v>
      </c>
      <c r="K453" s="183" t="str">
        <f t="shared" si="48"/>
        <v/>
      </c>
      <c r="L453" s="184">
        <v>0</v>
      </c>
      <c r="M453" s="185">
        <v>0</v>
      </c>
      <c r="N453" s="185"/>
      <c r="O453" s="185"/>
      <c r="P453" s="185"/>
      <c r="Q453" s="185"/>
      <c r="R453" s="185"/>
    </row>
    <row r="454" spans="1:18" s="3" customFormat="1" ht="31.5" customHeight="1" x14ac:dyDescent="0.2">
      <c r="A454" s="1"/>
      <c r="B454" s="107"/>
      <c r="C454" s="355" t="s">
        <v>413</v>
      </c>
      <c r="D454" s="359"/>
      <c r="E454" s="359"/>
      <c r="F454" s="359"/>
      <c r="G454" s="359"/>
      <c r="H454" s="356"/>
      <c r="I454" s="421"/>
      <c r="J454" s="182">
        <f t="shared" ref="J454:J465" si="49">IF(SUM(L454:R454)=0,IF(COUNTIF(L454:R454,"未確認")&gt;0,"未確認",IF(COUNTIF(L454:R454,"~*")&gt;0,"*",SUM(L454:R454))),SUM(L454:R454))</f>
        <v>0</v>
      </c>
      <c r="K454" s="183" t="str">
        <f t="shared" ref="K454:K465" si="50">IF(OR(COUNTIF(L454:R454,"未確認")&gt;0,COUNTIF(L454:R454,"~*")&gt;0),"※","")</f>
        <v/>
      </c>
      <c r="L454" s="184">
        <v>0</v>
      </c>
      <c r="M454" s="185">
        <v>0</v>
      </c>
      <c r="N454" s="185"/>
      <c r="O454" s="185"/>
      <c r="P454" s="185"/>
      <c r="Q454" s="185"/>
      <c r="R454" s="185"/>
    </row>
    <row r="455" spans="1:18" s="3" customFormat="1" ht="31.5" customHeight="1" x14ac:dyDescent="0.2">
      <c r="A455" s="1"/>
      <c r="B455" s="107"/>
      <c r="C455" s="355" t="s">
        <v>414</v>
      </c>
      <c r="D455" s="359"/>
      <c r="E455" s="359"/>
      <c r="F455" s="359"/>
      <c r="G455" s="359"/>
      <c r="H455" s="356"/>
      <c r="I455" s="421"/>
      <c r="J455" s="182">
        <f t="shared" si="49"/>
        <v>0</v>
      </c>
      <c r="K455" s="183" t="str">
        <f t="shared" si="50"/>
        <v/>
      </c>
      <c r="L455" s="184">
        <v>0</v>
      </c>
      <c r="M455" s="185">
        <v>0</v>
      </c>
      <c r="N455" s="185"/>
      <c r="O455" s="185"/>
      <c r="P455" s="185"/>
      <c r="Q455" s="185"/>
      <c r="R455" s="185"/>
    </row>
    <row r="456" spans="1:18" s="3" customFormat="1" ht="31.5" customHeight="1" x14ac:dyDescent="0.2">
      <c r="A456" s="1"/>
      <c r="B456" s="2"/>
      <c r="C456" s="355" t="s">
        <v>415</v>
      </c>
      <c r="D456" s="359"/>
      <c r="E456" s="359"/>
      <c r="F456" s="359"/>
      <c r="G456" s="359"/>
      <c r="H456" s="356"/>
      <c r="I456" s="421"/>
      <c r="J456" s="182">
        <f t="shared" si="49"/>
        <v>0</v>
      </c>
      <c r="K456" s="183" t="str">
        <f t="shared" si="50"/>
        <v/>
      </c>
      <c r="L456" s="184">
        <v>0</v>
      </c>
      <c r="M456" s="185">
        <v>0</v>
      </c>
      <c r="N456" s="185"/>
      <c r="O456" s="185"/>
      <c r="P456" s="185"/>
      <c r="Q456" s="185"/>
      <c r="R456" s="185"/>
    </row>
    <row r="457" spans="1:18" s="3" customFormat="1" ht="31.5" customHeight="1" x14ac:dyDescent="0.2">
      <c r="A457" s="1"/>
      <c r="B457" s="2"/>
      <c r="C457" s="355" t="s">
        <v>416</v>
      </c>
      <c r="D457" s="359"/>
      <c r="E457" s="359"/>
      <c r="F457" s="359"/>
      <c r="G457" s="359"/>
      <c r="H457" s="356"/>
      <c r="I457" s="421"/>
      <c r="J457" s="182">
        <f t="shared" si="49"/>
        <v>0</v>
      </c>
      <c r="K457" s="183" t="str">
        <f t="shared" si="50"/>
        <v/>
      </c>
      <c r="L457" s="184">
        <v>0</v>
      </c>
      <c r="M457" s="185">
        <v>0</v>
      </c>
      <c r="N457" s="185"/>
      <c r="O457" s="185"/>
      <c r="P457" s="185"/>
      <c r="Q457" s="185"/>
      <c r="R457" s="185"/>
    </row>
    <row r="458" spans="1:18" s="3" customFormat="1" ht="31.5" customHeight="1" x14ac:dyDescent="0.2">
      <c r="A458" s="1"/>
      <c r="B458" s="2"/>
      <c r="C458" s="355" t="s">
        <v>417</v>
      </c>
      <c r="D458" s="359"/>
      <c r="E458" s="359"/>
      <c r="F458" s="359"/>
      <c r="G458" s="359"/>
      <c r="H458" s="356"/>
      <c r="I458" s="421"/>
      <c r="J458" s="182">
        <f t="shared" si="49"/>
        <v>0</v>
      </c>
      <c r="K458" s="183" t="str">
        <f t="shared" si="50"/>
        <v/>
      </c>
      <c r="L458" s="184">
        <v>0</v>
      </c>
      <c r="M458" s="185">
        <v>0</v>
      </c>
      <c r="N458" s="185"/>
      <c r="O458" s="185"/>
      <c r="P458" s="185"/>
      <c r="Q458" s="185"/>
      <c r="R458" s="185"/>
    </row>
    <row r="459" spans="1:18" s="3" customFormat="1" ht="31.5" customHeight="1" x14ac:dyDescent="0.2">
      <c r="A459" s="1"/>
      <c r="B459" s="2"/>
      <c r="C459" s="355" t="s">
        <v>418</v>
      </c>
      <c r="D459" s="359"/>
      <c r="E459" s="359"/>
      <c r="F459" s="359"/>
      <c r="G459" s="359"/>
      <c r="H459" s="356"/>
      <c r="I459" s="421"/>
      <c r="J459" s="182">
        <f t="shared" si="49"/>
        <v>0</v>
      </c>
      <c r="K459" s="183" t="str">
        <f t="shared" si="50"/>
        <v/>
      </c>
      <c r="L459" s="184">
        <v>0</v>
      </c>
      <c r="M459" s="185">
        <v>0</v>
      </c>
      <c r="N459" s="185"/>
      <c r="O459" s="185"/>
      <c r="P459" s="185"/>
      <c r="Q459" s="185"/>
      <c r="R459" s="185"/>
    </row>
    <row r="460" spans="1:18" s="3" customFormat="1" ht="31.5" customHeight="1" x14ac:dyDescent="0.2">
      <c r="A460" s="1"/>
      <c r="B460" s="2"/>
      <c r="C460" s="355" t="s">
        <v>419</v>
      </c>
      <c r="D460" s="359"/>
      <c r="E460" s="359"/>
      <c r="F460" s="359"/>
      <c r="G460" s="359"/>
      <c r="H460" s="356"/>
      <c r="I460" s="421"/>
      <c r="J460" s="182">
        <f t="shared" si="49"/>
        <v>0</v>
      </c>
      <c r="K460" s="183" t="str">
        <f t="shared" si="50"/>
        <v/>
      </c>
      <c r="L460" s="184">
        <v>0</v>
      </c>
      <c r="M460" s="185">
        <v>0</v>
      </c>
      <c r="N460" s="185"/>
      <c r="O460" s="185"/>
      <c r="P460" s="185"/>
      <c r="Q460" s="185"/>
      <c r="R460" s="185"/>
    </row>
    <row r="461" spans="1:18" s="3" customFormat="1" ht="31.5" customHeight="1" x14ac:dyDescent="0.2">
      <c r="A461" s="1"/>
      <c r="B461" s="2"/>
      <c r="C461" s="355" t="s">
        <v>420</v>
      </c>
      <c r="D461" s="359"/>
      <c r="E461" s="359"/>
      <c r="F461" s="359"/>
      <c r="G461" s="359"/>
      <c r="H461" s="356"/>
      <c r="I461" s="421"/>
      <c r="J461" s="182">
        <f t="shared" si="49"/>
        <v>0</v>
      </c>
      <c r="K461" s="183" t="str">
        <f t="shared" si="50"/>
        <v/>
      </c>
      <c r="L461" s="184">
        <v>0</v>
      </c>
      <c r="M461" s="185">
        <v>0</v>
      </c>
      <c r="N461" s="185"/>
      <c r="O461" s="185"/>
      <c r="P461" s="185"/>
      <c r="Q461" s="185"/>
      <c r="R461" s="185"/>
    </row>
    <row r="462" spans="1:18" s="3" customFormat="1" ht="31.5" customHeight="1" x14ac:dyDescent="0.2">
      <c r="A462" s="1"/>
      <c r="B462" s="2"/>
      <c r="C462" s="355" t="s">
        <v>421</v>
      </c>
      <c r="D462" s="359"/>
      <c r="E462" s="359"/>
      <c r="F462" s="359"/>
      <c r="G462" s="359"/>
      <c r="H462" s="356"/>
      <c r="I462" s="421"/>
      <c r="J462" s="182">
        <f t="shared" si="49"/>
        <v>0</v>
      </c>
      <c r="K462" s="183" t="str">
        <f t="shared" si="50"/>
        <v/>
      </c>
      <c r="L462" s="184">
        <v>0</v>
      </c>
      <c r="M462" s="185">
        <v>0</v>
      </c>
      <c r="N462" s="185"/>
      <c r="O462" s="185"/>
      <c r="P462" s="185"/>
      <c r="Q462" s="185"/>
      <c r="R462" s="185"/>
    </row>
    <row r="463" spans="1:18" s="3" customFormat="1" ht="31.5" customHeight="1" x14ac:dyDescent="0.2">
      <c r="A463" s="1"/>
      <c r="B463" s="2"/>
      <c r="C463" s="355" t="s">
        <v>422</v>
      </c>
      <c r="D463" s="359"/>
      <c r="E463" s="359"/>
      <c r="F463" s="359"/>
      <c r="G463" s="359"/>
      <c r="H463" s="356"/>
      <c r="I463" s="421"/>
      <c r="J463" s="182">
        <f t="shared" si="49"/>
        <v>0</v>
      </c>
      <c r="K463" s="183" t="str">
        <f t="shared" si="50"/>
        <v/>
      </c>
      <c r="L463" s="184">
        <v>0</v>
      </c>
      <c r="M463" s="185">
        <v>0</v>
      </c>
      <c r="N463" s="185"/>
      <c r="O463" s="185"/>
      <c r="P463" s="185"/>
      <c r="Q463" s="185"/>
      <c r="R463" s="185"/>
    </row>
    <row r="464" spans="1:18" s="3" customFormat="1" ht="31.5" customHeight="1" x14ac:dyDescent="0.2">
      <c r="A464" s="1"/>
      <c r="B464" s="2"/>
      <c r="C464" s="355" t="s">
        <v>423</v>
      </c>
      <c r="D464" s="359"/>
      <c r="E464" s="359"/>
      <c r="F464" s="359"/>
      <c r="G464" s="359"/>
      <c r="H464" s="356"/>
      <c r="I464" s="421"/>
      <c r="J464" s="182">
        <f t="shared" si="49"/>
        <v>0</v>
      </c>
      <c r="K464" s="183" t="str">
        <f t="shared" si="50"/>
        <v/>
      </c>
      <c r="L464" s="184">
        <v>0</v>
      </c>
      <c r="M464" s="185">
        <v>0</v>
      </c>
      <c r="N464" s="185"/>
      <c r="O464" s="185"/>
      <c r="P464" s="185"/>
      <c r="Q464" s="185"/>
      <c r="R464" s="185"/>
    </row>
    <row r="465" spans="1:18" s="3" customFormat="1" ht="31.5" customHeight="1" x14ac:dyDescent="0.2">
      <c r="A465" s="1"/>
      <c r="B465" s="2"/>
      <c r="C465" s="355" t="s">
        <v>424</v>
      </c>
      <c r="D465" s="359"/>
      <c r="E465" s="359"/>
      <c r="F465" s="359"/>
      <c r="G465" s="359"/>
      <c r="H465" s="356"/>
      <c r="I465" s="422"/>
      <c r="J465" s="182">
        <f t="shared" si="49"/>
        <v>0</v>
      </c>
      <c r="K465" s="183" t="str">
        <f t="shared" si="50"/>
        <v/>
      </c>
      <c r="L465" s="184">
        <v>0</v>
      </c>
      <c r="M465" s="185">
        <v>0</v>
      </c>
      <c r="N465" s="185"/>
      <c r="O465" s="185"/>
      <c r="P465" s="185"/>
      <c r="Q465" s="185"/>
      <c r="R465" s="185"/>
    </row>
    <row r="466" spans="1:18" s="3" customFormat="1" ht="19.5" x14ac:dyDescent="0.2">
      <c r="A466" s="1"/>
      <c r="B466" s="186"/>
      <c r="C466" s="147"/>
      <c r="H466" s="4"/>
      <c r="I466" s="4"/>
      <c r="J466" s="8"/>
      <c r="K466" s="6"/>
      <c r="L466" s="7"/>
      <c r="M466" s="7"/>
      <c r="N466" s="7"/>
      <c r="O466" s="7"/>
      <c r="P466" s="7"/>
      <c r="Q466" s="7"/>
    </row>
    <row r="467" spans="1:18" s="3" customFormat="1" ht="19.5" x14ac:dyDescent="0.2">
      <c r="A467" s="1"/>
      <c r="B467" s="186"/>
      <c r="C467" s="147"/>
      <c r="H467" s="4"/>
      <c r="I467" s="4"/>
      <c r="J467" s="8"/>
      <c r="K467" s="6"/>
      <c r="L467" s="7"/>
      <c r="M467" s="7"/>
      <c r="N467" s="7"/>
      <c r="O467" s="7"/>
      <c r="P467" s="7"/>
      <c r="Q467" s="7"/>
    </row>
    <row r="468" spans="1:18" s="3" customFormat="1" ht="19.5" x14ac:dyDescent="0.2">
      <c r="A468" s="1"/>
      <c r="B468" s="186"/>
      <c r="C468" s="147"/>
      <c r="H468" s="4"/>
      <c r="I468" s="4"/>
      <c r="J468" s="8"/>
      <c r="K468" s="6"/>
      <c r="L468" s="7"/>
      <c r="M468" s="7"/>
      <c r="N468" s="7"/>
      <c r="O468" s="7"/>
      <c r="P468" s="7"/>
      <c r="Q468" s="7"/>
    </row>
    <row r="469" spans="1:18" s="3" customFormat="1" x14ac:dyDescent="0.2">
      <c r="A469" s="1"/>
      <c r="B469" s="18" t="s">
        <v>425</v>
      </c>
      <c r="C469" s="147"/>
      <c r="H469" s="4"/>
      <c r="I469" s="4"/>
      <c r="J469" s="8"/>
      <c r="K469" s="7"/>
      <c r="L469" s="7"/>
      <c r="M469" s="7"/>
      <c r="N469" s="7"/>
      <c r="O469" s="7"/>
      <c r="P469" s="7"/>
      <c r="Q469" s="7"/>
    </row>
    <row r="470" spans="1:18" x14ac:dyDescent="0.2">
      <c r="B470" s="18"/>
      <c r="C470" s="18"/>
      <c r="D470" s="18"/>
      <c r="E470" s="18"/>
      <c r="F470" s="18"/>
      <c r="G470" s="18"/>
      <c r="H470" s="13"/>
      <c r="I470" s="13"/>
      <c r="L470" s="26"/>
      <c r="M470" s="26"/>
      <c r="N470" s="26"/>
      <c r="O470" s="26"/>
      <c r="P470" s="26"/>
      <c r="Q470" s="26"/>
      <c r="R470" s="2"/>
    </row>
    <row r="471" spans="1:18" ht="34.5" customHeight="1" x14ac:dyDescent="0.2">
      <c r="B471" s="18"/>
      <c r="J471" s="72" t="s">
        <v>73</v>
      </c>
      <c r="K471" s="166"/>
      <c r="L471" s="21" t="str">
        <f t="shared" ref="L471:R471" si="51">IF(ISBLANK(L$388),"",L$388)</f>
        <v>医療用療養病棟</v>
      </c>
      <c r="M471" s="60" t="str">
        <f t="shared" si="51"/>
        <v>一般病棟</v>
      </c>
      <c r="N471" s="21" t="str">
        <f t="shared" si="51"/>
        <v/>
      </c>
      <c r="O471" s="21" t="str">
        <f t="shared" si="51"/>
        <v/>
      </c>
      <c r="P471" s="21" t="str">
        <f t="shared" si="51"/>
        <v/>
      </c>
      <c r="Q471" s="21" t="str">
        <f t="shared" si="51"/>
        <v/>
      </c>
      <c r="R471" s="21" t="str">
        <f t="shared" si="51"/>
        <v/>
      </c>
    </row>
    <row r="472" spans="1:18" ht="20.25" customHeight="1" x14ac:dyDescent="0.2">
      <c r="C472" s="38"/>
      <c r="I472" s="61" t="s">
        <v>74</v>
      </c>
      <c r="J472" s="62"/>
      <c r="K472" s="75"/>
      <c r="L472" s="76" t="str">
        <f t="shared" ref="L472:R472" si="52">IF(ISBLANK(L$389),"",L$389)</f>
        <v>慢性期</v>
      </c>
      <c r="M472" s="58" t="str">
        <f t="shared" si="52"/>
        <v>急性期</v>
      </c>
      <c r="N472" s="76" t="str">
        <f t="shared" si="52"/>
        <v/>
      </c>
      <c r="O472" s="76" t="str">
        <f t="shared" si="52"/>
        <v/>
      </c>
      <c r="P472" s="76" t="str">
        <f t="shared" si="52"/>
        <v/>
      </c>
      <c r="Q472" s="76" t="str">
        <f t="shared" si="52"/>
        <v/>
      </c>
      <c r="R472" s="76" t="str">
        <f t="shared" si="52"/>
        <v/>
      </c>
    </row>
    <row r="473" spans="1:18" ht="34.5" customHeight="1" x14ac:dyDescent="0.2">
      <c r="A473" s="187" t="s">
        <v>426</v>
      </c>
      <c r="C473" s="334" t="s">
        <v>427</v>
      </c>
      <c r="D473" s="360"/>
      <c r="E473" s="360"/>
      <c r="F473" s="360"/>
      <c r="G473" s="360"/>
      <c r="H473" s="335"/>
      <c r="I473" s="382" t="s">
        <v>428</v>
      </c>
      <c r="J473" s="188" t="str">
        <f t="shared" ref="J473:J501" si="53">IF(SUM(L473:R473)=0,IF(COUNTIF(L473:R473,"未確認")&gt;0,"未確認",IF(COUNTIF(L473:R473,"~*")&gt;0,"*",SUM(L473:R473))),SUM(L473:R473))</f>
        <v>*</v>
      </c>
      <c r="K473" s="189" t="str">
        <f t="shared" ref="K473:K501" si="54">IF(OR(COUNTIF(L473:R473,"未確認")&gt;0,COUNTIF(L473:R473,"*")&gt;0),"※","")</f>
        <v>※</v>
      </c>
      <c r="L473" s="184">
        <v>0</v>
      </c>
      <c r="M473" s="185" t="s">
        <v>675</v>
      </c>
      <c r="N473" s="185"/>
      <c r="O473" s="185"/>
      <c r="P473" s="185"/>
      <c r="Q473" s="185"/>
      <c r="R473" s="185"/>
    </row>
    <row r="474" spans="1:18" ht="34.5" customHeight="1" x14ac:dyDescent="0.2">
      <c r="A474" s="187" t="s">
        <v>429</v>
      </c>
      <c r="C474" s="190"/>
      <c r="D474" s="423" t="s">
        <v>430</v>
      </c>
      <c r="E474" s="331" t="s">
        <v>431</v>
      </c>
      <c r="F474" s="332"/>
      <c r="G474" s="332"/>
      <c r="H474" s="333"/>
      <c r="I474" s="368"/>
      <c r="J474" s="188" t="str">
        <f t="shared" si="53"/>
        <v>*</v>
      </c>
      <c r="K474" s="189" t="str">
        <f t="shared" si="54"/>
        <v>※</v>
      </c>
      <c r="L474" s="184">
        <v>0</v>
      </c>
      <c r="M474" s="185" t="s">
        <v>675</v>
      </c>
      <c r="N474" s="185"/>
      <c r="O474" s="185"/>
      <c r="P474" s="185"/>
      <c r="Q474" s="185"/>
      <c r="R474" s="185"/>
    </row>
    <row r="475" spans="1:18" ht="34.5" customHeight="1" x14ac:dyDescent="0.2">
      <c r="A475" s="187" t="s">
        <v>432</v>
      </c>
      <c r="C475" s="190"/>
      <c r="D475" s="424"/>
      <c r="E475" s="331" t="s">
        <v>433</v>
      </c>
      <c r="F475" s="332"/>
      <c r="G475" s="332"/>
      <c r="H475" s="333"/>
      <c r="I475" s="368"/>
      <c r="J475" s="188">
        <f t="shared" si="53"/>
        <v>0</v>
      </c>
      <c r="K475" s="189" t="str">
        <f t="shared" si="54"/>
        <v/>
      </c>
      <c r="L475" s="184">
        <v>0</v>
      </c>
      <c r="M475" s="185">
        <v>0</v>
      </c>
      <c r="N475" s="185"/>
      <c r="O475" s="185"/>
      <c r="P475" s="185"/>
      <c r="Q475" s="185"/>
      <c r="R475" s="185"/>
    </row>
    <row r="476" spans="1:18" ht="34.5" customHeight="1" x14ac:dyDescent="0.2">
      <c r="A476" s="187" t="s">
        <v>434</v>
      </c>
      <c r="C476" s="190"/>
      <c r="D476" s="424"/>
      <c r="E476" s="331" t="s">
        <v>435</v>
      </c>
      <c r="F476" s="332"/>
      <c r="G476" s="332"/>
      <c r="H476" s="333"/>
      <c r="I476" s="368"/>
      <c r="J476" s="188">
        <f t="shared" si="53"/>
        <v>0</v>
      </c>
      <c r="K476" s="189" t="str">
        <f t="shared" si="54"/>
        <v/>
      </c>
      <c r="L476" s="184">
        <v>0</v>
      </c>
      <c r="M476" s="185">
        <v>0</v>
      </c>
      <c r="N476" s="185"/>
      <c r="O476" s="185"/>
      <c r="P476" s="185"/>
      <c r="Q476" s="185"/>
      <c r="R476" s="185"/>
    </row>
    <row r="477" spans="1:18" ht="34.5" customHeight="1" x14ac:dyDescent="0.2">
      <c r="A477" s="187" t="s">
        <v>436</v>
      </c>
      <c r="C477" s="190"/>
      <c r="D477" s="424"/>
      <c r="E477" s="331" t="s">
        <v>437</v>
      </c>
      <c r="F477" s="332"/>
      <c r="G477" s="332"/>
      <c r="H477" s="333"/>
      <c r="I477" s="368"/>
      <c r="J477" s="188">
        <f t="shared" si="53"/>
        <v>0</v>
      </c>
      <c r="K477" s="189" t="str">
        <f t="shared" si="54"/>
        <v/>
      </c>
      <c r="L477" s="184">
        <v>0</v>
      </c>
      <c r="M477" s="185">
        <v>0</v>
      </c>
      <c r="N477" s="185"/>
      <c r="O477" s="185"/>
      <c r="P477" s="185"/>
      <c r="Q477" s="185"/>
      <c r="R477" s="185"/>
    </row>
    <row r="478" spans="1:18" ht="34.5" customHeight="1" x14ac:dyDescent="0.2">
      <c r="A478" s="187" t="s">
        <v>438</v>
      </c>
      <c r="C478" s="190"/>
      <c r="D478" s="424"/>
      <c r="E478" s="331" t="s">
        <v>439</v>
      </c>
      <c r="F478" s="332"/>
      <c r="G478" s="332"/>
      <c r="H478" s="333"/>
      <c r="I478" s="368"/>
      <c r="J478" s="188">
        <f t="shared" si="53"/>
        <v>0</v>
      </c>
      <c r="K478" s="189" t="str">
        <f t="shared" si="54"/>
        <v/>
      </c>
      <c r="L478" s="184">
        <v>0</v>
      </c>
      <c r="M478" s="185">
        <v>0</v>
      </c>
      <c r="N478" s="185"/>
      <c r="O478" s="185"/>
      <c r="P478" s="185"/>
      <c r="Q478" s="185"/>
      <c r="R478" s="185"/>
    </row>
    <row r="479" spans="1:18" ht="34.5" customHeight="1" x14ac:dyDescent="0.2">
      <c r="A479" s="187" t="s">
        <v>440</v>
      </c>
      <c r="C479" s="190"/>
      <c r="D479" s="424"/>
      <c r="E479" s="331" t="s">
        <v>441</v>
      </c>
      <c r="F479" s="332"/>
      <c r="G479" s="332"/>
      <c r="H479" s="333"/>
      <c r="I479" s="368"/>
      <c r="J479" s="188">
        <f t="shared" si="53"/>
        <v>0</v>
      </c>
      <c r="K479" s="189" t="str">
        <f t="shared" si="54"/>
        <v/>
      </c>
      <c r="L479" s="184">
        <v>0</v>
      </c>
      <c r="M479" s="185">
        <v>0</v>
      </c>
      <c r="N479" s="185"/>
      <c r="O479" s="185"/>
      <c r="P479" s="185"/>
      <c r="Q479" s="185"/>
      <c r="R479" s="185"/>
    </row>
    <row r="480" spans="1:18" ht="34.5" customHeight="1" x14ac:dyDescent="0.2">
      <c r="A480" s="187" t="s">
        <v>442</v>
      </c>
      <c r="C480" s="190"/>
      <c r="D480" s="424"/>
      <c r="E480" s="331" t="s">
        <v>443</v>
      </c>
      <c r="F480" s="332"/>
      <c r="G480" s="332"/>
      <c r="H480" s="333"/>
      <c r="I480" s="368"/>
      <c r="J480" s="188">
        <f t="shared" si="53"/>
        <v>0</v>
      </c>
      <c r="K480" s="189" t="str">
        <f t="shared" si="54"/>
        <v/>
      </c>
      <c r="L480" s="184">
        <v>0</v>
      </c>
      <c r="M480" s="185">
        <v>0</v>
      </c>
      <c r="N480" s="185"/>
      <c r="O480" s="185"/>
      <c r="P480" s="185"/>
      <c r="Q480" s="185"/>
      <c r="R480" s="185"/>
    </row>
    <row r="481" spans="1:18" ht="34.5" customHeight="1" x14ac:dyDescent="0.2">
      <c r="A481" s="187" t="s">
        <v>444</v>
      </c>
      <c r="C481" s="190"/>
      <c r="D481" s="424"/>
      <c r="E481" s="331" t="s">
        <v>445</v>
      </c>
      <c r="F481" s="332"/>
      <c r="G481" s="332"/>
      <c r="H481" s="333"/>
      <c r="I481" s="368"/>
      <c r="J481" s="188">
        <f t="shared" si="53"/>
        <v>0</v>
      </c>
      <c r="K481" s="189" t="str">
        <f t="shared" si="54"/>
        <v/>
      </c>
      <c r="L481" s="184">
        <v>0</v>
      </c>
      <c r="M481" s="185">
        <v>0</v>
      </c>
      <c r="N481" s="185"/>
      <c r="O481" s="185"/>
      <c r="P481" s="185"/>
      <c r="Q481" s="185"/>
      <c r="R481" s="185"/>
    </row>
    <row r="482" spans="1:18" ht="34.5" customHeight="1" x14ac:dyDescent="0.2">
      <c r="A482" s="187" t="s">
        <v>446</v>
      </c>
      <c r="C482" s="190"/>
      <c r="D482" s="424"/>
      <c r="E482" s="331" t="s">
        <v>447</v>
      </c>
      <c r="F482" s="332"/>
      <c r="G482" s="332"/>
      <c r="H482" s="333"/>
      <c r="I482" s="368"/>
      <c r="J482" s="188">
        <f t="shared" si="53"/>
        <v>0</v>
      </c>
      <c r="K482" s="189" t="str">
        <f t="shared" si="54"/>
        <v/>
      </c>
      <c r="L482" s="184">
        <v>0</v>
      </c>
      <c r="M482" s="185">
        <v>0</v>
      </c>
      <c r="N482" s="185"/>
      <c r="O482" s="185"/>
      <c r="P482" s="185"/>
      <c r="Q482" s="185"/>
      <c r="R482" s="185"/>
    </row>
    <row r="483" spans="1:18" ht="34.5" customHeight="1" x14ac:dyDescent="0.2">
      <c r="A483" s="187" t="s">
        <v>448</v>
      </c>
      <c r="C483" s="190"/>
      <c r="D483" s="424"/>
      <c r="E483" s="331" t="s">
        <v>449</v>
      </c>
      <c r="F483" s="332"/>
      <c r="G483" s="332"/>
      <c r="H483" s="333"/>
      <c r="I483" s="368"/>
      <c r="J483" s="188">
        <f t="shared" si="53"/>
        <v>0</v>
      </c>
      <c r="K483" s="189" t="str">
        <f t="shared" si="54"/>
        <v/>
      </c>
      <c r="L483" s="184">
        <v>0</v>
      </c>
      <c r="M483" s="185">
        <v>0</v>
      </c>
      <c r="N483" s="185"/>
      <c r="O483" s="185"/>
      <c r="P483" s="185"/>
      <c r="Q483" s="185"/>
      <c r="R483" s="185"/>
    </row>
    <row r="484" spans="1:18" ht="34.5" customHeight="1" x14ac:dyDescent="0.2">
      <c r="A484" s="187" t="s">
        <v>450</v>
      </c>
      <c r="C484" s="190"/>
      <c r="D484" s="424"/>
      <c r="E484" s="331" t="s">
        <v>451</v>
      </c>
      <c r="F484" s="332"/>
      <c r="G484" s="332"/>
      <c r="H484" s="333"/>
      <c r="I484" s="368"/>
      <c r="J484" s="188">
        <f t="shared" si="53"/>
        <v>0</v>
      </c>
      <c r="K484" s="189" t="str">
        <f t="shared" si="54"/>
        <v/>
      </c>
      <c r="L484" s="184">
        <v>0</v>
      </c>
      <c r="M484" s="185">
        <v>0</v>
      </c>
      <c r="N484" s="185"/>
      <c r="O484" s="185"/>
      <c r="P484" s="185"/>
      <c r="Q484" s="185"/>
      <c r="R484" s="185"/>
    </row>
    <row r="485" spans="1:18" ht="34.5" customHeight="1" x14ac:dyDescent="0.2">
      <c r="A485" s="187" t="s">
        <v>452</v>
      </c>
      <c r="C485" s="190"/>
      <c r="D485" s="384"/>
      <c r="E485" s="331" t="s">
        <v>453</v>
      </c>
      <c r="F485" s="332"/>
      <c r="G485" s="332"/>
      <c r="H485" s="333"/>
      <c r="I485" s="369"/>
      <c r="J485" s="188">
        <f t="shared" si="53"/>
        <v>0</v>
      </c>
      <c r="K485" s="189" t="str">
        <f t="shared" si="54"/>
        <v/>
      </c>
      <c r="L485" s="184">
        <v>0</v>
      </c>
      <c r="M485" s="185">
        <v>0</v>
      </c>
      <c r="N485" s="185"/>
      <c r="O485" s="185"/>
      <c r="P485" s="185"/>
      <c r="Q485" s="185"/>
      <c r="R485" s="185"/>
    </row>
    <row r="486" spans="1:18" ht="34.5" customHeight="1" x14ac:dyDescent="0.2">
      <c r="A486" s="187" t="s">
        <v>454</v>
      </c>
      <c r="B486" s="140"/>
      <c r="C486" s="334" t="s">
        <v>455</v>
      </c>
      <c r="D486" s="360"/>
      <c r="E486" s="360"/>
      <c r="F486" s="360"/>
      <c r="G486" s="360"/>
      <c r="H486" s="335"/>
      <c r="I486" s="382" t="s">
        <v>456</v>
      </c>
      <c r="J486" s="188">
        <f t="shared" si="53"/>
        <v>0</v>
      </c>
      <c r="K486" s="189" t="str">
        <f t="shared" si="54"/>
        <v/>
      </c>
      <c r="L486" s="184">
        <v>0</v>
      </c>
      <c r="M486" s="185">
        <v>0</v>
      </c>
      <c r="N486" s="185"/>
      <c r="O486" s="185"/>
      <c r="P486" s="185"/>
      <c r="Q486" s="185"/>
      <c r="R486" s="185"/>
    </row>
    <row r="487" spans="1:18" ht="34.5" customHeight="1" x14ac:dyDescent="0.2">
      <c r="A487" s="187" t="s">
        <v>457</v>
      </c>
      <c r="C487" s="190"/>
      <c r="D487" s="423" t="s">
        <v>430</v>
      </c>
      <c r="E487" s="331" t="s">
        <v>431</v>
      </c>
      <c r="F487" s="332"/>
      <c r="G487" s="332"/>
      <c r="H487" s="333"/>
      <c r="I487" s="368"/>
      <c r="J487" s="188">
        <f t="shared" si="53"/>
        <v>0</v>
      </c>
      <c r="K487" s="189" t="str">
        <f t="shared" si="54"/>
        <v/>
      </c>
      <c r="L487" s="184">
        <v>0</v>
      </c>
      <c r="M487" s="185">
        <v>0</v>
      </c>
      <c r="N487" s="185"/>
      <c r="O487" s="185"/>
      <c r="P487" s="185"/>
      <c r="Q487" s="185"/>
      <c r="R487" s="185"/>
    </row>
    <row r="488" spans="1:18" ht="34.5" customHeight="1" x14ac:dyDescent="0.2">
      <c r="A488" s="187" t="s">
        <v>458</v>
      </c>
      <c r="C488" s="190"/>
      <c r="D488" s="424"/>
      <c r="E488" s="331" t="s">
        <v>433</v>
      </c>
      <c r="F488" s="332"/>
      <c r="G488" s="332"/>
      <c r="H488" s="333"/>
      <c r="I488" s="368"/>
      <c r="J488" s="188">
        <f t="shared" si="53"/>
        <v>0</v>
      </c>
      <c r="K488" s="189" t="str">
        <f t="shared" si="54"/>
        <v/>
      </c>
      <c r="L488" s="184">
        <v>0</v>
      </c>
      <c r="M488" s="185">
        <v>0</v>
      </c>
      <c r="N488" s="185"/>
      <c r="O488" s="185"/>
      <c r="P488" s="185"/>
      <c r="Q488" s="185"/>
      <c r="R488" s="185"/>
    </row>
    <row r="489" spans="1:18" ht="34.5" customHeight="1" x14ac:dyDescent="0.2">
      <c r="A489" s="187" t="s">
        <v>459</v>
      </c>
      <c r="C489" s="190"/>
      <c r="D489" s="424"/>
      <c r="E489" s="331" t="s">
        <v>435</v>
      </c>
      <c r="F489" s="332"/>
      <c r="G489" s="332"/>
      <c r="H489" s="333"/>
      <c r="I489" s="368"/>
      <c r="J489" s="188">
        <f t="shared" si="53"/>
        <v>0</v>
      </c>
      <c r="K489" s="189" t="str">
        <f t="shared" si="54"/>
        <v/>
      </c>
      <c r="L489" s="184">
        <v>0</v>
      </c>
      <c r="M489" s="185">
        <v>0</v>
      </c>
      <c r="N489" s="185"/>
      <c r="O489" s="185"/>
      <c r="P489" s="185"/>
      <c r="Q489" s="185"/>
      <c r="R489" s="185"/>
    </row>
    <row r="490" spans="1:18" ht="34.5" customHeight="1" x14ac:dyDescent="0.2">
      <c r="A490" s="187" t="s">
        <v>460</v>
      </c>
      <c r="C490" s="190"/>
      <c r="D490" s="424"/>
      <c r="E490" s="331" t="s">
        <v>437</v>
      </c>
      <c r="F490" s="332"/>
      <c r="G490" s="332"/>
      <c r="H490" s="333"/>
      <c r="I490" s="368"/>
      <c r="J490" s="188">
        <f t="shared" si="53"/>
        <v>0</v>
      </c>
      <c r="K490" s="189" t="str">
        <f t="shared" si="54"/>
        <v/>
      </c>
      <c r="L490" s="184">
        <v>0</v>
      </c>
      <c r="M490" s="185">
        <v>0</v>
      </c>
      <c r="N490" s="185"/>
      <c r="O490" s="185"/>
      <c r="P490" s="185"/>
      <c r="Q490" s="185"/>
      <c r="R490" s="185"/>
    </row>
    <row r="491" spans="1:18" ht="34.5" customHeight="1" x14ac:dyDescent="0.2">
      <c r="A491" s="187" t="s">
        <v>461</v>
      </c>
      <c r="C491" s="190"/>
      <c r="D491" s="424"/>
      <c r="E491" s="331" t="s">
        <v>439</v>
      </c>
      <c r="F491" s="332"/>
      <c r="G491" s="332"/>
      <c r="H491" s="333"/>
      <c r="I491" s="368"/>
      <c r="J491" s="188">
        <f t="shared" si="53"/>
        <v>0</v>
      </c>
      <c r="K491" s="189" t="str">
        <f t="shared" si="54"/>
        <v/>
      </c>
      <c r="L491" s="184">
        <v>0</v>
      </c>
      <c r="M491" s="185">
        <v>0</v>
      </c>
      <c r="N491" s="185"/>
      <c r="O491" s="185"/>
      <c r="P491" s="185"/>
      <c r="Q491" s="185"/>
      <c r="R491" s="185"/>
    </row>
    <row r="492" spans="1:18" ht="34.5" customHeight="1" x14ac:dyDescent="0.2">
      <c r="A492" s="187" t="s">
        <v>462</v>
      </c>
      <c r="C492" s="190"/>
      <c r="D492" s="424"/>
      <c r="E492" s="331" t="s">
        <v>441</v>
      </c>
      <c r="F492" s="332"/>
      <c r="G492" s="332"/>
      <c r="H492" s="333"/>
      <c r="I492" s="368"/>
      <c r="J492" s="188">
        <f t="shared" si="53"/>
        <v>0</v>
      </c>
      <c r="K492" s="189" t="str">
        <f t="shared" si="54"/>
        <v/>
      </c>
      <c r="L492" s="184">
        <v>0</v>
      </c>
      <c r="M492" s="185">
        <v>0</v>
      </c>
      <c r="N492" s="185"/>
      <c r="O492" s="185"/>
      <c r="P492" s="185"/>
      <c r="Q492" s="185"/>
      <c r="R492" s="185"/>
    </row>
    <row r="493" spans="1:18" ht="34.5" customHeight="1" x14ac:dyDescent="0.2">
      <c r="A493" s="187" t="s">
        <v>463</v>
      </c>
      <c r="C493" s="190"/>
      <c r="D493" s="424"/>
      <c r="E493" s="331" t="s">
        <v>443</v>
      </c>
      <c r="F493" s="332"/>
      <c r="G493" s="332"/>
      <c r="H493" s="333"/>
      <c r="I493" s="368"/>
      <c r="J493" s="188">
        <f t="shared" si="53"/>
        <v>0</v>
      </c>
      <c r="K493" s="189" t="str">
        <f t="shared" si="54"/>
        <v/>
      </c>
      <c r="L493" s="184">
        <v>0</v>
      </c>
      <c r="M493" s="185">
        <v>0</v>
      </c>
      <c r="N493" s="185"/>
      <c r="O493" s="185"/>
      <c r="P493" s="185"/>
      <c r="Q493" s="185"/>
      <c r="R493" s="185"/>
    </row>
    <row r="494" spans="1:18" ht="34.5" customHeight="1" x14ac:dyDescent="0.2">
      <c r="A494" s="187" t="s">
        <v>464</v>
      </c>
      <c r="C494" s="190"/>
      <c r="D494" s="424"/>
      <c r="E494" s="331" t="s">
        <v>445</v>
      </c>
      <c r="F494" s="332"/>
      <c r="G494" s="332"/>
      <c r="H494" s="333"/>
      <c r="I494" s="368"/>
      <c r="J494" s="188">
        <f t="shared" si="53"/>
        <v>0</v>
      </c>
      <c r="K494" s="189" t="str">
        <f t="shared" si="54"/>
        <v/>
      </c>
      <c r="L494" s="184">
        <v>0</v>
      </c>
      <c r="M494" s="185">
        <v>0</v>
      </c>
      <c r="N494" s="185"/>
      <c r="O494" s="185"/>
      <c r="P494" s="185"/>
      <c r="Q494" s="185"/>
      <c r="R494" s="185"/>
    </row>
    <row r="495" spans="1:18" ht="34.5" customHeight="1" x14ac:dyDescent="0.2">
      <c r="A495" s="187" t="s">
        <v>465</v>
      </c>
      <c r="C495" s="190"/>
      <c r="D495" s="424"/>
      <c r="E495" s="331" t="s">
        <v>447</v>
      </c>
      <c r="F495" s="332"/>
      <c r="G495" s="332"/>
      <c r="H495" s="333"/>
      <c r="I495" s="368"/>
      <c r="J495" s="188">
        <f t="shared" si="53"/>
        <v>0</v>
      </c>
      <c r="K495" s="189" t="str">
        <f t="shared" si="54"/>
        <v/>
      </c>
      <c r="L495" s="184">
        <v>0</v>
      </c>
      <c r="M495" s="185">
        <v>0</v>
      </c>
      <c r="N495" s="185"/>
      <c r="O495" s="185"/>
      <c r="P495" s="185"/>
      <c r="Q495" s="185"/>
      <c r="R495" s="185"/>
    </row>
    <row r="496" spans="1:18" ht="34.5" customHeight="1" x14ac:dyDescent="0.2">
      <c r="A496" s="187" t="s">
        <v>466</v>
      </c>
      <c r="C496" s="190"/>
      <c r="D496" s="424"/>
      <c r="E496" s="331" t="s">
        <v>449</v>
      </c>
      <c r="F496" s="332"/>
      <c r="G496" s="332"/>
      <c r="H496" s="333"/>
      <c r="I496" s="368"/>
      <c r="J496" s="188">
        <f t="shared" si="53"/>
        <v>0</v>
      </c>
      <c r="K496" s="189" t="str">
        <f t="shared" si="54"/>
        <v/>
      </c>
      <c r="L496" s="184">
        <v>0</v>
      </c>
      <c r="M496" s="185">
        <v>0</v>
      </c>
      <c r="N496" s="185"/>
      <c r="O496" s="185"/>
      <c r="P496" s="185"/>
      <c r="Q496" s="185"/>
      <c r="R496" s="185"/>
    </row>
    <row r="497" spans="1:18" ht="34.5" customHeight="1" x14ac:dyDescent="0.2">
      <c r="A497" s="187" t="s">
        <v>467</v>
      </c>
      <c r="C497" s="190"/>
      <c r="D497" s="424"/>
      <c r="E497" s="331" t="s">
        <v>451</v>
      </c>
      <c r="F497" s="332"/>
      <c r="G497" s="332"/>
      <c r="H497" s="333"/>
      <c r="I497" s="368"/>
      <c r="J497" s="188">
        <f t="shared" si="53"/>
        <v>0</v>
      </c>
      <c r="K497" s="189" t="str">
        <f t="shared" si="54"/>
        <v/>
      </c>
      <c r="L497" s="184">
        <v>0</v>
      </c>
      <c r="M497" s="185">
        <v>0</v>
      </c>
      <c r="N497" s="185"/>
      <c r="O497" s="185"/>
      <c r="P497" s="185"/>
      <c r="Q497" s="185"/>
      <c r="R497" s="185"/>
    </row>
    <row r="498" spans="1:18" ht="34.5" customHeight="1" x14ac:dyDescent="0.2">
      <c r="A498" s="187" t="s">
        <v>468</v>
      </c>
      <c r="C498" s="190"/>
      <c r="D498" s="384"/>
      <c r="E498" s="331" t="s">
        <v>453</v>
      </c>
      <c r="F498" s="332"/>
      <c r="G498" s="332"/>
      <c r="H498" s="333"/>
      <c r="I498" s="369"/>
      <c r="J498" s="188">
        <f t="shared" si="53"/>
        <v>0</v>
      </c>
      <c r="K498" s="189" t="str">
        <f t="shared" si="54"/>
        <v/>
      </c>
      <c r="L498" s="184">
        <v>0</v>
      </c>
      <c r="M498" s="185">
        <v>0</v>
      </c>
      <c r="N498" s="185"/>
      <c r="O498" s="185"/>
      <c r="P498" s="185"/>
      <c r="Q498" s="185"/>
      <c r="R498" s="185"/>
    </row>
    <row r="499" spans="1:18" ht="56.15" customHeight="1" x14ac:dyDescent="0.2">
      <c r="A499" s="187" t="s">
        <v>469</v>
      </c>
      <c r="B499" s="140"/>
      <c r="C499" s="331" t="s">
        <v>470</v>
      </c>
      <c r="D499" s="332"/>
      <c r="E499" s="332"/>
      <c r="F499" s="332"/>
      <c r="G499" s="332"/>
      <c r="H499" s="333"/>
      <c r="I499" s="108" t="s">
        <v>471</v>
      </c>
      <c r="J499" s="188">
        <f t="shared" si="53"/>
        <v>0</v>
      </c>
      <c r="K499" s="189" t="str">
        <f t="shared" si="54"/>
        <v/>
      </c>
      <c r="L499" s="184">
        <v>0</v>
      </c>
      <c r="M499" s="185">
        <v>0</v>
      </c>
      <c r="N499" s="185"/>
      <c r="O499" s="185"/>
      <c r="P499" s="185"/>
      <c r="Q499" s="185"/>
      <c r="R499" s="185"/>
    </row>
    <row r="500" spans="1:18" ht="70" customHeight="1" x14ac:dyDescent="0.2">
      <c r="A500" s="187" t="s">
        <v>472</v>
      </c>
      <c r="B500" s="140"/>
      <c r="C500" s="331" t="s">
        <v>473</v>
      </c>
      <c r="D500" s="332"/>
      <c r="E500" s="332"/>
      <c r="F500" s="332"/>
      <c r="G500" s="332"/>
      <c r="H500" s="333"/>
      <c r="I500" s="108" t="s">
        <v>474</v>
      </c>
      <c r="J500" s="188">
        <f t="shared" si="53"/>
        <v>0</v>
      </c>
      <c r="K500" s="189" t="str">
        <f t="shared" si="54"/>
        <v/>
      </c>
      <c r="L500" s="184">
        <v>0</v>
      </c>
      <c r="M500" s="185">
        <v>0</v>
      </c>
      <c r="N500" s="185"/>
      <c r="O500" s="185"/>
      <c r="P500" s="185"/>
      <c r="Q500" s="185"/>
      <c r="R500" s="185"/>
    </row>
    <row r="501" spans="1:18" ht="70" customHeight="1" x14ac:dyDescent="0.2">
      <c r="A501" s="187" t="s">
        <v>475</v>
      </c>
      <c r="B501" s="140"/>
      <c r="C501" s="331" t="s">
        <v>476</v>
      </c>
      <c r="D501" s="332"/>
      <c r="E501" s="332"/>
      <c r="F501" s="332"/>
      <c r="G501" s="332"/>
      <c r="H501" s="333"/>
      <c r="I501" s="108" t="s">
        <v>477</v>
      </c>
      <c r="J501" s="188">
        <f t="shared" si="53"/>
        <v>0</v>
      </c>
      <c r="K501" s="189" t="str">
        <f t="shared" si="54"/>
        <v/>
      </c>
      <c r="L501" s="184">
        <v>0</v>
      </c>
      <c r="M501" s="185">
        <v>0</v>
      </c>
      <c r="N501" s="185"/>
      <c r="O501" s="185"/>
      <c r="P501" s="185"/>
      <c r="Q501" s="185"/>
      <c r="R501" s="185"/>
    </row>
    <row r="502" spans="1:18" s="3" customFormat="1" ht="17.25" customHeight="1" x14ac:dyDescent="0.2">
      <c r="A502" s="1"/>
      <c r="B502" s="18"/>
      <c r="C502" s="18"/>
      <c r="D502" s="18"/>
      <c r="E502" s="18"/>
      <c r="F502" s="18"/>
      <c r="G502" s="18"/>
      <c r="H502" s="13"/>
      <c r="I502" s="13"/>
      <c r="J502" s="85"/>
      <c r="K502" s="86"/>
      <c r="L502" s="86"/>
      <c r="M502" s="86"/>
      <c r="N502" s="86"/>
      <c r="O502" s="86"/>
      <c r="P502" s="86"/>
      <c r="Q502" s="86"/>
    </row>
    <row r="503" spans="1:18" s="3" customFormat="1" x14ac:dyDescent="0.2">
      <c r="A503" s="1"/>
      <c r="B503" s="81"/>
      <c r="C503" s="38"/>
      <c r="D503" s="38"/>
      <c r="E503" s="38"/>
      <c r="F503" s="38"/>
      <c r="G503" s="38"/>
      <c r="H503" s="39"/>
      <c r="I503" s="39"/>
      <c r="J503" s="85"/>
      <c r="K503" s="86"/>
      <c r="L503" s="86"/>
      <c r="M503" s="86"/>
      <c r="N503" s="86"/>
      <c r="O503" s="86"/>
      <c r="P503" s="86"/>
      <c r="Q503" s="86"/>
    </row>
    <row r="504" spans="1:18" x14ac:dyDescent="0.2">
      <c r="B504" s="191"/>
      <c r="J504" s="8"/>
      <c r="L504" s="7"/>
      <c r="M504" s="7"/>
      <c r="N504" s="7"/>
      <c r="O504" s="7"/>
      <c r="P504" s="7"/>
      <c r="Q504" s="7"/>
      <c r="R504" s="2"/>
    </row>
    <row r="505" spans="1:18" x14ac:dyDescent="0.2">
      <c r="B505" s="18" t="s">
        <v>478</v>
      </c>
      <c r="C505" s="20"/>
      <c r="D505" s="20"/>
      <c r="E505" s="20"/>
      <c r="F505" s="20"/>
      <c r="G505" s="20"/>
      <c r="H505" s="13"/>
      <c r="I505" s="13"/>
      <c r="J505" s="8"/>
      <c r="L505" s="7"/>
      <c r="M505" s="7"/>
      <c r="N505" s="7"/>
      <c r="O505" s="7"/>
      <c r="P505" s="7"/>
      <c r="Q505" s="7"/>
      <c r="R505" s="2"/>
    </row>
    <row r="506" spans="1:18" x14ac:dyDescent="0.2">
      <c r="B506" s="18"/>
      <c r="C506" s="18"/>
      <c r="D506" s="18"/>
      <c r="E506" s="18"/>
      <c r="F506" s="18"/>
      <c r="G506" s="18"/>
      <c r="H506" s="13"/>
      <c r="I506" s="13"/>
      <c r="L506" s="26"/>
      <c r="M506" s="26"/>
      <c r="N506" s="26"/>
      <c r="O506" s="26"/>
      <c r="P506" s="26"/>
      <c r="Q506" s="26"/>
      <c r="R506" s="2"/>
    </row>
    <row r="507" spans="1:18" ht="34.5" customHeight="1" x14ac:dyDescent="0.2">
      <c r="B507" s="18"/>
      <c r="C507" s="18" t="s">
        <v>479</v>
      </c>
      <c r="J507" s="72" t="s">
        <v>73</v>
      </c>
      <c r="K507" s="166"/>
      <c r="L507" s="21" t="str">
        <f t="shared" ref="L507:R507" si="55">IF(ISBLANK(L$388),"",L$388)</f>
        <v>医療用療養病棟</v>
      </c>
      <c r="M507" s="60" t="str">
        <f t="shared" si="55"/>
        <v>一般病棟</v>
      </c>
      <c r="N507" s="21" t="str">
        <f t="shared" si="55"/>
        <v/>
      </c>
      <c r="O507" s="21" t="str">
        <f t="shared" si="55"/>
        <v/>
      </c>
      <c r="P507" s="21" t="str">
        <f t="shared" si="55"/>
        <v/>
      </c>
      <c r="Q507" s="21" t="str">
        <f t="shared" si="55"/>
        <v/>
      </c>
      <c r="R507" s="21" t="str">
        <f t="shared" si="55"/>
        <v/>
      </c>
    </row>
    <row r="508" spans="1:18" ht="20.25" customHeight="1" x14ac:dyDescent="0.2">
      <c r="C508" s="425"/>
      <c r="D508" s="426"/>
      <c r="E508" s="426"/>
      <c r="F508" s="426"/>
      <c r="G508" s="20"/>
      <c r="I508" s="61" t="s">
        <v>74</v>
      </c>
      <c r="J508" s="62"/>
      <c r="K508" s="75"/>
      <c r="L508" s="76" t="str">
        <f t="shared" ref="L508:R508" si="56">IF(ISBLANK(L$389),"",L$389)</f>
        <v>慢性期</v>
      </c>
      <c r="M508" s="58" t="str">
        <f t="shared" si="56"/>
        <v>急性期</v>
      </c>
      <c r="N508" s="76" t="str">
        <f t="shared" si="56"/>
        <v/>
      </c>
      <c r="O508" s="76" t="str">
        <f t="shared" si="56"/>
        <v/>
      </c>
      <c r="P508" s="76" t="str">
        <f t="shared" si="56"/>
        <v/>
      </c>
      <c r="Q508" s="76" t="str">
        <f t="shared" si="56"/>
        <v/>
      </c>
      <c r="R508" s="76" t="str">
        <f t="shared" si="56"/>
        <v/>
      </c>
    </row>
    <row r="509" spans="1:18" ht="42" customHeight="1" x14ac:dyDescent="0.2">
      <c r="A509" s="187" t="s">
        <v>480</v>
      </c>
      <c r="C509" s="331" t="s">
        <v>481</v>
      </c>
      <c r="D509" s="332"/>
      <c r="E509" s="332"/>
      <c r="F509" s="332"/>
      <c r="G509" s="332"/>
      <c r="H509" s="333"/>
      <c r="I509" s="117" t="s">
        <v>482</v>
      </c>
      <c r="J509" s="188">
        <f t="shared" ref="J509:J516" si="57">IF(SUM(L509:R509)=0,IF(COUNTIF(L509:R509,"未確認")&gt;0,"未確認",IF(COUNTIF(L509:R509,"~*")&gt;0,"*",SUM(L509:R509))),SUM(L509:R509))</f>
        <v>0</v>
      </c>
      <c r="K509" s="189" t="str">
        <f t="shared" ref="K509:K516" si="58">IF(OR(COUNTIF(L509:R509,"未確認")&gt;0,COUNTIF(L509:R509,"*")&gt;0),"※","")</f>
        <v/>
      </c>
      <c r="L509" s="184">
        <v>0</v>
      </c>
      <c r="M509" s="185">
        <v>0</v>
      </c>
      <c r="N509" s="185"/>
      <c r="O509" s="185"/>
      <c r="P509" s="185"/>
      <c r="Q509" s="185"/>
      <c r="R509" s="185"/>
    </row>
    <row r="510" spans="1:18" ht="84" customHeight="1" x14ac:dyDescent="0.2">
      <c r="A510" s="187" t="s">
        <v>483</v>
      </c>
      <c r="B510" s="192"/>
      <c r="C510" s="331" t="s">
        <v>484</v>
      </c>
      <c r="D510" s="332"/>
      <c r="E510" s="332"/>
      <c r="F510" s="332"/>
      <c r="G510" s="332"/>
      <c r="H510" s="333"/>
      <c r="I510" s="108" t="s">
        <v>485</v>
      </c>
      <c r="J510" s="188">
        <f t="shared" si="57"/>
        <v>0</v>
      </c>
      <c r="K510" s="189" t="str">
        <f t="shared" si="58"/>
        <v/>
      </c>
      <c r="L510" s="184">
        <v>0</v>
      </c>
      <c r="M510" s="185">
        <v>0</v>
      </c>
      <c r="N510" s="185"/>
      <c r="O510" s="185"/>
      <c r="P510" s="185"/>
      <c r="Q510" s="185"/>
      <c r="R510" s="185"/>
    </row>
    <row r="511" spans="1:18" ht="56.15" customHeight="1" x14ac:dyDescent="0.2">
      <c r="A511" s="187" t="s">
        <v>486</v>
      </c>
      <c r="B511" s="192"/>
      <c r="C511" s="331" t="s">
        <v>487</v>
      </c>
      <c r="D511" s="332"/>
      <c r="E511" s="332"/>
      <c r="F511" s="332"/>
      <c r="G511" s="332"/>
      <c r="H511" s="333"/>
      <c r="I511" s="108" t="s">
        <v>488</v>
      </c>
      <c r="J511" s="188">
        <f t="shared" si="57"/>
        <v>0</v>
      </c>
      <c r="K511" s="189" t="str">
        <f t="shared" si="58"/>
        <v/>
      </c>
      <c r="L511" s="184">
        <v>0</v>
      </c>
      <c r="M511" s="185">
        <v>0</v>
      </c>
      <c r="N511" s="185"/>
      <c r="O511" s="185"/>
      <c r="P511" s="185"/>
      <c r="Q511" s="185"/>
      <c r="R511" s="185"/>
    </row>
    <row r="512" spans="1:18" ht="56.15" customHeight="1" x14ac:dyDescent="0.2">
      <c r="A512" s="187" t="s">
        <v>489</v>
      </c>
      <c r="B512" s="192"/>
      <c r="C512" s="331" t="s">
        <v>490</v>
      </c>
      <c r="D512" s="332"/>
      <c r="E512" s="332"/>
      <c r="F512" s="332"/>
      <c r="G512" s="332"/>
      <c r="H512" s="333"/>
      <c r="I512" s="108" t="s">
        <v>491</v>
      </c>
      <c r="J512" s="188">
        <f t="shared" si="57"/>
        <v>0</v>
      </c>
      <c r="K512" s="189" t="str">
        <f t="shared" si="58"/>
        <v/>
      </c>
      <c r="L512" s="184">
        <v>0</v>
      </c>
      <c r="M512" s="185">
        <v>0</v>
      </c>
      <c r="N512" s="185"/>
      <c r="O512" s="185"/>
      <c r="P512" s="185"/>
      <c r="Q512" s="185"/>
      <c r="R512" s="185"/>
    </row>
    <row r="513" spans="1:18" ht="84" x14ac:dyDescent="0.2">
      <c r="A513" s="187" t="s">
        <v>492</v>
      </c>
      <c r="B513" s="192"/>
      <c r="C513" s="331" t="s">
        <v>493</v>
      </c>
      <c r="D513" s="332"/>
      <c r="E513" s="332"/>
      <c r="F513" s="332"/>
      <c r="G513" s="332"/>
      <c r="H513" s="333"/>
      <c r="I513" s="108" t="s">
        <v>494</v>
      </c>
      <c r="J513" s="188" t="str">
        <f t="shared" si="57"/>
        <v>*</v>
      </c>
      <c r="K513" s="189" t="str">
        <f t="shared" si="58"/>
        <v>※</v>
      </c>
      <c r="L513" s="184">
        <v>0</v>
      </c>
      <c r="M513" s="185" t="s">
        <v>675</v>
      </c>
      <c r="N513" s="185"/>
      <c r="O513" s="185"/>
      <c r="P513" s="185"/>
      <c r="Q513" s="185"/>
      <c r="R513" s="185"/>
    </row>
    <row r="514" spans="1:18" s="107" customFormat="1" ht="84" customHeight="1" x14ac:dyDescent="0.2">
      <c r="A514" s="187" t="s">
        <v>495</v>
      </c>
      <c r="B514" s="192"/>
      <c r="C514" s="355" t="s">
        <v>496</v>
      </c>
      <c r="D514" s="359"/>
      <c r="E514" s="359"/>
      <c r="F514" s="359"/>
      <c r="G514" s="359"/>
      <c r="H514" s="356"/>
      <c r="I514" s="108" t="s">
        <v>497</v>
      </c>
      <c r="J514" s="188">
        <f t="shared" si="57"/>
        <v>0</v>
      </c>
      <c r="K514" s="189" t="str">
        <f t="shared" si="58"/>
        <v/>
      </c>
      <c r="L514" s="184">
        <v>0</v>
      </c>
      <c r="M514" s="185">
        <v>0</v>
      </c>
      <c r="N514" s="185"/>
      <c r="O514" s="185"/>
      <c r="P514" s="185"/>
      <c r="Q514" s="185"/>
      <c r="R514" s="185"/>
    </row>
    <row r="515" spans="1:18" s="107" customFormat="1" ht="70" customHeight="1" x14ac:dyDescent="0.2">
      <c r="A515" s="187" t="s">
        <v>498</v>
      </c>
      <c r="B515" s="192"/>
      <c r="C515" s="331" t="s">
        <v>499</v>
      </c>
      <c r="D515" s="332"/>
      <c r="E515" s="332"/>
      <c r="F515" s="332"/>
      <c r="G515" s="332"/>
      <c r="H515" s="333"/>
      <c r="I515" s="108" t="s">
        <v>500</v>
      </c>
      <c r="J515" s="188">
        <f t="shared" si="57"/>
        <v>0</v>
      </c>
      <c r="K515" s="189" t="str">
        <f t="shared" si="58"/>
        <v/>
      </c>
      <c r="L515" s="184">
        <v>0</v>
      </c>
      <c r="M515" s="185">
        <v>0</v>
      </c>
      <c r="N515" s="185"/>
      <c r="O515" s="185"/>
      <c r="P515" s="185"/>
      <c r="Q515" s="185"/>
      <c r="R515" s="185"/>
    </row>
    <row r="516" spans="1:18" s="107" customFormat="1" ht="84" customHeight="1" x14ac:dyDescent="0.2">
      <c r="A516" s="187" t="s">
        <v>501</v>
      </c>
      <c r="B516" s="192"/>
      <c r="C516" s="331" t="s">
        <v>502</v>
      </c>
      <c r="D516" s="332"/>
      <c r="E516" s="332"/>
      <c r="F516" s="332"/>
      <c r="G516" s="332"/>
      <c r="H516" s="333"/>
      <c r="I516" s="108" t="s">
        <v>503</v>
      </c>
      <c r="J516" s="188">
        <f t="shared" si="57"/>
        <v>0</v>
      </c>
      <c r="K516" s="189" t="str">
        <f t="shared" si="58"/>
        <v/>
      </c>
      <c r="L516" s="184">
        <v>0</v>
      </c>
      <c r="M516" s="185">
        <v>0</v>
      </c>
      <c r="N516" s="185"/>
      <c r="O516" s="185"/>
      <c r="P516" s="185"/>
      <c r="Q516" s="185"/>
      <c r="R516" s="185"/>
    </row>
    <row r="517" spans="1:18" s="3" customFormat="1" x14ac:dyDescent="0.2">
      <c r="A517" s="1"/>
      <c r="B517" s="18"/>
      <c r="C517" s="18"/>
      <c r="D517" s="18"/>
      <c r="E517" s="18"/>
      <c r="F517" s="18"/>
      <c r="G517" s="18"/>
      <c r="H517" s="13"/>
      <c r="I517" s="13"/>
      <c r="J517" s="85"/>
      <c r="K517" s="86"/>
      <c r="L517" s="86"/>
      <c r="M517" s="86"/>
      <c r="N517" s="86"/>
      <c r="O517" s="86"/>
      <c r="P517" s="86"/>
      <c r="Q517" s="86"/>
    </row>
    <row r="518" spans="1:18" x14ac:dyDescent="0.2">
      <c r="B518" s="18"/>
      <c r="C518" s="18"/>
      <c r="D518" s="18"/>
      <c r="E518" s="18"/>
      <c r="F518" s="18"/>
      <c r="G518" s="18"/>
      <c r="H518" s="13"/>
      <c r="I518" s="13"/>
      <c r="L518" s="71"/>
      <c r="M518" s="71"/>
      <c r="N518" s="71"/>
      <c r="O518" s="71"/>
      <c r="P518" s="71"/>
      <c r="Q518" s="71"/>
      <c r="R518" s="2"/>
    </row>
    <row r="519" spans="1:18" ht="34.5" customHeight="1" x14ac:dyDescent="0.2">
      <c r="B519" s="18"/>
      <c r="C519" s="18" t="s">
        <v>504</v>
      </c>
      <c r="J519" s="72" t="s">
        <v>73</v>
      </c>
      <c r="K519" s="166"/>
      <c r="L519" s="21" t="str">
        <f t="shared" ref="L519:R519" si="59">IF(ISBLANK(L$388),"",L$388)</f>
        <v>医療用療養病棟</v>
      </c>
      <c r="M519" s="60" t="str">
        <f t="shared" si="59"/>
        <v>一般病棟</v>
      </c>
      <c r="N519" s="21" t="str">
        <f t="shared" si="59"/>
        <v/>
      </c>
      <c r="O519" s="21" t="str">
        <f t="shared" si="59"/>
        <v/>
      </c>
      <c r="P519" s="21" t="str">
        <f t="shared" si="59"/>
        <v/>
      </c>
      <c r="Q519" s="21" t="str">
        <f t="shared" si="59"/>
        <v/>
      </c>
      <c r="R519" s="21" t="str">
        <f t="shared" si="59"/>
        <v/>
      </c>
    </row>
    <row r="520" spans="1:18" ht="20.25" customHeight="1" x14ac:dyDescent="0.2">
      <c r="C520" s="425"/>
      <c r="D520" s="426"/>
      <c r="E520" s="426"/>
      <c r="F520" s="426"/>
      <c r="G520" s="20"/>
      <c r="I520" s="61" t="s">
        <v>74</v>
      </c>
      <c r="J520" s="62"/>
      <c r="K520" s="75"/>
      <c r="L520" s="76" t="str">
        <f t="shared" ref="L520:R520" si="60">IF(ISBLANK(L$389),"",L$389)</f>
        <v>慢性期</v>
      </c>
      <c r="M520" s="58" t="str">
        <f t="shared" si="60"/>
        <v>急性期</v>
      </c>
      <c r="N520" s="76" t="str">
        <f t="shared" si="60"/>
        <v/>
      </c>
      <c r="O520" s="76" t="str">
        <f t="shared" si="60"/>
        <v/>
      </c>
      <c r="P520" s="76" t="str">
        <f t="shared" si="60"/>
        <v/>
      </c>
      <c r="Q520" s="76" t="str">
        <f t="shared" si="60"/>
        <v/>
      </c>
      <c r="R520" s="76" t="str">
        <f t="shared" si="60"/>
        <v/>
      </c>
    </row>
    <row r="521" spans="1:18" s="107" customFormat="1" ht="56" x14ac:dyDescent="0.2">
      <c r="A521" s="187" t="s">
        <v>505</v>
      </c>
      <c r="B521" s="192"/>
      <c r="C521" s="427" t="s">
        <v>506</v>
      </c>
      <c r="D521" s="428"/>
      <c r="E521" s="428"/>
      <c r="F521" s="428"/>
      <c r="G521" s="428"/>
      <c r="H521" s="429"/>
      <c r="I521" s="108" t="s">
        <v>507</v>
      </c>
      <c r="J521" s="193">
        <f>IF(SUM(L521:R521)=0,IF(COUNTIF(L521:R521,"未確認")&gt;0,"未確認",IF(COUNTIF(L521:R521,"~*")&gt;0,"*",SUM(L521:R521))),SUM(L521:R521))</f>
        <v>0</v>
      </c>
      <c r="K521" s="189" t="str">
        <f>IF(OR(COUNTIF(L521:R521,"未確認")&gt;0,COUNTIF(L521:R521,"*")&gt;0),"※","")</f>
        <v/>
      </c>
      <c r="L521" s="184">
        <v>0</v>
      </c>
      <c r="M521" s="185">
        <v>0</v>
      </c>
      <c r="N521" s="185"/>
      <c r="O521" s="185"/>
      <c r="P521" s="185"/>
      <c r="Q521" s="185"/>
      <c r="R521" s="185"/>
    </row>
    <row r="522" spans="1:18" s="107" customFormat="1" ht="56" x14ac:dyDescent="0.2">
      <c r="A522" s="187"/>
      <c r="B522" s="192"/>
      <c r="C522" s="427" t="s">
        <v>508</v>
      </c>
      <c r="D522" s="428"/>
      <c r="E522" s="428"/>
      <c r="F522" s="428"/>
      <c r="G522" s="428"/>
      <c r="H522" s="429"/>
      <c r="I522" s="108" t="s">
        <v>509</v>
      </c>
      <c r="J522" s="193">
        <f>IF(SUM(L522:R522)=0,IF(COUNTIF(L522:R522,"未確認")&gt;0,"未確認",IF(COUNTIF(L522:R522,"~*")&gt;0,"*",SUM(L522:R522))),SUM(L522:R522))</f>
        <v>0</v>
      </c>
      <c r="K522" s="189" t="str">
        <f>IF(OR(COUNTIF(L522:R522,"未確認")&gt;0,COUNTIF(L522:R522,"*")&gt;0),"※","")</f>
        <v/>
      </c>
      <c r="L522" s="184">
        <v>0</v>
      </c>
      <c r="M522" s="185">
        <v>0</v>
      </c>
      <c r="N522" s="185"/>
      <c r="O522" s="185"/>
      <c r="P522" s="185"/>
      <c r="Q522" s="185"/>
      <c r="R522" s="185"/>
    </row>
    <row r="523" spans="1:18" s="107" customFormat="1" ht="70" x14ac:dyDescent="0.2">
      <c r="A523" s="187" t="s">
        <v>510</v>
      </c>
      <c r="B523" s="192"/>
      <c r="C523" s="427" t="s">
        <v>511</v>
      </c>
      <c r="D523" s="428"/>
      <c r="E523" s="428"/>
      <c r="F523" s="428"/>
      <c r="G523" s="428"/>
      <c r="H523" s="429"/>
      <c r="I523" s="108" t="s">
        <v>512</v>
      </c>
      <c r="J523" s="193">
        <f>IF(SUM(L523:R523)=0,IF(COUNTIF(L523:R523,"未確認")&gt;0,"未確認",IF(COUNTIF(L523:R523,"~*")&gt;0,"*",SUM(L523:R523))),SUM(L523:R523))</f>
        <v>0</v>
      </c>
      <c r="K523" s="189" t="str">
        <f>IF(OR(COUNTIF(L523:R523,"未確認")&gt;0,COUNTIF(L523:R523,"*")&gt;0),"※","")</f>
        <v/>
      </c>
      <c r="L523" s="184">
        <v>0</v>
      </c>
      <c r="M523" s="185">
        <v>0</v>
      </c>
      <c r="N523" s="185"/>
      <c r="O523" s="185"/>
      <c r="P523" s="185"/>
      <c r="Q523" s="185"/>
      <c r="R523" s="185"/>
    </row>
    <row r="524" spans="1:18" s="3" customFormat="1" x14ac:dyDescent="0.2">
      <c r="A524" s="1"/>
      <c r="B524" s="18"/>
      <c r="C524" s="18"/>
      <c r="D524" s="18"/>
      <c r="E524" s="18"/>
      <c r="F524" s="18"/>
      <c r="G524" s="18"/>
      <c r="H524" s="13"/>
      <c r="I524" s="13"/>
      <c r="J524" s="85"/>
      <c r="K524" s="86"/>
      <c r="L524" s="71"/>
      <c r="M524" s="71"/>
      <c r="N524" s="71"/>
      <c r="O524" s="71"/>
      <c r="P524" s="71"/>
      <c r="Q524" s="71"/>
    </row>
    <row r="525" spans="1:18" x14ac:dyDescent="0.2">
      <c r="B525" s="18"/>
      <c r="C525" s="18"/>
      <c r="D525" s="18"/>
      <c r="E525" s="18"/>
      <c r="F525" s="18"/>
      <c r="G525" s="18"/>
      <c r="H525" s="13"/>
      <c r="I525" s="13"/>
      <c r="L525" s="71"/>
      <c r="M525" s="71"/>
      <c r="N525" s="71"/>
      <c r="O525" s="71"/>
      <c r="P525" s="71"/>
      <c r="Q525" s="71"/>
      <c r="R525" s="2"/>
    </row>
    <row r="526" spans="1:18" ht="34.5" customHeight="1" x14ac:dyDescent="0.2">
      <c r="B526" s="18"/>
      <c r="C526" s="18" t="s">
        <v>513</v>
      </c>
      <c r="J526" s="72" t="s">
        <v>73</v>
      </c>
      <c r="K526" s="166"/>
      <c r="L526" s="21" t="str">
        <f t="shared" ref="L526:R526" si="61">IF(ISBLANK(L$388),"",L$388)</f>
        <v>医療用療養病棟</v>
      </c>
      <c r="M526" s="60" t="str">
        <f t="shared" si="61"/>
        <v>一般病棟</v>
      </c>
      <c r="N526" s="21" t="str">
        <f t="shared" si="61"/>
        <v/>
      </c>
      <c r="O526" s="21" t="str">
        <f t="shared" si="61"/>
        <v/>
      </c>
      <c r="P526" s="21" t="str">
        <f t="shared" si="61"/>
        <v/>
      </c>
      <c r="Q526" s="21" t="str">
        <f t="shared" si="61"/>
        <v/>
      </c>
      <c r="R526" s="21" t="str">
        <f t="shared" si="61"/>
        <v/>
      </c>
    </row>
    <row r="527" spans="1:18" ht="20.25" customHeight="1" x14ac:dyDescent="0.2">
      <c r="C527" s="430"/>
      <c r="D527" s="430"/>
      <c r="E527" s="430"/>
      <c r="F527" s="430"/>
      <c r="G527" s="20"/>
      <c r="I527" s="61" t="s">
        <v>74</v>
      </c>
      <c r="J527" s="62"/>
      <c r="K527" s="75"/>
      <c r="L527" s="76" t="str">
        <f t="shared" ref="L527:R527" si="62">IF(ISBLANK(L$389),"",L$389)</f>
        <v>慢性期</v>
      </c>
      <c r="M527" s="58" t="str">
        <f t="shared" si="62"/>
        <v>急性期</v>
      </c>
      <c r="N527" s="76" t="str">
        <f t="shared" si="62"/>
        <v/>
      </c>
      <c r="O527" s="76" t="str">
        <f t="shared" si="62"/>
        <v/>
      </c>
      <c r="P527" s="76" t="str">
        <f t="shared" si="62"/>
        <v/>
      </c>
      <c r="Q527" s="76" t="str">
        <f t="shared" si="62"/>
        <v/>
      </c>
      <c r="R527" s="76" t="str">
        <f t="shared" si="62"/>
        <v/>
      </c>
    </row>
    <row r="528" spans="1:18" s="107" customFormat="1" ht="70" x14ac:dyDescent="0.2">
      <c r="A528" s="187" t="s">
        <v>514</v>
      </c>
      <c r="B528" s="192"/>
      <c r="C528" s="427" t="s">
        <v>515</v>
      </c>
      <c r="D528" s="428"/>
      <c r="E528" s="428"/>
      <c r="F528" s="428"/>
      <c r="G528" s="428"/>
      <c r="H528" s="429"/>
      <c r="I528" s="108" t="s">
        <v>516</v>
      </c>
      <c r="J528" s="193">
        <f>IF(SUM(L528:R528)=0,IF(COUNTIF(L528:R528,"未確認")&gt;0,"未確認",IF(COUNTIF(L528:R528,"~*")&gt;0,"*",SUM(L528:R528))),SUM(L528:R528))</f>
        <v>0</v>
      </c>
      <c r="K528" s="189" t="str">
        <f>IF(OR(COUNTIF(L528:R528,"未確認")&gt;0,COUNTIF(L528:R528,"*")&gt;0),"※","")</f>
        <v/>
      </c>
      <c r="L528" s="184">
        <v>0</v>
      </c>
      <c r="M528" s="185">
        <v>0</v>
      </c>
      <c r="N528" s="185"/>
      <c r="O528" s="185"/>
      <c r="P528" s="185"/>
      <c r="Q528" s="185"/>
      <c r="R528" s="185"/>
    </row>
    <row r="529" spans="1:18" s="3" customFormat="1" x14ac:dyDescent="0.2">
      <c r="A529" s="1"/>
      <c r="B529" s="18"/>
      <c r="C529" s="18"/>
      <c r="D529" s="18"/>
      <c r="E529" s="18"/>
      <c r="F529" s="18"/>
      <c r="G529" s="18"/>
      <c r="H529" s="13"/>
      <c r="I529" s="13"/>
      <c r="J529" s="85"/>
      <c r="K529" s="86"/>
      <c r="L529" s="86"/>
      <c r="M529" s="86"/>
      <c r="N529" s="86"/>
      <c r="O529" s="86"/>
      <c r="P529" s="86"/>
      <c r="Q529" s="86"/>
    </row>
    <row r="530" spans="1:18" x14ac:dyDescent="0.2">
      <c r="B530" s="18"/>
      <c r="C530" s="18"/>
      <c r="D530" s="18"/>
      <c r="E530" s="18"/>
      <c r="F530" s="18"/>
      <c r="G530" s="18"/>
      <c r="H530" s="13"/>
      <c r="I530" s="13"/>
      <c r="L530" s="71"/>
      <c r="M530" s="71"/>
      <c r="N530" s="71"/>
      <c r="O530" s="71"/>
      <c r="P530" s="71"/>
      <c r="Q530" s="71"/>
      <c r="R530" s="2"/>
    </row>
    <row r="531" spans="1:18" ht="34.5" customHeight="1" x14ac:dyDescent="0.2">
      <c r="B531" s="18"/>
      <c r="C531" s="18" t="s">
        <v>517</v>
      </c>
      <c r="J531" s="72" t="s">
        <v>73</v>
      </c>
      <c r="K531" s="166"/>
      <c r="L531" s="21" t="str">
        <f t="shared" ref="L531:R531" si="63">IF(ISBLANK(L$9),"",L$9)</f>
        <v>医療用療養病棟</v>
      </c>
      <c r="M531" s="60" t="str">
        <f t="shared" si="63"/>
        <v>一般病棟</v>
      </c>
      <c r="N531" s="21" t="str">
        <f t="shared" si="63"/>
        <v/>
      </c>
      <c r="O531" s="21" t="str">
        <f t="shared" si="63"/>
        <v/>
      </c>
      <c r="P531" s="21" t="str">
        <f t="shared" si="63"/>
        <v/>
      </c>
      <c r="Q531" s="21" t="str">
        <f t="shared" si="63"/>
        <v/>
      </c>
      <c r="R531" s="21" t="str">
        <f t="shared" si="63"/>
        <v/>
      </c>
    </row>
    <row r="532" spans="1:18" ht="20.25" customHeight="1" x14ac:dyDescent="0.2">
      <c r="C532" s="430"/>
      <c r="D532" s="431"/>
      <c r="E532" s="431"/>
      <c r="F532" s="431"/>
      <c r="G532" s="20"/>
      <c r="I532" s="61" t="s">
        <v>74</v>
      </c>
      <c r="J532" s="62"/>
      <c r="K532" s="75"/>
      <c r="L532" s="76" t="str">
        <f t="shared" ref="L532:R532" si="64">IF(ISBLANK(L$95),"",L$95)</f>
        <v>慢性期</v>
      </c>
      <c r="M532" s="58" t="str">
        <f t="shared" si="64"/>
        <v>急性期</v>
      </c>
      <c r="N532" s="76" t="str">
        <f t="shared" si="64"/>
        <v/>
      </c>
      <c r="O532" s="76" t="str">
        <f t="shared" si="64"/>
        <v/>
      </c>
      <c r="P532" s="76" t="str">
        <f t="shared" si="64"/>
        <v/>
      </c>
      <c r="Q532" s="76" t="str">
        <f t="shared" si="64"/>
        <v/>
      </c>
      <c r="R532" s="76" t="str">
        <f t="shared" si="64"/>
        <v/>
      </c>
    </row>
    <row r="533" spans="1:18" s="3" customFormat="1" ht="34.5" customHeight="1" x14ac:dyDescent="0.2">
      <c r="A533" s="164" t="s">
        <v>518</v>
      </c>
      <c r="B533" s="192"/>
      <c r="C533" s="331" t="s">
        <v>519</v>
      </c>
      <c r="D533" s="332"/>
      <c r="E533" s="332"/>
      <c r="F533" s="332"/>
      <c r="G533" s="332"/>
      <c r="H533" s="333"/>
      <c r="I533" s="108" t="s">
        <v>520</v>
      </c>
      <c r="J533" s="188">
        <f>IF(SUM(L533:R533)=0,IF(COUNTIF(L533:R533,"未確認")&gt;0,"未確認",IF(COUNTIF(L533:R533,"~*")&gt;0,"*",SUM(L533:R533))),SUM(L533:R533))</f>
        <v>0</v>
      </c>
      <c r="K533" s="189" t="str">
        <f>IF(OR(COUNTIF(L533:R533,"未確認")&gt;0,COUNTIF(L533:R533,"*")&gt;0),"※","")</f>
        <v/>
      </c>
      <c r="L533" s="184">
        <v>0</v>
      </c>
      <c r="M533" s="185">
        <v>0</v>
      </c>
      <c r="N533" s="185"/>
      <c r="O533" s="185"/>
      <c r="P533" s="185"/>
      <c r="Q533" s="185"/>
      <c r="R533" s="185"/>
    </row>
    <row r="534" spans="1:18" s="3" customFormat="1" x14ac:dyDescent="0.2">
      <c r="A534" s="1"/>
      <c r="B534" s="18"/>
      <c r="C534" s="18"/>
      <c r="D534" s="18"/>
      <c r="E534" s="18"/>
      <c r="F534" s="18"/>
      <c r="G534" s="18"/>
      <c r="H534" s="13"/>
      <c r="I534" s="13"/>
      <c r="J534" s="85"/>
      <c r="K534" s="86"/>
      <c r="L534" s="86"/>
      <c r="M534" s="86"/>
      <c r="N534" s="86"/>
      <c r="O534" s="86"/>
      <c r="P534" s="86"/>
      <c r="Q534" s="86"/>
    </row>
    <row r="535" spans="1:18" x14ac:dyDescent="0.2">
      <c r="B535" s="18"/>
      <c r="C535" s="18"/>
      <c r="D535" s="18"/>
      <c r="E535" s="18"/>
      <c r="F535" s="18"/>
      <c r="G535" s="18"/>
      <c r="H535" s="13"/>
      <c r="I535" s="13"/>
      <c r="L535" s="71"/>
      <c r="M535" s="71"/>
      <c r="N535" s="71"/>
      <c r="O535" s="71"/>
      <c r="P535" s="71"/>
      <c r="Q535" s="71"/>
      <c r="R535" s="2"/>
    </row>
    <row r="536" spans="1:18" ht="34.5" customHeight="1" x14ac:dyDescent="0.2">
      <c r="B536" s="18"/>
      <c r="C536" s="18" t="s">
        <v>521</v>
      </c>
      <c r="J536" s="72" t="s">
        <v>73</v>
      </c>
      <c r="K536" s="166"/>
      <c r="L536" s="21" t="str">
        <f t="shared" ref="L536:R536" si="65">IF(ISBLANK(L$388),"",L$388)</f>
        <v>医療用療養病棟</v>
      </c>
      <c r="M536" s="60" t="str">
        <f t="shared" si="65"/>
        <v>一般病棟</v>
      </c>
      <c r="N536" s="21" t="str">
        <f t="shared" si="65"/>
        <v/>
      </c>
      <c r="O536" s="21" t="str">
        <f t="shared" si="65"/>
        <v/>
      </c>
      <c r="P536" s="21" t="str">
        <f t="shared" si="65"/>
        <v/>
      </c>
      <c r="Q536" s="21" t="str">
        <f t="shared" si="65"/>
        <v/>
      </c>
      <c r="R536" s="21" t="str">
        <f t="shared" si="65"/>
        <v/>
      </c>
    </row>
    <row r="537" spans="1:18" ht="20.25" customHeight="1" x14ac:dyDescent="0.2">
      <c r="C537" s="425"/>
      <c r="D537" s="426"/>
      <c r="E537" s="426"/>
      <c r="F537" s="426"/>
      <c r="G537" s="20"/>
      <c r="I537" s="61" t="s">
        <v>74</v>
      </c>
      <c r="J537" s="62"/>
      <c r="K537" s="75"/>
      <c r="L537" s="76" t="str">
        <f t="shared" ref="L537:R537" si="66">IF(ISBLANK(L$389),"",L$389)</f>
        <v>慢性期</v>
      </c>
      <c r="M537" s="58" t="str">
        <f t="shared" si="66"/>
        <v>急性期</v>
      </c>
      <c r="N537" s="76" t="str">
        <f t="shared" si="66"/>
        <v/>
      </c>
      <c r="O537" s="76" t="str">
        <f t="shared" si="66"/>
        <v/>
      </c>
      <c r="P537" s="76" t="str">
        <f t="shared" si="66"/>
        <v/>
      </c>
      <c r="Q537" s="76" t="str">
        <f t="shared" si="66"/>
        <v/>
      </c>
      <c r="R537" s="76" t="str">
        <f t="shared" si="66"/>
        <v/>
      </c>
    </row>
    <row r="538" spans="1:18" s="107" customFormat="1" ht="56.15" customHeight="1" x14ac:dyDescent="0.2">
      <c r="A538" s="187" t="s">
        <v>522</v>
      </c>
      <c r="B538" s="192"/>
      <c r="C538" s="331" t="s">
        <v>523</v>
      </c>
      <c r="D538" s="332"/>
      <c r="E538" s="332"/>
      <c r="F538" s="332"/>
      <c r="G538" s="332"/>
      <c r="H538" s="333"/>
      <c r="I538" s="108" t="s">
        <v>524</v>
      </c>
      <c r="J538" s="188">
        <f t="shared" ref="J538:J544" si="67">IF(SUM(L538:R538)=0,IF(COUNTIF(L538:R538,"未確認")&gt;0,"未確認",IF(COUNTIF(L538:R538,"~*")&gt;0,"*",SUM(L538:R538))),SUM(L538:R538))</f>
        <v>0</v>
      </c>
      <c r="K538" s="189" t="str">
        <f t="shared" ref="K538:K544" si="68">IF(OR(COUNTIF(L538:R538,"未確認")&gt;0,COUNTIF(L538:R538,"*")&gt;0),"※","")</f>
        <v/>
      </c>
      <c r="L538" s="184">
        <v>0</v>
      </c>
      <c r="M538" s="185">
        <v>0</v>
      </c>
      <c r="N538" s="185"/>
      <c r="O538" s="185"/>
      <c r="P538" s="185"/>
      <c r="Q538" s="185"/>
      <c r="R538" s="185"/>
    </row>
    <row r="539" spans="1:18" s="107" customFormat="1" ht="70" customHeight="1" x14ac:dyDescent="0.2">
      <c r="A539" s="187" t="s">
        <v>525</v>
      </c>
      <c r="B539" s="192"/>
      <c r="C539" s="331" t="s">
        <v>526</v>
      </c>
      <c r="D539" s="332"/>
      <c r="E539" s="332"/>
      <c r="F539" s="332"/>
      <c r="G539" s="332"/>
      <c r="H539" s="333"/>
      <c r="I539" s="108" t="s">
        <v>527</v>
      </c>
      <c r="J539" s="188">
        <f t="shared" si="67"/>
        <v>0</v>
      </c>
      <c r="K539" s="189" t="str">
        <f t="shared" si="68"/>
        <v/>
      </c>
      <c r="L539" s="184">
        <v>0</v>
      </c>
      <c r="M539" s="185">
        <v>0</v>
      </c>
      <c r="N539" s="185"/>
      <c r="O539" s="185"/>
      <c r="P539" s="185"/>
      <c r="Q539" s="185"/>
      <c r="R539" s="185"/>
    </row>
    <row r="540" spans="1:18" s="107" customFormat="1" ht="42.75" customHeight="1" x14ac:dyDescent="0.2">
      <c r="A540" s="187" t="s">
        <v>528</v>
      </c>
      <c r="B540" s="192"/>
      <c r="C540" s="331" t="s">
        <v>529</v>
      </c>
      <c r="D540" s="332"/>
      <c r="E540" s="332"/>
      <c r="F540" s="332"/>
      <c r="G540" s="332"/>
      <c r="H540" s="333"/>
      <c r="I540" s="382" t="s">
        <v>530</v>
      </c>
      <c r="J540" s="188">
        <f t="shared" si="67"/>
        <v>0</v>
      </c>
      <c r="K540" s="189" t="str">
        <f t="shared" si="68"/>
        <v/>
      </c>
      <c r="L540" s="184">
        <v>0</v>
      </c>
      <c r="M540" s="185">
        <v>0</v>
      </c>
      <c r="N540" s="185"/>
      <c r="O540" s="185"/>
      <c r="P540" s="185"/>
      <c r="Q540" s="185"/>
      <c r="R540" s="185"/>
    </row>
    <row r="541" spans="1:18" s="107" customFormat="1" ht="42.75" customHeight="1" x14ac:dyDescent="0.2">
      <c r="A541" s="187" t="s">
        <v>531</v>
      </c>
      <c r="B541" s="192"/>
      <c r="C541" s="331" t="s">
        <v>532</v>
      </c>
      <c r="D541" s="332"/>
      <c r="E541" s="332"/>
      <c r="F541" s="332"/>
      <c r="G541" s="332"/>
      <c r="H541" s="333"/>
      <c r="I541" s="421"/>
      <c r="J541" s="188">
        <f t="shared" si="67"/>
        <v>0</v>
      </c>
      <c r="K541" s="189" t="str">
        <f t="shared" si="68"/>
        <v/>
      </c>
      <c r="L541" s="184">
        <v>0</v>
      </c>
      <c r="M541" s="185">
        <v>0</v>
      </c>
      <c r="N541" s="185"/>
      <c r="O541" s="185"/>
      <c r="P541" s="185"/>
      <c r="Q541" s="185"/>
      <c r="R541" s="185"/>
    </row>
    <row r="542" spans="1:18" s="107" customFormat="1" ht="42.75" customHeight="1" x14ac:dyDescent="0.2">
      <c r="A542" s="187"/>
      <c r="B542" s="192"/>
      <c r="C542" s="331" t="s">
        <v>533</v>
      </c>
      <c r="D542" s="332"/>
      <c r="E542" s="332"/>
      <c r="F542" s="332"/>
      <c r="G542" s="332"/>
      <c r="H542" s="333"/>
      <c r="I542" s="422"/>
      <c r="J542" s="188">
        <f t="shared" si="67"/>
        <v>0</v>
      </c>
      <c r="K542" s="189" t="str">
        <f t="shared" si="68"/>
        <v/>
      </c>
      <c r="L542" s="184">
        <v>0</v>
      </c>
      <c r="M542" s="185">
        <v>0</v>
      </c>
      <c r="N542" s="185"/>
      <c r="O542" s="185"/>
      <c r="P542" s="185"/>
      <c r="Q542" s="185"/>
      <c r="R542" s="185"/>
    </row>
    <row r="543" spans="1:18" s="107" customFormat="1" ht="70" customHeight="1" x14ac:dyDescent="0.2">
      <c r="A543" s="187" t="s">
        <v>534</v>
      </c>
      <c r="B543" s="192"/>
      <c r="C543" s="331" t="s">
        <v>535</v>
      </c>
      <c r="D543" s="332"/>
      <c r="E543" s="332"/>
      <c r="F543" s="332"/>
      <c r="G543" s="332"/>
      <c r="H543" s="333"/>
      <c r="I543" s="108" t="s">
        <v>536</v>
      </c>
      <c r="J543" s="188">
        <f t="shared" si="67"/>
        <v>0</v>
      </c>
      <c r="K543" s="189" t="str">
        <f t="shared" si="68"/>
        <v/>
      </c>
      <c r="L543" s="184">
        <v>0</v>
      </c>
      <c r="M543" s="185">
        <v>0</v>
      </c>
      <c r="N543" s="185"/>
      <c r="O543" s="185"/>
      <c r="P543" s="185"/>
      <c r="Q543" s="185"/>
      <c r="R543" s="185"/>
    </row>
    <row r="544" spans="1:18" s="107" customFormat="1" ht="56.15" customHeight="1" x14ac:dyDescent="0.2">
      <c r="A544" s="187" t="s">
        <v>537</v>
      </c>
      <c r="B544" s="192"/>
      <c r="C544" s="331" t="s">
        <v>538</v>
      </c>
      <c r="D544" s="332"/>
      <c r="E544" s="332"/>
      <c r="F544" s="332"/>
      <c r="G544" s="332"/>
      <c r="H544" s="333"/>
      <c r="I544" s="108" t="s">
        <v>539</v>
      </c>
      <c r="J544" s="188">
        <f t="shared" si="67"/>
        <v>0</v>
      </c>
      <c r="K544" s="189" t="str">
        <f t="shared" si="68"/>
        <v/>
      </c>
      <c r="L544" s="184">
        <v>0</v>
      </c>
      <c r="M544" s="185">
        <v>0</v>
      </c>
      <c r="N544" s="185"/>
      <c r="O544" s="185"/>
      <c r="P544" s="185"/>
      <c r="Q544" s="185"/>
      <c r="R544" s="185"/>
    </row>
    <row r="545" spans="1:18" s="3" customFormat="1" x14ac:dyDescent="0.2">
      <c r="A545" s="1"/>
      <c r="B545" s="18"/>
      <c r="C545" s="18"/>
      <c r="D545" s="18"/>
      <c r="E545" s="18"/>
      <c r="F545" s="18"/>
      <c r="G545" s="18"/>
      <c r="H545" s="13"/>
      <c r="I545" s="13"/>
      <c r="J545" s="85"/>
      <c r="K545" s="86"/>
      <c r="L545" s="86"/>
      <c r="M545" s="86"/>
      <c r="N545" s="86"/>
      <c r="O545" s="86"/>
      <c r="P545" s="86"/>
      <c r="Q545" s="86"/>
    </row>
    <row r="546" spans="1:18" s="3" customFormat="1" x14ac:dyDescent="0.2">
      <c r="A546" s="1"/>
      <c r="B546" s="81"/>
      <c r="C546" s="38"/>
      <c r="D546" s="38"/>
      <c r="E546" s="38"/>
      <c r="F546" s="38"/>
      <c r="G546" s="38"/>
      <c r="H546" s="39"/>
      <c r="I546" s="39"/>
      <c r="J546" s="85"/>
      <c r="K546" s="86"/>
      <c r="L546" s="86"/>
      <c r="M546" s="86"/>
      <c r="N546" s="86"/>
      <c r="O546" s="86"/>
      <c r="P546" s="86"/>
      <c r="Q546" s="86"/>
    </row>
    <row r="547" spans="1:18" s="107" customFormat="1" x14ac:dyDescent="0.2">
      <c r="A547" s="1"/>
      <c r="B547" s="192"/>
      <c r="C547" s="3"/>
      <c r="D547" s="3"/>
      <c r="E547" s="3"/>
      <c r="F547" s="3"/>
      <c r="G547" s="3"/>
      <c r="H547" s="4"/>
      <c r="I547" s="4"/>
      <c r="J547" s="8"/>
      <c r="K547" s="7"/>
      <c r="L547" s="7"/>
      <c r="M547" s="7"/>
      <c r="N547" s="7"/>
      <c r="O547" s="7"/>
      <c r="P547" s="7"/>
      <c r="Q547" s="7"/>
    </row>
    <row r="548" spans="1:18" s="107" customFormat="1" x14ac:dyDescent="0.2">
      <c r="A548" s="1"/>
      <c r="B548" s="18" t="s">
        <v>540</v>
      </c>
      <c r="C548" s="18"/>
      <c r="D548" s="18"/>
      <c r="E548" s="18"/>
      <c r="F548" s="18"/>
      <c r="G548" s="18"/>
      <c r="H548" s="13"/>
      <c r="I548" s="13"/>
      <c r="J548" s="8"/>
      <c r="K548" s="7"/>
      <c r="L548" s="7"/>
      <c r="M548" s="7"/>
      <c r="N548" s="7"/>
      <c r="O548" s="7"/>
      <c r="P548" s="7"/>
      <c r="Q548" s="7"/>
    </row>
    <row r="549" spans="1:18" x14ac:dyDescent="0.2">
      <c r="B549" s="18"/>
      <c r="C549" s="18"/>
      <c r="D549" s="18"/>
      <c r="E549" s="18"/>
      <c r="F549" s="18"/>
      <c r="G549" s="18"/>
      <c r="H549" s="13"/>
      <c r="I549" s="13"/>
      <c r="L549" s="71"/>
      <c r="M549" s="71"/>
      <c r="N549" s="71"/>
      <c r="O549" s="71"/>
      <c r="P549" s="71"/>
      <c r="Q549" s="71"/>
      <c r="R549" s="2"/>
    </row>
    <row r="550" spans="1:18" ht="34.5" customHeight="1" x14ac:dyDescent="0.2">
      <c r="B550" s="18"/>
      <c r="J550" s="72" t="s">
        <v>73</v>
      </c>
      <c r="K550" s="166"/>
      <c r="L550" s="21" t="str">
        <f t="shared" ref="L550:R550" si="69">IF(ISBLANK(L$388),"",L$388)</f>
        <v>医療用療養病棟</v>
      </c>
      <c r="M550" s="60" t="str">
        <f t="shared" si="69"/>
        <v>一般病棟</v>
      </c>
      <c r="N550" s="21" t="str">
        <f t="shared" si="69"/>
        <v/>
      </c>
      <c r="O550" s="21" t="str">
        <f t="shared" si="69"/>
        <v/>
      </c>
      <c r="P550" s="21" t="str">
        <f t="shared" si="69"/>
        <v/>
      </c>
      <c r="Q550" s="21" t="str">
        <f t="shared" si="69"/>
        <v/>
      </c>
      <c r="R550" s="21" t="str">
        <f t="shared" si="69"/>
        <v/>
      </c>
    </row>
    <row r="551" spans="1:18" ht="20.25" customHeight="1" x14ac:dyDescent="0.2">
      <c r="C551" s="38"/>
      <c r="I551" s="61" t="s">
        <v>74</v>
      </c>
      <c r="J551" s="62"/>
      <c r="K551" s="75"/>
      <c r="L551" s="76" t="str">
        <f t="shared" ref="L551:R551" si="70">IF(ISBLANK(L$389),"",L$389)</f>
        <v>慢性期</v>
      </c>
      <c r="M551" s="58" t="str">
        <f t="shared" si="70"/>
        <v>急性期</v>
      </c>
      <c r="N551" s="76" t="str">
        <f t="shared" si="70"/>
        <v/>
      </c>
      <c r="O551" s="76" t="str">
        <f t="shared" si="70"/>
        <v/>
      </c>
      <c r="P551" s="76" t="str">
        <f t="shared" si="70"/>
        <v/>
      </c>
      <c r="Q551" s="76" t="str">
        <f t="shared" si="70"/>
        <v/>
      </c>
      <c r="R551" s="76" t="str">
        <f t="shared" si="70"/>
        <v/>
      </c>
    </row>
    <row r="552" spans="1:18" s="107" customFormat="1" ht="70" customHeight="1" x14ac:dyDescent="0.2">
      <c r="A552" s="187" t="s">
        <v>541</v>
      </c>
      <c r="C552" s="331" t="s">
        <v>542</v>
      </c>
      <c r="D552" s="332"/>
      <c r="E552" s="332"/>
      <c r="F552" s="332"/>
      <c r="G552" s="332"/>
      <c r="H552" s="333"/>
      <c r="I552" s="108" t="s">
        <v>543</v>
      </c>
      <c r="J552" s="188">
        <f t="shared" ref="J552:J564" si="71">IF(SUM(L552:R552)=0,IF(COUNTIF(L552:R552,"未確認")&gt;0,"未確認",IF(COUNTIF(L552:R552,"~*")&gt;0,"*",SUM(L552:R552))),SUM(L552:R552))</f>
        <v>0</v>
      </c>
      <c r="K552" s="189" t="str">
        <f t="shared" ref="K552:K564" si="72">IF(OR(COUNTIF(L552:R552,"未確認")&gt;0,COUNTIF(L552:R552,"*")&gt;0),"※","")</f>
        <v/>
      </c>
      <c r="L552" s="184">
        <v>0</v>
      </c>
      <c r="M552" s="185">
        <v>0</v>
      </c>
      <c r="N552" s="185"/>
      <c r="O552" s="185"/>
      <c r="P552" s="185"/>
      <c r="Q552" s="185"/>
      <c r="R552" s="185"/>
    </row>
    <row r="553" spans="1:18" s="107" customFormat="1" ht="70" customHeight="1" x14ac:dyDescent="0.2">
      <c r="A553" s="187" t="s">
        <v>544</v>
      </c>
      <c r="B553" s="2"/>
      <c r="C553" s="331" t="s">
        <v>545</v>
      </c>
      <c r="D553" s="332"/>
      <c r="E553" s="332"/>
      <c r="F553" s="332"/>
      <c r="G553" s="332"/>
      <c r="H553" s="333"/>
      <c r="I553" s="108" t="s">
        <v>546</v>
      </c>
      <c r="J553" s="188">
        <f t="shared" si="71"/>
        <v>0</v>
      </c>
      <c r="K553" s="189" t="str">
        <f t="shared" si="72"/>
        <v/>
      </c>
      <c r="L553" s="184">
        <v>0</v>
      </c>
      <c r="M553" s="185">
        <v>0</v>
      </c>
      <c r="N553" s="185"/>
      <c r="O553" s="185"/>
      <c r="P553" s="185"/>
      <c r="Q553" s="185"/>
      <c r="R553" s="185"/>
    </row>
    <row r="554" spans="1:18" s="107" customFormat="1" ht="70" customHeight="1" x14ac:dyDescent="0.2">
      <c r="A554" s="187" t="s">
        <v>547</v>
      </c>
      <c r="B554" s="2"/>
      <c r="C554" s="331" t="s">
        <v>548</v>
      </c>
      <c r="D554" s="332"/>
      <c r="E554" s="332"/>
      <c r="F554" s="332"/>
      <c r="G554" s="332"/>
      <c r="H554" s="333"/>
      <c r="I554" s="108" t="s">
        <v>549</v>
      </c>
      <c r="J554" s="188">
        <f t="shared" si="71"/>
        <v>0</v>
      </c>
      <c r="K554" s="189" t="str">
        <f t="shared" si="72"/>
        <v/>
      </c>
      <c r="L554" s="184">
        <v>0</v>
      </c>
      <c r="M554" s="185">
        <v>0</v>
      </c>
      <c r="N554" s="185"/>
      <c r="O554" s="185"/>
      <c r="P554" s="185"/>
      <c r="Q554" s="185"/>
      <c r="R554" s="185"/>
    </row>
    <row r="555" spans="1:18" s="107" customFormat="1" ht="70" customHeight="1" x14ac:dyDescent="0.2">
      <c r="A555" s="187" t="s">
        <v>550</v>
      </c>
      <c r="B555" s="2"/>
      <c r="C555" s="331" t="s">
        <v>551</v>
      </c>
      <c r="D555" s="332"/>
      <c r="E555" s="332"/>
      <c r="F555" s="332"/>
      <c r="G555" s="332"/>
      <c r="H555" s="333"/>
      <c r="I555" s="108" t="s">
        <v>552</v>
      </c>
      <c r="J555" s="188">
        <f t="shared" si="71"/>
        <v>0</v>
      </c>
      <c r="K555" s="189" t="str">
        <f t="shared" si="72"/>
        <v/>
      </c>
      <c r="L555" s="184">
        <v>0</v>
      </c>
      <c r="M555" s="185">
        <v>0</v>
      </c>
      <c r="N555" s="185"/>
      <c r="O555" s="185"/>
      <c r="P555" s="185"/>
      <c r="Q555" s="185"/>
      <c r="R555" s="185"/>
    </row>
    <row r="556" spans="1:18" s="107" customFormat="1" ht="70" customHeight="1" x14ac:dyDescent="0.2">
      <c r="A556" s="187" t="s">
        <v>553</v>
      </c>
      <c r="B556" s="2"/>
      <c r="C556" s="331" t="s">
        <v>554</v>
      </c>
      <c r="D556" s="332"/>
      <c r="E556" s="332"/>
      <c r="F556" s="332"/>
      <c r="G556" s="332"/>
      <c r="H556" s="333"/>
      <c r="I556" s="108" t="s">
        <v>555</v>
      </c>
      <c r="J556" s="188">
        <f t="shared" si="71"/>
        <v>0</v>
      </c>
      <c r="K556" s="189" t="str">
        <f t="shared" si="72"/>
        <v/>
      </c>
      <c r="L556" s="184">
        <v>0</v>
      </c>
      <c r="M556" s="185">
        <v>0</v>
      </c>
      <c r="N556" s="185"/>
      <c r="O556" s="185"/>
      <c r="P556" s="185"/>
      <c r="Q556" s="185"/>
      <c r="R556" s="185"/>
    </row>
    <row r="557" spans="1:18" s="107" customFormat="1" ht="98.15" customHeight="1" x14ac:dyDescent="0.2">
      <c r="A557" s="187" t="s">
        <v>556</v>
      </c>
      <c r="B557" s="2"/>
      <c r="C557" s="331" t="s">
        <v>557</v>
      </c>
      <c r="D557" s="332"/>
      <c r="E557" s="332"/>
      <c r="F557" s="332"/>
      <c r="G557" s="332"/>
      <c r="H557" s="333"/>
      <c r="I557" s="108" t="s">
        <v>558</v>
      </c>
      <c r="J557" s="188">
        <f t="shared" si="71"/>
        <v>0</v>
      </c>
      <c r="K557" s="189" t="str">
        <f t="shared" si="72"/>
        <v/>
      </c>
      <c r="L557" s="184">
        <v>0</v>
      </c>
      <c r="M557" s="185">
        <v>0</v>
      </c>
      <c r="N557" s="185"/>
      <c r="O557" s="185"/>
      <c r="P557" s="185"/>
      <c r="Q557" s="185"/>
      <c r="R557" s="185"/>
    </row>
    <row r="558" spans="1:18" s="107" customFormat="1" ht="84" customHeight="1" x14ac:dyDescent="0.2">
      <c r="A558" s="187" t="s">
        <v>559</v>
      </c>
      <c r="B558" s="2"/>
      <c r="C558" s="331" t="s">
        <v>560</v>
      </c>
      <c r="D558" s="332"/>
      <c r="E558" s="332"/>
      <c r="F558" s="332"/>
      <c r="G558" s="332"/>
      <c r="H558" s="333"/>
      <c r="I558" s="108" t="s">
        <v>561</v>
      </c>
      <c r="J558" s="188">
        <f t="shared" si="71"/>
        <v>0</v>
      </c>
      <c r="K558" s="189" t="str">
        <f t="shared" si="72"/>
        <v/>
      </c>
      <c r="L558" s="184">
        <v>0</v>
      </c>
      <c r="M558" s="185">
        <v>0</v>
      </c>
      <c r="N558" s="185"/>
      <c r="O558" s="185"/>
      <c r="P558" s="185"/>
      <c r="Q558" s="185"/>
      <c r="R558" s="185"/>
    </row>
    <row r="559" spans="1:18" s="107" customFormat="1" ht="70" customHeight="1" x14ac:dyDescent="0.2">
      <c r="A559" s="187" t="s">
        <v>562</v>
      </c>
      <c r="B559" s="2"/>
      <c r="C559" s="331" t="s">
        <v>563</v>
      </c>
      <c r="D559" s="332"/>
      <c r="E559" s="332"/>
      <c r="F559" s="332"/>
      <c r="G559" s="332"/>
      <c r="H559" s="333"/>
      <c r="I559" s="108" t="s">
        <v>564</v>
      </c>
      <c r="J559" s="188">
        <f t="shared" si="71"/>
        <v>0</v>
      </c>
      <c r="K559" s="189" t="str">
        <f t="shared" si="72"/>
        <v/>
      </c>
      <c r="L559" s="184">
        <v>0</v>
      </c>
      <c r="M559" s="185">
        <v>0</v>
      </c>
      <c r="N559" s="185"/>
      <c r="O559" s="185"/>
      <c r="P559" s="185"/>
      <c r="Q559" s="185"/>
      <c r="R559" s="185"/>
    </row>
    <row r="560" spans="1:18" s="107" customFormat="1" ht="70" customHeight="1" x14ac:dyDescent="0.2">
      <c r="A560" s="187" t="s">
        <v>565</v>
      </c>
      <c r="B560" s="2"/>
      <c r="C560" s="355" t="s">
        <v>566</v>
      </c>
      <c r="D560" s="359"/>
      <c r="E560" s="359"/>
      <c r="F560" s="359"/>
      <c r="G560" s="359"/>
      <c r="H560" s="356"/>
      <c r="I560" s="120" t="s">
        <v>567</v>
      </c>
      <c r="J560" s="188">
        <f t="shared" si="71"/>
        <v>0</v>
      </c>
      <c r="K560" s="189" t="str">
        <f t="shared" si="72"/>
        <v/>
      </c>
      <c r="L560" s="184">
        <v>0</v>
      </c>
      <c r="M560" s="185">
        <v>0</v>
      </c>
      <c r="N560" s="185"/>
      <c r="O560" s="185"/>
      <c r="P560" s="185"/>
      <c r="Q560" s="185"/>
      <c r="R560" s="185"/>
    </row>
    <row r="561" spans="1:18" s="107" customFormat="1" ht="56" x14ac:dyDescent="0.2">
      <c r="A561" s="187" t="s">
        <v>568</v>
      </c>
      <c r="B561" s="2"/>
      <c r="C561" s="331" t="s">
        <v>569</v>
      </c>
      <c r="D561" s="332"/>
      <c r="E561" s="332"/>
      <c r="F561" s="332"/>
      <c r="G561" s="332"/>
      <c r="H561" s="333"/>
      <c r="I561" s="120" t="s">
        <v>570</v>
      </c>
      <c r="J561" s="188">
        <f t="shared" si="71"/>
        <v>0</v>
      </c>
      <c r="K561" s="189" t="str">
        <f t="shared" si="72"/>
        <v/>
      </c>
      <c r="L561" s="184">
        <v>0</v>
      </c>
      <c r="M561" s="185">
        <v>0</v>
      </c>
      <c r="N561" s="185"/>
      <c r="O561" s="185"/>
      <c r="P561" s="185"/>
      <c r="Q561" s="185"/>
      <c r="R561" s="185"/>
    </row>
    <row r="562" spans="1:18" s="107" customFormat="1" ht="70" customHeight="1" x14ac:dyDescent="0.2">
      <c r="A562" s="187" t="s">
        <v>571</v>
      </c>
      <c r="B562" s="2"/>
      <c r="C562" s="331" t="s">
        <v>572</v>
      </c>
      <c r="D562" s="332"/>
      <c r="E562" s="332"/>
      <c r="F562" s="332"/>
      <c r="G562" s="332"/>
      <c r="H562" s="333"/>
      <c r="I562" s="120" t="s">
        <v>573</v>
      </c>
      <c r="J562" s="188">
        <f t="shared" si="71"/>
        <v>0</v>
      </c>
      <c r="K562" s="189" t="str">
        <f t="shared" si="72"/>
        <v/>
      </c>
      <c r="L562" s="184">
        <v>0</v>
      </c>
      <c r="M562" s="185">
        <v>0</v>
      </c>
      <c r="N562" s="185"/>
      <c r="O562" s="185"/>
      <c r="P562" s="185"/>
      <c r="Q562" s="185"/>
      <c r="R562" s="185"/>
    </row>
    <row r="563" spans="1:18" s="107" customFormat="1" ht="70" customHeight="1" x14ac:dyDescent="0.2">
      <c r="A563" s="187" t="s">
        <v>574</v>
      </c>
      <c r="B563" s="2"/>
      <c r="C563" s="331" t="s">
        <v>575</v>
      </c>
      <c r="D563" s="332"/>
      <c r="E563" s="332"/>
      <c r="F563" s="332"/>
      <c r="G563" s="332"/>
      <c r="H563" s="333"/>
      <c r="I563" s="120" t="s">
        <v>576</v>
      </c>
      <c r="J563" s="188">
        <f t="shared" si="71"/>
        <v>0</v>
      </c>
      <c r="K563" s="189" t="str">
        <f t="shared" si="72"/>
        <v/>
      </c>
      <c r="L563" s="184">
        <v>0</v>
      </c>
      <c r="M563" s="185">
        <v>0</v>
      </c>
      <c r="N563" s="185"/>
      <c r="O563" s="185"/>
      <c r="P563" s="185"/>
      <c r="Q563" s="185"/>
      <c r="R563" s="185"/>
    </row>
    <row r="564" spans="1:18" s="107" customFormat="1" ht="70" customHeight="1" x14ac:dyDescent="0.2">
      <c r="A564" s="187" t="s">
        <v>577</v>
      </c>
      <c r="B564" s="2"/>
      <c r="C564" s="331" t="s">
        <v>578</v>
      </c>
      <c r="D564" s="332"/>
      <c r="E564" s="332"/>
      <c r="F564" s="332"/>
      <c r="G564" s="332"/>
      <c r="H564" s="333"/>
      <c r="I564" s="120" t="s">
        <v>579</v>
      </c>
      <c r="J564" s="188">
        <f t="shared" si="71"/>
        <v>0</v>
      </c>
      <c r="K564" s="189" t="str">
        <f t="shared" si="72"/>
        <v/>
      </c>
      <c r="L564" s="184">
        <v>0</v>
      </c>
      <c r="M564" s="185">
        <v>0</v>
      </c>
      <c r="N564" s="185"/>
      <c r="O564" s="185"/>
      <c r="P564" s="185"/>
      <c r="Q564" s="185"/>
      <c r="R564" s="185"/>
    </row>
    <row r="565" spans="1:18" x14ac:dyDescent="0.2">
      <c r="B565" s="18"/>
      <c r="C565" s="18"/>
      <c r="D565" s="18"/>
      <c r="E565" s="18"/>
      <c r="F565" s="18"/>
      <c r="G565" s="18"/>
      <c r="H565" s="13"/>
      <c r="I565" s="13"/>
      <c r="L565" s="71"/>
      <c r="M565" s="71"/>
      <c r="N565" s="71"/>
      <c r="O565" s="71"/>
      <c r="P565" s="71"/>
      <c r="Q565" s="71"/>
      <c r="R565" s="2"/>
    </row>
    <row r="566" spans="1:18" ht="34.5" customHeight="1" x14ac:dyDescent="0.2">
      <c r="B566" s="18"/>
      <c r="J566" s="72" t="s">
        <v>73</v>
      </c>
      <c r="K566" s="166"/>
      <c r="L566" s="21" t="str">
        <f>IF(ISBLANK(L$9),"",L$9)</f>
        <v>医療用療養病棟</v>
      </c>
      <c r="M566" s="60" t="str">
        <f t="shared" ref="M566:R566" si="73">IF(ISBLANK(M$9),"",M$9)</f>
        <v>一般病棟</v>
      </c>
      <c r="N566" s="21" t="str">
        <f t="shared" si="73"/>
        <v/>
      </c>
      <c r="O566" s="21" t="str">
        <f t="shared" si="73"/>
        <v/>
      </c>
      <c r="P566" s="21" t="str">
        <f t="shared" si="73"/>
        <v/>
      </c>
      <c r="Q566" s="21" t="str">
        <f t="shared" si="73"/>
        <v/>
      </c>
      <c r="R566" s="21" t="str">
        <f t="shared" si="73"/>
        <v/>
      </c>
    </row>
    <row r="567" spans="1:18" ht="20.25" customHeight="1" x14ac:dyDescent="0.2">
      <c r="C567" s="38"/>
      <c r="I567" s="61" t="s">
        <v>74</v>
      </c>
      <c r="J567" s="62"/>
      <c r="K567" s="75"/>
      <c r="L567" s="76" t="str">
        <f>IF(ISBLANK(L$95),"",L$95)</f>
        <v>慢性期</v>
      </c>
      <c r="M567" s="58" t="str">
        <f t="shared" ref="M567:R567" si="74">IF(ISBLANK(M$95),"",M$95)</f>
        <v>急性期</v>
      </c>
      <c r="N567" s="76" t="str">
        <f t="shared" si="74"/>
        <v/>
      </c>
      <c r="O567" s="76" t="str">
        <f t="shared" si="74"/>
        <v/>
      </c>
      <c r="P567" s="76" t="str">
        <f t="shared" si="74"/>
        <v/>
      </c>
      <c r="Q567" s="76" t="str">
        <f t="shared" si="74"/>
        <v/>
      </c>
      <c r="R567" s="76" t="str">
        <f t="shared" si="74"/>
        <v/>
      </c>
    </row>
    <row r="568" spans="1:18" s="107" customFormat="1" ht="113.5" customHeight="1" x14ac:dyDescent="0.2">
      <c r="A568" s="164" t="s">
        <v>580</v>
      </c>
      <c r="B568" s="2"/>
      <c r="C568" s="355" t="s">
        <v>581</v>
      </c>
      <c r="D568" s="359"/>
      <c r="E568" s="359"/>
      <c r="F568" s="359"/>
      <c r="G568" s="359"/>
      <c r="H568" s="356"/>
      <c r="I568" s="194" t="s">
        <v>582</v>
      </c>
      <c r="J568" s="195"/>
      <c r="K568" s="196"/>
      <c r="L568" s="197" t="s">
        <v>34</v>
      </c>
      <c r="M568" s="198" t="s">
        <v>34</v>
      </c>
      <c r="N568" s="198" t="s">
        <v>34</v>
      </c>
      <c r="O568" s="198" t="s">
        <v>34</v>
      </c>
      <c r="P568" s="198" t="s">
        <v>34</v>
      </c>
      <c r="Q568" s="198" t="s">
        <v>34</v>
      </c>
      <c r="R568" s="198" t="s">
        <v>34</v>
      </c>
    </row>
    <row r="569" spans="1:18" s="3" customFormat="1" ht="65.150000000000006" customHeight="1" x14ac:dyDescent="0.2">
      <c r="A569" s="1"/>
      <c r="B569" s="2"/>
      <c r="C569" s="350" t="s">
        <v>583</v>
      </c>
      <c r="D569" s="351"/>
      <c r="E569" s="351"/>
      <c r="F569" s="351"/>
      <c r="G569" s="351"/>
      <c r="H569" s="352"/>
      <c r="I569" s="367" t="s">
        <v>584</v>
      </c>
      <c r="J569" s="435"/>
      <c r="K569" s="436"/>
      <c r="L569" s="199"/>
      <c r="M569" s="200"/>
      <c r="N569" s="200"/>
      <c r="O569" s="200"/>
      <c r="P569" s="200"/>
      <c r="Q569" s="200"/>
      <c r="R569" s="200"/>
    </row>
    <row r="570" spans="1:18" s="3" customFormat="1" ht="34.5" customHeight="1" x14ac:dyDescent="0.2">
      <c r="A570" s="164" t="s">
        <v>585</v>
      </c>
      <c r="B570" s="2"/>
      <c r="C570" s="201"/>
      <c r="D570" s="432" t="s">
        <v>586</v>
      </c>
      <c r="E570" s="433"/>
      <c r="F570" s="433"/>
      <c r="G570" s="433"/>
      <c r="H570" s="434"/>
      <c r="I570" s="402"/>
      <c r="J570" s="435"/>
      <c r="K570" s="436"/>
      <c r="L570" s="202">
        <v>0</v>
      </c>
      <c r="M570" s="203">
        <v>0</v>
      </c>
      <c r="N570" s="203"/>
      <c r="O570" s="203"/>
      <c r="P570" s="203"/>
      <c r="Q570" s="203"/>
      <c r="R570" s="203"/>
    </row>
    <row r="571" spans="1:18" s="3" customFormat="1" ht="34.5" customHeight="1" x14ac:dyDescent="0.2">
      <c r="A571" s="164" t="s">
        <v>587</v>
      </c>
      <c r="B571" s="2"/>
      <c r="C571" s="201"/>
      <c r="D571" s="432" t="s">
        <v>588</v>
      </c>
      <c r="E571" s="433"/>
      <c r="F571" s="433"/>
      <c r="G571" s="433"/>
      <c r="H571" s="434"/>
      <c r="I571" s="402"/>
      <c r="J571" s="435"/>
      <c r="K571" s="436"/>
      <c r="L571" s="202">
        <v>0</v>
      </c>
      <c r="M571" s="203">
        <v>0</v>
      </c>
      <c r="N571" s="203"/>
      <c r="O571" s="203"/>
      <c r="P571" s="203"/>
      <c r="Q571" s="203"/>
      <c r="R571" s="203"/>
    </row>
    <row r="572" spans="1:18" s="3" customFormat="1" ht="34.5" customHeight="1" x14ac:dyDescent="0.2">
      <c r="A572" s="164" t="s">
        <v>589</v>
      </c>
      <c r="B572" s="2"/>
      <c r="C572" s="201"/>
      <c r="D572" s="432" t="s">
        <v>590</v>
      </c>
      <c r="E572" s="433"/>
      <c r="F572" s="433"/>
      <c r="G572" s="433"/>
      <c r="H572" s="434"/>
      <c r="I572" s="402"/>
      <c r="J572" s="435"/>
      <c r="K572" s="436"/>
      <c r="L572" s="202">
        <v>0</v>
      </c>
      <c r="M572" s="203">
        <v>0</v>
      </c>
      <c r="N572" s="203"/>
      <c r="O572" s="203"/>
      <c r="P572" s="203"/>
      <c r="Q572" s="203"/>
      <c r="R572" s="203"/>
    </row>
    <row r="573" spans="1:18" s="3" customFormat="1" ht="34.5" customHeight="1" x14ac:dyDescent="0.2">
      <c r="A573" s="164" t="s">
        <v>591</v>
      </c>
      <c r="B573" s="2"/>
      <c r="C573" s="201"/>
      <c r="D573" s="432" t="s">
        <v>592</v>
      </c>
      <c r="E573" s="433"/>
      <c r="F573" s="433"/>
      <c r="G573" s="433"/>
      <c r="H573" s="434"/>
      <c r="I573" s="402"/>
      <c r="J573" s="435"/>
      <c r="K573" s="436"/>
      <c r="L573" s="202">
        <v>0</v>
      </c>
      <c r="M573" s="203">
        <v>0</v>
      </c>
      <c r="N573" s="203"/>
      <c r="O573" s="203"/>
      <c r="P573" s="203"/>
      <c r="Q573" s="203"/>
      <c r="R573" s="203"/>
    </row>
    <row r="574" spans="1:18" s="3" customFormat="1" ht="34.5" customHeight="1" x14ac:dyDescent="0.2">
      <c r="A574" s="164" t="s">
        <v>593</v>
      </c>
      <c r="B574" s="2"/>
      <c r="C574" s="201"/>
      <c r="D574" s="432" t="s">
        <v>594</v>
      </c>
      <c r="E574" s="433"/>
      <c r="F574" s="433"/>
      <c r="G574" s="433"/>
      <c r="H574" s="434"/>
      <c r="I574" s="402"/>
      <c r="J574" s="435"/>
      <c r="K574" s="436"/>
      <c r="L574" s="202">
        <v>0</v>
      </c>
      <c r="M574" s="203">
        <v>0</v>
      </c>
      <c r="N574" s="203"/>
      <c r="O574" s="203"/>
      <c r="P574" s="203"/>
      <c r="Q574" s="203"/>
      <c r="R574" s="203"/>
    </row>
    <row r="575" spans="1:18" s="3" customFormat="1" ht="34.5" customHeight="1" x14ac:dyDescent="0.2">
      <c r="A575" s="164" t="s">
        <v>595</v>
      </c>
      <c r="B575" s="2"/>
      <c r="C575" s="204"/>
      <c r="D575" s="432" t="s">
        <v>596</v>
      </c>
      <c r="E575" s="433"/>
      <c r="F575" s="433"/>
      <c r="G575" s="433"/>
      <c r="H575" s="434"/>
      <c r="I575" s="402"/>
      <c r="J575" s="435"/>
      <c r="K575" s="436"/>
      <c r="L575" s="202">
        <v>0</v>
      </c>
      <c r="M575" s="203">
        <v>0</v>
      </c>
      <c r="N575" s="203"/>
      <c r="O575" s="203"/>
      <c r="P575" s="203"/>
      <c r="Q575" s="203"/>
      <c r="R575" s="203"/>
    </row>
    <row r="576" spans="1:18" s="3" customFormat="1" ht="42.75" customHeight="1" x14ac:dyDescent="0.2">
      <c r="A576" s="1"/>
      <c r="B576" s="2"/>
      <c r="C576" s="350" t="s">
        <v>597</v>
      </c>
      <c r="D576" s="351"/>
      <c r="E576" s="351"/>
      <c r="F576" s="351"/>
      <c r="G576" s="351"/>
      <c r="H576" s="352"/>
      <c r="I576" s="402"/>
      <c r="J576" s="435"/>
      <c r="K576" s="436"/>
      <c r="L576" s="199"/>
      <c r="M576" s="200"/>
      <c r="N576" s="200"/>
      <c r="O576" s="200"/>
      <c r="P576" s="200"/>
      <c r="Q576" s="200"/>
      <c r="R576" s="200"/>
    </row>
    <row r="577" spans="1:18" s="3" customFormat="1" ht="34.5" customHeight="1" x14ac:dyDescent="0.2">
      <c r="A577" s="164" t="s">
        <v>598</v>
      </c>
      <c r="B577" s="2"/>
      <c r="C577" s="201"/>
      <c r="D577" s="432" t="s">
        <v>586</v>
      </c>
      <c r="E577" s="433"/>
      <c r="F577" s="433"/>
      <c r="G577" s="433"/>
      <c r="H577" s="434"/>
      <c r="I577" s="402"/>
      <c r="J577" s="435"/>
      <c r="K577" s="436"/>
      <c r="L577" s="202">
        <v>0</v>
      </c>
      <c r="M577" s="203">
        <v>0</v>
      </c>
      <c r="N577" s="203"/>
      <c r="O577" s="203"/>
      <c r="P577" s="203"/>
      <c r="Q577" s="203"/>
      <c r="R577" s="203"/>
    </row>
    <row r="578" spans="1:18" s="3" customFormat="1" ht="34.5" customHeight="1" x14ac:dyDescent="0.2">
      <c r="A578" s="164" t="s">
        <v>599</v>
      </c>
      <c r="B578" s="2"/>
      <c r="C578" s="201"/>
      <c r="D578" s="432" t="s">
        <v>588</v>
      </c>
      <c r="E578" s="433"/>
      <c r="F578" s="433"/>
      <c r="G578" s="433"/>
      <c r="H578" s="434"/>
      <c r="I578" s="402"/>
      <c r="J578" s="435"/>
      <c r="K578" s="436"/>
      <c r="L578" s="202">
        <v>0</v>
      </c>
      <c r="M578" s="203">
        <v>0</v>
      </c>
      <c r="N578" s="203"/>
      <c r="O578" s="203"/>
      <c r="P578" s="203"/>
      <c r="Q578" s="203"/>
      <c r="R578" s="203"/>
    </row>
    <row r="579" spans="1:18" s="3" customFormat="1" ht="34.5" customHeight="1" x14ac:dyDescent="0.2">
      <c r="A579" s="164" t="s">
        <v>600</v>
      </c>
      <c r="B579" s="2"/>
      <c r="C579" s="201"/>
      <c r="D579" s="432" t="s">
        <v>590</v>
      </c>
      <c r="E579" s="433"/>
      <c r="F579" s="433"/>
      <c r="G579" s="433"/>
      <c r="H579" s="434"/>
      <c r="I579" s="402"/>
      <c r="J579" s="435"/>
      <c r="K579" s="436"/>
      <c r="L579" s="202">
        <v>0</v>
      </c>
      <c r="M579" s="203">
        <v>0</v>
      </c>
      <c r="N579" s="203"/>
      <c r="O579" s="203"/>
      <c r="P579" s="203"/>
      <c r="Q579" s="203"/>
      <c r="R579" s="203"/>
    </row>
    <row r="580" spans="1:18" s="3" customFormat="1" ht="34.5" customHeight="1" x14ac:dyDescent="0.2">
      <c r="A580" s="164" t="s">
        <v>601</v>
      </c>
      <c r="B580" s="2"/>
      <c r="C580" s="201"/>
      <c r="D580" s="432" t="s">
        <v>592</v>
      </c>
      <c r="E580" s="433"/>
      <c r="F580" s="433"/>
      <c r="G580" s="433"/>
      <c r="H580" s="434"/>
      <c r="I580" s="402"/>
      <c r="J580" s="435"/>
      <c r="K580" s="436"/>
      <c r="L580" s="202">
        <v>0</v>
      </c>
      <c r="M580" s="203">
        <v>0</v>
      </c>
      <c r="N580" s="203"/>
      <c r="O580" s="203"/>
      <c r="P580" s="203"/>
      <c r="Q580" s="203"/>
      <c r="R580" s="203"/>
    </row>
    <row r="581" spans="1:18" s="3" customFormat="1" ht="34.5" customHeight="1" x14ac:dyDescent="0.2">
      <c r="A581" s="164" t="s">
        <v>602</v>
      </c>
      <c r="B581" s="2"/>
      <c r="C581" s="201"/>
      <c r="D581" s="432" t="s">
        <v>594</v>
      </c>
      <c r="E581" s="433"/>
      <c r="F581" s="433"/>
      <c r="G581" s="433"/>
      <c r="H581" s="434"/>
      <c r="I581" s="402"/>
      <c r="J581" s="435"/>
      <c r="K581" s="436"/>
      <c r="L581" s="202">
        <v>0</v>
      </c>
      <c r="M581" s="203">
        <v>0</v>
      </c>
      <c r="N581" s="203"/>
      <c r="O581" s="203"/>
      <c r="P581" s="203"/>
      <c r="Q581" s="203"/>
      <c r="R581" s="203"/>
    </row>
    <row r="582" spans="1:18" s="3" customFormat="1" ht="34.5" customHeight="1" x14ac:dyDescent="0.2">
      <c r="A582" s="164" t="s">
        <v>603</v>
      </c>
      <c r="B582" s="2"/>
      <c r="C582" s="201"/>
      <c r="D582" s="432" t="s">
        <v>596</v>
      </c>
      <c r="E582" s="433"/>
      <c r="F582" s="433"/>
      <c r="G582" s="433"/>
      <c r="H582" s="434"/>
      <c r="I582" s="402"/>
      <c r="J582" s="435"/>
      <c r="K582" s="436"/>
      <c r="L582" s="202">
        <v>0</v>
      </c>
      <c r="M582" s="203">
        <v>0</v>
      </c>
      <c r="N582" s="203"/>
      <c r="O582" s="203"/>
      <c r="P582" s="203"/>
      <c r="Q582" s="203"/>
      <c r="R582" s="203"/>
    </row>
    <row r="583" spans="1:18" s="3" customFormat="1" ht="42.75" customHeight="1" x14ac:dyDescent="0.2">
      <c r="A583" s="1"/>
      <c r="B583" s="2"/>
      <c r="C583" s="350" t="s">
        <v>604</v>
      </c>
      <c r="D583" s="351"/>
      <c r="E583" s="351"/>
      <c r="F583" s="351"/>
      <c r="G583" s="351"/>
      <c r="H583" s="352"/>
      <c r="I583" s="402"/>
      <c r="J583" s="435"/>
      <c r="K583" s="436"/>
      <c r="L583" s="199"/>
      <c r="M583" s="200"/>
      <c r="N583" s="200"/>
      <c r="O583" s="200"/>
      <c r="P583" s="200"/>
      <c r="Q583" s="200"/>
      <c r="R583" s="200"/>
    </row>
    <row r="584" spans="1:18" s="3" customFormat="1" ht="34.5" customHeight="1" x14ac:dyDescent="0.2">
      <c r="A584" s="164" t="s">
        <v>605</v>
      </c>
      <c r="B584" s="2"/>
      <c r="C584" s="201"/>
      <c r="D584" s="432" t="s">
        <v>586</v>
      </c>
      <c r="E584" s="433"/>
      <c r="F584" s="433"/>
      <c r="G584" s="433"/>
      <c r="H584" s="434"/>
      <c r="I584" s="402"/>
      <c r="J584" s="435"/>
      <c r="K584" s="436"/>
      <c r="L584" s="202">
        <v>0</v>
      </c>
      <c r="M584" s="203">
        <v>0</v>
      </c>
      <c r="N584" s="203"/>
      <c r="O584" s="203"/>
      <c r="P584" s="203"/>
      <c r="Q584" s="203"/>
      <c r="R584" s="203"/>
    </row>
    <row r="585" spans="1:18" s="3" customFormat="1" ht="34.5" customHeight="1" x14ac:dyDescent="0.2">
      <c r="A585" s="164" t="s">
        <v>606</v>
      </c>
      <c r="B585" s="2"/>
      <c r="C585" s="201"/>
      <c r="D585" s="432" t="s">
        <v>588</v>
      </c>
      <c r="E585" s="433"/>
      <c r="F585" s="433"/>
      <c r="G585" s="433"/>
      <c r="H585" s="434"/>
      <c r="I585" s="402"/>
      <c r="J585" s="435"/>
      <c r="K585" s="436"/>
      <c r="L585" s="202">
        <v>0</v>
      </c>
      <c r="M585" s="203">
        <v>0</v>
      </c>
      <c r="N585" s="203"/>
      <c r="O585" s="203"/>
      <c r="P585" s="203"/>
      <c r="Q585" s="203"/>
      <c r="R585" s="203"/>
    </row>
    <row r="586" spans="1:18" s="3" customFormat="1" ht="34.5" customHeight="1" x14ac:dyDescent="0.2">
      <c r="A586" s="164" t="s">
        <v>607</v>
      </c>
      <c r="B586" s="2"/>
      <c r="C586" s="201"/>
      <c r="D586" s="432" t="s">
        <v>590</v>
      </c>
      <c r="E586" s="433"/>
      <c r="F586" s="433"/>
      <c r="G586" s="433"/>
      <c r="H586" s="434"/>
      <c r="I586" s="402"/>
      <c r="J586" s="435"/>
      <c r="K586" s="436"/>
      <c r="L586" s="202">
        <v>0</v>
      </c>
      <c r="M586" s="203">
        <v>0</v>
      </c>
      <c r="N586" s="203"/>
      <c r="O586" s="203"/>
      <c r="P586" s="203"/>
      <c r="Q586" s="203"/>
      <c r="R586" s="203"/>
    </row>
    <row r="587" spans="1:18" s="3" customFormat="1" ht="34.5" customHeight="1" x14ac:dyDescent="0.2">
      <c r="A587" s="164" t="s">
        <v>608</v>
      </c>
      <c r="B587" s="2"/>
      <c r="C587" s="201"/>
      <c r="D587" s="432" t="s">
        <v>592</v>
      </c>
      <c r="E587" s="433"/>
      <c r="F587" s="433"/>
      <c r="G587" s="433"/>
      <c r="H587" s="434"/>
      <c r="I587" s="402"/>
      <c r="J587" s="435"/>
      <c r="K587" s="436"/>
      <c r="L587" s="202">
        <v>0</v>
      </c>
      <c r="M587" s="203">
        <v>0</v>
      </c>
      <c r="N587" s="203"/>
      <c r="O587" s="203"/>
      <c r="P587" s="203"/>
      <c r="Q587" s="203"/>
      <c r="R587" s="203"/>
    </row>
    <row r="588" spans="1:18" s="3" customFormat="1" ht="34.5" customHeight="1" x14ac:dyDescent="0.2">
      <c r="A588" s="164" t="s">
        <v>609</v>
      </c>
      <c r="B588" s="2"/>
      <c r="C588" s="201"/>
      <c r="D588" s="432" t="s">
        <v>594</v>
      </c>
      <c r="E588" s="433"/>
      <c r="F588" s="433"/>
      <c r="G588" s="433"/>
      <c r="H588" s="434"/>
      <c r="I588" s="402"/>
      <c r="J588" s="435"/>
      <c r="K588" s="436"/>
      <c r="L588" s="202">
        <v>0</v>
      </c>
      <c r="M588" s="203">
        <v>0</v>
      </c>
      <c r="N588" s="203"/>
      <c r="O588" s="203"/>
      <c r="P588" s="203"/>
      <c r="Q588" s="203"/>
      <c r="R588" s="203"/>
    </row>
    <row r="589" spans="1:18" s="3" customFormat="1" ht="34.5" customHeight="1" x14ac:dyDescent="0.2">
      <c r="A589" s="164" t="s">
        <v>610</v>
      </c>
      <c r="B589" s="2"/>
      <c r="C589" s="205"/>
      <c r="D589" s="432" t="s">
        <v>596</v>
      </c>
      <c r="E589" s="433"/>
      <c r="F589" s="433"/>
      <c r="G589" s="433"/>
      <c r="H589" s="434"/>
      <c r="I589" s="393"/>
      <c r="J589" s="435"/>
      <c r="K589" s="436"/>
      <c r="L589" s="202">
        <v>0</v>
      </c>
      <c r="M589" s="203">
        <v>0</v>
      </c>
      <c r="N589" s="203"/>
      <c r="O589" s="203"/>
      <c r="P589" s="203"/>
      <c r="Q589" s="203"/>
      <c r="R589" s="203"/>
    </row>
    <row r="590" spans="1:18" s="3" customFormat="1" x14ac:dyDescent="0.2">
      <c r="A590" s="1"/>
      <c r="B590" s="18"/>
      <c r="C590" s="18"/>
      <c r="D590" s="18"/>
      <c r="E590" s="18"/>
      <c r="F590" s="18"/>
      <c r="G590" s="18"/>
      <c r="H590" s="13"/>
      <c r="I590" s="13"/>
      <c r="J590" s="85"/>
      <c r="K590" s="86"/>
      <c r="L590" s="86"/>
      <c r="M590" s="86"/>
      <c r="N590" s="86"/>
      <c r="O590" s="86"/>
      <c r="P590" s="86"/>
      <c r="Q590" s="86"/>
    </row>
    <row r="591" spans="1:18" s="3" customFormat="1" x14ac:dyDescent="0.2">
      <c r="A591" s="1"/>
      <c r="B591" s="81"/>
      <c r="C591" s="38"/>
      <c r="D591" s="38"/>
      <c r="E591" s="38"/>
      <c r="F591" s="38"/>
      <c r="G591" s="38"/>
      <c r="H591" s="39"/>
      <c r="I591" s="39"/>
      <c r="J591" s="85"/>
      <c r="K591" s="86"/>
      <c r="L591" s="86"/>
      <c r="M591" s="86"/>
      <c r="N591" s="86"/>
      <c r="O591" s="86"/>
      <c r="P591" s="86"/>
      <c r="Q591" s="86"/>
    </row>
    <row r="592" spans="1:18" s="3" customFormat="1" x14ac:dyDescent="0.2">
      <c r="A592" s="1"/>
      <c r="B592" s="2"/>
      <c r="H592" s="4"/>
      <c r="I592" s="4"/>
      <c r="J592" s="8"/>
      <c r="K592" s="7"/>
      <c r="L592" s="7"/>
      <c r="M592" s="7"/>
      <c r="N592" s="7"/>
      <c r="O592" s="7"/>
      <c r="P592" s="7"/>
      <c r="Q592" s="7"/>
    </row>
    <row r="593" spans="1:18" s="3" customFormat="1" x14ac:dyDescent="0.2">
      <c r="A593" s="1"/>
      <c r="B593" s="18" t="s">
        <v>611</v>
      </c>
      <c r="C593" s="18"/>
      <c r="D593" s="18"/>
      <c r="E593" s="18"/>
      <c r="F593" s="18"/>
      <c r="G593" s="18"/>
      <c r="H593" s="13"/>
      <c r="I593" s="13"/>
      <c r="J593" s="8"/>
      <c r="K593" s="7"/>
      <c r="L593" s="7"/>
      <c r="M593" s="7"/>
      <c r="N593" s="7"/>
      <c r="O593" s="7"/>
      <c r="P593" s="7"/>
      <c r="Q593" s="7"/>
    </row>
    <row r="594" spans="1:18" x14ac:dyDescent="0.2">
      <c r="B594" s="18"/>
      <c r="C594" s="18"/>
      <c r="D594" s="18"/>
      <c r="E594" s="18"/>
      <c r="F594" s="18"/>
      <c r="G594" s="18"/>
      <c r="H594" s="13"/>
      <c r="I594" s="13"/>
      <c r="L594" s="71"/>
      <c r="M594" s="71"/>
      <c r="N594" s="71"/>
      <c r="O594" s="71"/>
      <c r="P594" s="71"/>
      <c r="Q594" s="71"/>
      <c r="R594" s="2"/>
    </row>
    <row r="595" spans="1:18" ht="34.5" customHeight="1" x14ac:dyDescent="0.2">
      <c r="B595" s="18"/>
      <c r="J595" s="72" t="s">
        <v>73</v>
      </c>
      <c r="K595" s="166"/>
      <c r="L595" s="21" t="str">
        <f t="shared" ref="L595:R595" si="75">IF(ISBLANK(L$388),"",L$388)</f>
        <v>医療用療養病棟</v>
      </c>
      <c r="M595" s="60" t="str">
        <f t="shared" si="75"/>
        <v>一般病棟</v>
      </c>
      <c r="N595" s="21" t="str">
        <f t="shared" si="75"/>
        <v/>
      </c>
      <c r="O595" s="21" t="str">
        <f t="shared" si="75"/>
        <v/>
      </c>
      <c r="P595" s="21" t="str">
        <f t="shared" si="75"/>
        <v/>
      </c>
      <c r="Q595" s="21" t="str">
        <f t="shared" si="75"/>
        <v/>
      </c>
      <c r="R595" s="21" t="str">
        <f t="shared" si="75"/>
        <v/>
      </c>
    </row>
    <row r="596" spans="1:18" ht="20.25" customHeight="1" x14ac:dyDescent="0.2">
      <c r="C596" s="38"/>
      <c r="I596" s="61" t="s">
        <v>74</v>
      </c>
      <c r="J596" s="62"/>
      <c r="K596" s="75"/>
      <c r="L596" s="76" t="str">
        <f t="shared" ref="L596:R596" si="76">IF(ISBLANK(L$389),"",L$389)</f>
        <v>慢性期</v>
      </c>
      <c r="M596" s="58" t="str">
        <f t="shared" si="76"/>
        <v>急性期</v>
      </c>
      <c r="N596" s="76" t="str">
        <f t="shared" si="76"/>
        <v/>
      </c>
      <c r="O596" s="76" t="str">
        <f t="shared" si="76"/>
        <v/>
      </c>
      <c r="P596" s="76" t="str">
        <f t="shared" si="76"/>
        <v/>
      </c>
      <c r="Q596" s="76" t="str">
        <f t="shared" si="76"/>
        <v/>
      </c>
      <c r="R596" s="76" t="str">
        <f t="shared" si="76"/>
        <v/>
      </c>
    </row>
    <row r="597" spans="1:18" s="107" customFormat="1" ht="70" customHeight="1" x14ac:dyDescent="0.2">
      <c r="A597" s="187" t="s">
        <v>612</v>
      </c>
      <c r="C597" s="331" t="s">
        <v>613</v>
      </c>
      <c r="D597" s="332"/>
      <c r="E597" s="332"/>
      <c r="F597" s="332"/>
      <c r="G597" s="332"/>
      <c r="H597" s="333"/>
      <c r="I597" s="117" t="s">
        <v>614</v>
      </c>
      <c r="J597" s="188">
        <f>IF(SUM(L597:R597)=0,IF(COUNTIF(L597:R597,"未確認")&gt;0,"未確認",IF(COUNTIF(L597:R597,"~*")&gt;0,"*",SUM(L597:R597))),SUM(L597:R597))</f>
        <v>0</v>
      </c>
      <c r="K597" s="189" t="str">
        <f>IF(OR(COUNTIF(L597:R597,"未確認")&gt;0,COUNTIF(L597:R597,"*")&gt;0),"※","")</f>
        <v/>
      </c>
      <c r="L597" s="184">
        <v>0</v>
      </c>
      <c r="M597" s="185">
        <v>0</v>
      </c>
      <c r="N597" s="185"/>
      <c r="O597" s="185"/>
      <c r="P597" s="185"/>
      <c r="Q597" s="185"/>
      <c r="R597" s="185"/>
    </row>
    <row r="598" spans="1:18" s="107" customFormat="1" ht="70" customHeight="1" x14ac:dyDescent="0.2">
      <c r="A598" s="187" t="s">
        <v>615</v>
      </c>
      <c r="B598" s="81"/>
      <c r="C598" s="331" t="s">
        <v>616</v>
      </c>
      <c r="D598" s="332"/>
      <c r="E598" s="332"/>
      <c r="F598" s="332"/>
      <c r="G598" s="332"/>
      <c r="H598" s="333"/>
      <c r="I598" s="117" t="s">
        <v>617</v>
      </c>
      <c r="J598" s="188" t="str">
        <f>IF(SUM(L598:R598)=0,IF(COUNTIF(L598:R598,"未確認")&gt;0,"未確認",IF(COUNTIF(L598:R598,"~*")&gt;0,"*",SUM(L598:R598))),SUM(L598:R598))</f>
        <v>*</v>
      </c>
      <c r="K598" s="189" t="str">
        <f>IF(OR(COUNTIF(L598:R598,"未確認")&gt;0,COUNTIF(L598:R598,"*")&gt;0),"※","")</f>
        <v>※</v>
      </c>
      <c r="L598" s="184">
        <v>0</v>
      </c>
      <c r="M598" s="185" t="s">
        <v>675</v>
      </c>
      <c r="N598" s="185"/>
      <c r="O598" s="185"/>
      <c r="P598" s="185"/>
      <c r="Q598" s="185"/>
      <c r="R598" s="185"/>
    </row>
    <row r="599" spans="1:18" s="107" customFormat="1" ht="72" customHeight="1" x14ac:dyDescent="0.2">
      <c r="A599" s="187" t="s">
        <v>618</v>
      </c>
      <c r="B599" s="81"/>
      <c r="C599" s="331" t="s">
        <v>619</v>
      </c>
      <c r="D599" s="332"/>
      <c r="E599" s="332"/>
      <c r="F599" s="332"/>
      <c r="G599" s="332"/>
      <c r="H599" s="333"/>
      <c r="I599" s="117" t="s">
        <v>620</v>
      </c>
      <c r="J599" s="188">
        <f>IF(SUM(L599:R599)=0,IF(COUNTIF(L599:R599,"未確認")&gt;0,"未確認",IF(COUNTIF(L599:R599,"~*")&gt;0,"*",SUM(L599:R599))),SUM(L599:R599))</f>
        <v>0</v>
      </c>
      <c r="K599" s="189" t="str">
        <f>IF(OR(COUNTIF(L599:R599,"未確認")&gt;0,COUNTIF(L599:R599,"*")&gt;0),"※","")</f>
        <v/>
      </c>
      <c r="L599" s="184">
        <v>0</v>
      </c>
      <c r="M599" s="185">
        <v>0</v>
      </c>
      <c r="N599" s="185"/>
      <c r="O599" s="185"/>
      <c r="P599" s="185"/>
      <c r="Q599" s="185"/>
      <c r="R599" s="185"/>
    </row>
    <row r="600" spans="1:18" s="107" customFormat="1" ht="56.15" customHeight="1" x14ac:dyDescent="0.2">
      <c r="A600" s="187" t="s">
        <v>621</v>
      </c>
      <c r="B600" s="81"/>
      <c r="C600" s="331" t="s">
        <v>622</v>
      </c>
      <c r="D600" s="332"/>
      <c r="E600" s="332"/>
      <c r="F600" s="332"/>
      <c r="G600" s="332"/>
      <c r="H600" s="333"/>
      <c r="I600" s="65" t="s">
        <v>623</v>
      </c>
      <c r="J600" s="188">
        <f>IF(SUM(L600:R600)=0,IF(COUNTIF(L600:R600,"未確認")&gt;0,"未確認",IF(COUNTIF(L600:R600,"~*")&gt;0,"*",SUM(L600:R600))),SUM(L600:R600))</f>
        <v>0</v>
      </c>
      <c r="K600" s="189" t="str">
        <f>IF(OR(COUNTIF(L600:R600,"未確認")&gt;0,COUNTIF(L600:R600,"*")&gt;0),"※","")</f>
        <v/>
      </c>
      <c r="L600" s="184">
        <v>0</v>
      </c>
      <c r="M600" s="185">
        <v>0</v>
      </c>
      <c r="N600" s="185"/>
      <c r="O600" s="185"/>
      <c r="P600" s="185"/>
      <c r="Q600" s="185"/>
      <c r="R600" s="185"/>
    </row>
    <row r="601" spans="1:18" s="107" customFormat="1" ht="84" customHeight="1" x14ac:dyDescent="0.2">
      <c r="A601" s="187" t="s">
        <v>624</v>
      </c>
      <c r="B601" s="81"/>
      <c r="C601" s="331" t="s">
        <v>625</v>
      </c>
      <c r="D601" s="332"/>
      <c r="E601" s="332"/>
      <c r="F601" s="332"/>
      <c r="G601" s="332"/>
      <c r="H601" s="333"/>
      <c r="I601" s="117" t="s">
        <v>626</v>
      </c>
      <c r="J601" s="188">
        <f>IF(SUM(L601:R601)=0,IF(COUNTIF(L601:R601,"未確認")&gt;0,"未確認",IF(COUNTIF(L601:R601,"~*")&gt;0,"*",SUM(L601:R601))),SUM(L601:R601))</f>
        <v>0</v>
      </c>
      <c r="K601" s="189" t="str">
        <f>IF(OR(COUNTIF(L601:R601,"未確認")&gt;0,COUNTIF(L601:R601,"*")&gt;0),"※","")</f>
        <v/>
      </c>
      <c r="L601" s="184">
        <v>0</v>
      </c>
      <c r="M601" s="185">
        <v>0</v>
      </c>
      <c r="N601" s="185"/>
      <c r="O601" s="185"/>
      <c r="P601" s="185"/>
      <c r="Q601" s="185"/>
      <c r="R601" s="185"/>
    </row>
    <row r="602" spans="1:18" s="107" customFormat="1" ht="35.15" customHeight="1" x14ac:dyDescent="0.2">
      <c r="A602" s="164" t="s">
        <v>627</v>
      </c>
      <c r="B602" s="81"/>
      <c r="C602" s="350" t="s">
        <v>628</v>
      </c>
      <c r="D602" s="351"/>
      <c r="E602" s="351"/>
      <c r="F602" s="351"/>
      <c r="G602" s="351"/>
      <c r="H602" s="352"/>
      <c r="I602" s="382" t="s">
        <v>629</v>
      </c>
      <c r="J602" s="161">
        <v>96</v>
      </c>
      <c r="K602" s="189" t="str">
        <f>IF(OR(COUNTIF(L602:R602,"未確認")&gt;0,COUNTIF(L602:R602,"~*")&gt;0),"※","")</f>
        <v/>
      </c>
      <c r="L602" s="199"/>
      <c r="M602" s="200"/>
      <c r="N602" s="200"/>
      <c r="O602" s="200"/>
      <c r="P602" s="200"/>
      <c r="Q602" s="200"/>
      <c r="R602" s="200"/>
    </row>
    <row r="603" spans="1:18" s="107" customFormat="1" ht="35.15" customHeight="1" x14ac:dyDescent="0.2">
      <c r="A603" s="164" t="s">
        <v>630</v>
      </c>
      <c r="B603" s="81"/>
      <c r="C603" s="206"/>
      <c r="D603" s="207"/>
      <c r="E603" s="355" t="s">
        <v>631</v>
      </c>
      <c r="F603" s="359"/>
      <c r="G603" s="359"/>
      <c r="H603" s="356"/>
      <c r="I603" s="369"/>
      <c r="J603" s="161">
        <v>6</v>
      </c>
      <c r="K603" s="189" t="str">
        <f>IF(OR(COUNTIF(L603:R603,"未確認")&gt;0,COUNTIF(L603:R603,"~*")&gt;0),"※","")</f>
        <v/>
      </c>
      <c r="L603" s="199"/>
      <c r="M603" s="200"/>
      <c r="N603" s="200"/>
      <c r="O603" s="200"/>
      <c r="P603" s="200"/>
      <c r="Q603" s="200"/>
      <c r="R603" s="200"/>
    </row>
    <row r="604" spans="1:18" s="107" customFormat="1" ht="35.15" customHeight="1" x14ac:dyDescent="0.2">
      <c r="A604" s="164" t="s">
        <v>632</v>
      </c>
      <c r="B604" s="81"/>
      <c r="C604" s="350" t="s">
        <v>633</v>
      </c>
      <c r="D604" s="351"/>
      <c r="E604" s="351"/>
      <c r="F604" s="351"/>
      <c r="G604" s="351"/>
      <c r="H604" s="352"/>
      <c r="I604" s="367" t="s">
        <v>634</v>
      </c>
      <c r="J604" s="161">
        <v>46</v>
      </c>
      <c r="K604" s="189" t="str">
        <f>IF(OR(COUNTIF(L604:R604,"未確認")&gt;0,COUNTIF(L604:R604,"~*")&gt;0),"※","")</f>
        <v/>
      </c>
      <c r="L604" s="199"/>
      <c r="M604" s="200"/>
      <c r="N604" s="200"/>
      <c r="O604" s="200"/>
      <c r="P604" s="200"/>
      <c r="Q604" s="200"/>
      <c r="R604" s="200"/>
    </row>
    <row r="605" spans="1:18" s="107" customFormat="1" ht="35.15" customHeight="1" x14ac:dyDescent="0.2">
      <c r="A605" s="164" t="s">
        <v>635</v>
      </c>
      <c r="B605" s="81"/>
      <c r="C605" s="206"/>
      <c r="D605" s="207"/>
      <c r="E605" s="355" t="s">
        <v>631</v>
      </c>
      <c r="F605" s="359"/>
      <c r="G605" s="359"/>
      <c r="H605" s="356"/>
      <c r="I605" s="411"/>
      <c r="J605" s="161">
        <v>7</v>
      </c>
      <c r="K605" s="189" t="str">
        <f>IF(OR(COUNTIF(L605:R605,"未確認")&gt;0,COUNTIF(L605:R605,"~*")&gt;0),"※","")</f>
        <v/>
      </c>
      <c r="L605" s="199"/>
      <c r="M605" s="200"/>
      <c r="N605" s="200"/>
      <c r="O605" s="200"/>
      <c r="P605" s="200"/>
      <c r="Q605" s="200"/>
      <c r="R605" s="200"/>
    </row>
    <row r="606" spans="1:18" s="107" customFormat="1" ht="42" customHeight="1" x14ac:dyDescent="0.2">
      <c r="A606" s="164" t="s">
        <v>636</v>
      </c>
      <c r="B606" s="81"/>
      <c r="C606" s="355" t="s">
        <v>637</v>
      </c>
      <c r="D606" s="359"/>
      <c r="E606" s="359"/>
      <c r="F606" s="359"/>
      <c r="G606" s="359"/>
      <c r="H606" s="356"/>
      <c r="I606" s="108" t="s">
        <v>638</v>
      </c>
      <c r="J606" s="188">
        <v>65</v>
      </c>
      <c r="K606" s="189" t="str">
        <f>IF(OR(COUNTIF(L606:R606,"未確認")&gt;0,COUNTIF(L606:R606,"~*")&gt;0),"※","")</f>
        <v/>
      </c>
      <c r="L606" s="199"/>
      <c r="M606" s="200"/>
      <c r="N606" s="200"/>
      <c r="O606" s="200"/>
      <c r="P606" s="200"/>
      <c r="Q606" s="200"/>
      <c r="R606" s="200"/>
    </row>
    <row r="607" spans="1:18" s="107" customFormat="1" ht="56.15" customHeight="1" x14ac:dyDescent="0.2">
      <c r="A607" s="187" t="s">
        <v>639</v>
      </c>
      <c r="B607" s="81"/>
      <c r="C607" s="331" t="s">
        <v>640</v>
      </c>
      <c r="D607" s="332"/>
      <c r="E607" s="332"/>
      <c r="F607" s="332"/>
      <c r="G607" s="332"/>
      <c r="H607" s="333"/>
      <c r="I607" s="108" t="s">
        <v>641</v>
      </c>
      <c r="J607" s="188" t="str">
        <f t="shared" ref="J607:J612" si="77">IF(SUM(L607:R607)=0,IF(COUNTIF(L607:R607,"未確認")&gt;0,"未確認",IF(COUNTIF(L607:R607,"~*")&gt;0,"*",SUM(L607:R607))),SUM(L607:R607))</f>
        <v>*</v>
      </c>
      <c r="K607" s="189" t="str">
        <f t="shared" ref="K607:K612" si="78">IF(OR(COUNTIF(L607:R607,"未確認")&gt;0,COUNTIF(L607:R607,"*")&gt;0),"※","")</f>
        <v>※</v>
      </c>
      <c r="L607" s="184">
        <v>0</v>
      </c>
      <c r="M607" s="185" t="s">
        <v>675</v>
      </c>
      <c r="N607" s="185"/>
      <c r="O607" s="185"/>
      <c r="P607" s="185"/>
      <c r="Q607" s="185"/>
      <c r="R607" s="185"/>
    </row>
    <row r="608" spans="1:18" s="107" customFormat="1" ht="56.15" customHeight="1" x14ac:dyDescent="0.2">
      <c r="A608" s="187" t="s">
        <v>642</v>
      </c>
      <c r="B608" s="81"/>
      <c r="C608" s="331" t="s">
        <v>643</v>
      </c>
      <c r="D608" s="332"/>
      <c r="E608" s="332"/>
      <c r="F608" s="332"/>
      <c r="G608" s="332"/>
      <c r="H608" s="333"/>
      <c r="I608" s="108" t="s">
        <v>644</v>
      </c>
      <c r="J608" s="188">
        <f t="shared" si="77"/>
        <v>0</v>
      </c>
      <c r="K608" s="189" t="str">
        <f t="shared" si="78"/>
        <v/>
      </c>
      <c r="L608" s="184">
        <v>0</v>
      </c>
      <c r="M608" s="185">
        <v>0</v>
      </c>
      <c r="N608" s="185"/>
      <c r="O608" s="185"/>
      <c r="P608" s="185"/>
      <c r="Q608" s="185"/>
      <c r="R608" s="185"/>
    </row>
    <row r="609" spans="1:18" s="3" customFormat="1" ht="56.15" customHeight="1" x14ac:dyDescent="0.2">
      <c r="A609" s="187" t="s">
        <v>645</v>
      </c>
      <c r="B609" s="81"/>
      <c r="C609" s="331" t="s">
        <v>646</v>
      </c>
      <c r="D609" s="332"/>
      <c r="E609" s="332"/>
      <c r="F609" s="332"/>
      <c r="G609" s="332"/>
      <c r="H609" s="333"/>
      <c r="I609" s="108" t="s">
        <v>647</v>
      </c>
      <c r="J609" s="188">
        <f t="shared" si="77"/>
        <v>0</v>
      </c>
      <c r="K609" s="189" t="str">
        <f t="shared" si="78"/>
        <v/>
      </c>
      <c r="L609" s="184">
        <v>0</v>
      </c>
      <c r="M609" s="185">
        <v>0</v>
      </c>
      <c r="N609" s="185"/>
      <c r="O609" s="185"/>
      <c r="P609" s="185"/>
      <c r="Q609" s="185"/>
      <c r="R609" s="185"/>
    </row>
    <row r="610" spans="1:18" s="3" customFormat="1" ht="56.15" customHeight="1" x14ac:dyDescent="0.2">
      <c r="A610" s="187" t="s">
        <v>648</v>
      </c>
      <c r="B610" s="81"/>
      <c r="C610" s="331" t="s">
        <v>649</v>
      </c>
      <c r="D610" s="332"/>
      <c r="E610" s="332"/>
      <c r="F610" s="332"/>
      <c r="G610" s="332"/>
      <c r="H610" s="333"/>
      <c r="I610" s="108" t="s">
        <v>650</v>
      </c>
      <c r="J610" s="188">
        <f t="shared" si="77"/>
        <v>0</v>
      </c>
      <c r="K610" s="189" t="str">
        <f t="shared" si="78"/>
        <v/>
      </c>
      <c r="L610" s="184">
        <v>0</v>
      </c>
      <c r="M610" s="185">
        <v>0</v>
      </c>
      <c r="N610" s="185"/>
      <c r="O610" s="185"/>
      <c r="P610" s="185"/>
      <c r="Q610" s="185"/>
      <c r="R610" s="185"/>
    </row>
    <row r="611" spans="1:18" s="3" customFormat="1" ht="42" customHeight="1" x14ac:dyDescent="0.2">
      <c r="A611" s="187" t="s">
        <v>651</v>
      </c>
      <c r="B611" s="81"/>
      <c r="C611" s="331" t="s">
        <v>652</v>
      </c>
      <c r="D611" s="332"/>
      <c r="E611" s="332"/>
      <c r="F611" s="332"/>
      <c r="G611" s="332"/>
      <c r="H611" s="333"/>
      <c r="I611" s="208" t="s">
        <v>653</v>
      </c>
      <c r="J611" s="188">
        <f t="shared" si="77"/>
        <v>0</v>
      </c>
      <c r="K611" s="189" t="str">
        <f t="shared" si="78"/>
        <v/>
      </c>
      <c r="L611" s="184">
        <v>0</v>
      </c>
      <c r="M611" s="185">
        <v>0</v>
      </c>
      <c r="N611" s="185"/>
      <c r="O611" s="185"/>
      <c r="P611" s="185"/>
      <c r="Q611" s="185"/>
      <c r="R611" s="185"/>
    </row>
    <row r="612" spans="1:18" s="3" customFormat="1" ht="56.15" customHeight="1" x14ac:dyDescent="0.2">
      <c r="A612" s="187" t="s">
        <v>654</v>
      </c>
      <c r="B612" s="81"/>
      <c r="C612" s="331" t="s">
        <v>655</v>
      </c>
      <c r="D612" s="332"/>
      <c r="E612" s="332"/>
      <c r="F612" s="332"/>
      <c r="G612" s="332"/>
      <c r="H612" s="333"/>
      <c r="I612" s="108" t="s">
        <v>656</v>
      </c>
      <c r="J612" s="188">
        <f t="shared" si="77"/>
        <v>0</v>
      </c>
      <c r="K612" s="189" t="str">
        <f t="shared" si="78"/>
        <v/>
      </c>
      <c r="L612" s="184">
        <v>0</v>
      </c>
      <c r="M612" s="185">
        <v>0</v>
      </c>
      <c r="N612" s="185"/>
      <c r="O612" s="185"/>
      <c r="P612" s="185"/>
      <c r="Q612" s="185"/>
      <c r="R612" s="185"/>
    </row>
    <row r="613" spans="1:18" s="3" customFormat="1" x14ac:dyDescent="0.2">
      <c r="A613" s="1"/>
      <c r="B613" s="18"/>
      <c r="C613" s="18"/>
      <c r="D613" s="18"/>
      <c r="E613" s="18"/>
      <c r="F613" s="18"/>
      <c r="G613" s="18"/>
      <c r="H613" s="13"/>
      <c r="I613" s="13"/>
      <c r="J613" s="85"/>
      <c r="K613" s="86"/>
      <c r="L613" s="86"/>
      <c r="M613" s="86"/>
      <c r="N613" s="86"/>
      <c r="O613" s="86"/>
      <c r="P613" s="86"/>
      <c r="Q613" s="86"/>
    </row>
    <row r="614" spans="1:18" s="3" customFormat="1" x14ac:dyDescent="0.2">
      <c r="A614" s="1"/>
      <c r="B614" s="81"/>
      <c r="C614" s="38"/>
      <c r="D614" s="38"/>
      <c r="E614" s="38"/>
      <c r="F614" s="38"/>
      <c r="G614" s="38"/>
      <c r="H614" s="39"/>
      <c r="I614" s="39"/>
      <c r="J614" s="85"/>
      <c r="K614" s="86"/>
      <c r="L614" s="86"/>
      <c r="M614" s="86"/>
      <c r="N614" s="86"/>
      <c r="O614" s="86"/>
      <c r="P614" s="86"/>
      <c r="Q614" s="86"/>
    </row>
    <row r="615" spans="1:18" s="3" customFormat="1" x14ac:dyDescent="0.2">
      <c r="A615" s="1"/>
      <c r="B615" s="81"/>
      <c r="E615" s="118"/>
      <c r="F615" s="118"/>
      <c r="G615" s="118"/>
      <c r="H615" s="119"/>
      <c r="I615" s="119"/>
      <c r="J615" s="85"/>
      <c r="K615" s="86"/>
      <c r="L615" s="86"/>
      <c r="M615" s="86"/>
      <c r="N615" s="86"/>
      <c r="O615" s="86"/>
      <c r="P615" s="86"/>
      <c r="Q615" s="86"/>
    </row>
    <row r="616" spans="1:18" s="3" customFormat="1" x14ac:dyDescent="0.2">
      <c r="A616" s="1"/>
      <c r="B616" s="18" t="s">
        <v>657</v>
      </c>
      <c r="C616" s="20"/>
      <c r="D616" s="20"/>
      <c r="E616" s="20"/>
      <c r="F616" s="20"/>
      <c r="G616" s="20"/>
      <c r="H616" s="13"/>
      <c r="I616" s="13"/>
      <c r="J616" s="85"/>
      <c r="K616" s="86"/>
      <c r="L616" s="86"/>
      <c r="M616" s="86"/>
      <c r="N616" s="86"/>
      <c r="O616" s="86"/>
      <c r="P616" s="86"/>
      <c r="Q616" s="86"/>
    </row>
    <row r="617" spans="1:18" x14ac:dyDescent="0.2">
      <c r="B617" s="18"/>
      <c r="C617" s="18"/>
      <c r="D617" s="18"/>
      <c r="E617" s="18"/>
      <c r="F617" s="18"/>
      <c r="G617" s="18"/>
      <c r="H617" s="13"/>
      <c r="I617" s="13"/>
      <c r="L617" s="71"/>
      <c r="M617" s="71"/>
      <c r="N617" s="71"/>
      <c r="O617" s="71"/>
      <c r="P617" s="71"/>
      <c r="Q617" s="71"/>
      <c r="R617" s="2"/>
    </row>
    <row r="618" spans="1:18" ht="34.5" customHeight="1" x14ac:dyDescent="0.2">
      <c r="B618" s="18"/>
      <c r="J618" s="72" t="s">
        <v>73</v>
      </c>
      <c r="K618" s="209"/>
      <c r="L618" s="21" t="str">
        <f t="shared" ref="L618:R618" si="79">IF(ISBLANK(L$388),"",L$388)</f>
        <v>医療用療養病棟</v>
      </c>
      <c r="M618" s="60" t="str">
        <f t="shared" si="79"/>
        <v>一般病棟</v>
      </c>
      <c r="N618" s="21" t="str">
        <f t="shared" si="79"/>
        <v/>
      </c>
      <c r="O618" s="21" t="str">
        <f t="shared" si="79"/>
        <v/>
      </c>
      <c r="P618" s="21" t="str">
        <f t="shared" si="79"/>
        <v/>
      </c>
      <c r="Q618" s="21" t="str">
        <f t="shared" si="79"/>
        <v/>
      </c>
      <c r="R618" s="21" t="str">
        <f t="shared" si="79"/>
        <v/>
      </c>
    </row>
    <row r="619" spans="1:18" ht="20.25" customHeight="1" x14ac:dyDescent="0.2">
      <c r="C619" s="38"/>
      <c r="I619" s="61" t="s">
        <v>74</v>
      </c>
      <c r="J619" s="62"/>
      <c r="K619" s="210"/>
      <c r="L619" s="76" t="str">
        <f t="shared" ref="L619:R619" si="80">IF(ISBLANK(L$389),"",L$389)</f>
        <v>慢性期</v>
      </c>
      <c r="M619" s="58" t="str">
        <f t="shared" si="80"/>
        <v>急性期</v>
      </c>
      <c r="N619" s="76" t="str">
        <f t="shared" si="80"/>
        <v/>
      </c>
      <c r="O619" s="76" t="str">
        <f t="shared" si="80"/>
        <v/>
      </c>
      <c r="P619" s="76" t="str">
        <f t="shared" si="80"/>
        <v/>
      </c>
      <c r="Q619" s="76" t="str">
        <f t="shared" si="80"/>
        <v/>
      </c>
      <c r="R619" s="76" t="str">
        <f t="shared" si="80"/>
        <v/>
      </c>
    </row>
    <row r="620" spans="1:18" s="107" customFormat="1" ht="71.25" customHeight="1" x14ac:dyDescent="0.2">
      <c r="A620" s="187" t="s">
        <v>658</v>
      </c>
      <c r="C620" s="355" t="s">
        <v>659</v>
      </c>
      <c r="D620" s="359"/>
      <c r="E620" s="359"/>
      <c r="F620" s="359"/>
      <c r="G620" s="359"/>
      <c r="H620" s="356"/>
      <c r="I620" s="437" t="s">
        <v>660</v>
      </c>
      <c r="J620" s="188">
        <f t="shared" ref="J620:J631" si="81">IF(SUM(L620:R620)=0,IF(COUNTIF(L620:R620,"未確認")&gt;0,"未確認",IF(COUNTIF(L620:R620,"~*")&gt;0,"*",SUM(L620:R620))),SUM(L620:R620))</f>
        <v>0</v>
      </c>
      <c r="K620" s="189" t="str">
        <f t="shared" ref="K620:K631" si="82">IF(OR(COUNTIF(L620:R620,"未確認")&gt;0,COUNTIF(L620:R620,"*")&gt;0),"※","")</f>
        <v/>
      </c>
      <c r="L620" s="184">
        <v>0</v>
      </c>
      <c r="M620" s="185">
        <v>0</v>
      </c>
      <c r="N620" s="185"/>
      <c r="O620" s="185"/>
      <c r="P620" s="185"/>
      <c r="Q620" s="185"/>
      <c r="R620" s="185"/>
    </row>
    <row r="621" spans="1:18" s="107" customFormat="1" ht="71.25" customHeight="1" x14ac:dyDescent="0.2">
      <c r="A621" s="187" t="s">
        <v>661</v>
      </c>
      <c r="C621" s="355" t="s">
        <v>662</v>
      </c>
      <c r="D621" s="359"/>
      <c r="E621" s="359"/>
      <c r="F621" s="359"/>
      <c r="G621" s="359"/>
      <c r="H621" s="356"/>
      <c r="I621" s="438"/>
      <c r="J621" s="188">
        <f t="shared" si="81"/>
        <v>0</v>
      </c>
      <c r="K621" s="189" t="str">
        <f t="shared" si="82"/>
        <v/>
      </c>
      <c r="L621" s="184">
        <v>0</v>
      </c>
      <c r="M621" s="185">
        <v>0</v>
      </c>
      <c r="N621" s="185"/>
      <c r="O621" s="185"/>
      <c r="P621" s="185"/>
      <c r="Q621" s="185"/>
      <c r="R621" s="185"/>
    </row>
    <row r="622" spans="1:18" s="107" customFormat="1" ht="71.25" customHeight="1" x14ac:dyDescent="0.2">
      <c r="A622" s="187" t="s">
        <v>663</v>
      </c>
      <c r="C622" s="355" t="s">
        <v>664</v>
      </c>
      <c r="D622" s="359"/>
      <c r="E622" s="359"/>
      <c r="F622" s="359"/>
      <c r="G622" s="359"/>
      <c r="H622" s="356"/>
      <c r="I622" s="439"/>
      <c r="J622" s="188">
        <f t="shared" si="81"/>
        <v>0</v>
      </c>
      <c r="K622" s="189" t="str">
        <f t="shared" si="82"/>
        <v/>
      </c>
      <c r="L622" s="184">
        <v>0</v>
      </c>
      <c r="M622" s="185">
        <v>0</v>
      </c>
      <c r="N622" s="185"/>
      <c r="O622" s="185"/>
      <c r="P622" s="185"/>
      <c r="Q622" s="185"/>
      <c r="R622" s="185"/>
    </row>
    <row r="623" spans="1:18" s="107" customFormat="1" ht="70" customHeight="1" x14ac:dyDescent="0.2">
      <c r="A623" s="187" t="s">
        <v>665</v>
      </c>
      <c r="C623" s="355" t="s">
        <v>666</v>
      </c>
      <c r="D623" s="359"/>
      <c r="E623" s="359"/>
      <c r="F623" s="359"/>
      <c r="G623" s="359"/>
      <c r="H623" s="356"/>
      <c r="I623" s="440" t="s">
        <v>667</v>
      </c>
      <c r="J623" s="188">
        <f t="shared" si="81"/>
        <v>0</v>
      </c>
      <c r="K623" s="189" t="str">
        <f t="shared" si="82"/>
        <v/>
      </c>
      <c r="L623" s="184">
        <v>0</v>
      </c>
      <c r="M623" s="185">
        <v>0</v>
      </c>
      <c r="N623" s="185"/>
      <c r="O623" s="185"/>
      <c r="P623" s="185"/>
      <c r="Q623" s="185"/>
      <c r="R623" s="185"/>
    </row>
    <row r="624" spans="1:18" s="107" customFormat="1" ht="70" customHeight="1" x14ac:dyDescent="0.2">
      <c r="A624" s="187"/>
      <c r="C624" s="355" t="s">
        <v>668</v>
      </c>
      <c r="D624" s="359"/>
      <c r="E624" s="359"/>
      <c r="F624" s="359"/>
      <c r="G624" s="359"/>
      <c r="H624" s="356"/>
      <c r="I624" s="441"/>
      <c r="J624" s="188">
        <f t="shared" si="81"/>
        <v>0</v>
      </c>
      <c r="K624" s="189" t="str">
        <f t="shared" si="82"/>
        <v/>
      </c>
      <c r="L624" s="184">
        <v>0</v>
      </c>
      <c r="M624" s="185">
        <v>0</v>
      </c>
      <c r="N624" s="185"/>
      <c r="O624" s="185"/>
      <c r="P624" s="185"/>
      <c r="Q624" s="185"/>
      <c r="R624" s="185"/>
    </row>
    <row r="625" spans="1:18" s="107" customFormat="1" ht="84" customHeight="1" x14ac:dyDescent="0.2">
      <c r="A625" s="187" t="s">
        <v>669</v>
      </c>
      <c r="C625" s="331" t="s">
        <v>670</v>
      </c>
      <c r="D625" s="332"/>
      <c r="E625" s="332"/>
      <c r="F625" s="332"/>
      <c r="G625" s="332"/>
      <c r="H625" s="333"/>
      <c r="I625" s="108" t="s">
        <v>671</v>
      </c>
      <c r="J625" s="188">
        <f t="shared" si="81"/>
        <v>229</v>
      </c>
      <c r="K625" s="189" t="str">
        <f t="shared" si="82"/>
        <v/>
      </c>
      <c r="L625" s="184">
        <v>0</v>
      </c>
      <c r="M625" s="185">
        <v>229</v>
      </c>
      <c r="N625" s="185"/>
      <c r="O625" s="185"/>
      <c r="P625" s="185"/>
      <c r="Q625" s="185"/>
      <c r="R625" s="185"/>
    </row>
    <row r="626" spans="1:18" s="107" customFormat="1" ht="100.4" customHeight="1" x14ac:dyDescent="0.2">
      <c r="A626" s="187" t="s">
        <v>672</v>
      </c>
      <c r="C626" s="355" t="s">
        <v>673</v>
      </c>
      <c r="D626" s="359"/>
      <c r="E626" s="359"/>
      <c r="F626" s="359"/>
      <c r="G626" s="359"/>
      <c r="H626" s="356"/>
      <c r="I626" s="120" t="s">
        <v>674</v>
      </c>
      <c r="J626" s="188">
        <f t="shared" si="81"/>
        <v>0</v>
      </c>
      <c r="K626" s="189" t="str">
        <f t="shared" si="82"/>
        <v/>
      </c>
      <c r="L626" s="184">
        <v>0</v>
      </c>
      <c r="M626" s="185">
        <v>0</v>
      </c>
      <c r="N626" s="185"/>
      <c r="O626" s="185"/>
      <c r="P626" s="185"/>
      <c r="Q626" s="185"/>
      <c r="R626" s="185"/>
    </row>
    <row r="627" spans="1:18" s="107" customFormat="1" ht="84" customHeight="1" x14ac:dyDescent="0.2">
      <c r="A627" s="187" t="s">
        <v>676</v>
      </c>
      <c r="B627" s="2"/>
      <c r="C627" s="355" t="s">
        <v>677</v>
      </c>
      <c r="D627" s="359"/>
      <c r="E627" s="359"/>
      <c r="F627" s="359"/>
      <c r="G627" s="359"/>
      <c r="H627" s="356"/>
      <c r="I627" s="120" t="s">
        <v>678</v>
      </c>
      <c r="J627" s="188">
        <f t="shared" si="81"/>
        <v>0</v>
      </c>
      <c r="K627" s="189" t="str">
        <f t="shared" si="82"/>
        <v/>
      </c>
      <c r="L627" s="184">
        <v>0</v>
      </c>
      <c r="M627" s="185">
        <v>0</v>
      </c>
      <c r="N627" s="185"/>
      <c r="O627" s="185"/>
      <c r="P627" s="185"/>
      <c r="Q627" s="185"/>
      <c r="R627" s="185"/>
    </row>
    <row r="628" spans="1:18" s="107" customFormat="1" ht="98.15" customHeight="1" x14ac:dyDescent="0.2">
      <c r="A628" s="187" t="s">
        <v>679</v>
      </c>
      <c r="B628" s="2"/>
      <c r="C628" s="331" t="s">
        <v>680</v>
      </c>
      <c r="D628" s="332"/>
      <c r="E628" s="332"/>
      <c r="F628" s="332"/>
      <c r="G628" s="332"/>
      <c r="H628" s="333"/>
      <c r="I628" s="108" t="s">
        <v>681</v>
      </c>
      <c r="J628" s="188" t="str">
        <f t="shared" si="81"/>
        <v>*</v>
      </c>
      <c r="K628" s="189" t="str">
        <f t="shared" si="82"/>
        <v>※</v>
      </c>
      <c r="L628" s="184">
        <v>0</v>
      </c>
      <c r="M628" s="185" t="s">
        <v>675</v>
      </c>
      <c r="N628" s="185"/>
      <c r="O628" s="185"/>
      <c r="P628" s="185"/>
      <c r="Q628" s="185"/>
      <c r="R628" s="185"/>
    </row>
    <row r="629" spans="1:18" s="107" customFormat="1" ht="84" customHeight="1" x14ac:dyDescent="0.2">
      <c r="A629" s="187" t="s">
        <v>682</v>
      </c>
      <c r="B629" s="2"/>
      <c r="C629" s="355" t="s">
        <v>683</v>
      </c>
      <c r="D629" s="359"/>
      <c r="E629" s="359"/>
      <c r="F629" s="359"/>
      <c r="G629" s="359"/>
      <c r="H629" s="356"/>
      <c r="I629" s="108" t="s">
        <v>684</v>
      </c>
      <c r="J629" s="188">
        <f t="shared" si="81"/>
        <v>0</v>
      </c>
      <c r="K629" s="189" t="str">
        <f t="shared" si="82"/>
        <v/>
      </c>
      <c r="L629" s="184">
        <v>0</v>
      </c>
      <c r="M629" s="185">
        <v>0</v>
      </c>
      <c r="N629" s="185"/>
      <c r="O629" s="185"/>
      <c r="P629" s="185"/>
      <c r="Q629" s="185"/>
      <c r="R629" s="185"/>
    </row>
    <row r="630" spans="1:18" s="107" customFormat="1" ht="70" customHeight="1" x14ac:dyDescent="0.2">
      <c r="A630" s="187" t="s">
        <v>685</v>
      </c>
      <c r="B630" s="2"/>
      <c r="C630" s="331" t="s">
        <v>686</v>
      </c>
      <c r="D630" s="332"/>
      <c r="E630" s="332"/>
      <c r="F630" s="332"/>
      <c r="G630" s="332"/>
      <c r="H630" s="333"/>
      <c r="I630" s="108" t="s">
        <v>687</v>
      </c>
      <c r="J630" s="188">
        <f t="shared" si="81"/>
        <v>0</v>
      </c>
      <c r="K630" s="189" t="str">
        <f t="shared" si="82"/>
        <v/>
      </c>
      <c r="L630" s="184">
        <v>0</v>
      </c>
      <c r="M630" s="185">
        <v>0</v>
      </c>
      <c r="N630" s="185"/>
      <c r="O630" s="185"/>
      <c r="P630" s="185"/>
      <c r="Q630" s="185"/>
      <c r="R630" s="185"/>
    </row>
    <row r="631" spans="1:18" s="107" customFormat="1" ht="84" customHeight="1" x14ac:dyDescent="0.2">
      <c r="A631" s="187" t="s">
        <v>688</v>
      </c>
      <c r="B631" s="2"/>
      <c r="C631" s="331" t="s">
        <v>689</v>
      </c>
      <c r="D631" s="332"/>
      <c r="E631" s="332"/>
      <c r="F631" s="332"/>
      <c r="G631" s="332"/>
      <c r="H631" s="333"/>
      <c r="I631" s="108" t="s">
        <v>690</v>
      </c>
      <c r="J631" s="188">
        <f t="shared" si="81"/>
        <v>0</v>
      </c>
      <c r="K631" s="189" t="str">
        <f t="shared" si="82"/>
        <v/>
      </c>
      <c r="L631" s="184">
        <v>0</v>
      </c>
      <c r="M631" s="185">
        <v>0</v>
      </c>
      <c r="N631" s="185"/>
      <c r="O631" s="185"/>
      <c r="P631" s="185"/>
      <c r="Q631" s="185"/>
      <c r="R631" s="185"/>
    </row>
    <row r="632" spans="1:18" s="3" customFormat="1" x14ac:dyDescent="0.2">
      <c r="A632" s="1"/>
      <c r="B632" s="18"/>
      <c r="C632" s="18"/>
      <c r="D632" s="18"/>
      <c r="E632" s="18"/>
      <c r="F632" s="18"/>
      <c r="G632" s="18"/>
      <c r="H632" s="13"/>
      <c r="I632" s="13"/>
      <c r="J632" s="85"/>
      <c r="K632" s="86"/>
      <c r="L632" s="86"/>
      <c r="M632" s="86"/>
      <c r="N632" s="86"/>
      <c r="O632" s="86"/>
      <c r="P632" s="86"/>
      <c r="Q632" s="86"/>
    </row>
    <row r="633" spans="1:18" s="3" customFormat="1" x14ac:dyDescent="0.2">
      <c r="A633" s="1"/>
      <c r="B633" s="81"/>
      <c r="C633" s="38"/>
      <c r="D633" s="38"/>
      <c r="E633" s="38"/>
      <c r="F633" s="38"/>
      <c r="G633" s="38"/>
      <c r="H633" s="39"/>
      <c r="I633" s="39"/>
      <c r="J633" s="85"/>
      <c r="K633" s="86"/>
      <c r="L633" s="86"/>
      <c r="M633" s="86"/>
      <c r="N633" s="86"/>
      <c r="O633" s="86"/>
      <c r="P633" s="86"/>
      <c r="Q633" s="86"/>
    </row>
    <row r="634" spans="1:18" s="107" customFormat="1" x14ac:dyDescent="0.2">
      <c r="A634" s="1"/>
      <c r="B634" s="2"/>
      <c r="C634" s="3"/>
      <c r="D634" s="3"/>
      <c r="E634" s="3"/>
      <c r="F634" s="3"/>
      <c r="G634" s="3"/>
      <c r="H634" s="4"/>
      <c r="I634" s="4"/>
      <c r="J634" s="8"/>
      <c r="K634" s="7"/>
      <c r="L634" s="7"/>
      <c r="M634" s="7"/>
      <c r="N634" s="7"/>
      <c r="O634" s="7"/>
      <c r="P634" s="7"/>
      <c r="Q634" s="7"/>
    </row>
    <row r="635" spans="1:18" s="107" customFormat="1" x14ac:dyDescent="0.2">
      <c r="A635" s="1"/>
      <c r="B635" s="18" t="s">
        <v>691</v>
      </c>
      <c r="C635" s="3"/>
      <c r="D635" s="3"/>
      <c r="E635" s="3"/>
      <c r="F635" s="3"/>
      <c r="G635" s="3"/>
      <c r="H635" s="4"/>
      <c r="I635" s="4"/>
      <c r="J635" s="8"/>
      <c r="K635" s="7"/>
      <c r="L635" s="7"/>
      <c r="M635" s="7"/>
      <c r="N635" s="7"/>
      <c r="O635" s="7"/>
      <c r="P635" s="7"/>
      <c r="Q635" s="7"/>
    </row>
    <row r="636" spans="1:18" x14ac:dyDescent="0.2">
      <c r="B636" s="18"/>
      <c r="C636" s="18"/>
      <c r="D636" s="18"/>
      <c r="E636" s="18"/>
      <c r="F636" s="18"/>
      <c r="G636" s="18"/>
      <c r="H636" s="13"/>
      <c r="I636" s="13"/>
      <c r="L636" s="71"/>
      <c r="M636" s="71"/>
      <c r="N636" s="71"/>
      <c r="O636" s="71"/>
      <c r="P636" s="71"/>
      <c r="Q636" s="71"/>
      <c r="R636" s="2"/>
    </row>
    <row r="637" spans="1:18" ht="34.5" customHeight="1" x14ac:dyDescent="0.2">
      <c r="B637" s="18"/>
      <c r="J637" s="72" t="s">
        <v>73</v>
      </c>
      <c r="K637" s="166"/>
      <c r="L637" s="21" t="str">
        <f t="shared" ref="L637:R637" si="83">IF(ISBLANK(L$388),"",L$388)</f>
        <v>医療用療養病棟</v>
      </c>
      <c r="M637" s="60" t="str">
        <f t="shared" si="83"/>
        <v>一般病棟</v>
      </c>
      <c r="N637" s="21" t="str">
        <f t="shared" si="83"/>
        <v/>
      </c>
      <c r="O637" s="21" t="str">
        <f t="shared" si="83"/>
        <v/>
      </c>
      <c r="P637" s="21" t="str">
        <f t="shared" si="83"/>
        <v/>
      </c>
      <c r="Q637" s="21" t="str">
        <f t="shared" si="83"/>
        <v/>
      </c>
      <c r="R637" s="21" t="str">
        <f t="shared" si="83"/>
        <v/>
      </c>
    </row>
    <row r="638" spans="1:18" ht="20.25" customHeight="1" x14ac:dyDescent="0.2">
      <c r="C638" s="38"/>
      <c r="I638" s="61" t="s">
        <v>74</v>
      </c>
      <c r="J638" s="62"/>
      <c r="K638" s="75"/>
      <c r="L638" s="76" t="str">
        <f t="shared" ref="L638:R638" si="84">IF(ISBLANK(L$389),"",L$389)</f>
        <v>慢性期</v>
      </c>
      <c r="M638" s="58" t="str">
        <f t="shared" si="84"/>
        <v>急性期</v>
      </c>
      <c r="N638" s="76" t="str">
        <f t="shared" si="84"/>
        <v/>
      </c>
      <c r="O638" s="76" t="str">
        <f t="shared" si="84"/>
        <v/>
      </c>
      <c r="P638" s="76" t="str">
        <f t="shared" si="84"/>
        <v/>
      </c>
      <c r="Q638" s="76" t="str">
        <f t="shared" si="84"/>
        <v/>
      </c>
      <c r="R638" s="76" t="str">
        <f t="shared" si="84"/>
        <v/>
      </c>
    </row>
    <row r="639" spans="1:18" s="107" customFormat="1" ht="70" customHeight="1" x14ac:dyDescent="0.2">
      <c r="A639" s="187" t="s">
        <v>692</v>
      </c>
      <c r="C639" s="331" t="s">
        <v>693</v>
      </c>
      <c r="D639" s="332"/>
      <c r="E639" s="332"/>
      <c r="F639" s="332"/>
      <c r="G639" s="332"/>
      <c r="H639" s="333"/>
      <c r="I639" s="108" t="s">
        <v>694</v>
      </c>
      <c r="J639" s="188" t="str">
        <f t="shared" ref="J639:J646" si="85">IF(SUM(L639:R639)=0,IF(COUNTIF(L639:R639,"未確認")&gt;0,"未確認",IF(COUNTIF(L639:R639,"~*")&gt;0,"*",SUM(L639:R639))),SUM(L639:R639))</f>
        <v>*</v>
      </c>
      <c r="K639" s="189" t="str">
        <f t="shared" ref="K639:K646" si="86">IF(OR(COUNTIF(L639:R639,"未確認")&gt;0,COUNTIF(L639:R639,"*")&gt;0),"※","")</f>
        <v>※</v>
      </c>
      <c r="L639" s="184">
        <v>0</v>
      </c>
      <c r="M639" s="185" t="s">
        <v>675</v>
      </c>
      <c r="N639" s="185"/>
      <c r="O639" s="185"/>
      <c r="P639" s="185"/>
      <c r="Q639" s="185"/>
      <c r="R639" s="185"/>
    </row>
    <row r="640" spans="1:18" s="107" customFormat="1" ht="56.15" customHeight="1" x14ac:dyDescent="0.2">
      <c r="A640" s="187" t="s">
        <v>695</v>
      </c>
      <c r="B640" s="2"/>
      <c r="C640" s="331" t="s">
        <v>696</v>
      </c>
      <c r="D640" s="332"/>
      <c r="E640" s="332"/>
      <c r="F640" s="332"/>
      <c r="G640" s="332"/>
      <c r="H640" s="333"/>
      <c r="I640" s="108" t="s">
        <v>697</v>
      </c>
      <c r="J640" s="188" t="str">
        <f t="shared" si="85"/>
        <v>*</v>
      </c>
      <c r="K640" s="189" t="str">
        <f t="shared" si="86"/>
        <v>※</v>
      </c>
      <c r="L640" s="184">
        <v>0</v>
      </c>
      <c r="M640" s="185" t="s">
        <v>675</v>
      </c>
      <c r="N640" s="185"/>
      <c r="O640" s="185"/>
      <c r="P640" s="185"/>
      <c r="Q640" s="185"/>
      <c r="R640" s="185"/>
    </row>
    <row r="641" spans="1:18" s="107" customFormat="1" ht="56" x14ac:dyDescent="0.2">
      <c r="A641" s="187" t="s">
        <v>698</v>
      </c>
      <c r="B641" s="2"/>
      <c r="C641" s="331" t="s">
        <v>699</v>
      </c>
      <c r="D641" s="332"/>
      <c r="E641" s="332"/>
      <c r="F641" s="332"/>
      <c r="G641" s="332"/>
      <c r="H641" s="333"/>
      <c r="I641" s="108" t="s">
        <v>700</v>
      </c>
      <c r="J641" s="188" t="str">
        <f t="shared" si="85"/>
        <v>*</v>
      </c>
      <c r="K641" s="189" t="str">
        <f t="shared" si="86"/>
        <v>※</v>
      </c>
      <c r="L641" s="184">
        <v>0</v>
      </c>
      <c r="M641" s="185" t="s">
        <v>675</v>
      </c>
      <c r="N641" s="185"/>
      <c r="O641" s="185"/>
      <c r="P641" s="185"/>
      <c r="Q641" s="185"/>
      <c r="R641" s="185"/>
    </row>
    <row r="642" spans="1:18" s="107" customFormat="1" ht="56.15" customHeight="1" x14ac:dyDescent="0.2">
      <c r="A642" s="187" t="s">
        <v>701</v>
      </c>
      <c r="B642" s="2"/>
      <c r="C642" s="355" t="s">
        <v>702</v>
      </c>
      <c r="D642" s="359"/>
      <c r="E642" s="359"/>
      <c r="F642" s="359"/>
      <c r="G642" s="359"/>
      <c r="H642" s="356"/>
      <c r="I642" s="108" t="s">
        <v>703</v>
      </c>
      <c r="J642" s="188">
        <f t="shared" si="85"/>
        <v>0</v>
      </c>
      <c r="K642" s="189" t="str">
        <f t="shared" si="86"/>
        <v/>
      </c>
      <c r="L642" s="184">
        <v>0</v>
      </c>
      <c r="M642" s="185">
        <v>0</v>
      </c>
      <c r="N642" s="185"/>
      <c r="O642" s="185"/>
      <c r="P642" s="185"/>
      <c r="Q642" s="185"/>
      <c r="R642" s="185"/>
    </row>
    <row r="643" spans="1:18" s="107" customFormat="1" ht="84" customHeight="1" x14ac:dyDescent="0.2">
      <c r="A643" s="187" t="s">
        <v>704</v>
      </c>
      <c r="B643" s="2"/>
      <c r="C643" s="331" t="s">
        <v>705</v>
      </c>
      <c r="D643" s="332"/>
      <c r="E643" s="332"/>
      <c r="F643" s="332"/>
      <c r="G643" s="332"/>
      <c r="H643" s="333"/>
      <c r="I643" s="108" t="s">
        <v>706</v>
      </c>
      <c r="J643" s="188" t="str">
        <f t="shared" si="85"/>
        <v>*</v>
      </c>
      <c r="K643" s="189" t="str">
        <f t="shared" si="86"/>
        <v>※</v>
      </c>
      <c r="L643" s="184">
        <v>0</v>
      </c>
      <c r="M643" s="185" t="s">
        <v>675</v>
      </c>
      <c r="N643" s="185"/>
      <c r="O643" s="185"/>
      <c r="P643" s="185"/>
      <c r="Q643" s="185"/>
      <c r="R643" s="185"/>
    </row>
    <row r="644" spans="1:18" s="107" customFormat="1" ht="70" customHeight="1" x14ac:dyDescent="0.2">
      <c r="A644" s="187" t="s">
        <v>707</v>
      </c>
      <c r="B644" s="2"/>
      <c r="C644" s="331" t="s">
        <v>708</v>
      </c>
      <c r="D644" s="332"/>
      <c r="E644" s="332"/>
      <c r="F644" s="332"/>
      <c r="G644" s="332"/>
      <c r="H644" s="333"/>
      <c r="I644" s="108" t="s">
        <v>709</v>
      </c>
      <c r="J644" s="188">
        <f t="shared" si="85"/>
        <v>0</v>
      </c>
      <c r="K644" s="189" t="str">
        <f t="shared" si="86"/>
        <v/>
      </c>
      <c r="L644" s="184">
        <v>0</v>
      </c>
      <c r="M644" s="185">
        <v>0</v>
      </c>
      <c r="N644" s="185"/>
      <c r="O644" s="185"/>
      <c r="P644" s="185"/>
      <c r="Q644" s="185"/>
      <c r="R644" s="185"/>
    </row>
    <row r="645" spans="1:18" s="107" customFormat="1" ht="98.15" customHeight="1" x14ac:dyDescent="0.2">
      <c r="A645" s="187" t="s">
        <v>710</v>
      </c>
      <c r="B645" s="2"/>
      <c r="C645" s="331" t="s">
        <v>711</v>
      </c>
      <c r="D645" s="332"/>
      <c r="E645" s="332"/>
      <c r="F645" s="332"/>
      <c r="G645" s="332"/>
      <c r="H645" s="333"/>
      <c r="I645" s="108" t="s">
        <v>712</v>
      </c>
      <c r="J645" s="188">
        <f t="shared" si="85"/>
        <v>0</v>
      </c>
      <c r="K645" s="189" t="str">
        <f t="shared" si="86"/>
        <v/>
      </c>
      <c r="L645" s="184">
        <v>0</v>
      </c>
      <c r="M645" s="185">
        <v>0</v>
      </c>
      <c r="N645" s="185"/>
      <c r="O645" s="185"/>
      <c r="P645" s="185"/>
      <c r="Q645" s="185"/>
      <c r="R645" s="185"/>
    </row>
    <row r="646" spans="1:18" s="107" customFormat="1" ht="84" customHeight="1" x14ac:dyDescent="0.2">
      <c r="A646" s="187" t="s">
        <v>713</v>
      </c>
      <c r="B646" s="2"/>
      <c r="C646" s="355" t="s">
        <v>714</v>
      </c>
      <c r="D646" s="359"/>
      <c r="E646" s="359"/>
      <c r="F646" s="359"/>
      <c r="G646" s="359"/>
      <c r="H646" s="356"/>
      <c r="I646" s="108" t="s">
        <v>715</v>
      </c>
      <c r="J646" s="188" t="str">
        <f t="shared" si="85"/>
        <v>*</v>
      </c>
      <c r="K646" s="189" t="str">
        <f t="shared" si="86"/>
        <v>※</v>
      </c>
      <c r="L646" s="184">
        <v>0</v>
      </c>
      <c r="M646" s="185" t="s">
        <v>675</v>
      </c>
      <c r="N646" s="185"/>
      <c r="O646" s="185"/>
      <c r="P646" s="185"/>
      <c r="Q646" s="185"/>
      <c r="R646" s="185"/>
    </row>
    <row r="647" spans="1:18" s="3" customFormat="1" x14ac:dyDescent="0.2">
      <c r="A647" s="1"/>
      <c r="B647" s="18"/>
      <c r="C647" s="18"/>
      <c r="D647" s="18"/>
      <c r="E647" s="18"/>
      <c r="F647" s="18"/>
      <c r="G647" s="18"/>
      <c r="H647" s="13"/>
      <c r="I647" s="13"/>
      <c r="J647" s="85"/>
      <c r="K647" s="86"/>
      <c r="L647" s="86"/>
      <c r="M647" s="86"/>
      <c r="N647" s="86"/>
      <c r="O647" s="86"/>
      <c r="P647" s="86"/>
      <c r="Q647" s="86"/>
    </row>
    <row r="648" spans="1:18" s="3" customFormat="1" x14ac:dyDescent="0.2">
      <c r="A648" s="1"/>
      <c r="B648" s="81"/>
      <c r="C648" s="38"/>
      <c r="D648" s="38"/>
      <c r="E648" s="38"/>
      <c r="F648" s="38"/>
      <c r="G648" s="38"/>
      <c r="H648" s="39"/>
      <c r="I648" s="39"/>
      <c r="J648" s="85"/>
      <c r="K648" s="86"/>
      <c r="L648" s="86"/>
      <c r="M648" s="86"/>
      <c r="N648" s="86"/>
      <c r="O648" s="86"/>
      <c r="P648" s="86"/>
      <c r="Q648" s="86"/>
    </row>
    <row r="649" spans="1:18" s="107" customFormat="1" x14ac:dyDescent="0.2">
      <c r="A649" s="1"/>
      <c r="B649" s="2"/>
      <c r="C649" s="3"/>
      <c r="D649" s="3"/>
      <c r="E649" s="3"/>
      <c r="F649" s="3"/>
      <c r="G649" s="3"/>
      <c r="H649" s="4"/>
      <c r="I649" s="4"/>
      <c r="J649" s="8"/>
      <c r="K649" s="7"/>
      <c r="L649" s="7"/>
      <c r="M649" s="7"/>
      <c r="N649" s="7"/>
      <c r="O649" s="7"/>
      <c r="P649" s="7"/>
      <c r="Q649" s="7"/>
    </row>
    <row r="650" spans="1:18" s="107" customFormat="1" x14ac:dyDescent="0.2">
      <c r="A650" s="1"/>
      <c r="B650" s="18" t="s">
        <v>716</v>
      </c>
      <c r="C650" s="3"/>
      <c r="D650" s="3"/>
      <c r="E650" s="3"/>
      <c r="F650" s="3"/>
      <c r="G650" s="3"/>
      <c r="H650" s="4"/>
      <c r="I650" s="4"/>
      <c r="J650" s="8"/>
      <c r="K650" s="7"/>
      <c r="L650" s="7"/>
      <c r="M650" s="7"/>
      <c r="N650" s="7"/>
      <c r="O650" s="7"/>
      <c r="P650" s="7"/>
      <c r="Q650" s="7"/>
    </row>
    <row r="651" spans="1:18" x14ac:dyDescent="0.2">
      <c r="B651" s="18"/>
      <c r="C651" s="18"/>
      <c r="D651" s="18"/>
      <c r="E651" s="18"/>
      <c r="F651" s="18"/>
      <c r="G651" s="18"/>
      <c r="H651" s="13"/>
      <c r="I651" s="13"/>
      <c r="L651" s="71"/>
      <c r="M651" s="71"/>
      <c r="N651" s="71"/>
      <c r="O651" s="71"/>
      <c r="P651" s="71"/>
      <c r="Q651" s="71"/>
      <c r="R651" s="2"/>
    </row>
    <row r="652" spans="1:18" ht="34.5" customHeight="1" x14ac:dyDescent="0.2">
      <c r="B652" s="18"/>
      <c r="J652" s="72" t="s">
        <v>73</v>
      </c>
      <c r="K652" s="166"/>
      <c r="L652" s="21" t="str">
        <f t="shared" ref="L652:R652" si="87">IF(ISBLANK(L$388),"",L$388)</f>
        <v>医療用療養病棟</v>
      </c>
      <c r="M652" s="60" t="str">
        <f t="shared" si="87"/>
        <v>一般病棟</v>
      </c>
      <c r="N652" s="21" t="str">
        <f t="shared" si="87"/>
        <v/>
      </c>
      <c r="O652" s="21" t="str">
        <f t="shared" si="87"/>
        <v/>
      </c>
      <c r="P652" s="21" t="str">
        <f t="shared" si="87"/>
        <v/>
      </c>
      <c r="Q652" s="21" t="str">
        <f t="shared" si="87"/>
        <v/>
      </c>
      <c r="R652" s="21" t="str">
        <f t="shared" si="87"/>
        <v/>
      </c>
    </row>
    <row r="653" spans="1:18" ht="20.25" customHeight="1" x14ac:dyDescent="0.2">
      <c r="C653" s="38"/>
      <c r="I653" s="61" t="s">
        <v>74</v>
      </c>
      <c r="J653" s="62"/>
      <c r="K653" s="75"/>
      <c r="L653" s="76" t="str">
        <f t="shared" ref="L653:R653" si="88">IF(ISBLANK(L$389),"",L$389)</f>
        <v>慢性期</v>
      </c>
      <c r="M653" s="58" t="str">
        <f t="shared" si="88"/>
        <v>急性期</v>
      </c>
      <c r="N653" s="76" t="str">
        <f t="shared" si="88"/>
        <v/>
      </c>
      <c r="O653" s="76" t="str">
        <f t="shared" si="88"/>
        <v/>
      </c>
      <c r="P653" s="76" t="str">
        <f t="shared" si="88"/>
        <v/>
      </c>
      <c r="Q653" s="76" t="str">
        <f t="shared" si="88"/>
        <v/>
      </c>
      <c r="R653" s="76" t="str">
        <f t="shared" si="88"/>
        <v/>
      </c>
    </row>
    <row r="654" spans="1:18" s="107" customFormat="1" ht="42" customHeight="1" x14ac:dyDescent="0.2">
      <c r="A654" s="187" t="s">
        <v>717</v>
      </c>
      <c r="C654" s="334" t="s">
        <v>718</v>
      </c>
      <c r="D654" s="360"/>
      <c r="E654" s="360"/>
      <c r="F654" s="360"/>
      <c r="G654" s="360"/>
      <c r="H654" s="335"/>
      <c r="I654" s="108" t="s">
        <v>719</v>
      </c>
      <c r="J654" s="188">
        <f t="shared" ref="J654:J668" si="89">IF(SUM(L654:R654)=0,IF(COUNTIF(L654:R654,"未確認")&gt;0,"未確認",IF(COUNTIF(L654:R654,"~*")&gt;0,"*",SUM(L654:R654))),SUM(L654:R654))</f>
        <v>0</v>
      </c>
      <c r="K654" s="189" t="str">
        <f t="shared" ref="K654:K668" si="90">IF(OR(COUNTIF(L654:R654,"未確認")&gt;0,COUNTIF(L654:R654,"*")&gt;0),"※","")</f>
        <v/>
      </c>
      <c r="L654" s="184">
        <v>0</v>
      </c>
      <c r="M654" s="185">
        <v>0</v>
      </c>
      <c r="N654" s="185"/>
      <c r="O654" s="185"/>
      <c r="P654" s="185"/>
      <c r="Q654" s="185"/>
      <c r="R654" s="185"/>
    </row>
    <row r="655" spans="1:18" s="107" customFormat="1" ht="70" customHeight="1" x14ac:dyDescent="0.2">
      <c r="A655" s="187" t="s">
        <v>720</v>
      </c>
      <c r="B655" s="81"/>
      <c r="C655" s="169"/>
      <c r="D655" s="170"/>
      <c r="E655" s="331" t="s">
        <v>721</v>
      </c>
      <c r="F655" s="332"/>
      <c r="G655" s="332"/>
      <c r="H655" s="333"/>
      <c r="I655" s="108" t="s">
        <v>722</v>
      </c>
      <c r="J655" s="188">
        <f t="shared" si="89"/>
        <v>0</v>
      </c>
      <c r="K655" s="189" t="str">
        <f t="shared" si="90"/>
        <v/>
      </c>
      <c r="L655" s="184">
        <v>0</v>
      </c>
      <c r="M655" s="185">
        <v>0</v>
      </c>
      <c r="N655" s="185"/>
      <c r="O655" s="185"/>
      <c r="P655" s="185"/>
      <c r="Q655" s="185"/>
      <c r="R655" s="185"/>
    </row>
    <row r="656" spans="1:18" s="107" customFormat="1" ht="70" customHeight="1" x14ac:dyDescent="0.2">
      <c r="A656" s="187" t="s">
        <v>723</v>
      </c>
      <c r="B656" s="81"/>
      <c r="C656" s="169"/>
      <c r="D656" s="170"/>
      <c r="E656" s="331" t="s">
        <v>724</v>
      </c>
      <c r="F656" s="332"/>
      <c r="G656" s="332"/>
      <c r="H656" s="333"/>
      <c r="I656" s="108" t="s">
        <v>725</v>
      </c>
      <c r="J656" s="188">
        <f t="shared" si="89"/>
        <v>0</v>
      </c>
      <c r="K656" s="189" t="str">
        <f t="shared" si="90"/>
        <v/>
      </c>
      <c r="L656" s="184">
        <v>0</v>
      </c>
      <c r="M656" s="185">
        <v>0</v>
      </c>
      <c r="N656" s="185"/>
      <c r="O656" s="185"/>
      <c r="P656" s="185"/>
      <c r="Q656" s="185"/>
      <c r="R656" s="185"/>
    </row>
    <row r="657" spans="1:18" s="107" customFormat="1" ht="70" customHeight="1" x14ac:dyDescent="0.2">
      <c r="A657" s="187" t="s">
        <v>726</v>
      </c>
      <c r="B657" s="81"/>
      <c r="C657" s="92"/>
      <c r="D657" s="93"/>
      <c r="E657" s="331" t="s">
        <v>727</v>
      </c>
      <c r="F657" s="332"/>
      <c r="G657" s="332"/>
      <c r="H657" s="333"/>
      <c r="I657" s="108" t="s">
        <v>728</v>
      </c>
      <c r="J657" s="188">
        <f t="shared" si="89"/>
        <v>0</v>
      </c>
      <c r="K657" s="189" t="str">
        <f t="shared" si="90"/>
        <v/>
      </c>
      <c r="L657" s="184">
        <v>0</v>
      </c>
      <c r="M657" s="185">
        <v>0</v>
      </c>
      <c r="N657" s="185"/>
      <c r="O657" s="185"/>
      <c r="P657" s="185"/>
      <c r="Q657" s="185"/>
      <c r="R657" s="185"/>
    </row>
    <row r="658" spans="1:18" s="107" customFormat="1" ht="84" customHeight="1" x14ac:dyDescent="0.2">
      <c r="A658" s="187" t="s">
        <v>729</v>
      </c>
      <c r="B658" s="81"/>
      <c r="C658" s="92"/>
      <c r="D658" s="93"/>
      <c r="E658" s="331" t="s">
        <v>730</v>
      </c>
      <c r="F658" s="332"/>
      <c r="G658" s="332"/>
      <c r="H658" s="333"/>
      <c r="I658" s="108" t="s">
        <v>731</v>
      </c>
      <c r="J658" s="188">
        <f t="shared" si="89"/>
        <v>0</v>
      </c>
      <c r="K658" s="189" t="str">
        <f t="shared" si="90"/>
        <v/>
      </c>
      <c r="L658" s="184">
        <v>0</v>
      </c>
      <c r="M658" s="185">
        <v>0</v>
      </c>
      <c r="N658" s="185"/>
      <c r="O658" s="185"/>
      <c r="P658" s="185"/>
      <c r="Q658" s="185"/>
      <c r="R658" s="185"/>
    </row>
    <row r="659" spans="1:18" s="107" customFormat="1" ht="70" customHeight="1" x14ac:dyDescent="0.2">
      <c r="A659" s="187" t="s">
        <v>732</v>
      </c>
      <c r="B659" s="81"/>
      <c r="C659" s="169"/>
      <c r="D659" s="170"/>
      <c r="E659" s="331" t="s">
        <v>733</v>
      </c>
      <c r="F659" s="332"/>
      <c r="G659" s="332"/>
      <c r="H659" s="333"/>
      <c r="I659" s="108" t="s">
        <v>734</v>
      </c>
      <c r="J659" s="188">
        <f t="shared" si="89"/>
        <v>0</v>
      </c>
      <c r="K659" s="189" t="str">
        <f t="shared" si="90"/>
        <v/>
      </c>
      <c r="L659" s="184">
        <v>0</v>
      </c>
      <c r="M659" s="185">
        <v>0</v>
      </c>
      <c r="N659" s="185"/>
      <c r="O659" s="185"/>
      <c r="P659" s="185"/>
      <c r="Q659" s="185"/>
      <c r="R659" s="185"/>
    </row>
    <row r="660" spans="1:18" s="107" customFormat="1" ht="56.15" customHeight="1" x14ac:dyDescent="0.2">
      <c r="A660" s="187" t="s">
        <v>735</v>
      </c>
      <c r="B660" s="81"/>
      <c r="C660" s="169"/>
      <c r="D660" s="170"/>
      <c r="E660" s="331" t="s">
        <v>736</v>
      </c>
      <c r="F660" s="332"/>
      <c r="G660" s="332"/>
      <c r="H660" s="333"/>
      <c r="I660" s="108" t="s">
        <v>737</v>
      </c>
      <c r="J660" s="188">
        <f t="shared" si="89"/>
        <v>0</v>
      </c>
      <c r="K660" s="189" t="str">
        <f t="shared" si="90"/>
        <v/>
      </c>
      <c r="L660" s="184">
        <v>0</v>
      </c>
      <c r="M660" s="185">
        <v>0</v>
      </c>
      <c r="N660" s="185"/>
      <c r="O660" s="185"/>
      <c r="P660" s="185"/>
      <c r="Q660" s="185"/>
      <c r="R660" s="185"/>
    </row>
    <row r="661" spans="1:18" s="107" customFormat="1" ht="70" customHeight="1" x14ac:dyDescent="0.2">
      <c r="A661" s="187" t="s">
        <v>738</v>
      </c>
      <c r="B661" s="81"/>
      <c r="C661" s="169"/>
      <c r="D661" s="170"/>
      <c r="E661" s="331" t="s">
        <v>739</v>
      </c>
      <c r="F661" s="332"/>
      <c r="G661" s="332"/>
      <c r="H661" s="333"/>
      <c r="I661" s="108" t="s">
        <v>740</v>
      </c>
      <c r="J661" s="188">
        <f t="shared" si="89"/>
        <v>0</v>
      </c>
      <c r="K661" s="189" t="str">
        <f t="shared" si="90"/>
        <v/>
      </c>
      <c r="L661" s="184">
        <v>0</v>
      </c>
      <c r="M661" s="185">
        <v>0</v>
      </c>
      <c r="N661" s="185"/>
      <c r="O661" s="185"/>
      <c r="P661" s="185"/>
      <c r="Q661" s="185"/>
      <c r="R661" s="185"/>
    </row>
    <row r="662" spans="1:18" s="107" customFormat="1" ht="70" customHeight="1" x14ac:dyDescent="0.2">
      <c r="A662" s="187" t="s">
        <v>741</v>
      </c>
      <c r="B662" s="81"/>
      <c r="C662" s="171"/>
      <c r="D662" s="172"/>
      <c r="E662" s="331" t="s">
        <v>742</v>
      </c>
      <c r="F662" s="332"/>
      <c r="G662" s="332"/>
      <c r="H662" s="333"/>
      <c r="I662" s="108" t="s">
        <v>743</v>
      </c>
      <c r="J662" s="188">
        <f t="shared" si="89"/>
        <v>0</v>
      </c>
      <c r="K662" s="189" t="str">
        <f t="shared" si="90"/>
        <v/>
      </c>
      <c r="L662" s="184">
        <v>0</v>
      </c>
      <c r="M662" s="185">
        <v>0</v>
      </c>
      <c r="N662" s="185"/>
      <c r="O662" s="185"/>
      <c r="P662" s="185"/>
      <c r="Q662" s="185"/>
      <c r="R662" s="185"/>
    </row>
    <row r="663" spans="1:18" s="107" customFormat="1" ht="70" customHeight="1" x14ac:dyDescent="0.2">
      <c r="A663" s="187" t="s">
        <v>744</v>
      </c>
      <c r="B663" s="81"/>
      <c r="C663" s="331" t="s">
        <v>745</v>
      </c>
      <c r="D663" s="332"/>
      <c r="E663" s="332"/>
      <c r="F663" s="332"/>
      <c r="G663" s="332"/>
      <c r="H663" s="333"/>
      <c r="I663" s="108" t="s">
        <v>746</v>
      </c>
      <c r="J663" s="188">
        <f t="shared" si="89"/>
        <v>0</v>
      </c>
      <c r="K663" s="189" t="str">
        <f t="shared" si="90"/>
        <v/>
      </c>
      <c r="L663" s="184">
        <v>0</v>
      </c>
      <c r="M663" s="185">
        <v>0</v>
      </c>
      <c r="N663" s="185"/>
      <c r="O663" s="185"/>
      <c r="P663" s="185"/>
      <c r="Q663" s="185"/>
      <c r="R663" s="185"/>
    </row>
    <row r="664" spans="1:18" s="107" customFormat="1" ht="72" customHeight="1" x14ac:dyDescent="0.2">
      <c r="A664" s="187" t="s">
        <v>747</v>
      </c>
      <c r="B664" s="81"/>
      <c r="C664" s="355" t="s">
        <v>748</v>
      </c>
      <c r="D664" s="359"/>
      <c r="E664" s="359"/>
      <c r="F664" s="359"/>
      <c r="G664" s="359"/>
      <c r="H664" s="356"/>
      <c r="I664" s="120" t="s">
        <v>749</v>
      </c>
      <c r="J664" s="188">
        <f t="shared" si="89"/>
        <v>0</v>
      </c>
      <c r="K664" s="189" t="str">
        <f t="shared" si="90"/>
        <v/>
      </c>
      <c r="L664" s="184">
        <v>0</v>
      </c>
      <c r="M664" s="185">
        <v>0</v>
      </c>
      <c r="N664" s="185"/>
      <c r="O664" s="185"/>
      <c r="P664" s="185"/>
      <c r="Q664" s="185"/>
      <c r="R664" s="185"/>
    </row>
    <row r="665" spans="1:18" s="107" customFormat="1" ht="70" customHeight="1" x14ac:dyDescent="0.2">
      <c r="A665" s="187" t="s">
        <v>750</v>
      </c>
      <c r="B665" s="81"/>
      <c r="C665" s="331" t="s">
        <v>751</v>
      </c>
      <c r="D665" s="332"/>
      <c r="E665" s="332"/>
      <c r="F665" s="332"/>
      <c r="G665" s="332"/>
      <c r="H665" s="333"/>
      <c r="I665" s="108" t="s">
        <v>752</v>
      </c>
      <c r="J665" s="188">
        <f t="shared" si="89"/>
        <v>0</v>
      </c>
      <c r="K665" s="189" t="str">
        <f t="shared" si="90"/>
        <v/>
      </c>
      <c r="L665" s="184">
        <v>0</v>
      </c>
      <c r="M665" s="185">
        <v>0</v>
      </c>
      <c r="N665" s="185"/>
      <c r="O665" s="185"/>
      <c r="P665" s="185"/>
      <c r="Q665" s="185"/>
      <c r="R665" s="185"/>
    </row>
    <row r="666" spans="1:18" s="107" customFormat="1" ht="56.15" customHeight="1" x14ac:dyDescent="0.2">
      <c r="A666" s="187" t="s">
        <v>753</v>
      </c>
      <c r="B666" s="81"/>
      <c r="C666" s="331" t="s">
        <v>754</v>
      </c>
      <c r="D666" s="332"/>
      <c r="E666" s="332"/>
      <c r="F666" s="332"/>
      <c r="G666" s="332"/>
      <c r="H666" s="333"/>
      <c r="I666" s="108" t="s">
        <v>755</v>
      </c>
      <c r="J666" s="188">
        <f t="shared" si="89"/>
        <v>0</v>
      </c>
      <c r="K666" s="189" t="str">
        <f t="shared" si="90"/>
        <v/>
      </c>
      <c r="L666" s="184">
        <v>0</v>
      </c>
      <c r="M666" s="185">
        <v>0</v>
      </c>
      <c r="N666" s="185"/>
      <c r="O666" s="185"/>
      <c r="P666" s="185"/>
      <c r="Q666" s="185"/>
      <c r="R666" s="185"/>
    </row>
    <row r="667" spans="1:18" s="107" customFormat="1" ht="70" customHeight="1" x14ac:dyDescent="0.2">
      <c r="A667" s="187" t="s">
        <v>756</v>
      </c>
      <c r="B667" s="81"/>
      <c r="C667" s="355" t="s">
        <v>757</v>
      </c>
      <c r="D667" s="359"/>
      <c r="E667" s="359"/>
      <c r="F667" s="359"/>
      <c r="G667" s="359"/>
      <c r="H667" s="356"/>
      <c r="I667" s="108" t="s">
        <v>758</v>
      </c>
      <c r="J667" s="188">
        <f t="shared" si="89"/>
        <v>0</v>
      </c>
      <c r="K667" s="189" t="str">
        <f t="shared" si="90"/>
        <v/>
      </c>
      <c r="L667" s="184">
        <v>0</v>
      </c>
      <c r="M667" s="185">
        <v>0</v>
      </c>
      <c r="N667" s="185"/>
      <c r="O667" s="185"/>
      <c r="P667" s="185"/>
      <c r="Q667" s="185"/>
      <c r="R667" s="185"/>
    </row>
    <row r="668" spans="1:18" s="107" customFormat="1" ht="84" customHeight="1" x14ac:dyDescent="0.2">
      <c r="A668" s="187" t="s">
        <v>759</v>
      </c>
      <c r="B668" s="81"/>
      <c r="C668" s="331" t="s">
        <v>760</v>
      </c>
      <c r="D668" s="332"/>
      <c r="E668" s="332"/>
      <c r="F668" s="332"/>
      <c r="G668" s="332"/>
      <c r="H668" s="333"/>
      <c r="I668" s="108" t="s">
        <v>761</v>
      </c>
      <c r="J668" s="188">
        <f t="shared" si="89"/>
        <v>0</v>
      </c>
      <c r="K668" s="189" t="str">
        <f t="shared" si="90"/>
        <v/>
      </c>
      <c r="L668" s="184">
        <v>0</v>
      </c>
      <c r="M668" s="185">
        <v>0</v>
      </c>
      <c r="N668" s="185"/>
      <c r="O668" s="185"/>
      <c r="P668" s="185"/>
      <c r="Q668" s="185"/>
      <c r="R668" s="185"/>
    </row>
    <row r="669" spans="1:18" s="3" customFormat="1" x14ac:dyDescent="0.2">
      <c r="A669" s="1"/>
      <c r="B669" s="18"/>
      <c r="C669" s="18"/>
      <c r="D669" s="18"/>
      <c r="E669" s="18"/>
      <c r="F669" s="18"/>
      <c r="G669" s="18"/>
      <c r="H669" s="13"/>
      <c r="I669" s="13"/>
      <c r="J669" s="85"/>
      <c r="K669" s="86"/>
      <c r="L669" s="86"/>
      <c r="M669" s="86"/>
      <c r="N669" s="86"/>
      <c r="O669" s="86"/>
      <c r="P669" s="86"/>
      <c r="Q669" s="86"/>
    </row>
    <row r="670" spans="1:18" s="3" customFormat="1" x14ac:dyDescent="0.2">
      <c r="A670" s="1"/>
      <c r="B670" s="81"/>
      <c r="C670" s="38"/>
      <c r="D670" s="38"/>
      <c r="E670" s="38"/>
      <c r="F670" s="38"/>
      <c r="G670" s="38"/>
      <c r="H670" s="39"/>
      <c r="I670" s="39"/>
      <c r="J670" s="85"/>
      <c r="K670" s="86"/>
      <c r="L670" s="86"/>
      <c r="M670" s="86"/>
      <c r="N670" s="86"/>
      <c r="O670" s="86"/>
      <c r="P670" s="86"/>
      <c r="Q670" s="86"/>
    </row>
    <row r="671" spans="1:18" s="107" customFormat="1" x14ac:dyDescent="0.2">
      <c r="A671" s="1"/>
      <c r="B671" s="2"/>
      <c r="C671" s="3"/>
      <c r="D671" s="3"/>
      <c r="E671" s="3"/>
      <c r="F671" s="3"/>
      <c r="G671" s="3"/>
      <c r="H671" s="4"/>
      <c r="I671" s="4"/>
      <c r="J671" s="8"/>
      <c r="K671" s="7"/>
      <c r="L671" s="7"/>
      <c r="M671" s="7"/>
      <c r="N671" s="7"/>
      <c r="O671" s="7"/>
      <c r="P671" s="7"/>
      <c r="Q671" s="7"/>
    </row>
    <row r="672" spans="1:18" x14ac:dyDescent="0.2">
      <c r="B672" s="18"/>
      <c r="C672" s="18"/>
      <c r="D672" s="18"/>
      <c r="E672" s="18"/>
      <c r="F672" s="18"/>
      <c r="G672" s="18"/>
      <c r="H672" s="13"/>
      <c r="I672" s="13"/>
      <c r="L672" s="71"/>
      <c r="M672" s="71"/>
      <c r="N672" s="71"/>
      <c r="O672" s="71"/>
      <c r="P672" s="71"/>
      <c r="Q672" s="71"/>
      <c r="R672" s="2"/>
    </row>
    <row r="673" spans="1:18" ht="34.5" customHeight="1" x14ac:dyDescent="0.2">
      <c r="B673" s="18"/>
      <c r="J673" s="72" t="s">
        <v>73</v>
      </c>
      <c r="K673" s="166"/>
      <c r="L673" s="21" t="str">
        <f>IF(ISBLANK(L$9),"",L$9)</f>
        <v>医療用療養病棟</v>
      </c>
      <c r="M673" s="60" t="str">
        <f>IF(ISBLANK(M$9),"",M$9)</f>
        <v>一般病棟</v>
      </c>
      <c r="N673" s="21" t="str">
        <f t="shared" ref="N673:R673" si="91">IF(ISBLANK(N$9),"",N$9)</f>
        <v/>
      </c>
      <c r="O673" s="21" t="str">
        <f t="shared" si="91"/>
        <v/>
      </c>
      <c r="P673" s="21" t="str">
        <f t="shared" si="91"/>
        <v/>
      </c>
      <c r="Q673" s="21" t="str">
        <f t="shared" si="91"/>
        <v/>
      </c>
      <c r="R673" s="21" t="str">
        <f t="shared" si="91"/>
        <v/>
      </c>
    </row>
    <row r="674" spans="1:18" ht="20.25" customHeight="1" x14ac:dyDescent="0.2">
      <c r="C674" s="38"/>
      <c r="I674" s="61" t="s">
        <v>74</v>
      </c>
      <c r="J674" s="62"/>
      <c r="K674" s="75"/>
      <c r="L674" s="76" t="str">
        <f>IF(ISBLANK(L$95),"",L$95)</f>
        <v>慢性期</v>
      </c>
      <c r="M674" s="58" t="str">
        <f>IF(ISBLANK(M$95),"",M$95)</f>
        <v>急性期</v>
      </c>
      <c r="N674" s="76" t="str">
        <f t="shared" ref="N674:R674" si="92">IF(ISBLANK(N$95),"",N$95)</f>
        <v/>
      </c>
      <c r="O674" s="76" t="str">
        <f t="shared" si="92"/>
        <v/>
      </c>
      <c r="P674" s="76" t="str">
        <f t="shared" si="92"/>
        <v/>
      </c>
      <c r="Q674" s="76" t="str">
        <f t="shared" si="92"/>
        <v/>
      </c>
      <c r="R674" s="76" t="str">
        <f t="shared" si="92"/>
        <v/>
      </c>
    </row>
    <row r="675" spans="1:18" s="3" customFormat="1" ht="56.15" customHeight="1" x14ac:dyDescent="0.2">
      <c r="A675" s="164" t="s">
        <v>762</v>
      </c>
      <c r="B675" s="81"/>
      <c r="C675" s="355" t="s">
        <v>763</v>
      </c>
      <c r="D675" s="359"/>
      <c r="E675" s="359"/>
      <c r="F675" s="359"/>
      <c r="G675" s="359"/>
      <c r="H675" s="356"/>
      <c r="I675" s="120" t="s">
        <v>764</v>
      </c>
      <c r="J675" s="195"/>
      <c r="K675" s="211"/>
      <c r="L675" s="102" t="s">
        <v>34</v>
      </c>
      <c r="M675" s="91" t="s">
        <v>862</v>
      </c>
      <c r="N675" s="91"/>
      <c r="O675" s="91"/>
      <c r="P675" s="91"/>
      <c r="Q675" s="91"/>
      <c r="R675" s="91"/>
    </row>
    <row r="676" spans="1:18" s="3" customFormat="1" ht="56.15" customHeight="1" x14ac:dyDescent="0.2">
      <c r="A676" s="164" t="s">
        <v>765</v>
      </c>
      <c r="B676" s="81"/>
      <c r="C676" s="355" t="s">
        <v>766</v>
      </c>
      <c r="D676" s="359"/>
      <c r="E676" s="359"/>
      <c r="F676" s="359"/>
      <c r="G676" s="359"/>
      <c r="H676" s="356"/>
      <c r="I676" s="120" t="s">
        <v>767</v>
      </c>
      <c r="J676" s="195"/>
      <c r="K676" s="211"/>
      <c r="L676" s="212">
        <v>0</v>
      </c>
      <c r="M676" s="91">
        <v>0</v>
      </c>
      <c r="N676" s="91"/>
      <c r="O676" s="91"/>
      <c r="P676" s="91"/>
      <c r="Q676" s="91"/>
      <c r="R676" s="91"/>
    </row>
    <row r="677" spans="1:18" s="3" customFormat="1" ht="56.15" customHeight="1" x14ac:dyDescent="0.2">
      <c r="A677" s="164" t="s">
        <v>768</v>
      </c>
      <c r="B677" s="81"/>
      <c r="C677" s="355" t="s">
        <v>769</v>
      </c>
      <c r="D677" s="359"/>
      <c r="E677" s="359"/>
      <c r="F677" s="359"/>
      <c r="G677" s="359"/>
      <c r="H677" s="356"/>
      <c r="I677" s="120" t="s">
        <v>770</v>
      </c>
      <c r="J677" s="195"/>
      <c r="K677" s="211"/>
      <c r="L677" s="213">
        <v>0</v>
      </c>
      <c r="M677" s="91">
        <v>0</v>
      </c>
      <c r="N677" s="91"/>
      <c r="O677" s="91"/>
      <c r="P677" s="91"/>
      <c r="Q677" s="91"/>
      <c r="R677" s="91"/>
    </row>
    <row r="678" spans="1:18" s="3" customFormat="1" ht="60" customHeight="1" x14ac:dyDescent="0.2">
      <c r="A678" s="164" t="s">
        <v>771</v>
      </c>
      <c r="B678" s="81"/>
      <c r="C678" s="350" t="s">
        <v>772</v>
      </c>
      <c r="D678" s="351"/>
      <c r="E678" s="351"/>
      <c r="F678" s="351"/>
      <c r="G678" s="351"/>
      <c r="H678" s="352"/>
      <c r="I678" s="367" t="s">
        <v>773</v>
      </c>
      <c r="J678" s="195"/>
      <c r="K678" s="211"/>
      <c r="L678" s="214">
        <v>0</v>
      </c>
      <c r="M678" s="91">
        <v>186</v>
      </c>
      <c r="N678" s="91"/>
      <c r="O678" s="91"/>
      <c r="P678" s="91"/>
      <c r="Q678" s="91"/>
      <c r="R678" s="91"/>
    </row>
    <row r="679" spans="1:18" s="3" customFormat="1" ht="35.15" customHeight="1" x14ac:dyDescent="0.2">
      <c r="A679" s="164" t="s">
        <v>774</v>
      </c>
      <c r="B679" s="81"/>
      <c r="C679" s="215"/>
      <c r="D679" s="216"/>
      <c r="E679" s="350" t="s">
        <v>775</v>
      </c>
      <c r="F679" s="351"/>
      <c r="G679" s="351"/>
      <c r="H679" s="352"/>
      <c r="I679" s="410"/>
      <c r="J679" s="195"/>
      <c r="K679" s="211"/>
      <c r="L679" s="214">
        <v>0</v>
      </c>
      <c r="M679" s="91">
        <v>0</v>
      </c>
      <c r="N679" s="91"/>
      <c r="O679" s="91"/>
      <c r="P679" s="91"/>
      <c r="Q679" s="91"/>
      <c r="R679" s="91"/>
    </row>
    <row r="680" spans="1:18" s="3" customFormat="1" ht="35.15" customHeight="1" x14ac:dyDescent="0.2">
      <c r="A680" s="164"/>
      <c r="B680" s="81"/>
      <c r="C680" s="215"/>
      <c r="D680" s="216"/>
      <c r="E680" s="217"/>
      <c r="F680" s="218"/>
      <c r="G680" s="442" t="s">
        <v>776</v>
      </c>
      <c r="H680" s="442"/>
      <c r="I680" s="410"/>
      <c r="J680" s="195"/>
      <c r="K680" s="211"/>
      <c r="L680" s="214">
        <v>0</v>
      </c>
      <c r="M680" s="91">
        <v>0</v>
      </c>
      <c r="N680" s="91"/>
      <c r="O680" s="91"/>
      <c r="P680" s="91"/>
      <c r="Q680" s="91"/>
      <c r="R680" s="91"/>
    </row>
    <row r="681" spans="1:18" s="3" customFormat="1" ht="35.15" customHeight="1" x14ac:dyDescent="0.2">
      <c r="A681" s="164"/>
      <c r="B681" s="81"/>
      <c r="C681" s="215"/>
      <c r="D681" s="216"/>
      <c r="E681" s="217"/>
      <c r="F681" s="218"/>
      <c r="G681" s="442" t="s">
        <v>777</v>
      </c>
      <c r="H681" s="442"/>
      <c r="I681" s="410"/>
      <c r="J681" s="195"/>
      <c r="K681" s="211"/>
      <c r="L681" s="214">
        <v>0</v>
      </c>
      <c r="M681" s="91">
        <v>0</v>
      </c>
      <c r="N681" s="91"/>
      <c r="O681" s="91"/>
      <c r="P681" s="91"/>
      <c r="Q681" s="91"/>
      <c r="R681" s="91"/>
    </row>
    <row r="682" spans="1:18" s="3" customFormat="1" ht="25.75" customHeight="1" x14ac:dyDescent="0.2">
      <c r="A682" s="164" t="s">
        <v>778</v>
      </c>
      <c r="B682" s="81"/>
      <c r="C682" s="219"/>
      <c r="D682" s="220"/>
      <c r="E682" s="443"/>
      <c r="F682" s="444"/>
      <c r="G682" s="221"/>
      <c r="H682" s="222" t="s">
        <v>779</v>
      </c>
      <c r="I682" s="411"/>
      <c r="J682" s="195"/>
      <c r="K682" s="211"/>
      <c r="L682" s="214">
        <v>0</v>
      </c>
      <c r="M682" s="91">
        <v>0</v>
      </c>
      <c r="N682" s="91"/>
      <c r="O682" s="91"/>
      <c r="P682" s="91"/>
      <c r="Q682" s="91"/>
      <c r="R682" s="91"/>
    </row>
    <row r="683" spans="1:18" s="107" customFormat="1" ht="80.150000000000006" customHeight="1" x14ac:dyDescent="0.2">
      <c r="A683" s="164" t="s">
        <v>780</v>
      </c>
      <c r="B683" s="81"/>
      <c r="C683" s="350" t="s">
        <v>781</v>
      </c>
      <c r="D683" s="351"/>
      <c r="E683" s="351"/>
      <c r="F683" s="351"/>
      <c r="G683" s="395"/>
      <c r="H683" s="352"/>
      <c r="I683" s="367" t="s">
        <v>782</v>
      </c>
      <c r="J683" s="195"/>
      <c r="K683" s="211"/>
      <c r="L683" s="214">
        <v>0</v>
      </c>
      <c r="M683" s="91">
        <v>0</v>
      </c>
      <c r="N683" s="91"/>
      <c r="O683" s="91"/>
      <c r="P683" s="91"/>
      <c r="Q683" s="91"/>
      <c r="R683" s="91"/>
    </row>
    <row r="684" spans="1:18" s="107" customFormat="1" ht="34.5" customHeight="1" x14ac:dyDescent="0.2">
      <c r="A684" s="164" t="s">
        <v>783</v>
      </c>
      <c r="B684" s="81"/>
      <c r="C684" s="206"/>
      <c r="D684" s="207"/>
      <c r="E684" s="355" t="s">
        <v>784</v>
      </c>
      <c r="F684" s="359"/>
      <c r="G684" s="359"/>
      <c r="H684" s="356"/>
      <c r="I684" s="402"/>
      <c r="J684" s="195"/>
      <c r="K684" s="211"/>
      <c r="L684" s="214">
        <v>0</v>
      </c>
      <c r="M684" s="91">
        <v>0</v>
      </c>
      <c r="N684" s="91"/>
      <c r="O684" s="91"/>
      <c r="P684" s="91"/>
      <c r="Q684" s="91"/>
      <c r="R684" s="91"/>
    </row>
    <row r="685" spans="1:18" s="107" customFormat="1" ht="34.5" customHeight="1" x14ac:dyDescent="0.2">
      <c r="A685" s="164"/>
      <c r="B685" s="81"/>
      <c r="C685" s="350" t="s">
        <v>785</v>
      </c>
      <c r="D685" s="351"/>
      <c r="E685" s="351"/>
      <c r="F685" s="351"/>
      <c r="G685" s="395"/>
      <c r="H685" s="352"/>
      <c r="I685" s="402"/>
      <c r="J685" s="195"/>
      <c r="K685" s="211"/>
      <c r="L685" s="214">
        <v>0</v>
      </c>
      <c r="M685" s="91">
        <v>0</v>
      </c>
      <c r="N685" s="91"/>
      <c r="O685" s="91"/>
      <c r="P685" s="91"/>
      <c r="Q685" s="91"/>
      <c r="R685" s="91"/>
    </row>
    <row r="686" spans="1:18" s="107" customFormat="1" ht="34.5" customHeight="1" x14ac:dyDescent="0.2">
      <c r="A686" s="164"/>
      <c r="B686" s="81"/>
      <c r="C686" s="206"/>
      <c r="D686" s="223"/>
      <c r="E686" s="355" t="s">
        <v>786</v>
      </c>
      <c r="F686" s="359"/>
      <c r="G686" s="359"/>
      <c r="H686" s="356"/>
      <c r="I686" s="402"/>
      <c r="J686" s="195"/>
      <c r="K686" s="211"/>
      <c r="L686" s="214">
        <v>0</v>
      </c>
      <c r="M686" s="91">
        <v>0</v>
      </c>
      <c r="N686" s="91"/>
      <c r="O686" s="91"/>
      <c r="P686" s="91"/>
      <c r="Q686" s="91"/>
      <c r="R686" s="91"/>
    </row>
    <row r="687" spans="1:18" s="107" customFormat="1" ht="34.5" customHeight="1" x14ac:dyDescent="0.2">
      <c r="A687" s="164"/>
      <c r="B687" s="81"/>
      <c r="C687" s="350" t="s">
        <v>787</v>
      </c>
      <c r="D687" s="351"/>
      <c r="E687" s="351"/>
      <c r="F687" s="351"/>
      <c r="G687" s="395"/>
      <c r="H687" s="352"/>
      <c r="I687" s="402"/>
      <c r="J687" s="195"/>
      <c r="K687" s="211"/>
      <c r="L687" s="214">
        <v>0</v>
      </c>
      <c r="M687" s="91">
        <v>0</v>
      </c>
      <c r="N687" s="91"/>
      <c r="O687" s="91"/>
      <c r="P687" s="91"/>
      <c r="Q687" s="91"/>
      <c r="R687" s="91"/>
    </row>
    <row r="688" spans="1:18" s="107" customFormat="1" ht="34.5" customHeight="1" x14ac:dyDescent="0.2">
      <c r="A688" s="164"/>
      <c r="B688" s="81"/>
      <c r="C688" s="206"/>
      <c r="D688" s="223"/>
      <c r="E688" s="355" t="s">
        <v>788</v>
      </c>
      <c r="F688" s="359"/>
      <c r="G688" s="359"/>
      <c r="H688" s="356"/>
      <c r="I688" s="402"/>
      <c r="J688" s="195"/>
      <c r="K688" s="211"/>
      <c r="L688" s="214">
        <v>0</v>
      </c>
      <c r="M688" s="91">
        <v>0</v>
      </c>
      <c r="N688" s="91"/>
      <c r="O688" s="91"/>
      <c r="P688" s="91"/>
      <c r="Q688" s="91"/>
      <c r="R688" s="91"/>
    </row>
    <row r="689" spans="1:18" s="107" customFormat="1" ht="34.5" customHeight="1" x14ac:dyDescent="0.2">
      <c r="A689" s="164"/>
      <c r="B689" s="81"/>
      <c r="C689" s="350" t="s">
        <v>789</v>
      </c>
      <c r="D689" s="351"/>
      <c r="E689" s="351"/>
      <c r="F689" s="351"/>
      <c r="G689" s="395"/>
      <c r="H689" s="352"/>
      <c r="I689" s="402"/>
      <c r="J689" s="195"/>
      <c r="K689" s="211"/>
      <c r="L689" s="214">
        <v>0</v>
      </c>
      <c r="M689" s="91">
        <v>0</v>
      </c>
      <c r="N689" s="91"/>
      <c r="O689" s="91"/>
      <c r="P689" s="91"/>
      <c r="Q689" s="91"/>
      <c r="R689" s="91"/>
    </row>
    <row r="690" spans="1:18" s="107" customFormat="1" ht="34.5" customHeight="1" x14ac:dyDescent="0.2">
      <c r="A690" s="164"/>
      <c r="B690" s="81"/>
      <c r="C690" s="206"/>
      <c r="D690" s="223"/>
      <c r="E690" s="355" t="s">
        <v>790</v>
      </c>
      <c r="F690" s="359"/>
      <c r="G690" s="359"/>
      <c r="H690" s="356"/>
      <c r="I690" s="393"/>
      <c r="J690" s="195"/>
      <c r="K690" s="211"/>
      <c r="L690" s="214">
        <v>0</v>
      </c>
      <c r="M690" s="91">
        <v>0</v>
      </c>
      <c r="N690" s="91"/>
      <c r="O690" s="91"/>
      <c r="P690" s="91"/>
      <c r="Q690" s="91"/>
      <c r="R690" s="91"/>
    </row>
    <row r="691" spans="1:18" s="3" customFormat="1" ht="56.15" customHeight="1" x14ac:dyDescent="0.2">
      <c r="A691" s="164" t="s">
        <v>791</v>
      </c>
      <c r="B691" s="81"/>
      <c r="C691" s="355" t="s">
        <v>792</v>
      </c>
      <c r="D691" s="359"/>
      <c r="E691" s="359"/>
      <c r="F691" s="359"/>
      <c r="G691" s="359"/>
      <c r="H691" s="356"/>
      <c r="I691" s="372" t="s">
        <v>793</v>
      </c>
      <c r="J691" s="224"/>
      <c r="K691" s="211"/>
      <c r="L691" s="225">
        <v>0</v>
      </c>
      <c r="M691" s="91">
        <v>0</v>
      </c>
      <c r="N691" s="91"/>
      <c r="O691" s="91"/>
      <c r="P691" s="91"/>
      <c r="Q691" s="91"/>
      <c r="R691" s="91"/>
    </row>
    <row r="692" spans="1:18" s="3" customFormat="1" ht="56.15" customHeight="1" x14ac:dyDescent="0.2">
      <c r="A692" s="164"/>
      <c r="B692" s="81"/>
      <c r="C692" s="355" t="s">
        <v>794</v>
      </c>
      <c r="D692" s="359"/>
      <c r="E692" s="359"/>
      <c r="F692" s="359"/>
      <c r="G692" s="359"/>
      <c r="H692" s="356"/>
      <c r="I692" s="372"/>
      <c r="J692" s="435"/>
      <c r="K692" s="436"/>
      <c r="L692" s="225">
        <v>0</v>
      </c>
      <c r="M692" s="91">
        <v>0</v>
      </c>
      <c r="N692" s="91"/>
      <c r="O692" s="91"/>
      <c r="P692" s="91"/>
      <c r="Q692" s="91"/>
      <c r="R692" s="91"/>
    </row>
    <row r="693" spans="1:18" s="3" customFormat="1" ht="56.15" customHeight="1" x14ac:dyDescent="0.2">
      <c r="A693" s="164"/>
      <c r="B693" s="81"/>
      <c r="C693" s="355" t="s">
        <v>795</v>
      </c>
      <c r="D693" s="359"/>
      <c r="E693" s="359"/>
      <c r="F693" s="359"/>
      <c r="G693" s="359"/>
      <c r="H693" s="356"/>
      <c r="I693" s="372"/>
      <c r="J693" s="435"/>
      <c r="K693" s="436"/>
      <c r="L693" s="225">
        <v>0</v>
      </c>
      <c r="M693" s="91">
        <v>0</v>
      </c>
      <c r="N693" s="91"/>
      <c r="O693" s="91"/>
      <c r="P693" s="91"/>
      <c r="Q693" s="91"/>
      <c r="R693" s="91"/>
    </row>
    <row r="694" spans="1:18" s="3" customFormat="1" ht="56.15" customHeight="1" x14ac:dyDescent="0.2">
      <c r="A694" s="164"/>
      <c r="B694" s="81"/>
      <c r="C694" s="355" t="s">
        <v>796</v>
      </c>
      <c r="D694" s="359"/>
      <c r="E694" s="359"/>
      <c r="F694" s="359"/>
      <c r="G694" s="359"/>
      <c r="H694" s="356"/>
      <c r="I694" s="372"/>
      <c r="J694" s="435"/>
      <c r="K694" s="436"/>
      <c r="L694" s="225">
        <v>0</v>
      </c>
      <c r="M694" s="91">
        <v>0</v>
      </c>
      <c r="N694" s="91"/>
      <c r="O694" s="91"/>
      <c r="P694" s="91"/>
      <c r="Q694" s="91"/>
      <c r="R694" s="91"/>
    </row>
    <row r="695" spans="1:18" s="3" customFormat="1" x14ac:dyDescent="0.2">
      <c r="A695" s="1"/>
      <c r="B695" s="18"/>
      <c r="C695" s="38"/>
      <c r="D695" s="38"/>
      <c r="E695" s="18"/>
      <c r="F695" s="18"/>
      <c r="G695" s="18"/>
      <c r="H695" s="13"/>
      <c r="I695" s="13"/>
      <c r="J695" s="85"/>
      <c r="K695" s="86"/>
      <c r="L695" s="86"/>
      <c r="M695" s="86"/>
      <c r="N695" s="86"/>
      <c r="O695" s="86"/>
      <c r="P695" s="86"/>
      <c r="Q695" s="86"/>
    </row>
    <row r="696" spans="1:18" s="3" customFormat="1" x14ac:dyDescent="0.2">
      <c r="A696" s="1"/>
      <c r="B696" s="81"/>
      <c r="C696" s="38"/>
      <c r="D696" s="38"/>
      <c r="E696" s="38"/>
      <c r="F696" s="38"/>
      <c r="G696" s="38"/>
      <c r="H696" s="39"/>
      <c r="I696" s="39"/>
      <c r="J696" s="85"/>
      <c r="K696" s="86"/>
      <c r="L696" s="86"/>
      <c r="M696" s="86"/>
      <c r="N696" s="86"/>
      <c r="O696" s="86"/>
      <c r="P696" s="86"/>
      <c r="Q696" s="86"/>
    </row>
    <row r="697" spans="1:18" s="3" customFormat="1" x14ac:dyDescent="0.2">
      <c r="A697" s="1"/>
      <c r="B697" s="81"/>
      <c r="H697" s="4"/>
      <c r="I697" s="4"/>
      <c r="J697" s="8"/>
      <c r="K697" s="7"/>
      <c r="L697" s="7"/>
      <c r="M697" s="7"/>
      <c r="N697" s="7"/>
      <c r="O697" s="7"/>
      <c r="P697" s="7"/>
      <c r="Q697" s="7"/>
    </row>
    <row r="698" spans="1:18" s="3" customFormat="1" x14ac:dyDescent="0.2">
      <c r="A698" s="1"/>
      <c r="B698" s="18" t="s">
        <v>797</v>
      </c>
      <c r="H698" s="4"/>
      <c r="I698" s="4"/>
      <c r="J698" s="8"/>
      <c r="K698" s="7"/>
      <c r="L698" s="7"/>
      <c r="M698" s="7"/>
      <c r="N698" s="7"/>
      <c r="O698" s="7"/>
      <c r="P698" s="7"/>
      <c r="Q698" s="7"/>
    </row>
    <row r="699" spans="1:18" x14ac:dyDescent="0.2">
      <c r="B699" s="18"/>
      <c r="C699" s="18"/>
      <c r="D699" s="18"/>
      <c r="E699" s="18"/>
      <c r="F699" s="18"/>
      <c r="G699" s="18"/>
      <c r="H699" s="13"/>
      <c r="I699" s="13"/>
      <c r="L699" s="71"/>
      <c r="M699" s="71"/>
      <c r="N699" s="71"/>
      <c r="O699" s="71"/>
      <c r="P699" s="71"/>
      <c r="Q699" s="71"/>
      <c r="R699" s="2"/>
    </row>
    <row r="700" spans="1:18" ht="34.5" customHeight="1" x14ac:dyDescent="0.2">
      <c r="B700" s="18"/>
      <c r="J700" s="72" t="s">
        <v>73</v>
      </c>
      <c r="K700" s="166"/>
      <c r="L700" s="21" t="str">
        <f t="shared" ref="L700:R700" si="93">IF(ISBLANK(L$388),"",L$388)</f>
        <v>医療用療養病棟</v>
      </c>
      <c r="M700" s="60" t="str">
        <f t="shared" si="93"/>
        <v>一般病棟</v>
      </c>
      <c r="N700" s="21" t="str">
        <f t="shared" si="93"/>
        <v/>
      </c>
      <c r="O700" s="21" t="str">
        <f t="shared" si="93"/>
        <v/>
      </c>
      <c r="P700" s="21" t="str">
        <f t="shared" si="93"/>
        <v/>
      </c>
      <c r="Q700" s="21" t="str">
        <f t="shared" si="93"/>
        <v/>
      </c>
      <c r="R700" s="21" t="str">
        <f t="shared" si="93"/>
        <v/>
      </c>
    </row>
    <row r="701" spans="1:18" ht="20.25" customHeight="1" x14ac:dyDescent="0.2">
      <c r="C701" s="38"/>
      <c r="I701" s="61" t="s">
        <v>74</v>
      </c>
      <c r="J701" s="62"/>
      <c r="K701" s="75"/>
      <c r="L701" s="76" t="str">
        <f t="shared" ref="L701:R701" si="94">IF(ISBLANK(L$389),"",L$389)</f>
        <v>慢性期</v>
      </c>
      <c r="M701" s="58" t="str">
        <f t="shared" si="94"/>
        <v>急性期</v>
      </c>
      <c r="N701" s="76" t="str">
        <f t="shared" si="94"/>
        <v/>
      </c>
      <c r="O701" s="76" t="str">
        <f t="shared" si="94"/>
        <v/>
      </c>
      <c r="P701" s="76" t="str">
        <f t="shared" si="94"/>
        <v/>
      </c>
      <c r="Q701" s="76" t="str">
        <f t="shared" si="94"/>
        <v/>
      </c>
      <c r="R701" s="76" t="str">
        <f t="shared" si="94"/>
        <v/>
      </c>
    </row>
    <row r="702" spans="1:18" s="107" customFormat="1" ht="112" customHeight="1" x14ac:dyDescent="0.2">
      <c r="A702" s="187" t="s">
        <v>798</v>
      </c>
      <c r="B702" s="2"/>
      <c r="C702" s="355" t="s">
        <v>799</v>
      </c>
      <c r="D702" s="359"/>
      <c r="E702" s="359"/>
      <c r="F702" s="359"/>
      <c r="G702" s="359"/>
      <c r="H702" s="356"/>
      <c r="I702" s="120" t="s">
        <v>800</v>
      </c>
      <c r="J702" s="193">
        <f>IF(SUM(L702:R702)=0,IF(COUNTIF(L702:R702,"未確認")&gt;0,"未確認",IF(COUNTIF(L702:R702,"~*")&gt;0,"*",SUM(L702:R702))),SUM(L702:R702))</f>
        <v>0</v>
      </c>
      <c r="K702" s="189" t="str">
        <f>IF(OR(COUNTIF(L702:R702,"未確認")&gt;0,COUNTIF(L702:R702,"*")&gt;0),"※","")</f>
        <v/>
      </c>
      <c r="L702" s="184">
        <v>0</v>
      </c>
      <c r="M702" s="185">
        <v>0</v>
      </c>
      <c r="N702" s="185"/>
      <c r="O702" s="185"/>
      <c r="P702" s="185"/>
      <c r="Q702" s="185"/>
      <c r="R702" s="185"/>
    </row>
    <row r="703" spans="1:18" s="107" customFormat="1" ht="42" customHeight="1" x14ac:dyDescent="0.2">
      <c r="A703" s="187" t="s">
        <v>801</v>
      </c>
      <c r="B703" s="2"/>
      <c r="C703" s="331" t="s">
        <v>802</v>
      </c>
      <c r="D703" s="332"/>
      <c r="E703" s="332"/>
      <c r="F703" s="332"/>
      <c r="G703" s="332"/>
      <c r="H703" s="333"/>
      <c r="I703" s="108" t="s">
        <v>803</v>
      </c>
      <c r="J703" s="193">
        <f>IF(SUM(L703:R703)=0,IF(COUNTIF(L703:R703,"未確認")&gt;0,"未確認",IF(COUNTIF(L703:R703,"~*")&gt;0,"*",SUM(L703:R703))),SUM(L703:R703))</f>
        <v>0</v>
      </c>
      <c r="K703" s="189" t="str">
        <f>IF(OR(COUNTIF(L703:R703,"未確認")&gt;0,COUNTIF(L703:R703,"*")&gt;0),"※","")</f>
        <v/>
      </c>
      <c r="L703" s="184">
        <v>0</v>
      </c>
      <c r="M703" s="185">
        <v>0</v>
      </c>
      <c r="N703" s="185"/>
      <c r="O703" s="185"/>
      <c r="P703" s="185"/>
      <c r="Q703" s="185"/>
      <c r="R703" s="185"/>
    </row>
    <row r="704" spans="1:18" s="107" customFormat="1" ht="84" customHeight="1" x14ac:dyDescent="0.2">
      <c r="A704" s="187" t="s">
        <v>804</v>
      </c>
      <c r="B704" s="2"/>
      <c r="C704" s="331" t="s">
        <v>805</v>
      </c>
      <c r="D704" s="332"/>
      <c r="E704" s="332"/>
      <c r="F704" s="332"/>
      <c r="G704" s="332"/>
      <c r="H704" s="333"/>
      <c r="I704" s="108" t="s">
        <v>806</v>
      </c>
      <c r="J704" s="193">
        <f>IF(SUM(L704:R704)=0,IF(COUNTIF(L704:R704,"未確認")&gt;0,"未確認",IF(COUNTIF(L704:R704,"~*")&gt;0,"*",SUM(L704:R704))),SUM(L704:R704))</f>
        <v>0</v>
      </c>
      <c r="K704" s="189" t="str">
        <f>IF(OR(COUNTIF(L704:R704,"未確認")&gt;0,COUNTIF(L704:R704,"*")&gt;0),"※","")</f>
        <v/>
      </c>
      <c r="L704" s="184">
        <v>0</v>
      </c>
      <c r="M704" s="185">
        <v>0</v>
      </c>
      <c r="N704" s="185"/>
      <c r="O704" s="185"/>
      <c r="P704" s="185"/>
      <c r="Q704" s="185"/>
      <c r="R704" s="185"/>
    </row>
    <row r="705" spans="1:18" s="3" customFormat="1" x14ac:dyDescent="0.2">
      <c r="A705" s="1"/>
      <c r="B705" s="18"/>
      <c r="C705" s="18"/>
      <c r="D705" s="18"/>
      <c r="E705" s="18"/>
      <c r="F705" s="18"/>
      <c r="G705" s="18"/>
      <c r="H705" s="13"/>
      <c r="I705" s="13"/>
      <c r="J705" s="85"/>
      <c r="K705" s="86"/>
      <c r="L705" s="86"/>
      <c r="M705" s="86"/>
      <c r="N705" s="86"/>
      <c r="O705" s="86"/>
      <c r="P705" s="86"/>
      <c r="Q705" s="86"/>
    </row>
    <row r="706" spans="1:18" s="3" customFormat="1" x14ac:dyDescent="0.2">
      <c r="A706" s="1"/>
      <c r="B706" s="81"/>
      <c r="C706" s="38"/>
      <c r="D706" s="38"/>
      <c r="E706" s="38"/>
      <c r="F706" s="38"/>
      <c r="G706" s="38"/>
      <c r="H706" s="39"/>
      <c r="I706" s="39"/>
      <c r="J706" s="85"/>
      <c r="K706" s="86"/>
      <c r="L706" s="86"/>
      <c r="M706" s="86"/>
      <c r="N706" s="86"/>
      <c r="O706" s="86"/>
      <c r="P706" s="86"/>
      <c r="Q706" s="86"/>
    </row>
    <row r="707" spans="1:18" s="107" customFormat="1" x14ac:dyDescent="0.2">
      <c r="A707" s="1"/>
      <c r="C707" s="3"/>
      <c r="D707" s="3"/>
      <c r="E707" s="3"/>
      <c r="F707" s="3"/>
      <c r="G707" s="3"/>
      <c r="H707" s="4"/>
      <c r="I707" s="4"/>
      <c r="J707" s="8"/>
      <c r="K707" s="7"/>
      <c r="L707" s="7"/>
      <c r="M707" s="7"/>
      <c r="N707" s="7"/>
      <c r="O707" s="7"/>
      <c r="P707" s="7"/>
      <c r="Q707" s="7"/>
    </row>
    <row r="708" spans="1:18" s="107" customFormat="1" x14ac:dyDescent="0.2">
      <c r="A708" s="1"/>
      <c r="B708" s="18" t="s">
        <v>807</v>
      </c>
      <c r="C708" s="3"/>
      <c r="D708" s="3"/>
      <c r="E708" s="3"/>
      <c r="F708" s="3"/>
      <c r="G708" s="3"/>
      <c r="H708" s="4"/>
      <c r="I708" s="4"/>
      <c r="J708" s="8"/>
      <c r="K708" s="7"/>
      <c r="L708" s="7"/>
      <c r="M708" s="7"/>
      <c r="N708" s="7"/>
      <c r="O708" s="7"/>
      <c r="P708" s="7"/>
      <c r="Q708" s="7"/>
    </row>
    <row r="709" spans="1:18" x14ac:dyDescent="0.2">
      <c r="B709" s="18"/>
      <c r="C709" s="18"/>
      <c r="D709" s="18"/>
      <c r="E709" s="18"/>
      <c r="F709" s="18"/>
      <c r="G709" s="18"/>
      <c r="H709" s="13"/>
      <c r="I709" s="13"/>
      <c r="L709" s="71"/>
      <c r="M709" s="71"/>
      <c r="N709" s="71"/>
      <c r="O709" s="71"/>
      <c r="P709" s="71"/>
      <c r="Q709" s="71"/>
      <c r="R709" s="2"/>
    </row>
    <row r="710" spans="1:18" ht="34.5" customHeight="1" x14ac:dyDescent="0.2">
      <c r="B710" s="18"/>
      <c r="J710" s="72" t="s">
        <v>73</v>
      </c>
      <c r="K710" s="166"/>
      <c r="L710" s="21" t="str">
        <f t="shared" ref="L710:R710" si="95">IF(ISBLANK(L$388),"",L$388)</f>
        <v>医療用療養病棟</v>
      </c>
      <c r="M710" s="60" t="str">
        <f t="shared" si="95"/>
        <v>一般病棟</v>
      </c>
      <c r="N710" s="21" t="str">
        <f t="shared" si="95"/>
        <v/>
      </c>
      <c r="O710" s="21" t="str">
        <f t="shared" si="95"/>
        <v/>
      </c>
      <c r="P710" s="21" t="str">
        <f t="shared" si="95"/>
        <v/>
      </c>
      <c r="Q710" s="21" t="str">
        <f t="shared" si="95"/>
        <v/>
      </c>
      <c r="R710" s="21" t="str">
        <f t="shared" si="95"/>
        <v/>
      </c>
    </row>
    <row r="711" spans="1:18" ht="20.25" customHeight="1" x14ac:dyDescent="0.2">
      <c r="C711" s="38"/>
      <c r="I711" s="61" t="s">
        <v>74</v>
      </c>
      <c r="J711" s="62"/>
      <c r="K711" s="75"/>
      <c r="L711" s="76" t="str">
        <f t="shared" ref="L711:R711" si="96">IF(ISBLANK(L$389),"",L$389)</f>
        <v>慢性期</v>
      </c>
      <c r="M711" s="58" t="str">
        <f t="shared" si="96"/>
        <v>急性期</v>
      </c>
      <c r="N711" s="76" t="str">
        <f t="shared" si="96"/>
        <v/>
      </c>
      <c r="O711" s="76" t="str">
        <f t="shared" si="96"/>
        <v/>
      </c>
      <c r="P711" s="76" t="str">
        <f t="shared" si="96"/>
        <v/>
      </c>
      <c r="Q711" s="76" t="str">
        <f t="shared" si="96"/>
        <v/>
      </c>
      <c r="R711" s="76" t="str">
        <f t="shared" si="96"/>
        <v/>
      </c>
    </row>
    <row r="712" spans="1:18" s="107" customFormat="1" ht="56.15" customHeight="1" x14ac:dyDescent="0.2">
      <c r="A712" s="187" t="s">
        <v>808</v>
      </c>
      <c r="C712" s="331" t="s">
        <v>809</v>
      </c>
      <c r="D712" s="332"/>
      <c r="E712" s="332"/>
      <c r="F712" s="332"/>
      <c r="G712" s="332"/>
      <c r="H712" s="333"/>
      <c r="I712" s="108" t="s">
        <v>810</v>
      </c>
      <c r="J712" s="188">
        <f>IF(SUM(L712:R712)=0,IF(COUNTIF(L712:R712,"未確認")&gt;0,"未確認",IF(COUNTIF(L712:R712,"~*")&gt;0,"*",SUM(L712:R712))),SUM(L712:R712))</f>
        <v>0</v>
      </c>
      <c r="K712" s="189" t="str">
        <f>IF(OR(COUNTIF(L712:R712,"未確認")&gt;0,COUNTIF(L712:R712,"*")&gt;0),"※","")</f>
        <v/>
      </c>
      <c r="L712" s="184">
        <v>0</v>
      </c>
      <c r="M712" s="185">
        <v>0</v>
      </c>
      <c r="N712" s="185"/>
      <c r="O712" s="185"/>
      <c r="P712" s="185"/>
      <c r="Q712" s="185"/>
      <c r="R712" s="185"/>
    </row>
    <row r="713" spans="1:18" s="107" customFormat="1" ht="56.15" customHeight="1" x14ac:dyDescent="0.2">
      <c r="A713" s="187" t="s">
        <v>811</v>
      </c>
      <c r="B713" s="2"/>
      <c r="C713" s="331" t="s">
        <v>812</v>
      </c>
      <c r="D713" s="332"/>
      <c r="E713" s="332"/>
      <c r="F713" s="332"/>
      <c r="G713" s="332"/>
      <c r="H713" s="333"/>
      <c r="I713" s="108" t="s">
        <v>813</v>
      </c>
      <c r="J713" s="188">
        <f>IF(SUM(L713:R713)=0,IF(COUNTIF(L713:R713,"未確認")&gt;0,"未確認",IF(COUNTIF(L713:R713,"~*")&gt;0,"*",SUM(L713:R713))),SUM(L713:R713))</f>
        <v>0</v>
      </c>
      <c r="K713" s="189" t="str">
        <f>IF(OR(COUNTIF(L713:R713,"未確認")&gt;0,COUNTIF(L713:R713,"*")&gt;0),"※","")</f>
        <v/>
      </c>
      <c r="L713" s="184">
        <v>0</v>
      </c>
      <c r="M713" s="185">
        <v>0</v>
      </c>
      <c r="N713" s="185"/>
      <c r="O713" s="185"/>
      <c r="P713" s="185"/>
      <c r="Q713" s="185"/>
      <c r="R713" s="185"/>
    </row>
    <row r="714" spans="1:18" s="107" customFormat="1" ht="70" customHeight="1" x14ac:dyDescent="0.2">
      <c r="A714" s="187" t="s">
        <v>814</v>
      </c>
      <c r="B714" s="2"/>
      <c r="C714" s="355" t="s">
        <v>815</v>
      </c>
      <c r="D714" s="359"/>
      <c r="E714" s="359"/>
      <c r="F714" s="359"/>
      <c r="G714" s="359"/>
      <c r="H714" s="356"/>
      <c r="I714" s="108" t="s">
        <v>816</v>
      </c>
      <c r="J714" s="188">
        <f>IF(SUM(L714:R714)=0,IF(COUNTIF(L714:R714,"未確認")&gt;0,"未確認",IF(COUNTIF(L714:R714,"~*")&gt;0,"*",SUM(L714:R714))),SUM(L714:R714))</f>
        <v>0</v>
      </c>
      <c r="K714" s="189" t="str">
        <f>IF(OR(COUNTIF(L714:R714,"未確認")&gt;0,COUNTIF(L714:R714,"*")&gt;0),"※","")</f>
        <v/>
      </c>
      <c r="L714" s="184">
        <v>0</v>
      </c>
      <c r="M714" s="185">
        <v>0</v>
      </c>
      <c r="N714" s="185"/>
      <c r="O714" s="185"/>
      <c r="P714" s="185"/>
      <c r="Q714" s="185"/>
      <c r="R714" s="185"/>
    </row>
    <row r="715" spans="1:18" s="107" customFormat="1" ht="70" customHeight="1" x14ac:dyDescent="0.2">
      <c r="A715" s="187" t="s">
        <v>817</v>
      </c>
      <c r="B715" s="2"/>
      <c r="C715" s="331" t="s">
        <v>818</v>
      </c>
      <c r="D715" s="332"/>
      <c r="E715" s="332"/>
      <c r="F715" s="332"/>
      <c r="G715" s="332"/>
      <c r="H715" s="333"/>
      <c r="I715" s="108" t="s">
        <v>819</v>
      </c>
      <c r="J715" s="188">
        <f>IF(SUM(L715:R715)=0,IF(COUNTIF(L715:R715,"未確認")&gt;0,"未確認",IF(COUNTIF(L715:R715,"~*")&gt;0,"*",SUM(L715:R715))),SUM(L715:R715))</f>
        <v>0</v>
      </c>
      <c r="K715" s="189" t="str">
        <f>IF(OR(COUNTIF(L715:R715,"未確認")&gt;0,COUNTIF(L715:R715,"*")&gt;0),"※","")</f>
        <v/>
      </c>
      <c r="L715" s="184">
        <v>0</v>
      </c>
      <c r="M715" s="185">
        <v>0</v>
      </c>
      <c r="N715" s="185"/>
      <c r="O715" s="185"/>
      <c r="P715" s="185"/>
      <c r="Q715" s="185"/>
      <c r="R715" s="185"/>
    </row>
    <row r="716" spans="1:18" s="3" customFormat="1" x14ac:dyDescent="0.2">
      <c r="A716" s="1"/>
      <c r="B716" s="18"/>
      <c r="C716" s="18"/>
      <c r="D716" s="18"/>
      <c r="E716" s="18"/>
      <c r="F716" s="18"/>
      <c r="G716" s="18"/>
      <c r="H716" s="13"/>
      <c r="I716" s="13"/>
      <c r="J716" s="85"/>
      <c r="K716" s="86"/>
      <c r="L716" s="86"/>
      <c r="M716" s="86"/>
      <c r="N716" s="86"/>
      <c r="O716" s="86"/>
      <c r="P716" s="86"/>
      <c r="Q716" s="86"/>
    </row>
    <row r="717" spans="1:18" s="3" customFormat="1" x14ac:dyDescent="0.2">
      <c r="A717" s="1"/>
      <c r="B717" s="81"/>
      <c r="C717" s="38"/>
      <c r="D717" s="38"/>
      <c r="E717" s="38"/>
      <c r="F717" s="38"/>
      <c r="G717" s="38"/>
      <c r="H717" s="39"/>
      <c r="I717" s="39"/>
      <c r="J717" s="85"/>
      <c r="K717" s="86"/>
      <c r="L717" s="86"/>
      <c r="M717" s="86"/>
      <c r="N717" s="86"/>
      <c r="O717" s="86"/>
      <c r="P717" s="86"/>
      <c r="Q717" s="86"/>
    </row>
    <row r="718" spans="1:18" s="3" customFormat="1" x14ac:dyDescent="0.2">
      <c r="A718" s="1"/>
      <c r="B718" s="81"/>
      <c r="C718" s="38"/>
      <c r="D718" s="38"/>
      <c r="E718" s="38"/>
      <c r="F718" s="38"/>
      <c r="G718" s="38"/>
      <c r="H718" s="39"/>
      <c r="I718" s="39"/>
      <c r="J718" s="85"/>
      <c r="K718" s="86"/>
      <c r="L718" s="86"/>
      <c r="M718" s="86"/>
      <c r="N718" s="86"/>
      <c r="O718" s="86"/>
      <c r="P718" s="86"/>
      <c r="Q718" s="86"/>
    </row>
    <row r="719" spans="1:18" s="107" customFormat="1" x14ac:dyDescent="0.2">
      <c r="A719" s="1"/>
      <c r="C719" s="3"/>
      <c r="D719" s="3"/>
      <c r="E719" s="3"/>
      <c r="F719" s="3"/>
      <c r="G719" s="3"/>
      <c r="H719" s="4"/>
      <c r="I719" s="4"/>
      <c r="J719" s="8"/>
      <c r="K719" s="7"/>
      <c r="L719" s="7"/>
      <c r="M719" s="7"/>
      <c r="N719" s="7"/>
      <c r="O719" s="7"/>
      <c r="P719" s="7"/>
      <c r="Q719" s="7"/>
    </row>
    <row r="720" spans="1:18" s="107" customFormat="1" x14ac:dyDescent="0.2">
      <c r="A720" s="1"/>
      <c r="B720" s="18" t="s">
        <v>820</v>
      </c>
      <c r="C720" s="3"/>
      <c r="D720" s="3"/>
      <c r="E720" s="3"/>
      <c r="F720" s="3"/>
      <c r="G720" s="3"/>
      <c r="H720" s="4"/>
      <c r="I720" s="4"/>
      <c r="J720" s="8"/>
      <c r="K720" s="7"/>
      <c r="L720" s="7"/>
      <c r="M720" s="7"/>
      <c r="N720" s="7"/>
      <c r="O720" s="7"/>
      <c r="P720" s="7"/>
      <c r="Q720" s="7"/>
    </row>
    <row r="721" spans="1:18" x14ac:dyDescent="0.2">
      <c r="B721" s="18"/>
      <c r="C721" s="18"/>
      <c r="D721" s="18"/>
      <c r="E721" s="18"/>
      <c r="F721" s="18"/>
      <c r="G721" s="18"/>
      <c r="H721" s="13"/>
      <c r="I721" s="13"/>
      <c r="L721" s="71"/>
      <c r="M721" s="71"/>
      <c r="N721" s="71"/>
      <c r="O721" s="71"/>
      <c r="P721" s="71"/>
      <c r="Q721" s="71"/>
      <c r="R721" s="2"/>
    </row>
    <row r="722" spans="1:18" ht="34.5" customHeight="1" x14ac:dyDescent="0.2">
      <c r="B722" s="18"/>
      <c r="J722" s="72" t="s">
        <v>73</v>
      </c>
      <c r="K722" s="166"/>
      <c r="L722" s="21" t="str">
        <f t="shared" ref="L722:R722" si="97">IF(ISBLANK(L$388),"",L$388)</f>
        <v>医療用療養病棟</v>
      </c>
      <c r="M722" s="60" t="str">
        <f t="shared" si="97"/>
        <v>一般病棟</v>
      </c>
      <c r="N722" s="21" t="str">
        <f t="shared" si="97"/>
        <v/>
      </c>
      <c r="O722" s="21" t="str">
        <f t="shared" si="97"/>
        <v/>
      </c>
      <c r="P722" s="21" t="str">
        <f t="shared" si="97"/>
        <v/>
      </c>
      <c r="Q722" s="21" t="str">
        <f t="shared" si="97"/>
        <v/>
      </c>
      <c r="R722" s="21" t="str">
        <f t="shared" si="97"/>
        <v/>
      </c>
    </row>
    <row r="723" spans="1:18" ht="20.25" customHeight="1" x14ac:dyDescent="0.2">
      <c r="C723" s="38"/>
      <c r="I723" s="61" t="s">
        <v>74</v>
      </c>
      <c r="J723" s="62"/>
      <c r="K723" s="75"/>
      <c r="L723" s="76" t="str">
        <f t="shared" ref="L723:R723" si="98">IF(ISBLANK(L$389),"",L$389)</f>
        <v>慢性期</v>
      </c>
      <c r="M723" s="58" t="str">
        <f t="shared" si="98"/>
        <v>急性期</v>
      </c>
      <c r="N723" s="76" t="str">
        <f t="shared" si="98"/>
        <v/>
      </c>
      <c r="O723" s="76" t="str">
        <f t="shared" si="98"/>
        <v/>
      </c>
      <c r="P723" s="76" t="str">
        <f t="shared" si="98"/>
        <v/>
      </c>
      <c r="Q723" s="76" t="str">
        <f t="shared" si="98"/>
        <v/>
      </c>
      <c r="R723" s="76" t="str">
        <f t="shared" si="98"/>
        <v/>
      </c>
    </row>
    <row r="724" spans="1:18" s="107" customFormat="1" ht="56.15" customHeight="1" x14ac:dyDescent="0.2">
      <c r="A724" s="187" t="s">
        <v>821</v>
      </c>
      <c r="C724" s="331" t="s">
        <v>822</v>
      </c>
      <c r="D724" s="332"/>
      <c r="E724" s="332"/>
      <c r="F724" s="332"/>
      <c r="G724" s="332"/>
      <c r="H724" s="333"/>
      <c r="I724" s="108" t="s">
        <v>823</v>
      </c>
      <c r="J724" s="188">
        <f>IF(SUM(L724:R724)=0,IF(COUNTIF(L724:R724,"未確認")&gt;0,"未確認",IF(COUNTIF(L724:R724,"~*")&gt;0,"*",SUM(L724:R724))),SUM(L724:R724))</f>
        <v>0</v>
      </c>
      <c r="K724" s="189" t="str">
        <f>IF(OR(COUNTIF(L724:R724,"未確認")&gt;0,COUNTIF(L724:R724,"*")&gt;0),"※","")</f>
        <v/>
      </c>
      <c r="L724" s="184">
        <v>0</v>
      </c>
      <c r="M724" s="185">
        <v>0</v>
      </c>
      <c r="N724" s="185"/>
      <c r="O724" s="185"/>
      <c r="P724" s="185"/>
      <c r="Q724" s="185"/>
      <c r="R724" s="185"/>
    </row>
    <row r="725" spans="1:18" s="107" customFormat="1" ht="70" customHeight="1" x14ac:dyDescent="0.2">
      <c r="A725" s="187" t="s">
        <v>824</v>
      </c>
      <c r="B725" s="2"/>
      <c r="C725" s="331" t="s">
        <v>825</v>
      </c>
      <c r="D725" s="332"/>
      <c r="E725" s="332"/>
      <c r="F725" s="332"/>
      <c r="G725" s="332"/>
      <c r="H725" s="333"/>
      <c r="I725" s="108" t="s">
        <v>826</v>
      </c>
      <c r="J725" s="188">
        <f>IF(SUM(L725:R725)=0,IF(COUNTIF(L725:R725,"未確認")&gt;0,"未確認",IF(COUNTIF(L725:R725,"~*")&gt;0,"*",SUM(L725:R725))),SUM(L725:R725))</f>
        <v>0</v>
      </c>
      <c r="K725" s="189" t="str">
        <f>IF(OR(COUNTIF(L725:R725,"未確認")&gt;0,COUNTIF(L725:R725,"*")&gt;0),"※","")</f>
        <v/>
      </c>
      <c r="L725" s="184">
        <v>0</v>
      </c>
      <c r="M725" s="185">
        <v>0</v>
      </c>
      <c r="N725" s="185"/>
      <c r="O725" s="185"/>
      <c r="P725" s="185"/>
      <c r="Q725" s="185"/>
      <c r="R725" s="185"/>
    </row>
    <row r="726" spans="1:18" s="107" customFormat="1" ht="70" customHeight="1" x14ac:dyDescent="0.2">
      <c r="A726" s="187" t="s">
        <v>827</v>
      </c>
      <c r="B726" s="2"/>
      <c r="C726" s="355" t="s">
        <v>828</v>
      </c>
      <c r="D726" s="359"/>
      <c r="E726" s="359"/>
      <c r="F726" s="359"/>
      <c r="G726" s="359"/>
      <c r="H726" s="356"/>
      <c r="I726" s="108" t="s">
        <v>829</v>
      </c>
      <c r="J726" s="188">
        <f>IF(SUM(L726:R726)=0,IF(COUNTIF(L726:R726,"未確認")&gt;0,"未確認",IF(COUNTIF(L726:R726,"~*")&gt;0,"*",SUM(L726:R726))),SUM(L726:R726))</f>
        <v>0</v>
      </c>
      <c r="K726" s="189" t="str">
        <f>IF(OR(COUNTIF(L726:R726,"未確認")&gt;0,COUNTIF(L726:R726,"*")&gt;0),"※","")</f>
        <v/>
      </c>
      <c r="L726" s="184">
        <v>0</v>
      </c>
      <c r="M726" s="185">
        <v>0</v>
      </c>
      <c r="N726" s="185"/>
      <c r="O726" s="185"/>
      <c r="P726" s="185"/>
      <c r="Q726" s="185"/>
      <c r="R726" s="185"/>
    </row>
    <row r="727" spans="1:18" s="107" customFormat="1" ht="70" customHeight="1" x14ac:dyDescent="0.2">
      <c r="A727" s="187" t="s">
        <v>830</v>
      </c>
      <c r="B727" s="2"/>
      <c r="C727" s="355" t="s">
        <v>831</v>
      </c>
      <c r="D727" s="359"/>
      <c r="E727" s="359"/>
      <c r="F727" s="359"/>
      <c r="G727" s="359"/>
      <c r="H727" s="356"/>
      <c r="I727" s="108" t="s">
        <v>832</v>
      </c>
      <c r="J727" s="188">
        <f>IF(SUM(L727:R727)=0,IF(COUNTIF(L727:R727,"未確認")&gt;0,"未確認",IF(COUNTIF(L727:R727,"~*")&gt;0,"*",SUM(L727:R727))),SUM(L727:R727))</f>
        <v>0</v>
      </c>
      <c r="K727" s="189" t="str">
        <f>IF(OR(COUNTIF(L727:R727,"未確認")&gt;0,COUNTIF(L727:R727,"*")&gt;0),"※","")</f>
        <v/>
      </c>
      <c r="L727" s="184">
        <v>0</v>
      </c>
      <c r="M727" s="185">
        <v>0</v>
      </c>
      <c r="N727" s="185"/>
      <c r="O727" s="185"/>
      <c r="P727" s="185"/>
      <c r="Q727" s="185"/>
      <c r="R727" s="185"/>
    </row>
    <row r="728" spans="1:18" s="3" customFormat="1" x14ac:dyDescent="0.2">
      <c r="A728" s="1"/>
      <c r="B728" s="18"/>
      <c r="C728" s="18"/>
      <c r="D728" s="18"/>
      <c r="E728" s="18"/>
      <c r="F728" s="18"/>
      <c r="G728" s="18"/>
      <c r="H728" s="13"/>
      <c r="I728" s="13"/>
      <c r="J728" s="85"/>
      <c r="K728" s="86"/>
      <c r="L728" s="86"/>
      <c r="M728" s="86"/>
      <c r="N728" s="86"/>
      <c r="O728" s="86"/>
      <c r="P728" s="86"/>
      <c r="Q728" s="86"/>
      <c r="R728" s="86"/>
    </row>
    <row r="729" spans="1:18" s="3" customFormat="1" x14ac:dyDescent="0.2">
      <c r="A729" s="1"/>
      <c r="B729" s="81"/>
      <c r="C729" s="38"/>
      <c r="D729" s="38"/>
      <c r="E729" s="38"/>
      <c r="F729" s="38"/>
      <c r="G729" s="38"/>
      <c r="H729" s="39"/>
      <c r="I729" s="39"/>
      <c r="J729" s="85"/>
      <c r="K729" s="86"/>
      <c r="L729" s="86"/>
      <c r="M729" s="86"/>
      <c r="N729" s="86"/>
      <c r="O729" s="86"/>
      <c r="P729" s="86"/>
      <c r="Q729" s="86"/>
      <c r="R729" s="86"/>
    </row>
    <row r="730" spans="1:18" s="3" customFormat="1" x14ac:dyDescent="0.2">
      <c r="A730" s="1"/>
      <c r="B730" s="2"/>
      <c r="C730" s="2"/>
      <c r="D730" s="38"/>
      <c r="E730" s="38"/>
      <c r="F730" s="38"/>
      <c r="G730" s="38"/>
      <c r="H730" s="39"/>
      <c r="I730" s="145" t="s">
        <v>267</v>
      </c>
      <c r="J730" s="85"/>
      <c r="K730" s="86"/>
      <c r="L730" s="86"/>
      <c r="M730" s="86"/>
      <c r="N730" s="86"/>
      <c r="O730" s="86"/>
      <c r="P730" s="86"/>
      <c r="Q730" s="86"/>
      <c r="R730" s="86"/>
    </row>
    <row r="731" spans="1:18" s="3" customFormat="1" x14ac:dyDescent="0.2">
      <c r="A731" s="1"/>
      <c r="B731" s="18"/>
      <c r="C731" s="18"/>
      <c r="D731" s="18"/>
      <c r="E731" s="18"/>
      <c r="F731" s="18"/>
      <c r="G731" s="18"/>
      <c r="H731" s="13"/>
      <c r="I731" s="13"/>
      <c r="J731" s="85"/>
      <c r="K731" s="86"/>
      <c r="L731" s="86"/>
      <c r="M731" s="86"/>
      <c r="N731" s="86"/>
      <c r="O731" s="86"/>
      <c r="P731" s="86"/>
      <c r="Q731" s="86"/>
      <c r="R731" s="86"/>
    </row>
    <row r="732" spans="1:18" s="3" customFormat="1" x14ac:dyDescent="0.2">
      <c r="A732" s="1"/>
      <c r="B732" s="2"/>
      <c r="C732" s="2"/>
      <c r="D732" s="38"/>
      <c r="E732" s="38"/>
      <c r="F732" s="38"/>
      <c r="G732" s="38"/>
      <c r="H732" s="39"/>
      <c r="I732" s="39"/>
      <c r="J732" s="85"/>
      <c r="K732" s="86"/>
      <c r="L732" s="86"/>
      <c r="M732" s="86"/>
      <c r="N732" s="86"/>
      <c r="O732" s="86"/>
      <c r="P732" s="86"/>
      <c r="Q732" s="86"/>
      <c r="R732" s="86"/>
    </row>
    <row r="733" spans="1:18" s="107" customFormat="1" x14ac:dyDescent="0.2">
      <c r="A733" s="226"/>
      <c r="B733" s="140"/>
      <c r="C733" s="3"/>
      <c r="D733" s="3"/>
      <c r="E733" s="3"/>
      <c r="F733" s="3"/>
      <c r="G733" s="3"/>
      <c r="H733" s="4"/>
      <c r="I733" s="4"/>
      <c r="J733" s="6"/>
      <c r="K733" s="7"/>
      <c r="L733" s="6"/>
      <c r="M733" s="6"/>
      <c r="N733" s="8"/>
      <c r="O733" s="8"/>
      <c r="P733" s="8"/>
      <c r="Q733" s="8"/>
      <c r="R733" s="8"/>
    </row>
    <row r="734" spans="1:18" s="107" customFormat="1" x14ac:dyDescent="0.2">
      <c r="A734" s="226"/>
      <c r="B734" s="140"/>
      <c r="C734" s="3"/>
      <c r="D734" s="3"/>
      <c r="E734" s="3"/>
      <c r="F734" s="3"/>
      <c r="G734" s="3"/>
      <c r="H734" s="4"/>
      <c r="I734" s="4"/>
      <c r="J734" s="6"/>
      <c r="K734" s="7"/>
      <c r="L734" s="6"/>
      <c r="M734" s="6"/>
      <c r="N734" s="8"/>
      <c r="O734" s="8"/>
      <c r="P734" s="8"/>
      <c r="Q734" s="8"/>
      <c r="R734" s="8"/>
    </row>
    <row r="735" spans="1:18" s="107" customFormat="1" x14ac:dyDescent="0.2">
      <c r="A735" s="226"/>
      <c r="B735" s="140"/>
      <c r="C735" s="3"/>
      <c r="D735" s="3"/>
      <c r="E735" s="3"/>
      <c r="F735" s="3"/>
      <c r="G735" s="3"/>
      <c r="H735" s="4"/>
      <c r="I735" s="4"/>
      <c r="J735" s="6"/>
      <c r="K735" s="7"/>
      <c r="L735" s="6"/>
      <c r="M735" s="6"/>
      <c r="N735" s="8"/>
      <c r="O735" s="8"/>
      <c r="P735" s="8"/>
      <c r="Q735" s="8"/>
      <c r="R735" s="8"/>
    </row>
    <row r="736" spans="1:18" s="107" customFormat="1" x14ac:dyDescent="0.2">
      <c r="A736" s="226"/>
      <c r="B736" s="140"/>
      <c r="C736" s="3"/>
      <c r="D736" s="3"/>
      <c r="E736" s="3"/>
      <c r="F736" s="3"/>
      <c r="G736" s="3"/>
      <c r="H736" s="4"/>
      <c r="I736" s="4"/>
      <c r="J736" s="6"/>
      <c r="K736" s="7"/>
      <c r="L736" s="6"/>
      <c r="M736" s="6"/>
      <c r="N736" s="8"/>
      <c r="O736" s="8"/>
      <c r="P736" s="8"/>
      <c r="Q736" s="8"/>
      <c r="R736" s="8"/>
    </row>
    <row r="737" spans="1:18" s="107" customFormat="1" x14ac:dyDescent="0.2">
      <c r="A737" s="226"/>
      <c r="B737" s="140"/>
      <c r="C737" s="3"/>
      <c r="D737" s="3"/>
      <c r="E737" s="3"/>
      <c r="F737" s="3"/>
      <c r="G737" s="3"/>
      <c r="H737" s="4"/>
      <c r="I737" s="4"/>
      <c r="J737" s="6"/>
      <c r="K737" s="7"/>
      <c r="L737" s="6"/>
      <c r="M737" s="6"/>
      <c r="N737" s="8"/>
      <c r="O737" s="8"/>
      <c r="P737" s="8"/>
      <c r="Q737" s="8"/>
      <c r="R737" s="8"/>
    </row>
    <row r="738" spans="1:18" s="107" customFormat="1" x14ac:dyDescent="0.2">
      <c r="A738" s="226"/>
      <c r="B738" s="2"/>
      <c r="C738" s="3"/>
      <c r="D738" s="3"/>
      <c r="E738" s="3"/>
      <c r="F738" s="3"/>
      <c r="G738" s="3"/>
      <c r="H738" s="4"/>
      <c r="I738" s="4"/>
      <c r="J738" s="6"/>
      <c r="K738" s="7"/>
      <c r="L738" s="6"/>
      <c r="M738" s="6"/>
      <c r="N738" s="8"/>
      <c r="O738" s="8"/>
      <c r="P738" s="8"/>
      <c r="Q738" s="8"/>
      <c r="R738" s="8"/>
    </row>
    <row r="739" spans="1:18" s="107" customFormat="1" x14ac:dyDescent="0.2">
      <c r="A739" s="226"/>
      <c r="B739" s="2"/>
      <c r="C739" s="3"/>
      <c r="D739" s="3"/>
      <c r="E739" s="3"/>
      <c r="F739" s="3"/>
      <c r="G739" s="3"/>
      <c r="H739" s="4"/>
      <c r="I739" s="4"/>
      <c r="J739" s="6"/>
      <c r="K739" s="7"/>
      <c r="L739" s="6"/>
      <c r="M739" s="6"/>
      <c r="N739" s="8"/>
      <c r="O739" s="8"/>
      <c r="P739" s="8"/>
      <c r="Q739" s="8"/>
      <c r="R739" s="8"/>
    </row>
    <row r="740" spans="1:18" s="107" customFormat="1" x14ac:dyDescent="0.2">
      <c r="A740" s="226"/>
      <c r="B740" s="2"/>
      <c r="C740" s="3"/>
      <c r="D740" s="3"/>
      <c r="E740" s="3"/>
      <c r="F740" s="3"/>
      <c r="G740" s="3"/>
      <c r="H740" s="4"/>
      <c r="I740" s="4"/>
      <c r="J740" s="6"/>
      <c r="K740" s="7"/>
      <c r="L740" s="6"/>
      <c r="M740" s="6"/>
      <c r="N740" s="8"/>
      <c r="O740" s="8"/>
      <c r="P740" s="8"/>
      <c r="Q740" s="8"/>
      <c r="R740" s="8"/>
    </row>
  </sheetData>
  <mergeCells count="550">
    <mergeCell ref="C715:H715"/>
    <mergeCell ref="C724:H724"/>
    <mergeCell ref="C725:H725"/>
    <mergeCell ref="C726:H726"/>
    <mergeCell ref="C727:H727"/>
    <mergeCell ref="C702:H702"/>
    <mergeCell ref="C703:H703"/>
    <mergeCell ref="C704:H704"/>
    <mergeCell ref="C712:H712"/>
    <mergeCell ref="C713:H713"/>
    <mergeCell ref="C714:H714"/>
    <mergeCell ref="C691:H691"/>
    <mergeCell ref="I691:I694"/>
    <mergeCell ref="C692:H692"/>
    <mergeCell ref="J692:K692"/>
    <mergeCell ref="C693:H693"/>
    <mergeCell ref="J693:K693"/>
    <mergeCell ref="C694:H694"/>
    <mergeCell ref="J694:K694"/>
    <mergeCell ref="C683:H683"/>
    <mergeCell ref="I683:I690"/>
    <mergeCell ref="E684:H684"/>
    <mergeCell ref="C685:H685"/>
    <mergeCell ref="E686:H686"/>
    <mergeCell ref="C687:H687"/>
    <mergeCell ref="E688:H688"/>
    <mergeCell ref="C689:H689"/>
    <mergeCell ref="E690:H690"/>
    <mergeCell ref="C675:H675"/>
    <mergeCell ref="C676:H676"/>
    <mergeCell ref="C677:H677"/>
    <mergeCell ref="C678:H678"/>
    <mergeCell ref="I678:I682"/>
    <mergeCell ref="E679:H679"/>
    <mergeCell ref="G680:H680"/>
    <mergeCell ref="G681:H681"/>
    <mergeCell ref="E682:F682"/>
    <mergeCell ref="C663:H663"/>
    <mergeCell ref="C664:H664"/>
    <mergeCell ref="C665:H665"/>
    <mergeCell ref="C666:H666"/>
    <mergeCell ref="C667:H667"/>
    <mergeCell ref="C668:H668"/>
    <mergeCell ref="E657:H657"/>
    <mergeCell ref="E658:H658"/>
    <mergeCell ref="E659:H659"/>
    <mergeCell ref="E660:H660"/>
    <mergeCell ref="E661:H661"/>
    <mergeCell ref="E662:H662"/>
    <mergeCell ref="C644:H644"/>
    <mergeCell ref="C645:H645"/>
    <mergeCell ref="C646:H646"/>
    <mergeCell ref="C654:H654"/>
    <mergeCell ref="E655:H655"/>
    <mergeCell ref="E656:H656"/>
    <mergeCell ref="C631:H631"/>
    <mergeCell ref="C639:H639"/>
    <mergeCell ref="C640:H640"/>
    <mergeCell ref="C641:H641"/>
    <mergeCell ref="C642:H642"/>
    <mergeCell ref="C643:H643"/>
    <mergeCell ref="C625:H625"/>
    <mergeCell ref="C626:H626"/>
    <mergeCell ref="C627:H627"/>
    <mergeCell ref="C628:H628"/>
    <mergeCell ref="C629:H629"/>
    <mergeCell ref="C630:H630"/>
    <mergeCell ref="C612:H612"/>
    <mergeCell ref="C620:H620"/>
    <mergeCell ref="I620:I622"/>
    <mergeCell ref="C621:H621"/>
    <mergeCell ref="C622:H622"/>
    <mergeCell ref="C623:H623"/>
    <mergeCell ref="I623:I624"/>
    <mergeCell ref="C624:H624"/>
    <mergeCell ref="C606:H606"/>
    <mergeCell ref="C607:H607"/>
    <mergeCell ref="C608:H608"/>
    <mergeCell ref="C609:H609"/>
    <mergeCell ref="C610:H610"/>
    <mergeCell ref="C611:H611"/>
    <mergeCell ref="C601:H601"/>
    <mergeCell ref="C602:H602"/>
    <mergeCell ref="I602:I603"/>
    <mergeCell ref="E603:H603"/>
    <mergeCell ref="C604:H604"/>
    <mergeCell ref="I604:I605"/>
    <mergeCell ref="E605:H605"/>
    <mergeCell ref="J589:K589"/>
    <mergeCell ref="C597:H597"/>
    <mergeCell ref="C598:H598"/>
    <mergeCell ref="C599:H599"/>
    <mergeCell ref="C600:H600"/>
    <mergeCell ref="J585:K585"/>
    <mergeCell ref="D586:H586"/>
    <mergeCell ref="J586:K586"/>
    <mergeCell ref="D587:H587"/>
    <mergeCell ref="J587:K587"/>
    <mergeCell ref="D588:H588"/>
    <mergeCell ref="J588:K588"/>
    <mergeCell ref="J581:K581"/>
    <mergeCell ref="D582:H582"/>
    <mergeCell ref="J582:K582"/>
    <mergeCell ref="C583:H583"/>
    <mergeCell ref="J583:K583"/>
    <mergeCell ref="D584:H584"/>
    <mergeCell ref="J584:K584"/>
    <mergeCell ref="J577:K577"/>
    <mergeCell ref="D578:H578"/>
    <mergeCell ref="J578:K578"/>
    <mergeCell ref="D579:H579"/>
    <mergeCell ref="J579:K579"/>
    <mergeCell ref="D580:H580"/>
    <mergeCell ref="J580:K580"/>
    <mergeCell ref="J573:K573"/>
    <mergeCell ref="D574:H574"/>
    <mergeCell ref="J574:K574"/>
    <mergeCell ref="D575:H575"/>
    <mergeCell ref="J575:K575"/>
    <mergeCell ref="C576:H576"/>
    <mergeCell ref="J576:K576"/>
    <mergeCell ref="J569:K569"/>
    <mergeCell ref="D570:H570"/>
    <mergeCell ref="J570:K570"/>
    <mergeCell ref="D571:H571"/>
    <mergeCell ref="J571:K571"/>
    <mergeCell ref="D572:H572"/>
    <mergeCell ref="J572:K572"/>
    <mergeCell ref="C562:H562"/>
    <mergeCell ref="C563:H563"/>
    <mergeCell ref="C564:H564"/>
    <mergeCell ref="C568:H568"/>
    <mergeCell ref="C569:H569"/>
    <mergeCell ref="I569:I589"/>
    <mergeCell ref="D573:H573"/>
    <mergeCell ref="D577:H577"/>
    <mergeCell ref="D581:H581"/>
    <mergeCell ref="D585:H585"/>
    <mergeCell ref="D589:H589"/>
    <mergeCell ref="C556:H556"/>
    <mergeCell ref="C557:H557"/>
    <mergeCell ref="C558:H558"/>
    <mergeCell ref="C559:H559"/>
    <mergeCell ref="C560:H560"/>
    <mergeCell ref="C561:H561"/>
    <mergeCell ref="C543:H543"/>
    <mergeCell ref="C544:H544"/>
    <mergeCell ref="C552:H552"/>
    <mergeCell ref="C553:H553"/>
    <mergeCell ref="C554:H554"/>
    <mergeCell ref="C555:H555"/>
    <mergeCell ref="C533:H533"/>
    <mergeCell ref="C537:F537"/>
    <mergeCell ref="C538:H538"/>
    <mergeCell ref="C539:H539"/>
    <mergeCell ref="C540:H540"/>
    <mergeCell ref="I540:I542"/>
    <mergeCell ref="C541:H541"/>
    <mergeCell ref="C542:H542"/>
    <mergeCell ref="C521:H521"/>
    <mergeCell ref="C522:H522"/>
    <mergeCell ref="C523:H523"/>
    <mergeCell ref="C527:F527"/>
    <mergeCell ref="C528:H528"/>
    <mergeCell ref="C532:F532"/>
    <mergeCell ref="C512:H512"/>
    <mergeCell ref="C513:H513"/>
    <mergeCell ref="C514:H514"/>
    <mergeCell ref="C515:H515"/>
    <mergeCell ref="C516:H516"/>
    <mergeCell ref="C520:F520"/>
    <mergeCell ref="C500:H500"/>
    <mergeCell ref="C501:H501"/>
    <mergeCell ref="C508:F508"/>
    <mergeCell ref="C509:H509"/>
    <mergeCell ref="C510:H510"/>
    <mergeCell ref="C511:H511"/>
    <mergeCell ref="E494:H494"/>
    <mergeCell ref="E495:H495"/>
    <mergeCell ref="E496:H496"/>
    <mergeCell ref="E497:H497"/>
    <mergeCell ref="E498:H498"/>
    <mergeCell ref="C499:H499"/>
    <mergeCell ref="C486:H486"/>
    <mergeCell ref="I486:I498"/>
    <mergeCell ref="D487:D498"/>
    <mergeCell ref="E487:H487"/>
    <mergeCell ref="E488:H488"/>
    <mergeCell ref="E489:H489"/>
    <mergeCell ref="E490:H490"/>
    <mergeCell ref="E491:H491"/>
    <mergeCell ref="E492:H492"/>
    <mergeCell ref="E493:H493"/>
    <mergeCell ref="E480:H480"/>
    <mergeCell ref="E481:H481"/>
    <mergeCell ref="E482:H482"/>
    <mergeCell ref="E483:H483"/>
    <mergeCell ref="E484:H484"/>
    <mergeCell ref="E485:H485"/>
    <mergeCell ref="C465:H465"/>
    <mergeCell ref="C473:H473"/>
    <mergeCell ref="I473:I485"/>
    <mergeCell ref="D474:D485"/>
    <mergeCell ref="E474:H474"/>
    <mergeCell ref="E475:H475"/>
    <mergeCell ref="E476:H476"/>
    <mergeCell ref="E477:H477"/>
    <mergeCell ref="E478:H478"/>
    <mergeCell ref="E479:H479"/>
    <mergeCell ref="C459:H459"/>
    <mergeCell ref="C460:H460"/>
    <mergeCell ref="C461:H461"/>
    <mergeCell ref="C462:H462"/>
    <mergeCell ref="C463:H463"/>
    <mergeCell ref="C464:H464"/>
    <mergeCell ref="C453:H453"/>
    <mergeCell ref="C454:H454"/>
    <mergeCell ref="C455:H455"/>
    <mergeCell ref="C456:H456"/>
    <mergeCell ref="C457:H457"/>
    <mergeCell ref="C458:H458"/>
    <mergeCell ref="C447:H447"/>
    <mergeCell ref="C448:H448"/>
    <mergeCell ref="C449:H449"/>
    <mergeCell ref="C450:H450"/>
    <mergeCell ref="C451:H451"/>
    <mergeCell ref="C452:H452"/>
    <mergeCell ref="C441:H441"/>
    <mergeCell ref="C442:H442"/>
    <mergeCell ref="C443:H443"/>
    <mergeCell ref="C444:H444"/>
    <mergeCell ref="C445:H445"/>
    <mergeCell ref="C446:H446"/>
    <mergeCell ref="C437:H437"/>
    <mergeCell ref="C438:H438"/>
    <mergeCell ref="C439:H439"/>
    <mergeCell ref="C440:H440"/>
    <mergeCell ref="C429:H429"/>
    <mergeCell ref="C430:H430"/>
    <mergeCell ref="C431:H431"/>
    <mergeCell ref="C432:H432"/>
    <mergeCell ref="C433:H433"/>
    <mergeCell ref="C434:H434"/>
    <mergeCell ref="C428:H428"/>
    <mergeCell ref="C417:H417"/>
    <mergeCell ref="C418:H418"/>
    <mergeCell ref="C419:H419"/>
    <mergeCell ref="C420:H420"/>
    <mergeCell ref="C421:H421"/>
    <mergeCell ref="C422:H422"/>
    <mergeCell ref="C435:H435"/>
    <mergeCell ref="C436:H436"/>
    <mergeCell ref="C407:H407"/>
    <mergeCell ref="C408:H408"/>
    <mergeCell ref="C409:H409"/>
    <mergeCell ref="C410:H410"/>
    <mergeCell ref="C423:H423"/>
    <mergeCell ref="C424:H424"/>
    <mergeCell ref="C425:H425"/>
    <mergeCell ref="C426:H426"/>
    <mergeCell ref="C427:H427"/>
    <mergeCell ref="C399:H399"/>
    <mergeCell ref="C400:H400"/>
    <mergeCell ref="C401:H401"/>
    <mergeCell ref="C402:H402"/>
    <mergeCell ref="C403:H403"/>
    <mergeCell ref="C404:H404"/>
    <mergeCell ref="C390:H390"/>
    <mergeCell ref="I390:I465"/>
    <mergeCell ref="C391:H391"/>
    <mergeCell ref="C392:H392"/>
    <mergeCell ref="C393:H393"/>
    <mergeCell ref="C394:H394"/>
    <mergeCell ref="C395:H395"/>
    <mergeCell ref="C396:H396"/>
    <mergeCell ref="C397:H397"/>
    <mergeCell ref="C398:H398"/>
    <mergeCell ref="C411:H411"/>
    <mergeCell ref="C412:H412"/>
    <mergeCell ref="C413:H413"/>
    <mergeCell ref="C414:H414"/>
    <mergeCell ref="C415:H415"/>
    <mergeCell ref="C416:H416"/>
    <mergeCell ref="C405:H405"/>
    <mergeCell ref="C406:H406"/>
    <mergeCell ref="C365:H365"/>
    <mergeCell ref="I365:I370"/>
    <mergeCell ref="E366:H366"/>
    <mergeCell ref="E367:H367"/>
    <mergeCell ref="C368:H368"/>
    <mergeCell ref="E369:H369"/>
    <mergeCell ref="E370:H370"/>
    <mergeCell ref="E341:H341"/>
    <mergeCell ref="E342:H342"/>
    <mergeCell ref="E343:H343"/>
    <mergeCell ref="E344:H344"/>
    <mergeCell ref="C352:H352"/>
    <mergeCell ref="I352:I356"/>
    <mergeCell ref="E353:H353"/>
    <mergeCell ref="E354:H354"/>
    <mergeCell ref="E355:H355"/>
    <mergeCell ref="E356:H356"/>
    <mergeCell ref="C327:C344"/>
    <mergeCell ref="D327:H327"/>
    <mergeCell ref="I327:I344"/>
    <mergeCell ref="D328:D334"/>
    <mergeCell ref="E328:H328"/>
    <mergeCell ref="E329:H329"/>
    <mergeCell ref="E330:H330"/>
    <mergeCell ref="E331:H331"/>
    <mergeCell ref="E332:H332"/>
    <mergeCell ref="E333:H333"/>
    <mergeCell ref="E334:H334"/>
    <mergeCell ref="D335:H335"/>
    <mergeCell ref="D336:D344"/>
    <mergeCell ref="E336:H336"/>
    <mergeCell ref="E337:H337"/>
    <mergeCell ref="E338:H338"/>
    <mergeCell ref="E339:H339"/>
    <mergeCell ref="E340:H340"/>
    <mergeCell ref="C291:H295"/>
    <mergeCell ref="I291:I295"/>
    <mergeCell ref="C314:C319"/>
    <mergeCell ref="D314:H314"/>
    <mergeCell ref="I314:I319"/>
    <mergeCell ref="D315:D317"/>
    <mergeCell ref="E315:H315"/>
    <mergeCell ref="E316:H316"/>
    <mergeCell ref="E317:H317"/>
    <mergeCell ref="D318:H318"/>
    <mergeCell ref="D319:H319"/>
    <mergeCell ref="E278:H278"/>
    <mergeCell ref="E279:H279"/>
    <mergeCell ref="E280:H280"/>
    <mergeCell ref="E281:H281"/>
    <mergeCell ref="C270:D272"/>
    <mergeCell ref="E270:H270"/>
    <mergeCell ref="I270:I272"/>
    <mergeCell ref="E271:H271"/>
    <mergeCell ref="E272:H272"/>
    <mergeCell ref="C273:D282"/>
    <mergeCell ref="E273:H273"/>
    <mergeCell ref="E274:H274"/>
    <mergeCell ref="I274:I275"/>
    <mergeCell ref="E275:H275"/>
    <mergeCell ref="E282:H282"/>
    <mergeCell ref="C266:D269"/>
    <mergeCell ref="E266:F268"/>
    <mergeCell ref="G266:H266"/>
    <mergeCell ref="I266:I269"/>
    <mergeCell ref="G267:H267"/>
    <mergeCell ref="G268:H268"/>
    <mergeCell ref="E269:H269"/>
    <mergeCell ref="E276:H276"/>
    <mergeCell ref="E277:H277"/>
    <mergeCell ref="G230:H230"/>
    <mergeCell ref="C231:F232"/>
    <mergeCell ref="G231:H231"/>
    <mergeCell ref="G232:H232"/>
    <mergeCell ref="C237:F238"/>
    <mergeCell ref="G237:H237"/>
    <mergeCell ref="G238:H238"/>
    <mergeCell ref="C246:H246"/>
    <mergeCell ref="I246:I258"/>
    <mergeCell ref="C247:F258"/>
    <mergeCell ref="G247:G248"/>
    <mergeCell ref="G249:G250"/>
    <mergeCell ref="G251:G252"/>
    <mergeCell ref="G253:G254"/>
    <mergeCell ref="G255:G256"/>
    <mergeCell ref="G257:G258"/>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G224:H224"/>
    <mergeCell ref="C233:F234"/>
    <mergeCell ref="G233:H233"/>
    <mergeCell ref="G234:H234"/>
    <mergeCell ref="C235:F236"/>
    <mergeCell ref="G235:H235"/>
    <mergeCell ref="G236:H236"/>
    <mergeCell ref="C229:F230"/>
    <mergeCell ref="G229:H229"/>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205:F206"/>
    <mergeCell ref="G205:H205"/>
    <mergeCell ref="G206:H206"/>
    <mergeCell ref="C199:F200"/>
    <mergeCell ref="C168:H168"/>
    <mergeCell ref="C169:H169"/>
    <mergeCell ref="C177:H177"/>
    <mergeCell ref="C178:H178"/>
    <mergeCell ref="C179:H179"/>
    <mergeCell ref="C187:F188"/>
    <mergeCell ref="G187:H187"/>
    <mergeCell ref="E141:H141"/>
    <mergeCell ref="C142:H142"/>
    <mergeCell ref="C150:H150"/>
    <mergeCell ref="C158:H158"/>
    <mergeCell ref="E111:H111"/>
    <mergeCell ref="E112:F112"/>
    <mergeCell ref="G112:H112"/>
    <mergeCell ref="I158:I160"/>
    <mergeCell ref="C159:H159"/>
    <mergeCell ref="C160:H160"/>
    <mergeCell ref="C117:H117"/>
    <mergeCell ref="C125:H125"/>
    <mergeCell ref="I125:I128"/>
    <mergeCell ref="E126:H128"/>
    <mergeCell ref="C136:H136"/>
    <mergeCell ref="I136:I142"/>
    <mergeCell ref="E137:H137"/>
    <mergeCell ref="C138:H138"/>
    <mergeCell ref="E139:H139"/>
    <mergeCell ref="C140:H140"/>
    <mergeCell ref="C86:G86"/>
    <mergeCell ref="J86:N86"/>
    <mergeCell ref="C87:G87"/>
    <mergeCell ref="C96:H96"/>
    <mergeCell ref="C104:D107"/>
    <mergeCell ref="E104:H104"/>
    <mergeCell ref="I104:I117"/>
    <mergeCell ref="E105:F105"/>
    <mergeCell ref="G105:H105"/>
    <mergeCell ref="E106:H106"/>
    <mergeCell ref="E113:F113"/>
    <mergeCell ref="G113:H113"/>
    <mergeCell ref="E114:H114"/>
    <mergeCell ref="E115:F115"/>
    <mergeCell ref="G115:H115"/>
    <mergeCell ref="E116:F116"/>
    <mergeCell ref="G116:H116"/>
    <mergeCell ref="E107:H107"/>
    <mergeCell ref="C108:D116"/>
    <mergeCell ref="E108:H108"/>
    <mergeCell ref="E109:F109"/>
    <mergeCell ref="G109:H109"/>
    <mergeCell ref="E110:F110"/>
    <mergeCell ref="G110:H110"/>
    <mergeCell ref="C83:G83"/>
    <mergeCell ref="J83:N83"/>
    <mergeCell ref="C84:G84"/>
    <mergeCell ref="J84:N84"/>
    <mergeCell ref="C85:G85"/>
    <mergeCell ref="J85:N85"/>
    <mergeCell ref="C80:G80"/>
    <mergeCell ref="J80:N80"/>
    <mergeCell ref="C81:G81"/>
    <mergeCell ref="J81:N81"/>
    <mergeCell ref="C82:G82"/>
    <mergeCell ref="J82:N82"/>
    <mergeCell ref="C77:G77"/>
    <mergeCell ref="H77:I77"/>
    <mergeCell ref="C78:G78"/>
    <mergeCell ref="H78:I78"/>
    <mergeCell ref="J78:N78"/>
    <mergeCell ref="C79:G79"/>
    <mergeCell ref="H79:I79"/>
    <mergeCell ref="J79:N79"/>
    <mergeCell ref="D66:L66"/>
    <mergeCell ref="D67:L67"/>
    <mergeCell ref="D68:L68"/>
    <mergeCell ref="D69:L69"/>
    <mergeCell ref="C76:G76"/>
    <mergeCell ref="H76:I76"/>
    <mergeCell ref="J76:N76"/>
    <mergeCell ref="I54:K54"/>
    <mergeCell ref="I55:K55"/>
    <mergeCell ref="I56:K56"/>
    <mergeCell ref="I57:K57"/>
    <mergeCell ref="I58:K58"/>
    <mergeCell ref="D65:L65"/>
    <mergeCell ref="I44:K44"/>
    <mergeCell ref="I49:K49"/>
    <mergeCell ref="I50:K50"/>
    <mergeCell ref="I51:K51"/>
    <mergeCell ref="I52:K52"/>
    <mergeCell ref="I53:K53"/>
    <mergeCell ref="I34:K34"/>
    <mergeCell ref="I35:K35"/>
    <mergeCell ref="I40:K40"/>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7:K27"/>
    <mergeCell ref="B4:D4"/>
    <mergeCell ref="I9:K9"/>
    <mergeCell ref="I10:K10"/>
    <mergeCell ref="I11:K11"/>
    <mergeCell ref="I16:K16"/>
    <mergeCell ref="I17:K17"/>
  </mergeCells>
  <phoneticPr fontId="6"/>
  <conditionalFormatting sqref="M10:M11">
    <cfRule type="expression" dxfId="3295" priority="12157">
      <formula>M$9&lt;&gt;""</formula>
    </cfRule>
    <cfRule type="expression" dxfId="3294" priority="12167">
      <formula>M$9=""</formula>
    </cfRule>
  </conditionalFormatting>
  <conditionalFormatting sqref="N10:N11">
    <cfRule type="expression" dxfId="3293" priority="12156">
      <formula>N$9&lt;&gt;""</formula>
    </cfRule>
    <cfRule type="expression" dxfId="3292" priority="12166">
      <formula>N$9=""</formula>
    </cfRule>
  </conditionalFormatting>
  <conditionalFormatting sqref="M17:M22">
    <cfRule type="expression" dxfId="3291" priority="12036">
      <formula>$M$16&lt;&gt;""</formula>
    </cfRule>
    <cfRule type="expression" dxfId="3290" priority="12165">
      <formula>$M$16=""</formula>
    </cfRule>
  </conditionalFormatting>
  <conditionalFormatting sqref="N17:N22">
    <cfRule type="expression" dxfId="3289" priority="12035">
      <formula>N$16&lt;&gt;""</formula>
    </cfRule>
    <cfRule type="expression" dxfId="3288" priority="12164">
      <formula>N$16=""</formula>
    </cfRule>
  </conditionalFormatting>
  <conditionalFormatting sqref="M28:M35">
    <cfRule type="expression" dxfId="3287" priority="11917">
      <formula>$M$27&lt;&gt;""</formula>
    </cfRule>
    <cfRule type="expression" dxfId="3286" priority="12163">
      <formula>$M$27=""</formula>
    </cfRule>
  </conditionalFormatting>
  <conditionalFormatting sqref="N28:N35">
    <cfRule type="expression" dxfId="3285" priority="11913">
      <formula>N$27&lt;&gt;""</formula>
    </cfRule>
    <cfRule type="expression" dxfId="3284" priority="12162">
      <formula>N$27=""</formula>
    </cfRule>
  </conditionalFormatting>
  <conditionalFormatting sqref="M41:M44">
    <cfRule type="expression" dxfId="3283" priority="11791">
      <formula>$M$40&lt;&gt;""</formula>
    </cfRule>
    <cfRule type="expression" dxfId="3282" priority="12161">
      <formula>$M$40=""</formula>
    </cfRule>
  </conditionalFormatting>
  <conditionalFormatting sqref="N41:N44">
    <cfRule type="expression" dxfId="3281" priority="11790">
      <formula>N$40&lt;&gt;""</formula>
    </cfRule>
    <cfRule type="expression" dxfId="3280" priority="12160">
      <formula>N$40=""</formula>
    </cfRule>
  </conditionalFormatting>
  <conditionalFormatting sqref="M50:M58">
    <cfRule type="expression" dxfId="3279" priority="11668">
      <formula>$M$49&lt;&gt;""</formula>
    </cfRule>
    <cfRule type="expression" dxfId="3278" priority="12159">
      <formula>$M$49=""</formula>
    </cfRule>
  </conditionalFormatting>
  <conditionalFormatting sqref="N50:N58">
    <cfRule type="expression" dxfId="3277" priority="11667">
      <formula>N$49&lt;&gt;""</formula>
    </cfRule>
    <cfRule type="expression" dxfId="3276" priority="12158">
      <formula>N$49=""</formula>
    </cfRule>
  </conditionalFormatting>
  <conditionalFormatting sqref="O10:O11">
    <cfRule type="expression" dxfId="3275" priority="12154">
      <formula>O$9&lt;&gt;""</formula>
    </cfRule>
    <cfRule type="expression" dxfId="3274" priority="12155">
      <formula>O$9=""</formula>
    </cfRule>
  </conditionalFormatting>
  <conditionalFormatting sqref="P10:P11">
    <cfRule type="expression" dxfId="3273" priority="12152">
      <formula>P$9&lt;&gt;""</formula>
    </cfRule>
    <cfRule type="expression" dxfId="3272" priority="12153">
      <formula>P$9=""</formula>
    </cfRule>
  </conditionalFormatting>
  <conditionalFormatting sqref="Q10:Q11">
    <cfRule type="expression" dxfId="3271" priority="12150">
      <formula>Q$9&lt;&gt;""</formula>
    </cfRule>
    <cfRule type="expression" dxfId="3270" priority="12151">
      <formula>Q$9=""</formula>
    </cfRule>
  </conditionalFormatting>
  <conditionalFormatting sqref="R10:R11">
    <cfRule type="expression" dxfId="3269" priority="12148">
      <formula>R$9&lt;&gt;""</formula>
    </cfRule>
    <cfRule type="expression" dxfId="3268" priority="12149">
      <formula>R$9=""</formula>
    </cfRule>
  </conditionalFormatting>
  <conditionalFormatting sqref="N16">
    <cfRule type="expression" dxfId="3267" priority="12040">
      <formula>N$16&lt;&gt;""</formula>
    </cfRule>
    <cfRule type="cellIs" dxfId="3266" priority="12041" operator="equal">
      <formula>""</formula>
    </cfRule>
  </conditionalFormatting>
  <conditionalFormatting sqref="O17:O22">
    <cfRule type="expression" dxfId="3265" priority="12033">
      <formula>O$16&lt;&gt;""</formula>
    </cfRule>
    <cfRule type="expression" dxfId="3264" priority="12034">
      <formula>O$16=""</formula>
    </cfRule>
  </conditionalFormatting>
  <conditionalFormatting sqref="P17:P22">
    <cfRule type="expression" dxfId="3263" priority="12031">
      <formula>P$16&lt;&gt;""</formula>
    </cfRule>
    <cfRule type="expression" dxfId="3262" priority="12032">
      <formula>P$16=""</formula>
    </cfRule>
  </conditionalFormatting>
  <conditionalFormatting sqref="Q17:Q22">
    <cfRule type="expression" dxfId="3261" priority="12029">
      <formula>Q$16&lt;&gt;""</formula>
    </cfRule>
    <cfRule type="expression" dxfId="3260" priority="12030">
      <formula>Q$16=""</formula>
    </cfRule>
  </conditionalFormatting>
  <conditionalFormatting sqref="R17:R22">
    <cfRule type="expression" dxfId="3259" priority="12027">
      <formula>R$16&lt;&gt;""</formula>
    </cfRule>
    <cfRule type="expression" dxfId="3258" priority="12028">
      <formula>R$16=""</formula>
    </cfRule>
  </conditionalFormatting>
  <conditionalFormatting sqref="O28:O35">
    <cfRule type="expression" dxfId="3257" priority="11911">
      <formula>O$27&lt;&gt;""</formula>
    </cfRule>
    <cfRule type="expression" dxfId="3256" priority="11912">
      <formula>O$27=""</formula>
    </cfRule>
  </conditionalFormatting>
  <conditionalFormatting sqref="P28:P35">
    <cfRule type="expression" dxfId="3255" priority="11909">
      <formula>P$27&lt;&gt;""</formula>
    </cfRule>
    <cfRule type="expression" dxfId="3254" priority="11910">
      <formula>P$27=""</formula>
    </cfRule>
  </conditionalFormatting>
  <conditionalFormatting sqref="Q28:Q35">
    <cfRule type="expression" dxfId="3253" priority="11907">
      <formula>Q$27&lt;&gt;""</formula>
    </cfRule>
    <cfRule type="expression" dxfId="3252" priority="11908">
      <formula>Q$27=""</formula>
    </cfRule>
  </conditionalFormatting>
  <conditionalFormatting sqref="R28:R35">
    <cfRule type="expression" dxfId="3251" priority="11905">
      <formula>R$27&lt;&gt;""</formula>
    </cfRule>
    <cfRule type="expression" dxfId="3250" priority="11906">
      <formula>R$27=""</formula>
    </cfRule>
  </conditionalFormatting>
  <conditionalFormatting sqref="M40">
    <cfRule type="expression" dxfId="3249" priority="11797">
      <formula>$M$40&lt;&gt;""</formula>
    </cfRule>
    <cfRule type="cellIs" dxfId="3248" priority="11798" operator="equal">
      <formula>""</formula>
    </cfRule>
  </conditionalFormatting>
  <conditionalFormatting sqref="N40">
    <cfRule type="expression" dxfId="3247" priority="11795">
      <formula>N$40&lt;&gt;""</formula>
    </cfRule>
    <cfRule type="cellIs" dxfId="3246" priority="11796" operator="equal">
      <formula>""</formula>
    </cfRule>
  </conditionalFormatting>
  <conditionalFormatting sqref="O41:O44">
    <cfRule type="expression" dxfId="3245" priority="11788">
      <formula>O$40&lt;&gt;""</formula>
    </cfRule>
    <cfRule type="expression" dxfId="3244" priority="11789">
      <formula>O$40=""</formula>
    </cfRule>
  </conditionalFormatting>
  <conditionalFormatting sqref="P41:P44">
    <cfRule type="expression" dxfId="3243" priority="11786">
      <formula>P$40&lt;&gt;""</formula>
    </cfRule>
    <cfRule type="expression" dxfId="3242" priority="11787">
      <formula>P$40=""</formula>
    </cfRule>
  </conditionalFormatting>
  <conditionalFormatting sqref="Q41:Q44">
    <cfRule type="expression" dxfId="3241" priority="11784">
      <formula>Q$40&lt;&gt;""</formula>
    </cfRule>
    <cfRule type="expression" dxfId="3240" priority="11785">
      <formula>Q$40=""</formula>
    </cfRule>
  </conditionalFormatting>
  <conditionalFormatting sqref="R41:R44">
    <cfRule type="expression" dxfId="3239" priority="11782">
      <formula>R$40&lt;&gt;""</formula>
    </cfRule>
    <cfRule type="expression" dxfId="3238" priority="11783">
      <formula>R$40=""</formula>
    </cfRule>
  </conditionalFormatting>
  <conditionalFormatting sqref="M49">
    <cfRule type="expression" dxfId="3237" priority="11674">
      <formula>$M$49&lt;&gt;""</formula>
    </cfRule>
    <cfRule type="cellIs" dxfId="3236" priority="11675" operator="equal">
      <formula>""</formula>
    </cfRule>
  </conditionalFormatting>
  <conditionalFormatting sqref="N49">
    <cfRule type="expression" dxfId="3235" priority="11672">
      <formula>N$49&lt;&gt;""</formula>
    </cfRule>
    <cfRule type="cellIs" dxfId="3234" priority="11673" operator="equal">
      <formula>""</formula>
    </cfRule>
  </conditionalFormatting>
  <conditionalFormatting sqref="O50:O58">
    <cfRule type="expression" dxfId="3233" priority="11665">
      <formula>O$49&lt;&gt;""</formula>
    </cfRule>
    <cfRule type="expression" dxfId="3232" priority="11666">
      <formula>O$49=""</formula>
    </cfRule>
  </conditionalFormatting>
  <conditionalFormatting sqref="P50:P58">
    <cfRule type="expression" dxfId="3231" priority="11663">
      <formula>P$49&lt;&gt;""</formula>
    </cfRule>
    <cfRule type="expression" dxfId="3230" priority="11664">
      <formula>P$49=""</formula>
    </cfRule>
  </conditionalFormatting>
  <conditionalFormatting sqref="Q50:Q58">
    <cfRule type="expression" dxfId="3229" priority="11661">
      <formula>Q$49&lt;&gt;""</formula>
    </cfRule>
    <cfRule type="expression" dxfId="3228" priority="11662">
      <formula>Q$49=""</formula>
    </cfRule>
  </conditionalFormatting>
  <conditionalFormatting sqref="R50:R58">
    <cfRule type="expression" dxfId="3227" priority="11659">
      <formula>R$49&lt;&gt;""</formula>
    </cfRule>
    <cfRule type="expression" dxfId="3226" priority="11660">
      <formula>R$49=""</formula>
    </cfRule>
  </conditionalFormatting>
  <conditionalFormatting sqref="N102:N103">
    <cfRule type="expression" dxfId="3225" priority="11551">
      <formula>OR(N$102&lt;&gt;"",N$103&lt;&gt;"")</formula>
    </cfRule>
    <cfRule type="expression" dxfId="3224" priority="11552">
      <formula>AND(N$102="",N$103="")</formula>
    </cfRule>
  </conditionalFormatting>
  <conditionalFormatting sqref="O102:O103">
    <cfRule type="expression" dxfId="3223" priority="11549">
      <formula>OR(O$102&lt;&gt;"",O$103&lt;&gt;"")</formula>
    </cfRule>
    <cfRule type="expression" dxfId="3222" priority="11550">
      <formula>AND(O$102="",O$103="")</formula>
    </cfRule>
  </conditionalFormatting>
  <conditionalFormatting sqref="P102:P103">
    <cfRule type="expression" dxfId="3221" priority="11547">
      <formula>OR(P$102&lt;&gt;"",P$103&lt;&gt;"")</formula>
    </cfRule>
    <cfRule type="expression" dxfId="3220" priority="11548">
      <formula>AND(P$102="",P$103="")</formula>
    </cfRule>
  </conditionalFormatting>
  <conditionalFormatting sqref="Q102:Q103">
    <cfRule type="expression" dxfId="3219" priority="11545">
      <formula>OR(Q$102&lt;&gt;"",Q$103&lt;&gt;"")</formula>
    </cfRule>
    <cfRule type="expression" dxfId="3218" priority="11546">
      <formula>AND(Q$102="",Q$103="")</formula>
    </cfRule>
  </conditionalFormatting>
  <conditionalFormatting sqref="R102:R103">
    <cfRule type="expression" dxfId="3217" priority="11543">
      <formula>OR(R$102&lt;&gt;"",R$103&lt;&gt;"")</formula>
    </cfRule>
    <cfRule type="expression" dxfId="3216" priority="11544">
      <formula>AND(R$102="",R$103="")</formula>
    </cfRule>
  </conditionalFormatting>
  <conditionalFormatting sqref="N104:N117">
    <cfRule type="expression" dxfId="3215" priority="11435">
      <formula>OR(N$102&lt;&gt;"",N$103&lt;&gt;"")</formula>
    </cfRule>
    <cfRule type="expression" dxfId="3214" priority="11436">
      <formula>AND(N$102="",N$103="")</formula>
    </cfRule>
  </conditionalFormatting>
  <conditionalFormatting sqref="O104:O117">
    <cfRule type="expression" dxfId="3213" priority="11433">
      <formula>OR(O$102&lt;&gt;"",O$103&lt;&gt;"")</formula>
    </cfRule>
    <cfRule type="expression" dxfId="3212" priority="11434">
      <formula>AND(O$102="",O$103="")</formula>
    </cfRule>
  </conditionalFormatting>
  <conditionalFormatting sqref="P104:P117">
    <cfRule type="expression" dxfId="3211" priority="11431">
      <formula>OR(P$102&lt;&gt;"",P$103&lt;&gt;"")</formula>
    </cfRule>
    <cfRule type="expression" dxfId="3210" priority="11432">
      <formula>AND(P$102="",P$103="")</formula>
    </cfRule>
  </conditionalFormatting>
  <conditionalFormatting sqref="Q104:Q117">
    <cfRule type="expression" dxfId="3209" priority="11429">
      <formula>OR(Q$102&lt;&gt;"",Q$103&lt;&gt;"")</formula>
    </cfRule>
    <cfRule type="expression" dxfId="3208" priority="11430">
      <formula>AND(Q$102="",Q$103="")</formula>
    </cfRule>
  </conditionalFormatting>
  <conditionalFormatting sqref="R104:R117">
    <cfRule type="expression" dxfId="3207" priority="11427">
      <formula>OR(R$102&lt;&gt;"",R$103&lt;&gt;"")</formula>
    </cfRule>
    <cfRule type="expression" dxfId="3206" priority="11428">
      <formula>AND(R$102="",R$103="")</formula>
    </cfRule>
  </conditionalFormatting>
  <conditionalFormatting sqref="N123:N124">
    <cfRule type="expression" dxfId="3205" priority="11319">
      <formula>OR(N$123&lt;&gt;"",N$124&lt;&gt;"")</formula>
    </cfRule>
    <cfRule type="expression" dxfId="3204" priority="11320">
      <formula>AND(N$123="",N$124="")</formula>
    </cfRule>
  </conditionalFormatting>
  <conditionalFormatting sqref="O123:O124">
    <cfRule type="expression" dxfId="3203" priority="11317">
      <formula>OR(O$123&lt;&gt;"",O$124&lt;&gt;"")</formula>
    </cfRule>
    <cfRule type="expression" dxfId="3202" priority="11318">
      <formula>AND(O$123="",O$124="")</formula>
    </cfRule>
  </conditionalFormatting>
  <conditionalFormatting sqref="P123:P124">
    <cfRule type="expression" dxfId="3201" priority="11315">
      <formula>OR(P$123&lt;&gt;"",P$124&lt;&gt;"")</formula>
    </cfRule>
    <cfRule type="expression" dxfId="3200" priority="11316">
      <formula>AND(P$123="",P$124="")</formula>
    </cfRule>
  </conditionalFormatting>
  <conditionalFormatting sqref="Q123:Q124">
    <cfRule type="expression" dxfId="3199" priority="11313">
      <formula>OR(Q$123&lt;&gt;"",Q$124&lt;&gt;"")</formula>
    </cfRule>
    <cfRule type="expression" dxfId="3198" priority="11314">
      <formula>AND(Q$123="",Q$124="")</formula>
    </cfRule>
  </conditionalFormatting>
  <conditionalFormatting sqref="R123:R124">
    <cfRule type="expression" dxfId="3197" priority="11311">
      <formula>OR(R$123&lt;&gt;"",R$124&lt;&gt;"")</formula>
    </cfRule>
    <cfRule type="expression" dxfId="3196" priority="11312">
      <formula>AND(R$123="",R$124="")</formula>
    </cfRule>
  </conditionalFormatting>
  <conditionalFormatting sqref="N125:N128">
    <cfRule type="expression" dxfId="3195" priority="11203">
      <formula>OR(N$123&lt;&gt;"",N$124&lt;&gt;"")</formula>
    </cfRule>
    <cfRule type="expression" dxfId="3194" priority="11204">
      <formula>AND(N$123="",N$124="")</formula>
    </cfRule>
  </conditionalFormatting>
  <conditionalFormatting sqref="O125:O128">
    <cfRule type="expression" dxfId="3193" priority="11201">
      <formula>OR(O$123&lt;&gt;"",O$124&lt;&gt;"")</formula>
    </cfRule>
    <cfRule type="expression" dxfId="3192" priority="11202">
      <formula>AND(O$123="",O$124="")</formula>
    </cfRule>
  </conditionalFormatting>
  <conditionalFormatting sqref="P125:P128">
    <cfRule type="expression" dxfId="3191" priority="11199">
      <formula>OR(P$123&lt;&gt;"",P$124&lt;&gt;"")</formula>
    </cfRule>
    <cfRule type="expression" dxfId="3190" priority="11200">
      <formula>AND(P$123="",P$124="")</formula>
    </cfRule>
  </conditionalFormatting>
  <conditionalFormatting sqref="Q125:Q128">
    <cfRule type="expression" dxfId="3189" priority="11197">
      <formula>OR(Q$123&lt;&gt;"",Q$124&lt;&gt;"")</formula>
    </cfRule>
    <cfRule type="expression" dxfId="3188" priority="11198">
      <formula>AND(Q$123="",Q$124="")</formula>
    </cfRule>
  </conditionalFormatting>
  <conditionalFormatting sqref="R125:R128">
    <cfRule type="expression" dxfId="3187" priority="11195">
      <formula>OR(R$123&lt;&gt;"",R$124&lt;&gt;"")</formula>
    </cfRule>
    <cfRule type="expression" dxfId="3186" priority="11196">
      <formula>AND(R$123="",R$124="")</formula>
    </cfRule>
  </conditionalFormatting>
  <conditionalFormatting sqref="M104:M117">
    <cfRule type="expression" dxfId="3185" priority="11087">
      <formula>OR($M$102&lt;&gt;"",$M$103&lt;&gt;"")</formula>
    </cfRule>
    <cfRule type="expression" dxfId="3184" priority="11088">
      <formula>AND($M$102="",$M$103="")</formula>
    </cfRule>
  </conditionalFormatting>
  <conditionalFormatting sqref="M102:M103">
    <cfRule type="expression" dxfId="3183" priority="11085">
      <formula>OR(M$102&lt;&gt;"",M$103&lt;&gt;"")</formula>
    </cfRule>
    <cfRule type="expression" dxfId="3182" priority="11086">
      <formula>AND(M$102="",M$103="")</formula>
    </cfRule>
  </conditionalFormatting>
  <conditionalFormatting sqref="M123:M124">
    <cfRule type="expression" dxfId="3181" priority="11083">
      <formula>OR(M$123&lt;&gt;"",M$124&lt;&gt;"")</formula>
    </cfRule>
    <cfRule type="expression" dxfId="3180" priority="11084">
      <formula>AND(M$123="",M$124="")</formula>
    </cfRule>
  </conditionalFormatting>
  <conditionalFormatting sqref="M125:M128">
    <cfRule type="expression" dxfId="3179" priority="11081">
      <formula>OR($M$123&lt;&gt;"",$M$124&lt;&gt;"")</formula>
    </cfRule>
    <cfRule type="expression" dxfId="3178" priority="11082">
      <formula>AND($M$123="",$M$124="")</formula>
    </cfRule>
  </conditionalFormatting>
  <conditionalFormatting sqref="M134:M135">
    <cfRule type="expression" dxfId="3177" priority="11079">
      <formula>OR(M$134&lt;&gt;"",M$135&lt;&gt;"")</formula>
    </cfRule>
    <cfRule type="expression" dxfId="3176" priority="11080">
      <formula>AND(M$134="",M$135="")</formula>
    </cfRule>
  </conditionalFormatting>
  <conditionalFormatting sqref="N134:N135">
    <cfRule type="expression" dxfId="3175" priority="11077">
      <formula>OR(N$134&lt;&gt;"",N$135&lt;&gt;"")</formula>
    </cfRule>
    <cfRule type="expression" dxfId="3174" priority="11078">
      <formula>AND(N$134="",N$135="")</formula>
    </cfRule>
  </conditionalFormatting>
  <conditionalFormatting sqref="M136:M142">
    <cfRule type="expression" dxfId="3173" priority="11075">
      <formula>OR($M$134&lt;&gt;"",$M$135&lt;&gt;"")</formula>
    </cfRule>
    <cfRule type="expression" dxfId="3172" priority="11076">
      <formula>AND($M$134="",$M$135="")</formula>
    </cfRule>
  </conditionalFormatting>
  <conditionalFormatting sqref="O134:O135">
    <cfRule type="expression" dxfId="3171" priority="11073">
      <formula>OR(O$134&lt;&gt;"",O$135&lt;&gt;"")</formula>
    </cfRule>
    <cfRule type="expression" dxfId="3170" priority="11074">
      <formula>AND(O$134="",O$135="")</formula>
    </cfRule>
  </conditionalFormatting>
  <conditionalFormatting sqref="P134:P135">
    <cfRule type="expression" dxfId="3169" priority="11071">
      <formula>OR(P$134&lt;&gt;"",P$135&lt;&gt;"")</formula>
    </cfRule>
    <cfRule type="expression" dxfId="3168" priority="11072">
      <formula>AND(P$134="",P$135="")</formula>
    </cfRule>
  </conditionalFormatting>
  <conditionalFormatting sqref="Q134:Q135">
    <cfRule type="expression" dxfId="3167" priority="11069">
      <formula>OR(Q$134&lt;&gt;"",Q$135&lt;&gt;"")</formula>
    </cfRule>
    <cfRule type="expression" dxfId="3166" priority="11070">
      <formula>AND(Q$134="",Q$135="")</formula>
    </cfRule>
  </conditionalFormatting>
  <conditionalFormatting sqref="R134:R135">
    <cfRule type="expression" dxfId="3165" priority="11067">
      <formula>OR(R$134&lt;&gt;"",R$135&lt;&gt;"")</formula>
    </cfRule>
    <cfRule type="expression" dxfId="3164" priority="11068">
      <formula>AND(R$134="",R$135="")</formula>
    </cfRule>
  </conditionalFormatting>
  <conditionalFormatting sqref="N136:N142">
    <cfRule type="expression" dxfId="3163" priority="10959">
      <formula>OR(N$134&lt;&gt;"",N$135&lt;&gt;"")</formula>
    </cfRule>
    <cfRule type="expression" dxfId="3162" priority="10960">
      <formula>AND(N$134="",N$135="")</formula>
    </cfRule>
  </conditionalFormatting>
  <conditionalFormatting sqref="O136:O142">
    <cfRule type="expression" dxfId="3161" priority="10957">
      <formula>OR(O$134&lt;&gt;"",O$135&lt;&gt;"")</formula>
    </cfRule>
    <cfRule type="expression" dxfId="3160" priority="10958">
      <formula>AND(O$134="",O$135="")</formula>
    </cfRule>
  </conditionalFormatting>
  <conditionalFormatting sqref="P136:P142">
    <cfRule type="expression" dxfId="3159" priority="10955">
      <formula>OR(P$134&lt;&gt;"",P$135&lt;&gt;"")</formula>
    </cfRule>
    <cfRule type="expression" dxfId="3158" priority="10956">
      <formula>AND(P$134="",P$135="")</formula>
    </cfRule>
  </conditionalFormatting>
  <conditionalFormatting sqref="Q136:Q142">
    <cfRule type="expression" dxfId="3157" priority="10953">
      <formula>OR(Q$134&lt;&gt;"",Q$135&lt;&gt;"")</formula>
    </cfRule>
    <cfRule type="expression" dxfId="3156" priority="10954">
      <formula>AND(Q$134="",Q$135="")</formula>
    </cfRule>
  </conditionalFormatting>
  <conditionalFormatting sqref="R136:R142">
    <cfRule type="expression" dxfId="3155" priority="10951">
      <formula>OR(R$134&lt;&gt;"",R$135&lt;&gt;"")</formula>
    </cfRule>
    <cfRule type="expression" dxfId="3154" priority="10952">
      <formula>AND(R$134="",R$135="")</formula>
    </cfRule>
  </conditionalFormatting>
  <conditionalFormatting sqref="M185:M186">
    <cfRule type="expression" dxfId="3153" priority="10843">
      <formula>OR(M$185&lt;&gt;"",M$186&lt;&gt;"")</formula>
    </cfRule>
    <cfRule type="expression" dxfId="3152" priority="10844">
      <formula>AND(M$185="",M$186="")</formula>
    </cfRule>
  </conditionalFormatting>
  <conditionalFormatting sqref="N185:N186">
    <cfRule type="expression" dxfId="3151" priority="10841">
      <formula>OR(N$185&lt;&gt;"",N$186&lt;&gt;"")</formula>
    </cfRule>
    <cfRule type="expression" dxfId="3150" priority="10842">
      <formula>AND(N$185="",N$186="")</formula>
    </cfRule>
  </conditionalFormatting>
  <conditionalFormatting sqref="M191:M206">
    <cfRule type="expression" dxfId="3149" priority="10839">
      <formula>OR($M$185&lt;&gt;"",$M$186&lt;&gt;"")</formula>
    </cfRule>
    <cfRule type="expression" dxfId="3148" priority="10840">
      <formula>AND($M$185="",$M$186="")</formula>
    </cfRule>
  </conditionalFormatting>
  <conditionalFormatting sqref="M211:M214">
    <cfRule type="expression" dxfId="3147" priority="10837">
      <formula>OR($M$185&lt;&gt;"",$M$186&lt;&gt;"")</formula>
    </cfRule>
    <cfRule type="expression" dxfId="3146" priority="10838">
      <formula>AND($M$185="",$M$186="")</formula>
    </cfRule>
  </conditionalFormatting>
  <conditionalFormatting sqref="N289:N290">
    <cfRule type="expression" dxfId="3145" priority="10835">
      <formula>OR(N$289&lt;&gt;"",N$290&lt;&gt;"")</formula>
    </cfRule>
    <cfRule type="expression" dxfId="3144" priority="10836">
      <formula>AND(N$289="",N$290="")</formula>
    </cfRule>
  </conditionalFormatting>
  <conditionalFormatting sqref="M291:M295">
    <cfRule type="expression" dxfId="3143" priority="10834">
      <formula>AND($M$289="",$M$290="")</formula>
    </cfRule>
  </conditionalFormatting>
  <conditionalFormatting sqref="N291:N295">
    <cfRule type="expression" dxfId="3142" priority="10832">
      <formula>AND(N$289="",N$290="")</formula>
    </cfRule>
  </conditionalFormatting>
  <conditionalFormatting sqref="O289:O290">
    <cfRule type="expression" dxfId="3141" priority="10829">
      <formula>OR(O$289&lt;&gt;"",O$290&lt;&gt;"")</formula>
    </cfRule>
    <cfRule type="expression" dxfId="3140" priority="10830">
      <formula>AND(O$289="",O$290="")</formula>
    </cfRule>
  </conditionalFormatting>
  <conditionalFormatting sqref="P289:P290">
    <cfRule type="expression" dxfId="3139" priority="10827">
      <formula>OR(P$289&lt;&gt;"",P$290&lt;&gt;"")</formula>
    </cfRule>
    <cfRule type="expression" dxfId="3138" priority="10828">
      <formula>AND(P$289="",P$290="")</formula>
    </cfRule>
  </conditionalFormatting>
  <conditionalFormatting sqref="Q289:Q290">
    <cfRule type="expression" dxfId="3137" priority="10825">
      <formula>OR(Q$289&lt;&gt;"",Q$290&lt;&gt;"")</formula>
    </cfRule>
    <cfRule type="expression" dxfId="3136" priority="10826">
      <formula>AND(Q$289="",Q$290="")</formula>
    </cfRule>
  </conditionalFormatting>
  <conditionalFormatting sqref="R289:R290">
    <cfRule type="expression" dxfId="3135" priority="10823">
      <formula>OR(R$289&lt;&gt;"",R$290&lt;&gt;"")</formula>
    </cfRule>
    <cfRule type="expression" dxfId="3134" priority="10824">
      <formula>AND(R$289="",R$290="")</formula>
    </cfRule>
  </conditionalFormatting>
  <conditionalFormatting sqref="M291">
    <cfRule type="expression" dxfId="3133" priority="10833">
      <formula>OR($M$289&lt;&gt;"",$M$290&lt;&gt;"")</formula>
    </cfRule>
  </conditionalFormatting>
  <conditionalFormatting sqref="M292">
    <cfRule type="expression" dxfId="3132" priority="10716">
      <formula>OR($M$289&lt;&gt;"",$M$290&lt;&gt;"")</formula>
    </cfRule>
  </conditionalFormatting>
  <conditionalFormatting sqref="M293">
    <cfRule type="expression" dxfId="3131" priority="10715">
      <formula>OR($M$289&lt;&gt;"",$M$290&lt;&gt;"")</formula>
    </cfRule>
  </conditionalFormatting>
  <conditionalFormatting sqref="M294">
    <cfRule type="expression" dxfId="3130" priority="10714">
      <formula>OR($M$289&lt;&gt;"",$M$290&lt;&gt;"")</formula>
    </cfRule>
  </conditionalFormatting>
  <conditionalFormatting sqref="M295">
    <cfRule type="expression" dxfId="3129" priority="10713">
      <formula>OR($M$289&lt;&gt;"",$M$290&lt;&gt;"")</formula>
    </cfRule>
  </conditionalFormatting>
  <conditionalFormatting sqref="M289:M290">
    <cfRule type="expression" dxfId="3128" priority="10711">
      <formula>OR(M$289&lt;&gt;"",M$290&lt;&gt;"")</formula>
    </cfRule>
    <cfRule type="expression" dxfId="3127" priority="10712">
      <formula>AND(M$289="",M$290="")</formula>
    </cfRule>
  </conditionalFormatting>
  <conditionalFormatting sqref="N291">
    <cfRule type="expression" dxfId="3126" priority="10831">
      <formula>OR(N$289&lt;&gt;"",N$290&lt;&gt;"")</formula>
    </cfRule>
  </conditionalFormatting>
  <conditionalFormatting sqref="N292">
    <cfRule type="expression" dxfId="3125" priority="10710">
      <formula>OR(N$289&lt;&gt;"",N$290&lt;&gt;"")</formula>
    </cfRule>
  </conditionalFormatting>
  <conditionalFormatting sqref="N293">
    <cfRule type="expression" dxfId="3124" priority="10709">
      <formula>OR(N$289&lt;&gt;"",N$290&lt;&gt;"")</formula>
    </cfRule>
  </conditionalFormatting>
  <conditionalFormatting sqref="N294">
    <cfRule type="expression" dxfId="3123" priority="10708">
      <formula>OR(N$289&lt;&gt;"",N$290&lt;&gt;"")</formula>
    </cfRule>
  </conditionalFormatting>
  <conditionalFormatting sqref="N295">
    <cfRule type="expression" dxfId="3122" priority="10707">
      <formula>OR(N$289&lt;&gt;"",N$290&lt;&gt;"")</formula>
    </cfRule>
  </conditionalFormatting>
  <conditionalFormatting sqref="O291:O295">
    <cfRule type="expression" dxfId="3121" priority="10706">
      <formula>AND(O$289="",O$290="")</formula>
    </cfRule>
  </conditionalFormatting>
  <conditionalFormatting sqref="O291">
    <cfRule type="expression" dxfId="3120" priority="10705">
      <formula>OR(O$289&lt;&gt;"",O$290&lt;&gt;"")</formula>
    </cfRule>
  </conditionalFormatting>
  <conditionalFormatting sqref="O292">
    <cfRule type="expression" dxfId="3119" priority="10704">
      <formula>OR(O$289&lt;&gt;"",O$290&lt;&gt;"")</formula>
    </cfRule>
  </conditionalFormatting>
  <conditionalFormatting sqref="O293">
    <cfRule type="expression" dxfId="3118" priority="10703">
      <formula>OR(O$289&lt;&gt;"",O$290&lt;&gt;"")</formula>
    </cfRule>
  </conditionalFormatting>
  <conditionalFormatting sqref="O294">
    <cfRule type="expression" dxfId="3117" priority="10702">
      <formula>OR(O$289&lt;&gt;"",O$290&lt;&gt;"")</formula>
    </cfRule>
  </conditionalFormatting>
  <conditionalFormatting sqref="O295">
    <cfRule type="expression" dxfId="3116" priority="10701">
      <formula>OR(O$289&lt;&gt;"",O$290&lt;&gt;"")</formula>
    </cfRule>
  </conditionalFormatting>
  <conditionalFormatting sqref="P291:P295">
    <cfRule type="expression" dxfId="3115" priority="10700">
      <formula>AND(P$289="",P$290="")</formula>
    </cfRule>
  </conditionalFormatting>
  <conditionalFormatting sqref="P291">
    <cfRule type="expression" dxfId="3114" priority="10699">
      <formula>OR(P$289&lt;&gt;"",P$290&lt;&gt;"")</formula>
    </cfRule>
  </conditionalFormatting>
  <conditionalFormatting sqref="P292">
    <cfRule type="expression" dxfId="3113" priority="10698">
      <formula>OR(P$289&lt;&gt;"",P$290&lt;&gt;"")</formula>
    </cfRule>
  </conditionalFormatting>
  <conditionalFormatting sqref="P293">
    <cfRule type="expression" dxfId="3112" priority="10697">
      <formula>OR(P$289&lt;&gt;"",P$290&lt;&gt;"")</formula>
    </cfRule>
  </conditionalFormatting>
  <conditionalFormatting sqref="P294">
    <cfRule type="expression" dxfId="3111" priority="10696">
      <formula>OR(P$289&lt;&gt;"",P$290&lt;&gt;"")</formula>
    </cfRule>
  </conditionalFormatting>
  <conditionalFormatting sqref="P295">
    <cfRule type="expression" dxfId="3110" priority="10695">
      <formula>OR(P$289&lt;&gt;"",P$290&lt;&gt;"")</formula>
    </cfRule>
  </conditionalFormatting>
  <conditionalFormatting sqref="Q291:Q295">
    <cfRule type="expression" dxfId="3109" priority="10694">
      <formula>AND(Q$289="",Q$290="")</formula>
    </cfRule>
  </conditionalFormatting>
  <conditionalFormatting sqref="Q291">
    <cfRule type="expression" dxfId="3108" priority="10693">
      <formula>OR(Q$289&lt;&gt;"",Q$290&lt;&gt;"")</formula>
    </cfRule>
  </conditionalFormatting>
  <conditionalFormatting sqref="Q292">
    <cfRule type="expression" dxfId="3107" priority="10692">
      <formula>OR(Q$289&lt;&gt;"",Q$290&lt;&gt;"")</formula>
    </cfRule>
  </conditionalFormatting>
  <conditionalFormatting sqref="Q293">
    <cfRule type="expression" dxfId="3106" priority="10691">
      <formula>OR(Q$289&lt;&gt;"",Q$290&lt;&gt;"")</formula>
    </cfRule>
  </conditionalFormatting>
  <conditionalFormatting sqref="Q294">
    <cfRule type="expression" dxfId="3105" priority="10690">
      <formula>OR(Q$289&lt;&gt;"",Q$290&lt;&gt;"")</formula>
    </cfRule>
  </conditionalFormatting>
  <conditionalFormatting sqref="Q295">
    <cfRule type="expression" dxfId="3104" priority="10689">
      <formula>OR(Q$289&lt;&gt;"",Q$290&lt;&gt;"")</formula>
    </cfRule>
  </conditionalFormatting>
  <conditionalFormatting sqref="R291:R295">
    <cfRule type="expression" dxfId="3103" priority="10688">
      <formula>AND(R$289="",R$290="")</formula>
    </cfRule>
  </conditionalFormatting>
  <conditionalFormatting sqref="R291">
    <cfRule type="expression" dxfId="3102" priority="10687">
      <formula>OR(R$289&lt;&gt;"",R$290&lt;&gt;"")</formula>
    </cfRule>
  </conditionalFormatting>
  <conditionalFormatting sqref="R292">
    <cfRule type="expression" dxfId="3101" priority="10686">
      <formula>OR(R$289&lt;&gt;"",R$290&lt;&gt;"")</formula>
    </cfRule>
  </conditionalFormatting>
  <conditionalFormatting sqref="R293">
    <cfRule type="expression" dxfId="3100" priority="10685">
      <formula>OR(R$289&lt;&gt;"",R$290&lt;&gt;"")</formula>
    </cfRule>
  </conditionalFormatting>
  <conditionalFormatting sqref="R294">
    <cfRule type="expression" dxfId="3099" priority="10684">
      <formula>OR(R$289&lt;&gt;"",R$290&lt;&gt;"")</formula>
    </cfRule>
  </conditionalFormatting>
  <conditionalFormatting sqref="R295">
    <cfRule type="expression" dxfId="3098" priority="10683">
      <formula>OR(R$289&lt;&gt;"",R$290&lt;&gt;"")</formula>
    </cfRule>
  </conditionalFormatting>
  <conditionalFormatting sqref="M312:M313">
    <cfRule type="expression" dxfId="3097" priority="10363">
      <formula>OR(M$312&lt;&gt;"",M$313&lt;&gt;"")</formula>
    </cfRule>
    <cfRule type="expression" dxfId="3096" priority="10364">
      <formula>AND(M$312="",M$313="")</formula>
    </cfRule>
  </conditionalFormatting>
  <conditionalFormatting sqref="N312:N313">
    <cfRule type="expression" dxfId="3095" priority="10361">
      <formula>OR(N$312&lt;&gt;"",N$313&lt;&gt;"")</formula>
    </cfRule>
    <cfRule type="expression" dxfId="3094" priority="10362">
      <formula>AND(N$312="",N$313="")</formula>
    </cfRule>
  </conditionalFormatting>
  <conditionalFormatting sqref="M314:M319">
    <cfRule type="expression" dxfId="3093" priority="10359">
      <formula>OR($M$312&lt;&gt;"",$M$313&lt;&gt;"")</formula>
    </cfRule>
    <cfRule type="expression" dxfId="3092" priority="10360">
      <formula>AND($M$312="",$M$313="")</formula>
    </cfRule>
  </conditionalFormatting>
  <conditionalFormatting sqref="N314:N319">
    <cfRule type="expression" dxfId="3091" priority="10357">
      <formula>OR(N$312&lt;&gt;"",N$313&lt;&gt;"")</formula>
    </cfRule>
    <cfRule type="expression" dxfId="3090" priority="10358">
      <formula>AND(N$312="",N$313="")</formula>
    </cfRule>
  </conditionalFormatting>
  <conditionalFormatting sqref="O312:O313">
    <cfRule type="expression" dxfId="3089" priority="10355">
      <formula>OR(O$312&lt;&gt;"",O$313&lt;&gt;"")</formula>
    </cfRule>
    <cfRule type="expression" dxfId="3088" priority="10356">
      <formula>AND(O$312="",O$313="")</formula>
    </cfRule>
  </conditionalFormatting>
  <conditionalFormatting sqref="O314:O319">
    <cfRule type="expression" dxfId="3087" priority="10353">
      <formula>OR(O$312&lt;&gt;"",O$313&lt;&gt;"")</formula>
    </cfRule>
    <cfRule type="expression" dxfId="3086" priority="10354">
      <formula>AND(O$312="",O$313="")</formula>
    </cfRule>
  </conditionalFormatting>
  <conditionalFormatting sqref="P312:P313">
    <cfRule type="expression" dxfId="3085" priority="10351">
      <formula>OR(P$312&lt;&gt;"",P$313&lt;&gt;"")</formula>
    </cfRule>
    <cfRule type="expression" dxfId="3084" priority="10352">
      <formula>AND(P$312="",P$313="")</formula>
    </cfRule>
  </conditionalFormatting>
  <conditionalFormatting sqref="P314:P319">
    <cfRule type="expression" dxfId="3083" priority="10349">
      <formula>OR(P$312&lt;&gt;"",P$313&lt;&gt;"")</formula>
    </cfRule>
    <cfRule type="expression" dxfId="3082" priority="10350">
      <formula>AND(P$312="",P$313="")</formula>
    </cfRule>
  </conditionalFormatting>
  <conditionalFormatting sqref="Q312:Q313">
    <cfRule type="expression" dxfId="3081" priority="10347">
      <formula>OR(Q$312&lt;&gt;"",Q$313&lt;&gt;"")</formula>
    </cfRule>
    <cfRule type="expression" dxfId="3080" priority="10348">
      <formula>AND(Q$312="",Q$313="")</formula>
    </cfRule>
  </conditionalFormatting>
  <conditionalFormatting sqref="Q314:Q319">
    <cfRule type="expression" dxfId="3079" priority="10345">
      <formula>OR(Q$312&lt;&gt;"",Q$313&lt;&gt;"")</formula>
    </cfRule>
    <cfRule type="expression" dxfId="3078" priority="10346">
      <formula>AND(Q$312="",Q$313="")</formula>
    </cfRule>
  </conditionalFormatting>
  <conditionalFormatting sqref="R312:R313">
    <cfRule type="expression" dxfId="3077" priority="10343">
      <formula>OR(R$312&lt;&gt;"",R$313&lt;&gt;"")</formula>
    </cfRule>
    <cfRule type="expression" dxfId="3076" priority="10344">
      <formula>AND(R$312="",R$313="")</formula>
    </cfRule>
  </conditionalFormatting>
  <conditionalFormatting sqref="R314:R319">
    <cfRule type="expression" dxfId="3075" priority="10341">
      <formula>OR(R$312&lt;&gt;"",R$313&lt;&gt;"")</formula>
    </cfRule>
    <cfRule type="expression" dxfId="3074" priority="10342">
      <formula>AND(R$312="",R$313="")</formula>
    </cfRule>
  </conditionalFormatting>
  <conditionalFormatting sqref="M325:M326">
    <cfRule type="expression" dxfId="3073" priority="10127">
      <formula>OR(M$325&lt;&gt;"",M$326&lt;&gt;"")</formula>
    </cfRule>
    <cfRule type="expression" dxfId="3072" priority="10128">
      <formula>AND(M$325="",M$326="")</formula>
    </cfRule>
  </conditionalFormatting>
  <conditionalFormatting sqref="N325:N326">
    <cfRule type="expression" dxfId="3071" priority="10125">
      <formula>OR(N$325&lt;&gt;"",N$326&lt;&gt;"")</formula>
    </cfRule>
    <cfRule type="expression" dxfId="3070" priority="10126">
      <formula>AND(N$325="",N$326="")</formula>
    </cfRule>
  </conditionalFormatting>
  <conditionalFormatting sqref="M327:M344">
    <cfRule type="expression" dxfId="3069" priority="10123">
      <formula>OR($M$325&lt;&gt;"",$M$326&lt;&gt;"")</formula>
    </cfRule>
    <cfRule type="expression" dxfId="3068" priority="10124">
      <formula>AND($M$325="",$M$326="")</formula>
    </cfRule>
  </conditionalFormatting>
  <conditionalFormatting sqref="N327:N344">
    <cfRule type="expression" dxfId="3067" priority="10121">
      <formula>OR(N$325&lt;&gt;"",N$326&lt;&gt;"")</formula>
    </cfRule>
    <cfRule type="expression" dxfId="3066" priority="10122">
      <formula>AND(N$325="",N$326="")</formula>
    </cfRule>
  </conditionalFormatting>
  <conditionalFormatting sqref="O325:O326">
    <cfRule type="expression" dxfId="3065" priority="10119">
      <formula>OR(O$325&lt;&gt;"",O$326&lt;&gt;"")</formula>
    </cfRule>
    <cfRule type="expression" dxfId="3064" priority="10120">
      <formula>AND(O$325="",O$326="")</formula>
    </cfRule>
  </conditionalFormatting>
  <conditionalFormatting sqref="O327:O344">
    <cfRule type="expression" dxfId="3063" priority="10117">
      <formula>OR(O$325&lt;&gt;"",O$326&lt;&gt;"")</formula>
    </cfRule>
    <cfRule type="expression" dxfId="3062" priority="10118">
      <formula>AND(O$325="",O$326="")</formula>
    </cfRule>
  </conditionalFormatting>
  <conditionalFormatting sqref="P325:P326">
    <cfRule type="expression" dxfId="3061" priority="10115">
      <formula>OR(P$325&lt;&gt;"",P$326&lt;&gt;"")</formula>
    </cfRule>
    <cfRule type="expression" dxfId="3060" priority="10116">
      <formula>AND(P$325="",P$326="")</formula>
    </cfRule>
  </conditionalFormatting>
  <conditionalFormatting sqref="P327:P344">
    <cfRule type="expression" dxfId="3059" priority="10113">
      <formula>OR(P$325&lt;&gt;"",P$326&lt;&gt;"")</formula>
    </cfRule>
    <cfRule type="expression" dxfId="3058" priority="10114">
      <formula>AND(P$325="",P$326="")</formula>
    </cfRule>
  </conditionalFormatting>
  <conditionalFormatting sqref="Q325:Q326">
    <cfRule type="expression" dxfId="3057" priority="10111">
      <formula>OR(Q$325&lt;&gt;"",Q$326&lt;&gt;"")</formula>
    </cfRule>
    <cfRule type="expression" dxfId="3056" priority="10112">
      <formula>AND(Q$325="",Q$326="")</formula>
    </cfRule>
  </conditionalFormatting>
  <conditionalFormatting sqref="Q327:Q344">
    <cfRule type="expression" dxfId="3055" priority="10109">
      <formula>OR(Q$325&lt;&gt;"",Q$326&lt;&gt;"")</formula>
    </cfRule>
    <cfRule type="expression" dxfId="3054" priority="10110">
      <formula>AND(Q$325="",Q$326="")</formula>
    </cfRule>
  </conditionalFormatting>
  <conditionalFormatting sqref="R325:R326">
    <cfRule type="expression" dxfId="3053" priority="10107">
      <formula>OR(R$325&lt;&gt;"",R$326&lt;&gt;"")</formula>
    </cfRule>
    <cfRule type="expression" dxfId="3052" priority="10108">
      <formula>AND(R$325="",R$326="")</formula>
    </cfRule>
  </conditionalFormatting>
  <conditionalFormatting sqref="R327:R344">
    <cfRule type="expression" dxfId="3051" priority="10105">
      <formula>OR(R$325&lt;&gt;"",R$326&lt;&gt;"")</formula>
    </cfRule>
    <cfRule type="expression" dxfId="3050" priority="10106">
      <formula>AND(R$325="",R$326="")</formula>
    </cfRule>
  </conditionalFormatting>
  <conditionalFormatting sqref="M350:M351">
    <cfRule type="expression" dxfId="3049" priority="9891">
      <formula>OR(M$350&lt;&gt;"",M$351&lt;&gt;"")</formula>
    </cfRule>
    <cfRule type="expression" dxfId="3048" priority="9892">
      <formula>AND(M$350="",M$351="")</formula>
    </cfRule>
  </conditionalFormatting>
  <conditionalFormatting sqref="N350:N351">
    <cfRule type="expression" dxfId="3047" priority="9889">
      <formula>OR(N$350&lt;&gt;"",N$351&lt;&gt;"")</formula>
    </cfRule>
    <cfRule type="expression" dxfId="3046" priority="9890">
      <formula>AND(N$350="",N$351="")</formula>
    </cfRule>
  </conditionalFormatting>
  <conditionalFormatting sqref="M352:M356">
    <cfRule type="expression" dxfId="3045" priority="9887">
      <formula>OR($M$350&lt;&gt;"",$M$351&lt;&gt;"")</formula>
    </cfRule>
    <cfRule type="expression" dxfId="3044" priority="9888">
      <formula>AND($M$350="",$M$351="")</formula>
    </cfRule>
  </conditionalFormatting>
  <conditionalFormatting sqref="N352:N356">
    <cfRule type="expression" dxfId="3043" priority="9885">
      <formula>OR(N$350&lt;&gt;"",N$351&lt;&gt;"")</formula>
    </cfRule>
    <cfRule type="expression" dxfId="3042" priority="9886">
      <formula>AND(N$350="",N$351="")</formula>
    </cfRule>
  </conditionalFormatting>
  <conditionalFormatting sqref="O350:O351">
    <cfRule type="expression" dxfId="3041" priority="9883">
      <formula>OR(O$350&lt;&gt;"",O$351&lt;&gt;"")</formula>
    </cfRule>
    <cfRule type="expression" dxfId="3040" priority="9884">
      <formula>AND(O$350="",O$351="")</formula>
    </cfRule>
  </conditionalFormatting>
  <conditionalFormatting sqref="O352:O356">
    <cfRule type="expression" dxfId="3039" priority="9881">
      <formula>OR(O$350&lt;&gt;"",O$351&lt;&gt;"")</formula>
    </cfRule>
    <cfRule type="expression" dxfId="3038" priority="9882">
      <formula>AND(O$350="",O$351="")</formula>
    </cfRule>
  </conditionalFormatting>
  <conditionalFormatting sqref="P350:P351">
    <cfRule type="expression" dxfId="3037" priority="9879">
      <formula>OR(P$350&lt;&gt;"",P$351&lt;&gt;"")</formula>
    </cfRule>
    <cfRule type="expression" dxfId="3036" priority="9880">
      <formula>AND(P$350="",P$351="")</formula>
    </cfRule>
  </conditionalFormatting>
  <conditionalFormatting sqref="P352:P356">
    <cfRule type="expression" dxfId="3035" priority="9877">
      <formula>OR(P$350&lt;&gt;"",P$351&lt;&gt;"")</formula>
    </cfRule>
    <cfRule type="expression" dxfId="3034" priority="9878">
      <formula>AND(P$350="",P$351="")</formula>
    </cfRule>
  </conditionalFormatting>
  <conditionalFormatting sqref="Q350:Q351">
    <cfRule type="expression" dxfId="3033" priority="9875">
      <formula>OR(Q$350&lt;&gt;"",Q$351&lt;&gt;"")</formula>
    </cfRule>
    <cfRule type="expression" dxfId="3032" priority="9876">
      <formula>AND(Q$350="",Q$351="")</formula>
    </cfRule>
  </conditionalFormatting>
  <conditionalFormatting sqref="Q352:Q356">
    <cfRule type="expression" dxfId="3031" priority="9873">
      <formula>OR(Q$350&lt;&gt;"",Q$351&lt;&gt;"")</formula>
    </cfRule>
    <cfRule type="expression" dxfId="3030" priority="9874">
      <formula>AND(Q$350="",Q$351="")</formula>
    </cfRule>
  </conditionalFormatting>
  <conditionalFormatting sqref="R350:R351">
    <cfRule type="expression" dxfId="3029" priority="9871">
      <formula>OR(R$350&lt;&gt;"",R$351&lt;&gt;"")</formula>
    </cfRule>
    <cfRule type="expression" dxfId="3028" priority="9872">
      <formula>AND(R$350="",R$351="")</formula>
    </cfRule>
  </conditionalFormatting>
  <conditionalFormatting sqref="R352:R356">
    <cfRule type="expression" dxfId="3027" priority="9869">
      <formula>OR(R$350&lt;&gt;"",R$351&lt;&gt;"")</formula>
    </cfRule>
    <cfRule type="expression" dxfId="3026" priority="9870">
      <formula>AND(R$350="",R$351="")</formula>
    </cfRule>
  </conditionalFormatting>
  <conditionalFormatting sqref="M388:M389">
    <cfRule type="expression" dxfId="3025" priority="9655">
      <formula>OR(M$388&lt;&gt;"",M$389&lt;&gt;"")</formula>
    </cfRule>
    <cfRule type="expression" dxfId="3024" priority="9656">
      <formula>AND(M$388="",M$389="")</formula>
    </cfRule>
  </conditionalFormatting>
  <conditionalFormatting sqref="N388:N389">
    <cfRule type="expression" dxfId="3023" priority="9653">
      <formula>OR(N$388&lt;&gt;"",N$389&lt;&gt;"")</formula>
    </cfRule>
    <cfRule type="expression" dxfId="3022" priority="9654">
      <formula>AND(N$388="",N$389="")</formula>
    </cfRule>
  </conditionalFormatting>
  <conditionalFormatting sqref="M390:M465">
    <cfRule type="expression" dxfId="3021" priority="9651">
      <formula>OR($M$388&lt;&gt;"",$M$389&lt;&gt;"")</formula>
    </cfRule>
    <cfRule type="expression" dxfId="3020" priority="9652">
      <formula>AND($M$388="",$M$389="")</formula>
    </cfRule>
  </conditionalFormatting>
  <conditionalFormatting sqref="N390:N465">
    <cfRule type="expression" dxfId="3019" priority="9649">
      <formula>OR(N$388&lt;&gt;"",N$389&lt;&gt;"")</formula>
    </cfRule>
    <cfRule type="expression" dxfId="3018" priority="9650">
      <formula>AND(N$388="",N$389="")</formula>
    </cfRule>
  </conditionalFormatting>
  <conditionalFormatting sqref="O388:O389">
    <cfRule type="expression" dxfId="3017" priority="9647">
      <formula>OR(O$388&lt;&gt;"",O$389&lt;&gt;"")</formula>
    </cfRule>
    <cfRule type="expression" dxfId="3016" priority="9648">
      <formula>AND(O$388="",O$389="")</formula>
    </cfRule>
  </conditionalFormatting>
  <conditionalFormatting sqref="O390:O465">
    <cfRule type="expression" dxfId="3015" priority="9645">
      <formula>OR(O$388&lt;&gt;"",O$389&lt;&gt;"")</formula>
    </cfRule>
    <cfRule type="expression" dxfId="3014" priority="9646">
      <formula>AND(O$388="",O$389="")</formula>
    </cfRule>
  </conditionalFormatting>
  <conditionalFormatting sqref="P388:P389">
    <cfRule type="expression" dxfId="3013" priority="9643">
      <formula>OR(P$388&lt;&gt;"",P$389&lt;&gt;"")</formula>
    </cfRule>
    <cfRule type="expression" dxfId="3012" priority="9644">
      <formula>AND(P$388="",P$389="")</formula>
    </cfRule>
  </conditionalFormatting>
  <conditionalFormatting sqref="P390:P465">
    <cfRule type="expression" dxfId="3011" priority="9641">
      <formula>OR(P$388&lt;&gt;"",P$389&lt;&gt;"")</formula>
    </cfRule>
    <cfRule type="expression" dxfId="3010" priority="9642">
      <formula>AND(P$388="",P$389="")</formula>
    </cfRule>
  </conditionalFormatting>
  <conditionalFormatting sqref="Q388:Q389">
    <cfRule type="expression" dxfId="3009" priority="9639">
      <formula>OR(Q$388&lt;&gt;"",Q$389&lt;&gt;"")</formula>
    </cfRule>
    <cfRule type="expression" dxfId="3008" priority="9640">
      <formula>AND(Q$388="",Q$389="")</formula>
    </cfRule>
  </conditionalFormatting>
  <conditionalFormatting sqref="Q390:Q465">
    <cfRule type="expression" dxfId="3007" priority="9637">
      <formula>OR(Q$388&lt;&gt;"",Q$389&lt;&gt;"")</formula>
    </cfRule>
    <cfRule type="expression" dxfId="3006" priority="9638">
      <formula>AND(Q$388="",Q$389="")</formula>
    </cfRule>
  </conditionalFormatting>
  <conditionalFormatting sqref="R388:R389">
    <cfRule type="expression" dxfId="3005" priority="9635">
      <formula>OR(R$388&lt;&gt;"",R$389&lt;&gt;"")</formula>
    </cfRule>
    <cfRule type="expression" dxfId="3004" priority="9636">
      <formula>AND(R$388="",R$389="")</formula>
    </cfRule>
  </conditionalFormatting>
  <conditionalFormatting sqref="R390:R465">
    <cfRule type="expression" dxfId="3003" priority="9633">
      <formula>OR(R$388&lt;&gt;"",R$389&lt;&gt;"")</formula>
    </cfRule>
    <cfRule type="expression" dxfId="3002" priority="9634">
      <formula>AND(R$388="",R$389="")</formula>
    </cfRule>
  </conditionalFormatting>
  <conditionalFormatting sqref="M471:M472">
    <cfRule type="expression" dxfId="3001" priority="9419">
      <formula>OR(M$471&lt;&gt;"",M$472&lt;&gt;"")</formula>
    </cfRule>
    <cfRule type="expression" dxfId="3000" priority="9420">
      <formula>AND(M$471="",M$472="")</formula>
    </cfRule>
  </conditionalFormatting>
  <conditionalFormatting sqref="N471:N472">
    <cfRule type="expression" dxfId="2999" priority="9417">
      <formula>OR(N$471&lt;&gt;"",N$472&lt;&gt;"")</formula>
    </cfRule>
    <cfRule type="expression" dxfId="2998" priority="9418">
      <formula>AND(N$471="",N$472="")</formula>
    </cfRule>
  </conditionalFormatting>
  <conditionalFormatting sqref="M473:M501">
    <cfRule type="expression" dxfId="2997" priority="9415">
      <formula>OR($M$471&lt;&gt;"",$M$472&lt;&gt;"")</formula>
    </cfRule>
    <cfRule type="expression" dxfId="2996" priority="9416">
      <formula>AND($M$471="",$M$472="")</formula>
    </cfRule>
  </conditionalFormatting>
  <conditionalFormatting sqref="N473:N501">
    <cfRule type="expression" dxfId="2995" priority="9413">
      <formula>OR(N$471&lt;&gt;"",N$472&lt;&gt;"")</formula>
    </cfRule>
    <cfRule type="expression" dxfId="2994" priority="9414">
      <formula>AND(N$471="",N$472="")</formula>
    </cfRule>
  </conditionalFormatting>
  <conditionalFormatting sqref="O473:O501">
    <cfRule type="expression" dxfId="2993" priority="9411">
      <formula>OR(O$471&lt;&gt;"",O$472&lt;&gt;"")</formula>
    </cfRule>
    <cfRule type="expression" dxfId="2992" priority="9412">
      <formula>AND(O$471="",O$472="")</formula>
    </cfRule>
  </conditionalFormatting>
  <conditionalFormatting sqref="P473:P501">
    <cfRule type="expression" dxfId="2991" priority="9409">
      <formula>OR(P$471&lt;&gt;"",P$472&lt;&gt;"")</formula>
    </cfRule>
    <cfRule type="expression" dxfId="2990" priority="9410">
      <formula>AND(P$471="",P$472="")</formula>
    </cfRule>
  </conditionalFormatting>
  <conditionalFormatting sqref="Q473:Q501">
    <cfRule type="expression" dxfId="2989" priority="9407">
      <formula>OR(Q$471&lt;&gt;"",Q$472&lt;&gt;"")</formula>
    </cfRule>
    <cfRule type="expression" dxfId="2988" priority="9408">
      <formula>AND(Q$471="",Q$472="")</formula>
    </cfRule>
  </conditionalFormatting>
  <conditionalFormatting sqref="R473:R501">
    <cfRule type="expression" dxfId="2987" priority="9405">
      <formula>OR(R$471&lt;&gt;"",R$472&lt;&gt;"")</formula>
    </cfRule>
    <cfRule type="expression" dxfId="2986" priority="9406">
      <formula>AND(R$471="",R$472="")</formula>
    </cfRule>
  </conditionalFormatting>
  <conditionalFormatting sqref="M507:M508">
    <cfRule type="expression" dxfId="2985" priority="9297">
      <formula>OR(M$507&lt;&gt;"",M$508&lt;&gt;"")</formula>
    </cfRule>
    <cfRule type="expression" dxfId="2984" priority="9298">
      <formula>AND(M$507="",M$508="")</formula>
    </cfRule>
  </conditionalFormatting>
  <conditionalFormatting sqref="N507:N508">
    <cfRule type="expression" dxfId="2983" priority="9295">
      <formula>OR(N$507&lt;&gt;"",N$508&lt;&gt;"")</formula>
    </cfRule>
    <cfRule type="expression" dxfId="2982" priority="9296">
      <formula>AND(N$507="",N$508="")</formula>
    </cfRule>
  </conditionalFormatting>
  <conditionalFormatting sqref="M566:M567">
    <cfRule type="expression" dxfId="2981" priority="9289">
      <formula>OR(M$566&lt;&gt;"",M$567&lt;&gt;"")</formula>
    </cfRule>
    <cfRule type="expression" dxfId="2980" priority="9290">
      <formula>AND(M$566="",M$567="")</formula>
    </cfRule>
  </conditionalFormatting>
  <conditionalFormatting sqref="N566:N567">
    <cfRule type="expression" dxfId="2979" priority="9287">
      <formula>OR(N$566&lt;&gt;"",N$567&lt;&gt;"")</formula>
    </cfRule>
    <cfRule type="expression" dxfId="2978" priority="9288">
      <formula>AND(N$566="",N$567="")</formula>
    </cfRule>
  </conditionalFormatting>
  <conditionalFormatting sqref="M509:M516">
    <cfRule type="expression" dxfId="2977" priority="9285">
      <formula>OR($M$507&lt;&gt;"",$M$508&lt;&gt;"")</formula>
    </cfRule>
    <cfRule type="expression" dxfId="2976" priority="9286">
      <formula>AND($M$507="",$M$508="")</formula>
    </cfRule>
  </conditionalFormatting>
  <conditionalFormatting sqref="N509:N516">
    <cfRule type="expression" dxfId="2975" priority="9283">
      <formula>OR(N$507&lt;&gt;"",N$508&lt;&gt;"")</formula>
    </cfRule>
    <cfRule type="expression" dxfId="2974" priority="9284">
      <formula>AND(N$507="",N$508="")</formula>
    </cfRule>
  </conditionalFormatting>
  <conditionalFormatting sqref="O509:O516">
    <cfRule type="expression" dxfId="2973" priority="9281">
      <formula>OR(O$507&lt;&gt;"",O$508&lt;&gt;"")</formula>
    </cfRule>
    <cfRule type="expression" dxfId="2972" priority="9282">
      <formula>AND(O$507="",O$508="")</formula>
    </cfRule>
  </conditionalFormatting>
  <conditionalFormatting sqref="P509:P516">
    <cfRule type="expression" dxfId="2971" priority="9279">
      <formula>OR(P$507&lt;&gt;"",P$508&lt;&gt;"")</formula>
    </cfRule>
    <cfRule type="expression" dxfId="2970" priority="9280">
      <formula>AND(P$507="",P$508="")</formula>
    </cfRule>
  </conditionalFormatting>
  <conditionalFormatting sqref="Q509:Q516">
    <cfRule type="expression" dxfId="2969" priority="9277">
      <formula>OR(Q$507&lt;&gt;"",Q$508&lt;&gt;"")</formula>
    </cfRule>
    <cfRule type="expression" dxfId="2968" priority="9278">
      <formula>AND(Q$507="",Q$508="")</formula>
    </cfRule>
  </conditionalFormatting>
  <conditionalFormatting sqref="R509:R516">
    <cfRule type="expression" dxfId="2967" priority="9275">
      <formula>OR(R$507&lt;&gt;"",R$508&lt;&gt;"")</formula>
    </cfRule>
    <cfRule type="expression" dxfId="2966" priority="9276">
      <formula>AND(R$507="",R$508="")</formula>
    </cfRule>
  </conditionalFormatting>
  <conditionalFormatting sqref="M521:M523">
    <cfRule type="expression" dxfId="2965" priority="9167">
      <formula>OR($M$519&lt;&gt;"",$M$520&lt;&gt;"")</formula>
    </cfRule>
    <cfRule type="expression" dxfId="2964" priority="9168">
      <formula>AND($M$519="",$M$520="")</formula>
    </cfRule>
  </conditionalFormatting>
  <conditionalFormatting sqref="N521:N523">
    <cfRule type="expression" dxfId="2963" priority="9165">
      <formula>OR(N$519&lt;&gt;"",N$520&lt;&gt;"")</formula>
    </cfRule>
    <cfRule type="expression" dxfId="2962" priority="9166">
      <formula>AND(N$519="",N$520="")</formula>
    </cfRule>
  </conditionalFormatting>
  <conditionalFormatting sqref="M519:M520">
    <cfRule type="expression" dxfId="2961" priority="9293">
      <formula>OR(M$519&lt;&gt;"",M$520&lt;&gt;"")</formula>
    </cfRule>
    <cfRule type="expression" dxfId="2960" priority="9294">
      <formula>AND(M$519="",M$520="")</formula>
    </cfRule>
  </conditionalFormatting>
  <conditionalFormatting sqref="N519:N520">
    <cfRule type="expression" dxfId="2959" priority="9291">
      <formula>OR(N$519&lt;&gt;"",N$520&lt;&gt;"")</formula>
    </cfRule>
    <cfRule type="expression" dxfId="2958" priority="9292">
      <formula>AND(N$519="",N$520="")</formula>
    </cfRule>
  </conditionalFormatting>
  <conditionalFormatting sqref="O471:O472">
    <cfRule type="expression" dxfId="2957" priority="9163">
      <formula>OR(O$471&lt;&gt;"",O$472&lt;&gt;"")</formula>
    </cfRule>
    <cfRule type="expression" dxfId="2956" priority="9164">
      <formula>AND(O$471="",O$472="")</formula>
    </cfRule>
  </conditionalFormatting>
  <conditionalFormatting sqref="P471:P472">
    <cfRule type="expression" dxfId="2955" priority="9161">
      <formula>OR(P$471&lt;&gt;"",P$472&lt;&gt;"")</formula>
    </cfRule>
    <cfRule type="expression" dxfId="2954" priority="9162">
      <formula>AND(P$471="",P$472="")</formula>
    </cfRule>
  </conditionalFormatting>
  <conditionalFormatting sqref="Q471:Q472">
    <cfRule type="expression" dxfId="2953" priority="9159">
      <formula>OR(Q$471&lt;&gt;"",Q$472&lt;&gt;"")</formula>
    </cfRule>
    <cfRule type="expression" dxfId="2952" priority="9160">
      <formula>AND(Q$471="",Q$472="")</formula>
    </cfRule>
  </conditionalFormatting>
  <conditionalFormatting sqref="R471:R472">
    <cfRule type="expression" dxfId="2951" priority="9157">
      <formula>OR(R$471&lt;&gt;"",R$472&lt;&gt;"")</formula>
    </cfRule>
    <cfRule type="expression" dxfId="2950" priority="9158">
      <formula>AND(R$471="",R$472="")</formula>
    </cfRule>
  </conditionalFormatting>
  <conditionalFormatting sqref="O507:O508">
    <cfRule type="expression" dxfId="2949" priority="9049">
      <formula>OR(O$507&lt;&gt;"",O$508&lt;&gt;"")</formula>
    </cfRule>
    <cfRule type="expression" dxfId="2948" priority="9050">
      <formula>AND(O$507="",O$508="")</formula>
    </cfRule>
  </conditionalFormatting>
  <conditionalFormatting sqref="P507:P508">
    <cfRule type="expression" dxfId="2947" priority="9047">
      <formula>OR(P$507&lt;&gt;"",P$508&lt;&gt;"")</formula>
    </cfRule>
    <cfRule type="expression" dxfId="2946" priority="9048">
      <formula>AND(P$507="",P$508="")</formula>
    </cfRule>
  </conditionalFormatting>
  <conditionalFormatting sqref="Q507:Q508">
    <cfRule type="expression" dxfId="2945" priority="9045">
      <formula>OR(Q$507&lt;&gt;"",Q$508&lt;&gt;"")</formula>
    </cfRule>
    <cfRule type="expression" dxfId="2944" priority="9046">
      <formula>AND(Q$507="",Q$508="")</formula>
    </cfRule>
  </conditionalFormatting>
  <conditionalFormatting sqref="R507:R508">
    <cfRule type="expression" dxfId="2943" priority="9043">
      <formula>OR(R$507&lt;&gt;"",R$508&lt;&gt;"")</formula>
    </cfRule>
    <cfRule type="expression" dxfId="2942" priority="9044">
      <formula>AND(R$507="",R$508="")</formula>
    </cfRule>
  </conditionalFormatting>
  <conditionalFormatting sqref="O521:O523">
    <cfRule type="expression" dxfId="2941" priority="8933">
      <formula>OR(O$519&lt;&gt;"",O$520&lt;&gt;"")</formula>
    </cfRule>
    <cfRule type="expression" dxfId="2940" priority="8934">
      <formula>AND(O$519="",O$520="")</formula>
    </cfRule>
  </conditionalFormatting>
  <conditionalFormatting sqref="O519:O520">
    <cfRule type="expression" dxfId="2939" priority="8935">
      <formula>OR(O$519&lt;&gt;"",O$520&lt;&gt;"")</formula>
    </cfRule>
    <cfRule type="expression" dxfId="2938" priority="8936">
      <formula>AND(O$519="",O$520="")</formula>
    </cfRule>
  </conditionalFormatting>
  <conditionalFormatting sqref="P521:P523">
    <cfRule type="expression" dxfId="2937" priority="8929">
      <formula>OR(P$519&lt;&gt;"",P$520&lt;&gt;"")</formula>
    </cfRule>
    <cfRule type="expression" dxfId="2936" priority="8930">
      <formula>AND(P$519="",P$520="")</formula>
    </cfRule>
  </conditionalFormatting>
  <conditionalFormatting sqref="P519:P520">
    <cfRule type="expression" dxfId="2935" priority="8931">
      <formula>OR(P$519&lt;&gt;"",P$520&lt;&gt;"")</formula>
    </cfRule>
    <cfRule type="expression" dxfId="2934" priority="8932">
      <formula>AND(P$519="",P$520="")</formula>
    </cfRule>
  </conditionalFormatting>
  <conditionalFormatting sqref="Q521:Q523">
    <cfRule type="expression" dxfId="2933" priority="8925">
      <formula>OR(Q$519&lt;&gt;"",Q$520&lt;&gt;"")</formula>
    </cfRule>
    <cfRule type="expression" dxfId="2932" priority="8926">
      <formula>AND(Q$519="",Q$520="")</formula>
    </cfRule>
  </conditionalFormatting>
  <conditionalFormatting sqref="Q519:Q520">
    <cfRule type="expression" dxfId="2931" priority="8927">
      <formula>OR(Q$519&lt;&gt;"",Q$520&lt;&gt;"")</formula>
    </cfRule>
    <cfRule type="expression" dxfId="2930" priority="8928">
      <formula>AND(Q$519="",Q$520="")</formula>
    </cfRule>
  </conditionalFormatting>
  <conditionalFormatting sqref="R521:R523">
    <cfRule type="expression" dxfId="2929" priority="8921">
      <formula>OR(R$519&lt;&gt;"",R$520&lt;&gt;"")</formula>
    </cfRule>
    <cfRule type="expression" dxfId="2928" priority="8922">
      <formula>AND(R$519="",R$520="")</formula>
    </cfRule>
  </conditionalFormatting>
  <conditionalFormatting sqref="R519:R520">
    <cfRule type="expression" dxfId="2927" priority="8923">
      <formula>OR(R$519&lt;&gt;"",R$520&lt;&gt;"")</formula>
    </cfRule>
    <cfRule type="expression" dxfId="2926" priority="8924">
      <formula>AND(R$519="",R$520="")</formula>
    </cfRule>
  </conditionalFormatting>
  <conditionalFormatting sqref="M526:M527">
    <cfRule type="expression" dxfId="2925" priority="8707">
      <formula>OR(M$526&lt;&gt;"",M$527&lt;&gt;"")</formula>
    </cfRule>
    <cfRule type="expression" dxfId="2924" priority="8708">
      <formula>AND(M$526="",M$527="")</formula>
    </cfRule>
  </conditionalFormatting>
  <conditionalFormatting sqref="N526:N527">
    <cfRule type="expression" dxfId="2923" priority="8705">
      <formula>OR(N$526&lt;&gt;"",N$527&lt;&gt;"")</formula>
    </cfRule>
    <cfRule type="expression" dxfId="2922" priority="8706">
      <formula>AND(N$526="",N$527="")</formula>
    </cfRule>
  </conditionalFormatting>
  <conditionalFormatting sqref="M528">
    <cfRule type="expression" dxfId="2921" priority="8703">
      <formula>OR($M$526&lt;&gt;"",$M$527&lt;&gt;"")</formula>
    </cfRule>
    <cfRule type="expression" dxfId="2920" priority="8704">
      <formula>AND($M$526="",$M$527="")</formula>
    </cfRule>
  </conditionalFormatting>
  <conditionalFormatting sqref="N528">
    <cfRule type="expression" dxfId="2919" priority="8701">
      <formula>OR(N$526&lt;&gt;"",N$527&lt;&gt;"")</formula>
    </cfRule>
    <cfRule type="expression" dxfId="2918" priority="8702">
      <formula>AND(N$526="",N$527="")</formula>
    </cfRule>
  </conditionalFormatting>
  <conditionalFormatting sqref="O526:O527">
    <cfRule type="expression" dxfId="2917" priority="8699">
      <formula>OR(O$526&lt;&gt;"",O$527&lt;&gt;"")</formula>
    </cfRule>
    <cfRule type="expression" dxfId="2916" priority="8700">
      <formula>AND(O$526="",O$527="")</formula>
    </cfRule>
  </conditionalFormatting>
  <conditionalFormatting sqref="O528">
    <cfRule type="expression" dxfId="2915" priority="8697">
      <formula>OR(O$526&lt;&gt;"",O$527&lt;&gt;"")</formula>
    </cfRule>
    <cfRule type="expression" dxfId="2914" priority="8698">
      <formula>AND(O$526="",O$527="")</formula>
    </cfRule>
  </conditionalFormatting>
  <conditionalFormatting sqref="P526:P527">
    <cfRule type="expression" dxfId="2913" priority="8695">
      <formula>OR(P$526&lt;&gt;"",P$527&lt;&gt;"")</formula>
    </cfRule>
    <cfRule type="expression" dxfId="2912" priority="8696">
      <formula>AND(P$526="",P$527="")</formula>
    </cfRule>
  </conditionalFormatting>
  <conditionalFormatting sqref="P528">
    <cfRule type="expression" dxfId="2911" priority="8693">
      <formula>OR(P$526&lt;&gt;"",P$527&lt;&gt;"")</formula>
    </cfRule>
    <cfRule type="expression" dxfId="2910" priority="8694">
      <formula>AND(P$526="",P$527="")</formula>
    </cfRule>
  </conditionalFormatting>
  <conditionalFormatting sqref="Q526:Q527">
    <cfRule type="expression" dxfId="2909" priority="8691">
      <formula>OR(Q$526&lt;&gt;"",Q$527&lt;&gt;"")</formula>
    </cfRule>
    <cfRule type="expression" dxfId="2908" priority="8692">
      <formula>AND(Q$526="",Q$527="")</formula>
    </cfRule>
  </conditionalFormatting>
  <conditionalFormatting sqref="Q528">
    <cfRule type="expression" dxfId="2907" priority="8689">
      <formula>OR(Q$526&lt;&gt;"",Q$527&lt;&gt;"")</formula>
    </cfRule>
    <cfRule type="expression" dxfId="2906" priority="8690">
      <formula>AND(Q$526="",Q$527="")</formula>
    </cfRule>
  </conditionalFormatting>
  <conditionalFormatting sqref="R526:R527">
    <cfRule type="expression" dxfId="2905" priority="8687">
      <formula>OR(R$526&lt;&gt;"",R$527&lt;&gt;"")</formula>
    </cfRule>
    <cfRule type="expression" dxfId="2904" priority="8688">
      <formula>AND(R$526="",R$527="")</formula>
    </cfRule>
  </conditionalFormatting>
  <conditionalFormatting sqref="R528">
    <cfRule type="expression" dxfId="2903" priority="8685">
      <formula>OR(R$526&lt;&gt;"",R$527&lt;&gt;"")</formula>
    </cfRule>
    <cfRule type="expression" dxfId="2902" priority="8686">
      <formula>AND(R$526="",R$527="")</formula>
    </cfRule>
  </conditionalFormatting>
  <conditionalFormatting sqref="M531:M532">
    <cfRule type="expression" dxfId="2901" priority="8471">
      <formula>OR(M$531&lt;&gt;"",M$532&lt;&gt;"")</formula>
    </cfRule>
    <cfRule type="expression" dxfId="2900" priority="8472">
      <formula>AND(M$531="",M$532="")</formula>
    </cfRule>
  </conditionalFormatting>
  <conditionalFormatting sqref="N531:N532">
    <cfRule type="expression" dxfId="2899" priority="8469">
      <formula>OR(N$531&lt;&gt;"",N$532&lt;&gt;"")</formula>
    </cfRule>
    <cfRule type="expression" dxfId="2898" priority="8470">
      <formula>AND(N$531="",N$532="")</formula>
    </cfRule>
  </conditionalFormatting>
  <conditionalFormatting sqref="M533">
    <cfRule type="expression" dxfId="2897" priority="8467">
      <formula>OR($M$531&lt;&gt;"",$M$532&lt;&gt;"")</formula>
    </cfRule>
    <cfRule type="expression" dxfId="2896" priority="8468">
      <formula>AND($M$531="",$M$532="")</formula>
    </cfRule>
  </conditionalFormatting>
  <conditionalFormatting sqref="N533">
    <cfRule type="expression" dxfId="2895" priority="8465">
      <formula>OR(N$531&lt;&gt;"",N$532&lt;&gt;"")</formula>
    </cfRule>
    <cfRule type="expression" dxfId="2894" priority="8466">
      <formula>AND(N$531="",N$532="")</formula>
    </cfRule>
  </conditionalFormatting>
  <conditionalFormatting sqref="O531:O532">
    <cfRule type="expression" dxfId="2893" priority="8463">
      <formula>OR(O$531&lt;&gt;"",O$532&lt;&gt;"")</formula>
    </cfRule>
    <cfRule type="expression" dxfId="2892" priority="8464">
      <formula>AND(O$531="",O$532="")</formula>
    </cfRule>
  </conditionalFormatting>
  <conditionalFormatting sqref="O533">
    <cfRule type="expression" dxfId="2891" priority="8461">
      <formula>OR(O$531&lt;&gt;"",O$532&lt;&gt;"")</formula>
    </cfRule>
    <cfRule type="expression" dxfId="2890" priority="8462">
      <formula>AND(O$531="",O$532="")</formula>
    </cfRule>
  </conditionalFormatting>
  <conditionalFormatting sqref="P531:P532">
    <cfRule type="expression" dxfId="2889" priority="8459">
      <formula>OR(P$531&lt;&gt;"",P$532&lt;&gt;"")</formula>
    </cfRule>
    <cfRule type="expression" dxfId="2888" priority="8460">
      <formula>AND(P$531="",P$532="")</formula>
    </cfRule>
  </conditionalFormatting>
  <conditionalFormatting sqref="P533">
    <cfRule type="expression" dxfId="2887" priority="8457">
      <formula>OR(P$531&lt;&gt;"",P$532&lt;&gt;"")</formula>
    </cfRule>
    <cfRule type="expression" dxfId="2886" priority="8458">
      <formula>AND(P$531="",P$532="")</formula>
    </cfRule>
  </conditionalFormatting>
  <conditionalFormatting sqref="Q531:Q532">
    <cfRule type="expression" dxfId="2885" priority="8455">
      <formula>OR(Q$531&lt;&gt;"",Q$532&lt;&gt;"")</formula>
    </cfRule>
    <cfRule type="expression" dxfId="2884" priority="8456">
      <formula>AND(Q$531="",Q$532="")</formula>
    </cfRule>
  </conditionalFormatting>
  <conditionalFormatting sqref="Q533">
    <cfRule type="expression" dxfId="2883" priority="8453">
      <formula>OR(Q$531&lt;&gt;"",Q$532&lt;&gt;"")</formula>
    </cfRule>
    <cfRule type="expression" dxfId="2882" priority="8454">
      <formula>AND(Q$531="",Q$532="")</formula>
    </cfRule>
  </conditionalFormatting>
  <conditionalFormatting sqref="R531:R532">
    <cfRule type="expression" dxfId="2881" priority="8451">
      <formula>OR(R$531&lt;&gt;"",R$532&lt;&gt;"")</formula>
    </cfRule>
    <cfRule type="expression" dxfId="2880" priority="8452">
      <formula>AND(R$531="",R$532="")</formula>
    </cfRule>
  </conditionalFormatting>
  <conditionalFormatting sqref="R533">
    <cfRule type="expression" dxfId="2879" priority="8449">
      <formula>OR(R$531&lt;&gt;"",R$532&lt;&gt;"")</formula>
    </cfRule>
    <cfRule type="expression" dxfId="2878" priority="8450">
      <formula>AND(R$531="",R$532="")</formula>
    </cfRule>
  </conditionalFormatting>
  <conditionalFormatting sqref="M536:M537">
    <cfRule type="expression" dxfId="2877" priority="8235">
      <formula>OR(M$536&lt;&gt;"",M$537&lt;&gt;"")</formula>
    </cfRule>
    <cfRule type="expression" dxfId="2876" priority="8236">
      <formula>AND(M$536="",M$537="")</formula>
    </cfRule>
  </conditionalFormatting>
  <conditionalFormatting sqref="N536:N537">
    <cfRule type="expression" dxfId="2875" priority="8233">
      <formula>OR(N$536&lt;&gt;"",N$537&lt;&gt;"")</formula>
    </cfRule>
    <cfRule type="expression" dxfId="2874" priority="8234">
      <formula>AND(N$536="",N$537="")</formula>
    </cfRule>
  </conditionalFormatting>
  <conditionalFormatting sqref="M538:M544">
    <cfRule type="expression" dxfId="2873" priority="8231">
      <formula>OR($M$536&lt;&gt;"",$M$537&lt;&gt;"")</formula>
    </cfRule>
    <cfRule type="expression" dxfId="2872" priority="8232">
      <formula>AND($M$536="",$M$537="")</formula>
    </cfRule>
  </conditionalFormatting>
  <conditionalFormatting sqref="N538:N544">
    <cfRule type="expression" dxfId="2871" priority="8229">
      <formula>OR(N$536&lt;&gt;"",N$537&lt;&gt;"")</formula>
    </cfRule>
    <cfRule type="expression" dxfId="2870" priority="8230">
      <formula>AND(N$536="",N$537="")</formula>
    </cfRule>
  </conditionalFormatting>
  <conditionalFormatting sqref="O536:O537">
    <cfRule type="expression" dxfId="2869" priority="8227">
      <formula>OR(O$536&lt;&gt;"",O$537&lt;&gt;"")</formula>
    </cfRule>
    <cfRule type="expression" dxfId="2868" priority="8228">
      <formula>AND(O$536="",O$537="")</formula>
    </cfRule>
  </conditionalFormatting>
  <conditionalFormatting sqref="O538:O544">
    <cfRule type="expression" dxfId="2867" priority="8225">
      <formula>OR(O$536&lt;&gt;"",O$537&lt;&gt;"")</formula>
    </cfRule>
    <cfRule type="expression" dxfId="2866" priority="8226">
      <formula>AND(O$536="",O$537="")</formula>
    </cfRule>
  </conditionalFormatting>
  <conditionalFormatting sqref="P536:P537">
    <cfRule type="expression" dxfId="2865" priority="8223">
      <formula>OR(P$536&lt;&gt;"",P$537&lt;&gt;"")</formula>
    </cfRule>
    <cfRule type="expression" dxfId="2864" priority="8224">
      <formula>AND(P$536="",P$537="")</formula>
    </cfRule>
  </conditionalFormatting>
  <conditionalFormatting sqref="P538:P544">
    <cfRule type="expression" dxfId="2863" priority="8221">
      <formula>OR(P$536&lt;&gt;"",P$537&lt;&gt;"")</formula>
    </cfRule>
    <cfRule type="expression" dxfId="2862" priority="8222">
      <formula>AND(P$536="",P$537="")</formula>
    </cfRule>
  </conditionalFormatting>
  <conditionalFormatting sqref="Q536:Q537">
    <cfRule type="expression" dxfId="2861" priority="8219">
      <formula>OR(Q$536&lt;&gt;"",Q$537&lt;&gt;"")</formula>
    </cfRule>
    <cfRule type="expression" dxfId="2860" priority="8220">
      <formula>AND(Q$536="",Q$537="")</formula>
    </cfRule>
  </conditionalFormatting>
  <conditionalFormatting sqref="Q538:Q544">
    <cfRule type="expression" dxfId="2859" priority="8217">
      <formula>OR(Q$536&lt;&gt;"",Q$537&lt;&gt;"")</formula>
    </cfRule>
    <cfRule type="expression" dxfId="2858" priority="8218">
      <formula>AND(Q$536="",Q$537="")</formula>
    </cfRule>
  </conditionalFormatting>
  <conditionalFormatting sqref="R536:R537">
    <cfRule type="expression" dxfId="2857" priority="8215">
      <formula>OR(R$536&lt;&gt;"",R$537&lt;&gt;"")</formula>
    </cfRule>
    <cfRule type="expression" dxfId="2856" priority="8216">
      <formula>AND(R$536="",R$537="")</formula>
    </cfRule>
  </conditionalFormatting>
  <conditionalFormatting sqref="R538:R544">
    <cfRule type="expression" dxfId="2855" priority="8213">
      <formula>OR(R$536&lt;&gt;"",R$537&lt;&gt;"")</formula>
    </cfRule>
    <cfRule type="expression" dxfId="2854" priority="8214">
      <formula>AND(R$536="",R$537="")</formula>
    </cfRule>
  </conditionalFormatting>
  <conditionalFormatting sqref="M550:M551">
    <cfRule type="expression" dxfId="2853" priority="7999">
      <formula>OR(M$550&lt;&gt;"",M$551&lt;&gt;"")</formula>
    </cfRule>
    <cfRule type="expression" dxfId="2852" priority="8000">
      <formula>AND(M$550="",M$551="")</formula>
    </cfRule>
  </conditionalFormatting>
  <conditionalFormatting sqref="N550:N551">
    <cfRule type="expression" dxfId="2851" priority="7997">
      <formula>OR(N$550&lt;&gt;"",N$551&lt;&gt;"")</formula>
    </cfRule>
    <cfRule type="expression" dxfId="2850" priority="7998">
      <formula>AND(N$550="",N$551="")</formula>
    </cfRule>
  </conditionalFormatting>
  <conditionalFormatting sqref="M552:M564">
    <cfRule type="expression" dxfId="2849" priority="7995">
      <formula>OR($M$550&lt;&gt;"",$M$551&lt;&gt;"")</formula>
    </cfRule>
    <cfRule type="expression" dxfId="2848" priority="7996">
      <formula>AND($M$550="",$M$551="")</formula>
    </cfRule>
  </conditionalFormatting>
  <conditionalFormatting sqref="N552:N564">
    <cfRule type="expression" dxfId="2847" priority="7993">
      <formula>OR(N$550&lt;&gt;"",N$551&lt;&gt;"")</formula>
    </cfRule>
    <cfRule type="expression" dxfId="2846" priority="7994">
      <formula>AND(N$550="",N$551="")</formula>
    </cfRule>
  </conditionalFormatting>
  <conditionalFormatting sqref="O550:O551">
    <cfRule type="expression" dxfId="2845" priority="7991">
      <formula>OR(O$550&lt;&gt;"",O$551&lt;&gt;"")</formula>
    </cfRule>
    <cfRule type="expression" dxfId="2844" priority="7992">
      <formula>AND(O$550="",O$551="")</formula>
    </cfRule>
  </conditionalFormatting>
  <conditionalFormatting sqref="O552:O564">
    <cfRule type="expression" dxfId="2843" priority="7989">
      <formula>OR(O$550&lt;&gt;"",O$551&lt;&gt;"")</formula>
    </cfRule>
    <cfRule type="expression" dxfId="2842" priority="7990">
      <formula>AND(O$550="",O$551="")</formula>
    </cfRule>
  </conditionalFormatting>
  <conditionalFormatting sqref="P550:P551">
    <cfRule type="expression" dxfId="2841" priority="7987">
      <formula>OR(P$550&lt;&gt;"",P$551&lt;&gt;"")</formula>
    </cfRule>
    <cfRule type="expression" dxfId="2840" priority="7988">
      <formula>AND(P$550="",P$551="")</formula>
    </cfRule>
  </conditionalFormatting>
  <conditionalFormatting sqref="P552:P564">
    <cfRule type="expression" dxfId="2839" priority="7985">
      <formula>OR(P$550&lt;&gt;"",P$551&lt;&gt;"")</formula>
    </cfRule>
    <cfRule type="expression" dxfId="2838" priority="7986">
      <formula>AND(P$550="",P$551="")</formula>
    </cfRule>
  </conditionalFormatting>
  <conditionalFormatting sqref="Q550:Q551">
    <cfRule type="expression" dxfId="2837" priority="7983">
      <formula>OR(Q$550&lt;&gt;"",Q$551&lt;&gt;"")</formula>
    </cfRule>
    <cfRule type="expression" dxfId="2836" priority="7984">
      <formula>AND(Q$550="",Q$551="")</formula>
    </cfRule>
  </conditionalFormatting>
  <conditionalFormatting sqref="Q552:Q564">
    <cfRule type="expression" dxfId="2835" priority="7981">
      <formula>OR(Q$550&lt;&gt;"",Q$551&lt;&gt;"")</formula>
    </cfRule>
    <cfRule type="expression" dxfId="2834" priority="7982">
      <formula>AND(Q$550="",Q$551="")</formula>
    </cfRule>
  </conditionalFormatting>
  <conditionalFormatting sqref="R550:R551">
    <cfRule type="expression" dxfId="2833" priority="7979">
      <formula>OR(R$550&lt;&gt;"",R$551&lt;&gt;"")</formula>
    </cfRule>
    <cfRule type="expression" dxfId="2832" priority="7980">
      <formula>AND(R$550="",R$551="")</formula>
    </cfRule>
  </conditionalFormatting>
  <conditionalFormatting sqref="R552:R564">
    <cfRule type="expression" dxfId="2831" priority="7977">
      <formula>OR(R$550&lt;&gt;"",R$551&lt;&gt;"")</formula>
    </cfRule>
    <cfRule type="expression" dxfId="2830" priority="7978">
      <formula>AND(R$550="",R$551="")</formula>
    </cfRule>
  </conditionalFormatting>
  <conditionalFormatting sqref="M568">
    <cfRule type="expression" dxfId="2829" priority="7763">
      <formula>OR($M$566&lt;&gt;"",$M$567&lt;&gt;"")</formula>
    </cfRule>
    <cfRule type="expression" dxfId="2828" priority="7764">
      <formula>AND($M$566="",$M$567="")</formula>
    </cfRule>
  </conditionalFormatting>
  <conditionalFormatting sqref="N568">
    <cfRule type="expression" dxfId="2827" priority="7761">
      <formula>OR(N$566&lt;&gt;"",N$567&lt;&gt;"")</formula>
    </cfRule>
    <cfRule type="expression" dxfId="2826" priority="7762">
      <formula>AND(N$566="",N$567="")</formula>
    </cfRule>
  </conditionalFormatting>
  <conditionalFormatting sqref="M569">
    <cfRule type="expression" dxfId="2825" priority="7759">
      <formula>OR($M$566&lt;&gt;"",$M$567&lt;&gt;"")</formula>
    </cfRule>
    <cfRule type="expression" dxfId="2824" priority="7760">
      <formula>AND($M$566="",$M$567="")</formula>
    </cfRule>
  </conditionalFormatting>
  <conditionalFormatting sqref="N569">
    <cfRule type="expression" dxfId="2823" priority="7757">
      <formula>OR(N$566&lt;&gt;"",N$567&lt;&gt;"")</formula>
    </cfRule>
    <cfRule type="expression" dxfId="2822" priority="7758">
      <formula>AND(N$566="",N$567="")</formula>
    </cfRule>
  </conditionalFormatting>
  <conditionalFormatting sqref="O566:O567">
    <cfRule type="expression" dxfId="2821" priority="7755">
      <formula>OR(O$566&lt;&gt;"",O$567&lt;&gt;"")</formula>
    </cfRule>
    <cfRule type="expression" dxfId="2820" priority="7756">
      <formula>AND(O$566="",O$567="")</formula>
    </cfRule>
  </conditionalFormatting>
  <conditionalFormatting sqref="O568">
    <cfRule type="expression" dxfId="2819" priority="7753">
      <formula>OR(O$566&lt;&gt;"",O$567&lt;&gt;"")</formula>
    </cfRule>
    <cfRule type="expression" dxfId="2818" priority="7754">
      <formula>AND(O$566="",O$567="")</formula>
    </cfRule>
  </conditionalFormatting>
  <conditionalFormatting sqref="O569">
    <cfRule type="expression" dxfId="2817" priority="7751">
      <formula>OR(O$566&lt;&gt;"",O$567&lt;&gt;"")</formula>
    </cfRule>
    <cfRule type="expression" dxfId="2816" priority="7752">
      <formula>AND(O$566="",O$567="")</formula>
    </cfRule>
  </conditionalFormatting>
  <conditionalFormatting sqref="P566:P567">
    <cfRule type="expression" dxfId="2815" priority="7749">
      <formula>OR(P$566&lt;&gt;"",P$567&lt;&gt;"")</formula>
    </cfRule>
    <cfRule type="expression" dxfId="2814" priority="7750">
      <formula>AND(P$566="",P$567="")</formula>
    </cfRule>
  </conditionalFormatting>
  <conditionalFormatting sqref="P568">
    <cfRule type="expression" dxfId="2813" priority="7747">
      <formula>OR(P$566&lt;&gt;"",P$567&lt;&gt;"")</formula>
    </cfRule>
    <cfRule type="expression" dxfId="2812" priority="7748">
      <formula>AND(P$566="",P$567="")</formula>
    </cfRule>
  </conditionalFormatting>
  <conditionalFormatting sqref="P569">
    <cfRule type="expression" dxfId="2811" priority="7745">
      <formula>OR(P$566&lt;&gt;"",P$567&lt;&gt;"")</formula>
    </cfRule>
    <cfRule type="expression" dxfId="2810" priority="7746">
      <formula>AND(P$566="",P$567="")</formula>
    </cfRule>
  </conditionalFormatting>
  <conditionalFormatting sqref="Q566:Q567">
    <cfRule type="expression" dxfId="2809" priority="7743">
      <formula>OR(Q$566&lt;&gt;"",Q$567&lt;&gt;"")</formula>
    </cfRule>
    <cfRule type="expression" dxfId="2808" priority="7744">
      <formula>AND(Q$566="",Q$567="")</formula>
    </cfRule>
  </conditionalFormatting>
  <conditionalFormatting sqref="Q568">
    <cfRule type="expression" dxfId="2807" priority="7741">
      <formula>OR(Q$566&lt;&gt;"",Q$567&lt;&gt;"")</formula>
    </cfRule>
    <cfRule type="expression" dxfId="2806" priority="7742">
      <formula>AND(Q$566="",Q$567="")</formula>
    </cfRule>
  </conditionalFormatting>
  <conditionalFormatting sqref="Q569">
    <cfRule type="expression" dxfId="2805" priority="7739">
      <formula>OR(Q$566&lt;&gt;"",Q$567&lt;&gt;"")</formula>
    </cfRule>
    <cfRule type="expression" dxfId="2804" priority="7740">
      <formula>AND(Q$566="",Q$567="")</formula>
    </cfRule>
  </conditionalFormatting>
  <conditionalFormatting sqref="R566:R567">
    <cfRule type="expression" dxfId="2803" priority="7737">
      <formula>OR(R$566&lt;&gt;"",R$567&lt;&gt;"")</formula>
    </cfRule>
    <cfRule type="expression" dxfId="2802" priority="7738">
      <formula>AND(R$566="",R$567="")</formula>
    </cfRule>
  </conditionalFormatting>
  <conditionalFormatting sqref="R568">
    <cfRule type="expression" dxfId="2801" priority="7735">
      <formula>OR(R$566&lt;&gt;"",R$567&lt;&gt;"")</formula>
    </cfRule>
    <cfRule type="expression" dxfId="2800" priority="7736">
      <formula>AND(R$566="",R$567="")</formula>
    </cfRule>
  </conditionalFormatting>
  <conditionalFormatting sqref="R569">
    <cfRule type="expression" dxfId="2799" priority="7733">
      <formula>OR(R$566&lt;&gt;"",R$567&lt;&gt;"")</formula>
    </cfRule>
    <cfRule type="expression" dxfId="2798" priority="7734">
      <formula>AND(R$566="",R$567="")</formula>
    </cfRule>
  </conditionalFormatting>
  <conditionalFormatting sqref="M570:M575">
    <cfRule type="expression" dxfId="2797" priority="7413">
      <formula>OR($M$566&lt;&gt;"",$M$567&lt;&gt;"")</formula>
    </cfRule>
    <cfRule type="expression" dxfId="2796" priority="7414">
      <formula>AND($M$566="",$M$567="")</formula>
    </cfRule>
  </conditionalFormatting>
  <conditionalFormatting sqref="N570:N575">
    <cfRule type="expression" dxfId="2795" priority="7411">
      <formula>OR(N$566&lt;&gt;"",N$567&lt;&gt;"")</formula>
    </cfRule>
    <cfRule type="expression" dxfId="2794" priority="7412">
      <formula>AND(N$566="",N$567="")</formula>
    </cfRule>
  </conditionalFormatting>
  <conditionalFormatting sqref="M576">
    <cfRule type="expression" dxfId="2793" priority="7409">
      <formula>OR($M$566&lt;&gt;"",$M$567&lt;&gt;"")</formula>
    </cfRule>
    <cfRule type="expression" dxfId="2792" priority="7410">
      <formula>AND($M$566="",$M$567="")</formula>
    </cfRule>
  </conditionalFormatting>
  <conditionalFormatting sqref="N576">
    <cfRule type="expression" dxfId="2791" priority="7407">
      <formula>OR(N$566&lt;&gt;"",N$567&lt;&gt;"")</formula>
    </cfRule>
    <cfRule type="expression" dxfId="2790" priority="7408">
      <formula>AND(N$566="",N$567="")</formula>
    </cfRule>
  </conditionalFormatting>
  <conditionalFormatting sqref="M577:M582">
    <cfRule type="expression" dxfId="2789" priority="7405">
      <formula>OR($M$566&lt;&gt;"",$M$567&lt;&gt;"")</formula>
    </cfRule>
    <cfRule type="expression" dxfId="2788" priority="7406">
      <formula>AND($M$566="",$M$567="")</formula>
    </cfRule>
  </conditionalFormatting>
  <conditionalFormatting sqref="N577:N582">
    <cfRule type="expression" dxfId="2787" priority="7403">
      <formula>OR(N$566&lt;&gt;"",N$567&lt;&gt;"")</formula>
    </cfRule>
    <cfRule type="expression" dxfId="2786" priority="7404">
      <formula>AND(N$566="",N$567="")</formula>
    </cfRule>
  </conditionalFormatting>
  <conditionalFormatting sqref="M584:M589">
    <cfRule type="expression" dxfId="2785" priority="7401">
      <formula>OR($M$566&lt;&gt;"",$M$567&lt;&gt;"")</formula>
    </cfRule>
    <cfRule type="expression" dxfId="2784" priority="7402">
      <formula>AND($M$566="",$M$567="")</formula>
    </cfRule>
  </conditionalFormatting>
  <conditionalFormatting sqref="N584:N589">
    <cfRule type="expression" dxfId="2783" priority="7399">
      <formula>OR(N$566&lt;&gt;"",N$567&lt;&gt;"")</formula>
    </cfRule>
    <cfRule type="expression" dxfId="2782" priority="7400">
      <formula>AND(N$566="",N$567="")</formula>
    </cfRule>
  </conditionalFormatting>
  <conditionalFormatting sqref="M583">
    <cfRule type="expression" dxfId="2781" priority="7397">
      <formula>OR($M$566&lt;&gt;"",$M$567&lt;&gt;"")</formula>
    </cfRule>
    <cfRule type="expression" dxfId="2780" priority="7398">
      <formula>AND($M$566="",$M$567="")</formula>
    </cfRule>
  </conditionalFormatting>
  <conditionalFormatting sqref="N583">
    <cfRule type="expression" dxfId="2779" priority="7395">
      <formula>OR(N$566&lt;&gt;"",N$567&lt;&gt;"")</formula>
    </cfRule>
    <cfRule type="expression" dxfId="2778" priority="7396">
      <formula>AND(N$566="",N$567="")</formula>
    </cfRule>
  </conditionalFormatting>
  <conditionalFormatting sqref="O570:O575">
    <cfRule type="expression" dxfId="2777" priority="7393">
      <formula>OR(O$566&lt;&gt;"",O$567&lt;&gt;"")</formula>
    </cfRule>
    <cfRule type="expression" dxfId="2776" priority="7394">
      <formula>AND(O$566="",O$567="")</formula>
    </cfRule>
  </conditionalFormatting>
  <conditionalFormatting sqref="O576">
    <cfRule type="expression" dxfId="2775" priority="7391">
      <formula>OR(O$566&lt;&gt;"",O$567&lt;&gt;"")</formula>
    </cfRule>
    <cfRule type="expression" dxfId="2774" priority="7392">
      <formula>AND(O$566="",O$567="")</formula>
    </cfRule>
  </conditionalFormatting>
  <conditionalFormatting sqref="O577:O582">
    <cfRule type="expression" dxfId="2773" priority="7389">
      <formula>OR(O$566&lt;&gt;"",O$567&lt;&gt;"")</formula>
    </cfRule>
    <cfRule type="expression" dxfId="2772" priority="7390">
      <formula>AND(O$566="",O$567="")</formula>
    </cfRule>
  </conditionalFormatting>
  <conditionalFormatting sqref="O584:O589">
    <cfRule type="expression" dxfId="2771" priority="7387">
      <formula>OR(O$566&lt;&gt;"",O$567&lt;&gt;"")</formula>
    </cfRule>
    <cfRule type="expression" dxfId="2770" priority="7388">
      <formula>AND(O$566="",O$567="")</formula>
    </cfRule>
  </conditionalFormatting>
  <conditionalFormatting sqref="O583">
    <cfRule type="expression" dxfId="2769" priority="7385">
      <formula>OR(O$566&lt;&gt;"",O$567&lt;&gt;"")</formula>
    </cfRule>
    <cfRule type="expression" dxfId="2768" priority="7386">
      <formula>AND(O$566="",O$567="")</formula>
    </cfRule>
  </conditionalFormatting>
  <conditionalFormatting sqref="P570:P575">
    <cfRule type="expression" dxfId="2767" priority="7383">
      <formula>OR(P$566&lt;&gt;"",P$567&lt;&gt;"")</formula>
    </cfRule>
    <cfRule type="expression" dxfId="2766" priority="7384">
      <formula>AND(P$566="",P$567="")</formula>
    </cfRule>
  </conditionalFormatting>
  <conditionalFormatting sqref="P576">
    <cfRule type="expression" dxfId="2765" priority="7381">
      <formula>OR(P$566&lt;&gt;"",P$567&lt;&gt;"")</formula>
    </cfRule>
    <cfRule type="expression" dxfId="2764" priority="7382">
      <formula>AND(P$566="",P$567="")</formula>
    </cfRule>
  </conditionalFormatting>
  <conditionalFormatting sqref="P577:P582">
    <cfRule type="expression" dxfId="2763" priority="7379">
      <formula>OR(P$566&lt;&gt;"",P$567&lt;&gt;"")</formula>
    </cfRule>
    <cfRule type="expression" dxfId="2762" priority="7380">
      <formula>AND(P$566="",P$567="")</formula>
    </cfRule>
  </conditionalFormatting>
  <conditionalFormatting sqref="P584:P589">
    <cfRule type="expression" dxfId="2761" priority="7377">
      <formula>OR(P$566&lt;&gt;"",P$567&lt;&gt;"")</formula>
    </cfRule>
    <cfRule type="expression" dxfId="2760" priority="7378">
      <formula>AND(P$566="",P$567="")</formula>
    </cfRule>
  </conditionalFormatting>
  <conditionalFormatting sqref="P583">
    <cfRule type="expression" dxfId="2759" priority="7375">
      <formula>OR(P$566&lt;&gt;"",P$567&lt;&gt;"")</formula>
    </cfRule>
    <cfRule type="expression" dxfId="2758" priority="7376">
      <formula>AND(P$566="",P$567="")</formula>
    </cfRule>
  </conditionalFormatting>
  <conditionalFormatting sqref="Q570:Q575">
    <cfRule type="expression" dxfId="2757" priority="7373">
      <formula>OR(Q$566&lt;&gt;"",Q$567&lt;&gt;"")</formula>
    </cfRule>
    <cfRule type="expression" dxfId="2756" priority="7374">
      <formula>AND(Q$566="",Q$567="")</formula>
    </cfRule>
  </conditionalFormatting>
  <conditionalFormatting sqref="Q576">
    <cfRule type="expression" dxfId="2755" priority="7371">
      <formula>OR(Q$566&lt;&gt;"",Q$567&lt;&gt;"")</formula>
    </cfRule>
    <cfRule type="expression" dxfId="2754" priority="7372">
      <formula>AND(Q$566="",Q$567="")</formula>
    </cfRule>
  </conditionalFormatting>
  <conditionalFormatting sqref="Q577:Q582">
    <cfRule type="expression" dxfId="2753" priority="7369">
      <formula>OR(Q$566&lt;&gt;"",Q$567&lt;&gt;"")</formula>
    </cfRule>
    <cfRule type="expression" dxfId="2752" priority="7370">
      <formula>AND(Q$566="",Q$567="")</formula>
    </cfRule>
  </conditionalFormatting>
  <conditionalFormatting sqref="Q584:Q589">
    <cfRule type="expression" dxfId="2751" priority="7367">
      <formula>OR(Q$566&lt;&gt;"",Q$567&lt;&gt;"")</formula>
    </cfRule>
    <cfRule type="expression" dxfId="2750" priority="7368">
      <formula>AND(Q$566="",Q$567="")</formula>
    </cfRule>
  </conditionalFormatting>
  <conditionalFormatting sqref="Q583">
    <cfRule type="expression" dxfId="2749" priority="7365">
      <formula>OR(Q$566&lt;&gt;"",Q$567&lt;&gt;"")</formula>
    </cfRule>
    <cfRule type="expression" dxfId="2748" priority="7366">
      <formula>AND(Q$566="",Q$567="")</formula>
    </cfRule>
  </conditionalFormatting>
  <conditionalFormatting sqref="R570:R575">
    <cfRule type="expression" dxfId="2747" priority="7363">
      <formula>OR(R$566&lt;&gt;"",R$567&lt;&gt;"")</formula>
    </cfRule>
    <cfRule type="expression" dxfId="2746" priority="7364">
      <formula>AND(R$566="",R$567="")</formula>
    </cfRule>
  </conditionalFormatting>
  <conditionalFormatting sqref="R576">
    <cfRule type="expression" dxfId="2745" priority="7361">
      <formula>OR(R$566&lt;&gt;"",R$567&lt;&gt;"")</formula>
    </cfRule>
    <cfRule type="expression" dxfId="2744" priority="7362">
      <formula>AND(R$566="",R$567="")</formula>
    </cfRule>
  </conditionalFormatting>
  <conditionalFormatting sqref="R577:R582">
    <cfRule type="expression" dxfId="2743" priority="7359">
      <formula>OR(R$566&lt;&gt;"",R$567&lt;&gt;"")</formula>
    </cfRule>
    <cfRule type="expression" dxfId="2742" priority="7360">
      <formula>AND(R$566="",R$567="")</formula>
    </cfRule>
  </conditionalFormatting>
  <conditionalFormatting sqref="R584:R589">
    <cfRule type="expression" dxfId="2741" priority="7357">
      <formula>OR(R$566&lt;&gt;"",R$567&lt;&gt;"")</formula>
    </cfRule>
    <cfRule type="expression" dxfId="2740" priority="7358">
      <formula>AND(R$566="",R$567="")</formula>
    </cfRule>
  </conditionalFormatting>
  <conditionalFormatting sqref="R583">
    <cfRule type="expression" dxfId="2739" priority="7355">
      <formula>OR(R$566&lt;&gt;"",R$567&lt;&gt;"")</formula>
    </cfRule>
    <cfRule type="expression" dxfId="2738" priority="7356">
      <formula>AND(R$566="",R$567="")</formula>
    </cfRule>
  </conditionalFormatting>
  <conditionalFormatting sqref="M595:M596">
    <cfRule type="expression" dxfId="2737" priority="6823">
      <formula>OR(M$595&lt;&gt;"",M$596&lt;&gt;"")</formula>
    </cfRule>
    <cfRule type="expression" dxfId="2736" priority="6824">
      <formula>AND(M$595="",M$596="")</formula>
    </cfRule>
  </conditionalFormatting>
  <conditionalFormatting sqref="N595:N596">
    <cfRule type="expression" dxfId="2735" priority="6821">
      <formula>OR(N$595&lt;&gt;"",N$596&lt;&gt;"")</formula>
    </cfRule>
    <cfRule type="expression" dxfId="2734" priority="6822">
      <formula>AND(N$595="",N$596="")</formula>
    </cfRule>
  </conditionalFormatting>
  <conditionalFormatting sqref="M597:M601">
    <cfRule type="expression" dxfId="2733" priority="6819">
      <formula>OR($M$595&lt;&gt;"",$M$596&lt;&gt;"")</formula>
    </cfRule>
    <cfRule type="expression" dxfId="2732" priority="6820">
      <formula>AND($M$595="",$M$596="")</formula>
    </cfRule>
  </conditionalFormatting>
  <conditionalFormatting sqref="N597:N601">
    <cfRule type="expression" dxfId="2731" priority="6817">
      <formula>OR(N$595&lt;&gt;"",N$596&lt;&gt;"")</formula>
    </cfRule>
    <cfRule type="expression" dxfId="2730" priority="6818">
      <formula>AND(N$595="",N$596="")</formula>
    </cfRule>
  </conditionalFormatting>
  <conditionalFormatting sqref="M602:M606">
    <cfRule type="expression" dxfId="2729" priority="6815">
      <formula>OR($M$595&lt;&gt;"",$M$596&lt;&gt;"")</formula>
    </cfRule>
    <cfRule type="expression" dxfId="2728" priority="6816">
      <formula>AND($M$595="",$M$596="")</formula>
    </cfRule>
  </conditionalFormatting>
  <conditionalFormatting sqref="N602:N606">
    <cfRule type="expression" dxfId="2727" priority="6813">
      <formula>OR(N$595&lt;&gt;"",N$596&lt;&gt;"")</formula>
    </cfRule>
    <cfRule type="expression" dxfId="2726" priority="6814">
      <formula>AND(N$595="",N$596="")</formula>
    </cfRule>
  </conditionalFormatting>
  <conditionalFormatting sqref="M607:M612">
    <cfRule type="expression" dxfId="2725" priority="6811">
      <formula>OR($M$595&lt;&gt;"",$M$596&lt;&gt;"")</formula>
    </cfRule>
    <cfRule type="expression" dxfId="2724" priority="6812">
      <formula>AND($M$595="",$M$596="")</formula>
    </cfRule>
  </conditionalFormatting>
  <conditionalFormatting sqref="N607:N612">
    <cfRule type="expression" dxfId="2723" priority="6809">
      <formula>OR(N$595&lt;&gt;"",N$596&lt;&gt;"")</formula>
    </cfRule>
    <cfRule type="expression" dxfId="2722" priority="6810">
      <formula>AND(N$595="",N$596="")</formula>
    </cfRule>
  </conditionalFormatting>
  <conditionalFormatting sqref="O595:O596">
    <cfRule type="expression" dxfId="2721" priority="6807">
      <formula>OR(O$595&lt;&gt;"",O$596&lt;&gt;"")</formula>
    </cfRule>
    <cfRule type="expression" dxfId="2720" priority="6808">
      <formula>AND(O$595="",O$596="")</formula>
    </cfRule>
  </conditionalFormatting>
  <conditionalFormatting sqref="O597:O601">
    <cfRule type="expression" dxfId="2719" priority="6805">
      <formula>OR(O$595&lt;&gt;"",O$596&lt;&gt;"")</formula>
    </cfRule>
    <cfRule type="expression" dxfId="2718" priority="6806">
      <formula>AND(O$595="",O$596="")</formula>
    </cfRule>
  </conditionalFormatting>
  <conditionalFormatting sqref="O602:O606">
    <cfRule type="expression" dxfId="2717" priority="6803">
      <formula>OR(O$595&lt;&gt;"",O$596&lt;&gt;"")</formula>
    </cfRule>
    <cfRule type="expression" dxfId="2716" priority="6804">
      <formula>AND(O$595="",O$596="")</formula>
    </cfRule>
  </conditionalFormatting>
  <conditionalFormatting sqref="O607:O612">
    <cfRule type="expression" dxfId="2715" priority="6801">
      <formula>OR(O$595&lt;&gt;"",O$596&lt;&gt;"")</formula>
    </cfRule>
    <cfRule type="expression" dxfId="2714" priority="6802">
      <formula>AND(O$595="",O$596="")</formula>
    </cfRule>
  </conditionalFormatting>
  <conditionalFormatting sqref="P595:P596">
    <cfRule type="expression" dxfId="2713" priority="6799">
      <formula>OR(P$595&lt;&gt;"",P$596&lt;&gt;"")</formula>
    </cfRule>
    <cfRule type="expression" dxfId="2712" priority="6800">
      <formula>AND(P$595="",P$596="")</formula>
    </cfRule>
  </conditionalFormatting>
  <conditionalFormatting sqref="P597:P601">
    <cfRule type="expression" dxfId="2711" priority="6797">
      <formula>OR(P$595&lt;&gt;"",P$596&lt;&gt;"")</formula>
    </cfRule>
    <cfRule type="expression" dxfId="2710" priority="6798">
      <formula>AND(P$595="",P$596="")</formula>
    </cfRule>
  </conditionalFormatting>
  <conditionalFormatting sqref="P602:P606">
    <cfRule type="expression" dxfId="2709" priority="6795">
      <formula>OR(P$595&lt;&gt;"",P$596&lt;&gt;"")</formula>
    </cfRule>
    <cfRule type="expression" dxfId="2708" priority="6796">
      <formula>AND(P$595="",P$596="")</formula>
    </cfRule>
  </conditionalFormatting>
  <conditionalFormatting sqref="P607:P612">
    <cfRule type="expression" dxfId="2707" priority="6793">
      <formula>OR(P$595&lt;&gt;"",P$596&lt;&gt;"")</formula>
    </cfRule>
    <cfRule type="expression" dxfId="2706" priority="6794">
      <formula>AND(P$595="",P$596="")</formula>
    </cfRule>
  </conditionalFormatting>
  <conditionalFormatting sqref="Q595:Q596">
    <cfRule type="expression" dxfId="2705" priority="6791">
      <formula>OR(Q$595&lt;&gt;"",Q$596&lt;&gt;"")</formula>
    </cfRule>
    <cfRule type="expression" dxfId="2704" priority="6792">
      <formula>AND(Q$595="",Q$596="")</formula>
    </cfRule>
  </conditionalFormatting>
  <conditionalFormatting sqref="Q597:Q601">
    <cfRule type="expression" dxfId="2703" priority="6789">
      <formula>OR(Q$595&lt;&gt;"",Q$596&lt;&gt;"")</formula>
    </cfRule>
    <cfRule type="expression" dxfId="2702" priority="6790">
      <formula>AND(Q$595="",Q$596="")</formula>
    </cfRule>
  </conditionalFormatting>
  <conditionalFormatting sqref="Q602:Q606">
    <cfRule type="expression" dxfId="2701" priority="6787">
      <formula>OR(Q$595&lt;&gt;"",Q$596&lt;&gt;"")</formula>
    </cfRule>
    <cfRule type="expression" dxfId="2700" priority="6788">
      <formula>AND(Q$595="",Q$596="")</formula>
    </cfRule>
  </conditionalFormatting>
  <conditionalFormatting sqref="Q607:Q612">
    <cfRule type="expression" dxfId="2699" priority="6785">
      <formula>OR(Q$595&lt;&gt;"",Q$596&lt;&gt;"")</formula>
    </cfRule>
    <cfRule type="expression" dxfId="2698" priority="6786">
      <formula>AND(Q$595="",Q$596="")</formula>
    </cfRule>
  </conditionalFormatting>
  <conditionalFormatting sqref="R595:R596">
    <cfRule type="expression" dxfId="2697" priority="6783">
      <formula>OR(R$595&lt;&gt;"",R$596&lt;&gt;"")</formula>
    </cfRule>
    <cfRule type="expression" dxfId="2696" priority="6784">
      <formula>AND(R$595="",R$596="")</formula>
    </cfRule>
  </conditionalFormatting>
  <conditionalFormatting sqref="R597:R601">
    <cfRule type="expression" dxfId="2695" priority="6781">
      <formula>OR(R$595&lt;&gt;"",R$596&lt;&gt;"")</formula>
    </cfRule>
    <cfRule type="expression" dxfId="2694" priority="6782">
      <formula>AND(R$595="",R$596="")</formula>
    </cfRule>
  </conditionalFormatting>
  <conditionalFormatting sqref="R602:R606">
    <cfRule type="expression" dxfId="2693" priority="6779">
      <formula>OR(R$595&lt;&gt;"",R$596&lt;&gt;"")</formula>
    </cfRule>
    <cfRule type="expression" dxfId="2692" priority="6780">
      <formula>AND(R$595="",R$596="")</formula>
    </cfRule>
  </conditionalFormatting>
  <conditionalFormatting sqref="R607:R612">
    <cfRule type="expression" dxfId="2691" priority="6777">
      <formula>OR(R$595&lt;&gt;"",R$596&lt;&gt;"")</formula>
    </cfRule>
    <cfRule type="expression" dxfId="2690" priority="6778">
      <formula>AND(R$595="",R$596="")</formula>
    </cfRule>
  </conditionalFormatting>
  <conditionalFormatting sqref="M618:M619">
    <cfRule type="expression" dxfId="2689" priority="6399">
      <formula>OR(M$618&lt;&gt;"",M$619&lt;&gt;"")</formula>
    </cfRule>
    <cfRule type="expression" dxfId="2688" priority="6400">
      <formula>AND(M$618="",M$619="")</formula>
    </cfRule>
  </conditionalFormatting>
  <conditionalFormatting sqref="N618:N619">
    <cfRule type="expression" dxfId="2687" priority="6397">
      <formula>OR(N$618&lt;&gt;"",N$619&lt;&gt;"")</formula>
    </cfRule>
    <cfRule type="expression" dxfId="2686" priority="6398">
      <formula>AND(N$618="",N$619="")</formula>
    </cfRule>
  </conditionalFormatting>
  <conditionalFormatting sqref="M620:M631">
    <cfRule type="expression" dxfId="2685" priority="6395">
      <formula>OR($M$618&lt;&gt;"",$M$619&lt;&gt;"")</formula>
    </cfRule>
    <cfRule type="expression" dxfId="2684" priority="6396">
      <formula>AND($M$618="",$M$619="")</formula>
    </cfRule>
  </conditionalFormatting>
  <conditionalFormatting sqref="N620:N631">
    <cfRule type="expression" dxfId="2683" priority="6393">
      <formula>OR(N$618&lt;&gt;"",N$619&lt;&gt;"")</formula>
    </cfRule>
    <cfRule type="expression" dxfId="2682" priority="6394">
      <formula>AND(N$618="",N$619="")</formula>
    </cfRule>
  </conditionalFormatting>
  <conditionalFormatting sqref="O618:O619">
    <cfRule type="expression" dxfId="2681" priority="6391">
      <formula>OR(O$618&lt;&gt;"",O$619&lt;&gt;"")</formula>
    </cfRule>
    <cfRule type="expression" dxfId="2680" priority="6392">
      <formula>AND(O$618="",O$619="")</formula>
    </cfRule>
  </conditionalFormatting>
  <conditionalFormatting sqref="O620:O631">
    <cfRule type="expression" dxfId="2679" priority="6389">
      <formula>OR(O$618&lt;&gt;"",O$619&lt;&gt;"")</formula>
    </cfRule>
    <cfRule type="expression" dxfId="2678" priority="6390">
      <formula>AND(O$618="",O$619="")</formula>
    </cfRule>
  </conditionalFormatting>
  <conditionalFormatting sqref="P618:P619">
    <cfRule type="expression" dxfId="2677" priority="6387">
      <formula>OR(P$618&lt;&gt;"",P$619&lt;&gt;"")</formula>
    </cfRule>
    <cfRule type="expression" dxfId="2676" priority="6388">
      <formula>AND(P$618="",P$619="")</formula>
    </cfRule>
  </conditionalFormatting>
  <conditionalFormatting sqref="P620:P631">
    <cfRule type="expression" dxfId="2675" priority="6385">
      <formula>OR(P$618&lt;&gt;"",P$619&lt;&gt;"")</formula>
    </cfRule>
    <cfRule type="expression" dxfId="2674" priority="6386">
      <formula>AND(P$618="",P$619="")</formula>
    </cfRule>
  </conditionalFormatting>
  <conditionalFormatting sqref="Q618:Q619">
    <cfRule type="expression" dxfId="2673" priority="6383">
      <formula>OR(Q$618&lt;&gt;"",Q$619&lt;&gt;"")</formula>
    </cfRule>
    <cfRule type="expression" dxfId="2672" priority="6384">
      <formula>AND(Q$618="",Q$619="")</formula>
    </cfRule>
  </conditionalFormatting>
  <conditionalFormatting sqref="Q620:Q631">
    <cfRule type="expression" dxfId="2671" priority="6381">
      <formula>OR(Q$618&lt;&gt;"",Q$619&lt;&gt;"")</formula>
    </cfRule>
    <cfRule type="expression" dxfId="2670" priority="6382">
      <formula>AND(Q$618="",Q$619="")</formula>
    </cfRule>
  </conditionalFormatting>
  <conditionalFormatting sqref="R618:R619">
    <cfRule type="expression" dxfId="2669" priority="6379">
      <formula>OR(R$618&lt;&gt;"",R$619&lt;&gt;"")</formula>
    </cfRule>
    <cfRule type="expression" dxfId="2668" priority="6380">
      <formula>AND(R$618="",R$619="")</formula>
    </cfRule>
  </conditionalFormatting>
  <conditionalFormatting sqref="R620:R631">
    <cfRule type="expression" dxfId="2667" priority="6377">
      <formula>OR(R$618&lt;&gt;"",R$619&lt;&gt;"")</formula>
    </cfRule>
    <cfRule type="expression" dxfId="2666" priority="6378">
      <formula>AND(R$618="",R$619="")</formula>
    </cfRule>
  </conditionalFormatting>
  <conditionalFormatting sqref="M637:M638">
    <cfRule type="expression" dxfId="2665" priority="6115">
      <formula>OR(M$637&lt;&gt;"",M$638&lt;&gt;"")</formula>
    </cfRule>
    <cfRule type="expression" dxfId="2664" priority="6116">
      <formula>AND(M$637="",M$638="")</formula>
    </cfRule>
  </conditionalFormatting>
  <conditionalFormatting sqref="N637:N638">
    <cfRule type="expression" dxfId="2663" priority="6113">
      <formula>OR(N$637&lt;&gt;"",N$638&lt;&gt;"")</formula>
    </cfRule>
    <cfRule type="expression" dxfId="2662" priority="6114">
      <formula>AND(N$637="",N$638="")</formula>
    </cfRule>
  </conditionalFormatting>
  <conditionalFormatting sqref="M639:M646">
    <cfRule type="expression" dxfId="2661" priority="6111">
      <formula>OR($M$637&lt;&gt;"",$M$638&lt;&gt;"")</formula>
    </cfRule>
    <cfRule type="expression" dxfId="2660" priority="6112">
      <formula>AND($M$637="",$M$638="")</formula>
    </cfRule>
  </conditionalFormatting>
  <conditionalFormatting sqref="N639:N646">
    <cfRule type="expression" dxfId="2659" priority="6109">
      <formula>OR(N$637&lt;&gt;"",N$638&lt;&gt;"")</formula>
    </cfRule>
    <cfRule type="expression" dxfId="2658" priority="6110">
      <formula>AND(N$637="",N$638="")</formula>
    </cfRule>
  </conditionalFormatting>
  <conditionalFormatting sqref="O637:O638">
    <cfRule type="expression" dxfId="2657" priority="6107">
      <formula>OR(O$637&lt;&gt;"",O$638&lt;&gt;"")</formula>
    </cfRule>
    <cfRule type="expression" dxfId="2656" priority="6108">
      <formula>AND(O$637="",O$638="")</formula>
    </cfRule>
  </conditionalFormatting>
  <conditionalFormatting sqref="O639:O646">
    <cfRule type="expression" dxfId="2655" priority="6105">
      <formula>OR(O$637&lt;&gt;"",O$638&lt;&gt;"")</formula>
    </cfRule>
    <cfRule type="expression" dxfId="2654" priority="6106">
      <formula>AND(O$637="",O$638="")</formula>
    </cfRule>
  </conditionalFormatting>
  <conditionalFormatting sqref="P637:P638">
    <cfRule type="expression" dxfId="2653" priority="6103">
      <formula>OR(P$637&lt;&gt;"",P$638&lt;&gt;"")</formula>
    </cfRule>
    <cfRule type="expression" dxfId="2652" priority="6104">
      <formula>AND(P$637="",P$638="")</formula>
    </cfRule>
  </conditionalFormatting>
  <conditionalFormatting sqref="P639:P646">
    <cfRule type="expression" dxfId="2651" priority="6101">
      <formula>OR(P$637&lt;&gt;"",P$638&lt;&gt;"")</formula>
    </cfRule>
    <cfRule type="expression" dxfId="2650" priority="6102">
      <formula>AND(P$637="",P$638="")</formula>
    </cfRule>
  </conditionalFormatting>
  <conditionalFormatting sqref="Q637:Q638">
    <cfRule type="expression" dxfId="2649" priority="6099">
      <formula>OR(Q$637&lt;&gt;"",Q$638&lt;&gt;"")</formula>
    </cfRule>
    <cfRule type="expression" dxfId="2648" priority="6100">
      <formula>AND(Q$637="",Q$638="")</formula>
    </cfRule>
  </conditionalFormatting>
  <conditionalFormatting sqref="Q639:Q646">
    <cfRule type="expression" dxfId="2647" priority="6097">
      <formula>OR(Q$637&lt;&gt;"",Q$638&lt;&gt;"")</formula>
    </cfRule>
    <cfRule type="expression" dxfId="2646" priority="6098">
      <formula>AND(Q$637="",Q$638="")</formula>
    </cfRule>
  </conditionalFormatting>
  <conditionalFormatting sqref="R637:R638">
    <cfRule type="expression" dxfId="2645" priority="6095">
      <formula>OR(R$637&lt;&gt;"",R$638&lt;&gt;"")</formula>
    </cfRule>
    <cfRule type="expression" dxfId="2644" priority="6096">
      <formula>AND(R$637="",R$638="")</formula>
    </cfRule>
  </conditionalFormatting>
  <conditionalFormatting sqref="R639:R646">
    <cfRule type="expression" dxfId="2643" priority="6093">
      <formula>OR(R$637&lt;&gt;"",R$638&lt;&gt;"")</formula>
    </cfRule>
    <cfRule type="expression" dxfId="2642" priority="6094">
      <formula>AND(R$637="",R$638="")</formula>
    </cfRule>
  </conditionalFormatting>
  <conditionalFormatting sqref="M652:M653">
    <cfRule type="expression" dxfId="2641" priority="5879">
      <formula>OR(M$652&lt;&gt;"",M$653&lt;&gt;"")</formula>
    </cfRule>
    <cfRule type="expression" dxfId="2640" priority="5880">
      <formula>AND(M$652="",M$653="")</formula>
    </cfRule>
  </conditionalFormatting>
  <conditionalFormatting sqref="N652:N653">
    <cfRule type="expression" dxfId="2639" priority="5877">
      <formula>OR(N$652&lt;&gt;"",N$653&lt;&gt;"")</formula>
    </cfRule>
    <cfRule type="expression" dxfId="2638" priority="5878">
      <formula>AND(N$652="",N$653="")</formula>
    </cfRule>
  </conditionalFormatting>
  <conditionalFormatting sqref="M654:M668">
    <cfRule type="expression" dxfId="2637" priority="5875">
      <formula>OR($M$652&lt;&gt;"",$M$653&lt;&gt;"")</formula>
    </cfRule>
    <cfRule type="expression" dxfId="2636" priority="5876">
      <formula>AND($M$652="",$M$653="")</formula>
    </cfRule>
  </conditionalFormatting>
  <conditionalFormatting sqref="N654:N668">
    <cfRule type="expression" dxfId="2635" priority="5873">
      <formula>OR(N$652&lt;&gt;"",N$653&lt;&gt;"")</formula>
    </cfRule>
    <cfRule type="expression" dxfId="2634" priority="5874">
      <formula>AND(N$652="",N$653="")</formula>
    </cfRule>
  </conditionalFormatting>
  <conditionalFormatting sqref="O652:O653">
    <cfRule type="expression" dxfId="2633" priority="5871">
      <formula>OR(O$652&lt;&gt;"",O$653&lt;&gt;"")</formula>
    </cfRule>
    <cfRule type="expression" dxfId="2632" priority="5872">
      <formula>AND(O$652="",O$653="")</formula>
    </cfRule>
  </conditionalFormatting>
  <conditionalFormatting sqref="O654:O668">
    <cfRule type="expression" dxfId="2631" priority="5869">
      <formula>OR(O$652&lt;&gt;"",O$653&lt;&gt;"")</formula>
    </cfRule>
    <cfRule type="expression" dxfId="2630" priority="5870">
      <formula>AND(O$652="",O$653="")</formula>
    </cfRule>
  </conditionalFormatting>
  <conditionalFormatting sqref="P652:P653">
    <cfRule type="expression" dxfId="2629" priority="5867">
      <formula>OR(P$652&lt;&gt;"",P$653&lt;&gt;"")</formula>
    </cfRule>
    <cfRule type="expression" dxfId="2628" priority="5868">
      <formula>AND(P$652="",P$653="")</formula>
    </cfRule>
  </conditionalFormatting>
  <conditionalFormatting sqref="P654:P668">
    <cfRule type="expression" dxfId="2627" priority="5865">
      <formula>OR(P$652&lt;&gt;"",P$653&lt;&gt;"")</formula>
    </cfRule>
    <cfRule type="expression" dxfId="2626" priority="5866">
      <formula>AND(P$652="",P$653="")</formula>
    </cfRule>
  </conditionalFormatting>
  <conditionalFormatting sqref="Q652:Q653">
    <cfRule type="expression" dxfId="2625" priority="5863">
      <formula>OR(Q$652&lt;&gt;"",Q$653&lt;&gt;"")</formula>
    </cfRule>
    <cfRule type="expression" dxfId="2624" priority="5864">
      <formula>AND(Q$652="",Q$653="")</formula>
    </cfRule>
  </conditionalFormatting>
  <conditionalFormatting sqref="Q654:Q668">
    <cfRule type="expression" dxfId="2623" priority="5861">
      <formula>OR(Q$652&lt;&gt;"",Q$653&lt;&gt;"")</formula>
    </cfRule>
    <cfRule type="expression" dxfId="2622" priority="5862">
      <formula>AND(Q$652="",Q$653="")</formula>
    </cfRule>
  </conditionalFormatting>
  <conditionalFormatting sqref="R652:R653">
    <cfRule type="expression" dxfId="2621" priority="5859">
      <formula>OR(R$652&lt;&gt;"",R$653&lt;&gt;"")</formula>
    </cfRule>
    <cfRule type="expression" dxfId="2620" priority="5860">
      <formula>AND(R$652="",R$653="")</formula>
    </cfRule>
  </conditionalFormatting>
  <conditionalFormatting sqref="R654:R668">
    <cfRule type="expression" dxfId="2619" priority="5857">
      <formula>OR(R$652&lt;&gt;"",R$653&lt;&gt;"")</formula>
    </cfRule>
    <cfRule type="expression" dxfId="2618" priority="5858">
      <formula>AND(R$652="",R$653="")</formula>
    </cfRule>
  </conditionalFormatting>
  <conditionalFormatting sqref="N673:N674">
    <cfRule type="expression" dxfId="2617" priority="5643">
      <formula>OR(N$673&lt;&gt;"",N$674&lt;&gt;"")</formula>
    </cfRule>
    <cfRule type="expression" dxfId="2616" priority="5644">
      <formula>AND(N$673="",N$674="")</formula>
    </cfRule>
  </conditionalFormatting>
  <conditionalFormatting sqref="M675:M694">
    <cfRule type="expression" dxfId="2615" priority="5641">
      <formula>OR($M$673&lt;&gt;"",$M$674&lt;&gt;"")</formula>
    </cfRule>
    <cfRule type="expression" dxfId="2614" priority="5642">
      <formula>AND($M$673="",$M$674="")</formula>
    </cfRule>
  </conditionalFormatting>
  <conditionalFormatting sqref="N675:N694">
    <cfRule type="expression" dxfId="2613" priority="5639">
      <formula>OR(N$673&lt;&gt;"",N$674&lt;&gt;"")</formula>
    </cfRule>
    <cfRule type="expression" dxfId="2612" priority="5640">
      <formula>AND(N$673="",N$674="")</formula>
    </cfRule>
  </conditionalFormatting>
  <conditionalFormatting sqref="O673:O674">
    <cfRule type="expression" dxfId="2611" priority="5637">
      <formula>OR(O$673&lt;&gt;"",O$674&lt;&gt;"")</formula>
    </cfRule>
    <cfRule type="expression" dxfId="2610" priority="5638">
      <formula>AND(O$673="",O$674="")</formula>
    </cfRule>
  </conditionalFormatting>
  <conditionalFormatting sqref="O675:O694">
    <cfRule type="expression" dxfId="2609" priority="5635">
      <formula>OR(O$673&lt;&gt;"",O$674&lt;&gt;"")</formula>
    </cfRule>
    <cfRule type="expression" dxfId="2608" priority="5636">
      <formula>AND(O$673="",O$674="")</formula>
    </cfRule>
  </conditionalFormatting>
  <conditionalFormatting sqref="P673:P674">
    <cfRule type="expression" dxfId="2607" priority="5633">
      <formula>OR(P$673&lt;&gt;"",P$674&lt;&gt;"")</formula>
    </cfRule>
    <cfRule type="expression" dxfId="2606" priority="5634">
      <formula>AND(P$673="",P$674="")</formula>
    </cfRule>
  </conditionalFormatting>
  <conditionalFormatting sqref="P675:P694">
    <cfRule type="expression" dxfId="2605" priority="5631">
      <formula>OR(P$673&lt;&gt;"",P$674&lt;&gt;"")</formula>
    </cfRule>
    <cfRule type="expression" dxfId="2604" priority="5632">
      <formula>AND(P$673="",P$674="")</formula>
    </cfRule>
  </conditionalFormatting>
  <conditionalFormatting sqref="Q673:Q674">
    <cfRule type="expression" dxfId="2603" priority="5629">
      <formula>OR(Q$673&lt;&gt;"",Q$674&lt;&gt;"")</formula>
    </cfRule>
    <cfRule type="expression" dxfId="2602" priority="5630">
      <formula>AND(Q$673="",Q$674="")</formula>
    </cfRule>
  </conditionalFormatting>
  <conditionalFormatting sqref="Q675:Q694">
    <cfRule type="expression" dxfId="2601" priority="5627">
      <formula>OR(Q$673&lt;&gt;"",Q$674&lt;&gt;"")</formula>
    </cfRule>
    <cfRule type="expression" dxfId="2600" priority="5628">
      <formula>AND(Q$673="",Q$674="")</formula>
    </cfRule>
  </conditionalFormatting>
  <conditionalFormatting sqref="R673:R674">
    <cfRule type="expression" dxfId="2599" priority="5625">
      <formula>OR(R$673&lt;&gt;"",R$674&lt;&gt;"")</formula>
    </cfRule>
    <cfRule type="expression" dxfId="2598" priority="5626">
      <formula>AND(R$673="",R$674="")</formula>
    </cfRule>
  </conditionalFormatting>
  <conditionalFormatting sqref="R675:R694">
    <cfRule type="expression" dxfId="2597" priority="5623">
      <formula>OR(R$673&lt;&gt;"",R$674&lt;&gt;"")</formula>
    </cfRule>
    <cfRule type="expression" dxfId="2596" priority="5624">
      <formula>AND(R$673="",R$674="")</formula>
    </cfRule>
  </conditionalFormatting>
  <conditionalFormatting sqref="M700:M701">
    <cfRule type="expression" dxfId="2595" priority="5409">
      <formula>OR(M$700&lt;&gt;"",M$701&lt;&gt;"")</formula>
    </cfRule>
    <cfRule type="expression" dxfId="2594" priority="5410">
      <formula>AND(M$700="",M$701="")</formula>
    </cfRule>
  </conditionalFormatting>
  <conditionalFormatting sqref="N700:N701">
    <cfRule type="expression" dxfId="2593" priority="5407">
      <formula>OR(N$700&lt;&gt;"",N$701&lt;&gt;"")</formula>
    </cfRule>
    <cfRule type="expression" dxfId="2592" priority="5408">
      <formula>AND(N$700="",N$701="")</formula>
    </cfRule>
  </conditionalFormatting>
  <conditionalFormatting sqref="M702:M704">
    <cfRule type="expression" dxfId="2591" priority="5405">
      <formula>OR($M$700&lt;&gt;"",$M$701&lt;&gt;"")</formula>
    </cfRule>
    <cfRule type="expression" dxfId="2590" priority="5406">
      <formula>AND($M$700="",$M$701="")</formula>
    </cfRule>
  </conditionalFormatting>
  <conditionalFormatting sqref="N702:N704">
    <cfRule type="expression" dxfId="2589" priority="5403">
      <formula>OR(N$700&lt;&gt;"",N$701&lt;&gt;"")</formula>
    </cfRule>
    <cfRule type="expression" dxfId="2588" priority="5404">
      <formula>AND(N$700="",N$701="")</formula>
    </cfRule>
  </conditionalFormatting>
  <conditionalFormatting sqref="O700:O701">
    <cfRule type="expression" dxfId="2587" priority="5401">
      <formula>OR(O$700&lt;&gt;"",O$701&lt;&gt;"")</formula>
    </cfRule>
    <cfRule type="expression" dxfId="2586" priority="5402">
      <formula>AND(O$700="",O$701="")</formula>
    </cfRule>
  </conditionalFormatting>
  <conditionalFormatting sqref="O702:O704">
    <cfRule type="expression" dxfId="2585" priority="5399">
      <formula>OR(O$700&lt;&gt;"",O$701&lt;&gt;"")</formula>
    </cfRule>
    <cfRule type="expression" dxfId="2584" priority="5400">
      <formula>AND(O$700="",O$701="")</formula>
    </cfRule>
  </conditionalFormatting>
  <conditionalFormatting sqref="P700:P701">
    <cfRule type="expression" dxfId="2583" priority="5397">
      <formula>OR(P$700&lt;&gt;"",P$701&lt;&gt;"")</formula>
    </cfRule>
    <cfRule type="expression" dxfId="2582" priority="5398">
      <formula>AND(P$700="",P$701="")</formula>
    </cfRule>
  </conditionalFormatting>
  <conditionalFormatting sqref="P702:P704">
    <cfRule type="expression" dxfId="2581" priority="5395">
      <formula>OR(P$700&lt;&gt;"",P$701&lt;&gt;"")</formula>
    </cfRule>
    <cfRule type="expression" dxfId="2580" priority="5396">
      <formula>AND(P$700="",P$701="")</formula>
    </cfRule>
  </conditionalFormatting>
  <conditionalFormatting sqref="Q700:Q701">
    <cfRule type="expression" dxfId="2579" priority="5393">
      <formula>OR(Q$700&lt;&gt;"",Q$701&lt;&gt;"")</formula>
    </cfRule>
    <cfRule type="expression" dxfId="2578" priority="5394">
      <formula>AND(Q$700="",Q$701="")</formula>
    </cfRule>
  </conditionalFormatting>
  <conditionalFormatting sqref="Q702:Q704">
    <cfRule type="expression" dxfId="2577" priority="5391">
      <formula>OR(Q$700&lt;&gt;"",Q$701&lt;&gt;"")</formula>
    </cfRule>
    <cfRule type="expression" dxfId="2576" priority="5392">
      <formula>AND(Q$700="",Q$701="")</formula>
    </cfRule>
  </conditionalFormatting>
  <conditionalFormatting sqref="R700:R701">
    <cfRule type="expression" dxfId="2575" priority="5389">
      <formula>OR(R$700&lt;&gt;"",R$701&lt;&gt;"")</formula>
    </cfRule>
    <cfRule type="expression" dxfId="2574" priority="5390">
      <formula>AND(R$700="",R$701="")</formula>
    </cfRule>
  </conditionalFormatting>
  <conditionalFormatting sqref="R702:R704">
    <cfRule type="expression" dxfId="2573" priority="5387">
      <formula>OR(R$700&lt;&gt;"",R$701&lt;&gt;"")</formula>
    </cfRule>
    <cfRule type="expression" dxfId="2572" priority="5388">
      <formula>AND(R$700="",R$701="")</formula>
    </cfRule>
  </conditionalFormatting>
  <conditionalFormatting sqref="M710:M711">
    <cfRule type="expression" dxfId="2571" priority="5173">
      <formula>OR(M$710&lt;&gt;"",M$711&lt;&gt;"")</formula>
    </cfRule>
    <cfRule type="expression" dxfId="2570" priority="5174">
      <formula>AND(M$710="",M$711="")</formula>
    </cfRule>
  </conditionalFormatting>
  <conditionalFormatting sqref="N710:N711">
    <cfRule type="expression" dxfId="2569" priority="5171">
      <formula>OR(N$710&lt;&gt;"",N$711&lt;&gt;"")</formula>
    </cfRule>
    <cfRule type="expression" dxfId="2568" priority="5172">
      <formula>AND(N$710="",N$711="")</formula>
    </cfRule>
  </conditionalFormatting>
  <conditionalFormatting sqref="M712:M715">
    <cfRule type="expression" dxfId="2567" priority="5169">
      <formula>OR($M$710&lt;&gt;"",$M$711&lt;&gt;"")</formula>
    </cfRule>
    <cfRule type="expression" dxfId="2566" priority="5170">
      <formula>AND($M$710="",$M$711="")</formula>
    </cfRule>
  </conditionalFormatting>
  <conditionalFormatting sqref="N712:N715">
    <cfRule type="expression" dxfId="2565" priority="5167">
      <formula>OR(N$710&lt;&gt;"",N$711&lt;&gt;"")</formula>
    </cfRule>
    <cfRule type="expression" dxfId="2564" priority="5168">
      <formula>AND(N$710="",N$711="")</formula>
    </cfRule>
  </conditionalFormatting>
  <conditionalFormatting sqref="O710:O711">
    <cfRule type="expression" dxfId="2563" priority="5165">
      <formula>OR(O$710&lt;&gt;"",O$711&lt;&gt;"")</formula>
    </cfRule>
    <cfRule type="expression" dxfId="2562" priority="5166">
      <formula>AND(O$710="",O$711="")</formula>
    </cfRule>
  </conditionalFormatting>
  <conditionalFormatting sqref="O712:O715">
    <cfRule type="expression" dxfId="2561" priority="5163">
      <formula>OR(O$710&lt;&gt;"",O$711&lt;&gt;"")</formula>
    </cfRule>
    <cfRule type="expression" dxfId="2560" priority="5164">
      <formula>AND(O$710="",O$711="")</formula>
    </cfRule>
  </conditionalFormatting>
  <conditionalFormatting sqref="P710:P711">
    <cfRule type="expression" dxfId="2559" priority="5161">
      <formula>OR(P$710&lt;&gt;"",P$711&lt;&gt;"")</formula>
    </cfRule>
    <cfRule type="expression" dxfId="2558" priority="5162">
      <formula>AND(P$710="",P$711="")</formula>
    </cfRule>
  </conditionalFormatting>
  <conditionalFormatting sqref="P712:P715">
    <cfRule type="expression" dxfId="2557" priority="5159">
      <formula>OR(P$710&lt;&gt;"",P$711&lt;&gt;"")</formula>
    </cfRule>
    <cfRule type="expression" dxfId="2556" priority="5160">
      <formula>AND(P$710="",P$711="")</formula>
    </cfRule>
  </conditionalFormatting>
  <conditionalFormatting sqref="Q710:Q711">
    <cfRule type="expression" dxfId="2555" priority="5157">
      <formula>OR(Q$710&lt;&gt;"",Q$711&lt;&gt;"")</formula>
    </cfRule>
    <cfRule type="expression" dxfId="2554" priority="5158">
      <formula>AND(Q$710="",Q$711="")</formula>
    </cfRule>
  </conditionalFormatting>
  <conditionalFormatting sqref="Q712:Q715">
    <cfRule type="expression" dxfId="2553" priority="5155">
      <formula>OR(Q$710&lt;&gt;"",Q$711&lt;&gt;"")</formula>
    </cfRule>
    <cfRule type="expression" dxfId="2552" priority="5156">
      <formula>AND(Q$710="",Q$711="")</formula>
    </cfRule>
  </conditionalFormatting>
  <conditionalFormatting sqref="R710:R711">
    <cfRule type="expression" dxfId="2551" priority="5153">
      <formula>OR(R$710&lt;&gt;"",R$711&lt;&gt;"")</formula>
    </cfRule>
    <cfRule type="expression" dxfId="2550" priority="5154">
      <formula>AND(R$710="",R$711="")</formula>
    </cfRule>
  </conditionalFormatting>
  <conditionalFormatting sqref="R712:R715">
    <cfRule type="expression" dxfId="2549" priority="5151">
      <formula>OR(R$710&lt;&gt;"",R$711&lt;&gt;"")</formula>
    </cfRule>
    <cfRule type="expression" dxfId="2548" priority="5152">
      <formula>AND(R$710="",R$711="")</formula>
    </cfRule>
  </conditionalFormatting>
  <conditionalFormatting sqref="M722:M723">
    <cfRule type="expression" dxfId="2547" priority="4937">
      <formula>OR(M$722&lt;&gt;"",M$723&lt;&gt;"")</formula>
    </cfRule>
    <cfRule type="expression" dxfId="2546" priority="4938">
      <formula>AND(M$722="",M$723="")</formula>
    </cfRule>
  </conditionalFormatting>
  <conditionalFormatting sqref="N722:N723">
    <cfRule type="expression" dxfId="2545" priority="4935">
      <formula>OR(N$722&lt;&gt;"",N$723&lt;&gt;"")</formula>
    </cfRule>
    <cfRule type="expression" dxfId="2544" priority="4936">
      <formula>AND(N$722="",N$723="")</formula>
    </cfRule>
  </conditionalFormatting>
  <conditionalFormatting sqref="M724:M727">
    <cfRule type="expression" dxfId="2543" priority="4933">
      <formula>OR($M$722&lt;&gt;"",$M$723&lt;&gt;"")</formula>
    </cfRule>
    <cfRule type="expression" dxfId="2542" priority="4934">
      <formula>AND($M$722="",$M$723="")</formula>
    </cfRule>
  </conditionalFormatting>
  <conditionalFormatting sqref="N724:N727">
    <cfRule type="expression" dxfId="2541" priority="4931">
      <formula>OR(N$722&lt;&gt;"",N$723&lt;&gt;"")</formula>
    </cfRule>
    <cfRule type="expression" dxfId="2540" priority="4932">
      <formula>AND(N$722="",N$723="")</formula>
    </cfRule>
  </conditionalFormatting>
  <conditionalFormatting sqref="O722:O723">
    <cfRule type="expression" dxfId="2539" priority="4929">
      <formula>OR(O$722&lt;&gt;"",O$723&lt;&gt;"")</formula>
    </cfRule>
    <cfRule type="expression" dxfId="2538" priority="4930">
      <formula>AND(O$722="",O$723="")</formula>
    </cfRule>
  </conditionalFormatting>
  <conditionalFormatting sqref="O724:O727">
    <cfRule type="expression" dxfId="2537" priority="4927">
      <formula>OR(O$722&lt;&gt;"",O$723&lt;&gt;"")</formula>
    </cfRule>
    <cfRule type="expression" dxfId="2536" priority="4928">
      <formula>AND(O$722="",O$723="")</formula>
    </cfRule>
  </conditionalFormatting>
  <conditionalFormatting sqref="P722:P723">
    <cfRule type="expression" dxfId="2535" priority="4925">
      <formula>OR(P$722&lt;&gt;"",P$723&lt;&gt;"")</formula>
    </cfRule>
    <cfRule type="expression" dxfId="2534" priority="4926">
      <formula>AND(P$722="",P$723="")</formula>
    </cfRule>
  </conditionalFormatting>
  <conditionalFormatting sqref="P724:P727">
    <cfRule type="expression" dxfId="2533" priority="4923">
      <formula>OR(P$722&lt;&gt;"",P$723&lt;&gt;"")</formula>
    </cfRule>
    <cfRule type="expression" dxfId="2532" priority="4924">
      <formula>AND(P$722="",P$723="")</formula>
    </cfRule>
  </conditionalFormatting>
  <conditionalFormatting sqref="Q722:Q723">
    <cfRule type="expression" dxfId="2531" priority="4921">
      <formula>OR(Q$722&lt;&gt;"",Q$723&lt;&gt;"")</formula>
    </cfRule>
    <cfRule type="expression" dxfId="2530" priority="4922">
      <formula>AND(Q$722="",Q$723="")</formula>
    </cfRule>
  </conditionalFormatting>
  <conditionalFormatting sqref="Q724:Q727">
    <cfRule type="expression" dxfId="2529" priority="4919">
      <formula>OR(Q$722&lt;&gt;"",Q$723&lt;&gt;"")</formula>
    </cfRule>
    <cfRule type="expression" dxfId="2528" priority="4920">
      <formula>AND(Q$722="",Q$723="")</formula>
    </cfRule>
  </conditionalFormatting>
  <conditionalFormatting sqref="R722:R723">
    <cfRule type="expression" dxfId="2527" priority="4917">
      <formula>OR(R$722&lt;&gt;"",R$723&lt;&gt;"")</formula>
    </cfRule>
    <cfRule type="expression" dxfId="2526" priority="4918">
      <formula>AND(R$722="",R$723="")</formula>
    </cfRule>
  </conditionalFormatting>
  <conditionalFormatting sqref="R724:R727">
    <cfRule type="expression" dxfId="2525" priority="4915">
      <formula>OR(R$722&lt;&gt;"",R$723&lt;&gt;"")</formula>
    </cfRule>
    <cfRule type="expression" dxfId="2524" priority="4916">
      <formula>AND(R$722="",R$723="")</formula>
    </cfRule>
  </conditionalFormatting>
  <conditionalFormatting sqref="M187:M190">
    <cfRule type="expression" dxfId="2523" priority="4702">
      <formula>AND($M$185="",$M$186="")</formula>
    </cfRule>
  </conditionalFormatting>
  <conditionalFormatting sqref="M96">
    <cfRule type="expression" dxfId="2522" priority="4699">
      <formula>OR($M$94&lt;&gt;"",$M$95&lt;&gt;"")</formula>
    </cfRule>
    <cfRule type="expression" dxfId="2521" priority="4700">
      <formula>AND($M$94="",$M$95="")</formula>
    </cfRule>
  </conditionalFormatting>
  <conditionalFormatting sqref="M94:M95">
    <cfRule type="expression" dxfId="2520" priority="4697">
      <formula>OR(M$94&lt;&gt;"",M$95&lt;&gt;"")</formula>
    </cfRule>
    <cfRule type="expression" dxfId="2519" priority="4698">
      <formula>AND(M$94="",M$95="")</formula>
    </cfRule>
  </conditionalFormatting>
  <conditionalFormatting sqref="N94:N95">
    <cfRule type="expression" dxfId="2518" priority="4695">
      <formula>OR(N$94&lt;&gt;"",N$95&lt;&gt;"")</formula>
    </cfRule>
    <cfRule type="expression" dxfId="2517" priority="4696">
      <formula>AND(N$94="",N$95="")</formula>
    </cfRule>
  </conditionalFormatting>
  <conditionalFormatting sqref="N96">
    <cfRule type="expression" dxfId="2516" priority="4693">
      <formula>OR(N$94&lt;&gt;"",N$95&lt;&gt;"")</formula>
    </cfRule>
    <cfRule type="expression" dxfId="2515" priority="4694">
      <formula>AND(N$94="",N$95="")</formula>
    </cfRule>
  </conditionalFormatting>
  <conditionalFormatting sqref="O96">
    <cfRule type="expression" dxfId="2514" priority="4691">
      <formula>OR(O$94&lt;&gt;"",O$95&lt;&gt;"")</formula>
    </cfRule>
    <cfRule type="expression" dxfId="2513" priority="4692">
      <formula>AND(O$94="",O$95="")</formula>
    </cfRule>
  </conditionalFormatting>
  <conditionalFormatting sqref="P96">
    <cfRule type="expression" dxfId="2512" priority="4689">
      <formula>OR(P$94&lt;&gt;"",P$95&lt;&gt;"")</formula>
    </cfRule>
    <cfRule type="expression" dxfId="2511" priority="4690">
      <formula>AND(P$94="",P$95="")</formula>
    </cfRule>
  </conditionalFormatting>
  <conditionalFormatting sqref="Q96">
    <cfRule type="expression" dxfId="2510" priority="4687">
      <formula>OR(Q$94&lt;&gt;"",Q$95&lt;&gt;"")</formula>
    </cfRule>
    <cfRule type="expression" dxfId="2509" priority="4688">
      <formula>AND(Q$94="",Q$95="")</formula>
    </cfRule>
  </conditionalFormatting>
  <conditionalFormatting sqref="R96">
    <cfRule type="expression" dxfId="2508" priority="4685">
      <formula>OR(R$94&lt;&gt;"",R$95&lt;&gt;"")</formula>
    </cfRule>
    <cfRule type="expression" dxfId="2507" priority="4686">
      <formula>AND(R$94="",R$95="")</formula>
    </cfRule>
  </conditionalFormatting>
  <conditionalFormatting sqref="M150">
    <cfRule type="expression" dxfId="2506" priority="4577">
      <formula>OR($M$148&lt;&gt;"",$M$149&lt;&gt;"")</formula>
    </cfRule>
    <cfRule type="expression" dxfId="2505" priority="4578">
      <formula>AND($M$148="",$M$149="")</formula>
    </cfRule>
  </conditionalFormatting>
  <conditionalFormatting sqref="M148:M149">
    <cfRule type="expression" dxfId="2504" priority="4575">
      <formula>OR(M$148&lt;&gt;"",M$149&lt;&gt;"")</formula>
    </cfRule>
    <cfRule type="expression" dxfId="2503" priority="4576">
      <formula>AND(M$148="",M$149="")</formula>
    </cfRule>
  </conditionalFormatting>
  <conditionalFormatting sqref="N148:N149">
    <cfRule type="expression" dxfId="2502" priority="4573">
      <formula>OR(N$148&lt;&gt;"",N$149&lt;&gt;"")</formula>
    </cfRule>
    <cfRule type="expression" dxfId="2501" priority="4574">
      <formula>AND(N$148="",N$149="")</formula>
    </cfRule>
  </conditionalFormatting>
  <conditionalFormatting sqref="N150">
    <cfRule type="expression" dxfId="2500" priority="4571">
      <formula>OR(N$148&lt;&gt;"",N$149&lt;&gt;"")</formula>
    </cfRule>
    <cfRule type="expression" dxfId="2499" priority="4572">
      <formula>AND(N$148="",N$149="")</formula>
    </cfRule>
  </conditionalFormatting>
  <conditionalFormatting sqref="O150">
    <cfRule type="expression" dxfId="2498" priority="4569">
      <formula>OR(O$148&lt;&gt;"",O$149&lt;&gt;"")</formula>
    </cfRule>
    <cfRule type="expression" dxfId="2497" priority="4570">
      <formula>AND(O$148="",O$149="")</formula>
    </cfRule>
  </conditionalFormatting>
  <conditionalFormatting sqref="P150">
    <cfRule type="expression" dxfId="2496" priority="4567">
      <formula>OR(P$148&lt;&gt;"",P$149&lt;&gt;"")</formula>
    </cfRule>
    <cfRule type="expression" dxfId="2495" priority="4568">
      <formula>AND(P$148="",P$149="")</formula>
    </cfRule>
  </conditionalFormatting>
  <conditionalFormatting sqref="Q150">
    <cfRule type="expression" dxfId="2494" priority="4565">
      <formula>OR(Q$148&lt;&gt;"",Q$149&lt;&gt;"")</formula>
    </cfRule>
    <cfRule type="expression" dxfId="2493" priority="4566">
      <formula>AND(Q$148="",Q$149="")</formula>
    </cfRule>
  </conditionalFormatting>
  <conditionalFormatting sqref="R150">
    <cfRule type="expression" dxfId="2492" priority="4563">
      <formula>OR(R$148&lt;&gt;"",R$149&lt;&gt;"")</formula>
    </cfRule>
    <cfRule type="expression" dxfId="2491" priority="4564">
      <formula>AND(R$148="",R$149="")</formula>
    </cfRule>
  </conditionalFormatting>
  <conditionalFormatting sqref="M187">
    <cfRule type="expression" dxfId="2490" priority="4701">
      <formula>OR($M$185&lt;&gt;"",$M$186&lt;&gt;"")</formula>
    </cfRule>
  </conditionalFormatting>
  <conditionalFormatting sqref="M188">
    <cfRule type="expression" dxfId="2489" priority="4456">
      <formula>OR($M$185&lt;&gt;"",$M$186&lt;&gt;"")</formula>
    </cfRule>
  </conditionalFormatting>
  <conditionalFormatting sqref="M189">
    <cfRule type="expression" dxfId="2488" priority="4455">
      <formula>OR($M$185&lt;&gt;"",$M$186&lt;&gt;"")</formula>
    </cfRule>
  </conditionalFormatting>
  <conditionalFormatting sqref="M190">
    <cfRule type="expression" dxfId="2487" priority="4454">
      <formula>OR($M$185&lt;&gt;"",$M$186&lt;&gt;"")</formula>
    </cfRule>
  </conditionalFormatting>
  <conditionalFormatting sqref="N187:N190">
    <cfRule type="expression" dxfId="2486" priority="4453">
      <formula>AND(N$185="",N$186="")</formula>
    </cfRule>
  </conditionalFormatting>
  <conditionalFormatting sqref="N187">
    <cfRule type="expression" dxfId="2485" priority="4452">
      <formula>OR(N$185&lt;&gt;"",N$186&lt;&gt;"")</formula>
    </cfRule>
  </conditionalFormatting>
  <conditionalFormatting sqref="N188">
    <cfRule type="expression" dxfId="2484" priority="4451">
      <formula>OR(N$185&lt;&gt;"",N$186&lt;&gt;"")</formula>
    </cfRule>
  </conditionalFormatting>
  <conditionalFormatting sqref="N189">
    <cfRule type="expression" dxfId="2483" priority="4450">
      <formula>OR(N$185&lt;&gt;"",N$186&lt;&gt;"")</formula>
    </cfRule>
  </conditionalFormatting>
  <conditionalFormatting sqref="N190">
    <cfRule type="expression" dxfId="2482" priority="4449">
      <formula>OR(N$185&lt;&gt;"",N$186&lt;&gt;"")</formula>
    </cfRule>
  </conditionalFormatting>
  <conditionalFormatting sqref="M207:M210">
    <cfRule type="expression" dxfId="2481" priority="4448">
      <formula>AND($M$185="",$M$186="")</formula>
    </cfRule>
  </conditionalFormatting>
  <conditionalFormatting sqref="M207">
    <cfRule type="expression" dxfId="2480" priority="4447">
      <formula>OR($M$185&lt;&gt;"",$M$186&lt;&gt;"")</formula>
    </cfRule>
  </conditionalFormatting>
  <conditionalFormatting sqref="M208">
    <cfRule type="expression" dxfId="2479" priority="4446">
      <formula>OR($M$185&lt;&gt;"",$M$186&lt;&gt;"")</formula>
    </cfRule>
  </conditionalFormatting>
  <conditionalFormatting sqref="M209">
    <cfRule type="expression" dxfId="2478" priority="4445">
      <formula>OR($M$185&lt;&gt;"",$M$186&lt;&gt;"")</formula>
    </cfRule>
  </conditionalFormatting>
  <conditionalFormatting sqref="M210">
    <cfRule type="expression" dxfId="2477" priority="4444">
      <formula>OR($M$185&lt;&gt;"",$M$186&lt;&gt;"")</formula>
    </cfRule>
  </conditionalFormatting>
  <conditionalFormatting sqref="N207:N210">
    <cfRule type="expression" dxfId="2476" priority="4443">
      <formula>AND(N$185="",N$186="")</formula>
    </cfRule>
  </conditionalFormatting>
  <conditionalFormatting sqref="N207">
    <cfRule type="expression" dxfId="2475" priority="4442">
      <formula>OR(N$185&lt;&gt;"",N$186&lt;&gt;"")</formula>
    </cfRule>
  </conditionalFormatting>
  <conditionalFormatting sqref="N208">
    <cfRule type="expression" dxfId="2474" priority="4441">
      <formula>OR(N$185&lt;&gt;"",N$186&lt;&gt;"")</formula>
    </cfRule>
  </conditionalFormatting>
  <conditionalFormatting sqref="N209">
    <cfRule type="expression" dxfId="2473" priority="4440">
      <formula>OR(N$185&lt;&gt;"",N$186&lt;&gt;"")</formula>
    </cfRule>
  </conditionalFormatting>
  <conditionalFormatting sqref="N210">
    <cfRule type="expression" dxfId="2472" priority="4439">
      <formula>OR(N$185&lt;&gt;"",N$186&lt;&gt;"")</formula>
    </cfRule>
  </conditionalFormatting>
  <conditionalFormatting sqref="N191:N206">
    <cfRule type="expression" dxfId="2471" priority="4437">
      <formula>OR(N$185&lt;&gt;"",N$186&lt;&gt;"")</formula>
    </cfRule>
    <cfRule type="expression" dxfId="2470" priority="4438">
      <formula>AND(N$185="",N$186="")</formula>
    </cfRule>
  </conditionalFormatting>
  <conditionalFormatting sqref="N211:N214">
    <cfRule type="expression" dxfId="2469" priority="4435">
      <formula>OR(N$185&lt;&gt;"",N$186&lt;&gt;"")</formula>
    </cfRule>
    <cfRule type="expression" dxfId="2468" priority="4436">
      <formula>AND(N$185="",N$186="")</formula>
    </cfRule>
  </conditionalFormatting>
  <conditionalFormatting sqref="O185:O186">
    <cfRule type="expression" dxfId="2467" priority="4433">
      <formula>OR(O$185&lt;&gt;"",O$186&lt;&gt;"")</formula>
    </cfRule>
    <cfRule type="expression" dxfId="2466" priority="4434">
      <formula>AND(O$185="",O$186="")</formula>
    </cfRule>
  </conditionalFormatting>
  <conditionalFormatting sqref="O187:O190">
    <cfRule type="expression" dxfId="2465" priority="4432">
      <formula>AND(O$185="",O$186="")</formula>
    </cfRule>
  </conditionalFormatting>
  <conditionalFormatting sqref="O187">
    <cfRule type="expression" dxfId="2464" priority="4431">
      <formula>OR(O$185&lt;&gt;"",O$186&lt;&gt;"")</formula>
    </cfRule>
  </conditionalFormatting>
  <conditionalFormatting sqref="O188">
    <cfRule type="expression" dxfId="2463" priority="4430">
      <formula>OR(O$185&lt;&gt;"",O$186&lt;&gt;"")</formula>
    </cfRule>
  </conditionalFormatting>
  <conditionalFormatting sqref="O189">
    <cfRule type="expression" dxfId="2462" priority="4429">
      <formula>OR(O$185&lt;&gt;"",O$186&lt;&gt;"")</formula>
    </cfRule>
  </conditionalFormatting>
  <conditionalFormatting sqref="O190">
    <cfRule type="expression" dxfId="2461" priority="4428">
      <formula>OR(O$185&lt;&gt;"",O$186&lt;&gt;"")</formula>
    </cfRule>
  </conditionalFormatting>
  <conditionalFormatting sqref="O207:O210">
    <cfRule type="expression" dxfId="2460" priority="4427">
      <formula>AND(O$185="",O$186="")</formula>
    </cfRule>
  </conditionalFormatting>
  <conditionalFormatting sqref="O207">
    <cfRule type="expression" dxfId="2459" priority="4426">
      <formula>OR(O$185&lt;&gt;"",O$186&lt;&gt;"")</formula>
    </cfRule>
  </conditionalFormatting>
  <conditionalFormatting sqref="O208">
    <cfRule type="expression" dxfId="2458" priority="4425">
      <formula>OR(O$185&lt;&gt;"",O$186&lt;&gt;"")</formula>
    </cfRule>
  </conditionalFormatting>
  <conditionalFormatting sqref="O209">
    <cfRule type="expression" dxfId="2457" priority="4424">
      <formula>OR(O$185&lt;&gt;"",O$186&lt;&gt;"")</formula>
    </cfRule>
  </conditionalFormatting>
  <conditionalFormatting sqref="O210">
    <cfRule type="expression" dxfId="2456" priority="4423">
      <formula>OR(O$185&lt;&gt;"",O$186&lt;&gt;"")</formula>
    </cfRule>
  </conditionalFormatting>
  <conditionalFormatting sqref="O191:O206">
    <cfRule type="expression" dxfId="2455" priority="4421">
      <formula>OR(O$185&lt;&gt;"",O$186&lt;&gt;"")</formula>
    </cfRule>
    <cfRule type="expression" dxfId="2454" priority="4422">
      <formula>AND(O$185="",O$186="")</formula>
    </cfRule>
  </conditionalFormatting>
  <conditionalFormatting sqref="O211:O214">
    <cfRule type="expression" dxfId="2453" priority="4419">
      <formula>OR(O$185&lt;&gt;"",O$186&lt;&gt;"")</formula>
    </cfRule>
    <cfRule type="expression" dxfId="2452" priority="4420">
      <formula>AND(O$185="",O$186="")</formula>
    </cfRule>
  </conditionalFormatting>
  <conditionalFormatting sqref="P185:P186">
    <cfRule type="expression" dxfId="2451" priority="4417">
      <formula>OR(P$185&lt;&gt;"",P$186&lt;&gt;"")</formula>
    </cfRule>
    <cfRule type="expression" dxfId="2450" priority="4418">
      <formula>AND(P$185="",P$186="")</formula>
    </cfRule>
  </conditionalFormatting>
  <conditionalFormatting sqref="P187:P190">
    <cfRule type="expression" dxfId="2449" priority="4416">
      <formula>AND(P$185="",P$186="")</formula>
    </cfRule>
  </conditionalFormatting>
  <conditionalFormatting sqref="P187">
    <cfRule type="expression" dxfId="2448" priority="4415">
      <formula>OR(P$185&lt;&gt;"",P$186&lt;&gt;"")</formula>
    </cfRule>
  </conditionalFormatting>
  <conditionalFormatting sqref="P188">
    <cfRule type="expression" dxfId="2447" priority="4414">
      <formula>OR(P$185&lt;&gt;"",P$186&lt;&gt;"")</formula>
    </cfRule>
  </conditionalFormatting>
  <conditionalFormatting sqref="P189">
    <cfRule type="expression" dxfId="2446" priority="4413">
      <formula>OR(P$185&lt;&gt;"",P$186&lt;&gt;"")</formula>
    </cfRule>
  </conditionalFormatting>
  <conditionalFormatting sqref="P190">
    <cfRule type="expression" dxfId="2445" priority="4412">
      <formula>OR(P$185&lt;&gt;"",P$186&lt;&gt;"")</formula>
    </cfRule>
  </conditionalFormatting>
  <conditionalFormatting sqref="P207:P210">
    <cfRule type="expression" dxfId="2444" priority="4411">
      <formula>AND(P$185="",P$186="")</formula>
    </cfRule>
  </conditionalFormatting>
  <conditionalFormatting sqref="P207">
    <cfRule type="expression" dxfId="2443" priority="4410">
      <formula>OR(P$185&lt;&gt;"",P$186&lt;&gt;"")</formula>
    </cfRule>
  </conditionalFormatting>
  <conditionalFormatting sqref="P208">
    <cfRule type="expression" dxfId="2442" priority="4409">
      <formula>OR(P$185&lt;&gt;"",P$186&lt;&gt;"")</formula>
    </cfRule>
  </conditionalFormatting>
  <conditionalFormatting sqref="P209">
    <cfRule type="expression" dxfId="2441" priority="4408">
      <formula>OR(P$185&lt;&gt;"",P$186&lt;&gt;"")</formula>
    </cfRule>
  </conditionalFormatting>
  <conditionalFormatting sqref="P210">
    <cfRule type="expression" dxfId="2440" priority="4407">
      <formula>OR(P$185&lt;&gt;"",P$186&lt;&gt;"")</formula>
    </cfRule>
  </conditionalFormatting>
  <conditionalFormatting sqref="P191:P206">
    <cfRule type="expression" dxfId="2439" priority="4405">
      <formula>OR(P$185&lt;&gt;"",P$186&lt;&gt;"")</formula>
    </cfRule>
    <cfRule type="expression" dxfId="2438" priority="4406">
      <formula>AND(P$185="",P$186="")</formula>
    </cfRule>
  </conditionalFormatting>
  <conditionalFormatting sqref="P211:P214">
    <cfRule type="expression" dxfId="2437" priority="4403">
      <formula>OR(P$185&lt;&gt;"",P$186&lt;&gt;"")</formula>
    </cfRule>
    <cfRule type="expression" dxfId="2436" priority="4404">
      <formula>AND(P$185="",P$186="")</formula>
    </cfRule>
  </conditionalFormatting>
  <conditionalFormatting sqref="Q185:Q186">
    <cfRule type="expression" dxfId="2435" priority="4401">
      <formula>OR(Q$185&lt;&gt;"",Q$186&lt;&gt;"")</formula>
    </cfRule>
    <cfRule type="expression" dxfId="2434" priority="4402">
      <formula>AND(Q$185="",Q$186="")</formula>
    </cfRule>
  </conditionalFormatting>
  <conditionalFormatting sqref="Q187:Q190">
    <cfRule type="expression" dxfId="2433" priority="4400">
      <formula>AND(Q$185="",Q$186="")</formula>
    </cfRule>
  </conditionalFormatting>
  <conditionalFormatting sqref="Q187">
    <cfRule type="expression" dxfId="2432" priority="4399">
      <formula>OR(Q$185&lt;&gt;"",Q$186&lt;&gt;"")</formula>
    </cfRule>
  </conditionalFormatting>
  <conditionalFormatting sqref="Q188">
    <cfRule type="expression" dxfId="2431" priority="4398">
      <formula>OR(Q$185&lt;&gt;"",Q$186&lt;&gt;"")</formula>
    </cfRule>
  </conditionalFormatting>
  <conditionalFormatting sqref="Q189">
    <cfRule type="expression" dxfId="2430" priority="4397">
      <formula>OR(Q$185&lt;&gt;"",Q$186&lt;&gt;"")</formula>
    </cfRule>
  </conditionalFormatting>
  <conditionalFormatting sqref="Q190">
    <cfRule type="expression" dxfId="2429" priority="4396">
      <formula>OR(Q$185&lt;&gt;"",Q$186&lt;&gt;"")</formula>
    </cfRule>
  </conditionalFormatting>
  <conditionalFormatting sqref="Q207:Q210">
    <cfRule type="expression" dxfId="2428" priority="4395">
      <formula>AND(Q$185="",Q$186="")</formula>
    </cfRule>
  </conditionalFormatting>
  <conditionalFormatting sqref="Q207">
    <cfRule type="expression" dxfId="2427" priority="4394">
      <formula>OR(Q$185&lt;&gt;"",Q$186&lt;&gt;"")</formula>
    </cfRule>
  </conditionalFormatting>
  <conditionalFormatting sqref="Q208">
    <cfRule type="expression" dxfId="2426" priority="4393">
      <formula>OR(Q$185&lt;&gt;"",Q$186&lt;&gt;"")</formula>
    </cfRule>
  </conditionalFormatting>
  <conditionalFormatting sqref="Q209">
    <cfRule type="expression" dxfId="2425" priority="4392">
      <formula>OR(Q$185&lt;&gt;"",Q$186&lt;&gt;"")</formula>
    </cfRule>
  </conditionalFormatting>
  <conditionalFormatting sqref="Q210">
    <cfRule type="expression" dxfId="2424" priority="4391">
      <formula>OR(Q$185&lt;&gt;"",Q$186&lt;&gt;"")</formula>
    </cfRule>
  </conditionalFormatting>
  <conditionalFormatting sqref="Q191:Q206">
    <cfRule type="expression" dxfId="2423" priority="4389">
      <formula>OR(Q$185&lt;&gt;"",Q$186&lt;&gt;"")</formula>
    </cfRule>
    <cfRule type="expression" dxfId="2422" priority="4390">
      <formula>AND(Q$185="",Q$186="")</formula>
    </cfRule>
  </conditionalFormatting>
  <conditionalFormatting sqref="Q211:Q214">
    <cfRule type="expression" dxfId="2421" priority="4387">
      <formula>OR(Q$185&lt;&gt;"",Q$186&lt;&gt;"")</formula>
    </cfRule>
    <cfRule type="expression" dxfId="2420" priority="4388">
      <formula>AND(Q$185="",Q$186="")</formula>
    </cfRule>
  </conditionalFormatting>
  <conditionalFormatting sqref="R185:R186">
    <cfRule type="expression" dxfId="2419" priority="4385">
      <formula>OR(R$185&lt;&gt;"",R$186&lt;&gt;"")</formula>
    </cfRule>
    <cfRule type="expression" dxfId="2418" priority="4386">
      <formula>AND(R$185="",R$186="")</formula>
    </cfRule>
  </conditionalFormatting>
  <conditionalFormatting sqref="R187:R190">
    <cfRule type="expression" dxfId="2417" priority="4384">
      <formula>AND(R$185="",R$186="")</formula>
    </cfRule>
  </conditionalFormatting>
  <conditionalFormatting sqref="R187">
    <cfRule type="expression" dxfId="2416" priority="4383">
      <formula>OR(R$185&lt;&gt;"",R$186&lt;&gt;"")</formula>
    </cfRule>
  </conditionalFormatting>
  <conditionalFormatting sqref="R188">
    <cfRule type="expression" dxfId="2415" priority="4382">
      <formula>OR(R$185&lt;&gt;"",R$186&lt;&gt;"")</formula>
    </cfRule>
  </conditionalFormatting>
  <conditionalFormatting sqref="R189">
    <cfRule type="expression" dxfId="2414" priority="4381">
      <formula>OR(R$185&lt;&gt;"",R$186&lt;&gt;"")</formula>
    </cfRule>
  </conditionalFormatting>
  <conditionalFormatting sqref="R190">
    <cfRule type="expression" dxfId="2413" priority="4380">
      <formula>OR(R$185&lt;&gt;"",R$186&lt;&gt;"")</formula>
    </cfRule>
  </conditionalFormatting>
  <conditionalFormatting sqref="R207:R210">
    <cfRule type="expression" dxfId="2412" priority="4379">
      <formula>AND(R$185="",R$186="")</formula>
    </cfRule>
  </conditionalFormatting>
  <conditionalFormatting sqref="R207">
    <cfRule type="expression" dxfId="2411" priority="4378">
      <formula>OR(R$185&lt;&gt;"",R$186&lt;&gt;"")</formula>
    </cfRule>
  </conditionalFormatting>
  <conditionalFormatting sqref="R208">
    <cfRule type="expression" dxfId="2410" priority="4377">
      <formula>OR(R$185&lt;&gt;"",R$186&lt;&gt;"")</formula>
    </cfRule>
  </conditionalFormatting>
  <conditionalFormatting sqref="R209">
    <cfRule type="expression" dxfId="2409" priority="4376">
      <formula>OR(R$185&lt;&gt;"",R$186&lt;&gt;"")</formula>
    </cfRule>
  </conditionalFormatting>
  <conditionalFormatting sqref="R210">
    <cfRule type="expression" dxfId="2408" priority="4375">
      <formula>OR(R$185&lt;&gt;"",R$186&lt;&gt;"")</formula>
    </cfRule>
  </conditionalFormatting>
  <conditionalFormatting sqref="R191:R206">
    <cfRule type="expression" dxfId="2407" priority="4373">
      <formula>OR(R$185&lt;&gt;"",R$186&lt;&gt;"")</formula>
    </cfRule>
    <cfRule type="expression" dxfId="2406" priority="4374">
      <formula>AND(R$185="",R$186="")</formula>
    </cfRule>
  </conditionalFormatting>
  <conditionalFormatting sqref="R211:R214">
    <cfRule type="expression" dxfId="2405" priority="4371">
      <formula>OR(R$185&lt;&gt;"",R$186&lt;&gt;"")</formula>
    </cfRule>
    <cfRule type="expression" dxfId="2404" priority="4372">
      <formula>AND(R$185="",R$186="")</formula>
    </cfRule>
  </conditionalFormatting>
  <conditionalFormatting sqref="M156:M157">
    <cfRule type="expression" dxfId="2403" priority="3521">
      <formula>OR(M$156&lt;&gt;"",M$157&lt;&gt;"")</formula>
    </cfRule>
    <cfRule type="expression" dxfId="2402" priority="3522">
      <formula>AND(M$156="",M$157="")</formula>
    </cfRule>
  </conditionalFormatting>
  <conditionalFormatting sqref="N156:N157">
    <cfRule type="expression" dxfId="2401" priority="3519">
      <formula>OR(N$156&lt;&gt;"",N$157&lt;&gt;"")</formula>
    </cfRule>
    <cfRule type="expression" dxfId="2400" priority="3520">
      <formula>AND(N$156="",N$157="")</formula>
    </cfRule>
  </conditionalFormatting>
  <conditionalFormatting sqref="M160">
    <cfRule type="expression" dxfId="2399" priority="3517">
      <formula>OR($M$156&lt;&gt;"",$M$157&lt;&gt;"")</formula>
    </cfRule>
    <cfRule type="expression" dxfId="2398" priority="3518">
      <formula>AND($M$156="",$M$157="")</formula>
    </cfRule>
  </conditionalFormatting>
  <conditionalFormatting sqref="N158">
    <cfRule type="expression" dxfId="2397" priority="3515">
      <formula>OR(N$156&lt;&gt;"",N$157&lt;&gt;"")</formula>
    </cfRule>
    <cfRule type="expression" dxfId="2396" priority="3516">
      <formula>AND(N$156="",N$157="")</formula>
    </cfRule>
  </conditionalFormatting>
  <conditionalFormatting sqref="N159">
    <cfRule type="expression" dxfId="2395" priority="3513">
      <formula>OR(N$156&lt;&gt;"",N$157&lt;&gt;"")</formula>
    </cfRule>
    <cfRule type="expression" dxfId="2394" priority="3514">
      <formula>AND(N$156="",N$157="")</formula>
    </cfRule>
  </conditionalFormatting>
  <conditionalFormatting sqref="N160">
    <cfRule type="expression" dxfId="2393" priority="3511">
      <formula>OR(N$156&lt;&gt;"",N$157&lt;&gt;"")</formula>
    </cfRule>
    <cfRule type="expression" dxfId="2392" priority="3512">
      <formula>AND(N$156="",N$157="")</formula>
    </cfRule>
  </conditionalFormatting>
  <conditionalFormatting sqref="M159">
    <cfRule type="expression" dxfId="2391" priority="3509">
      <formula>OR($M$156&lt;&gt;"",$M$157&lt;&gt;"")</formula>
    </cfRule>
    <cfRule type="expression" dxfId="2390" priority="3510">
      <formula>AND($M$156="",$M$157="")</formula>
    </cfRule>
  </conditionalFormatting>
  <conditionalFormatting sqref="M158">
    <cfRule type="expression" dxfId="2389" priority="3507">
      <formula>OR($M$156&lt;&gt;"",$M$157&lt;&gt;"")</formula>
    </cfRule>
    <cfRule type="expression" dxfId="2388" priority="3508">
      <formula>AND($M$156="",$M$157="")</formula>
    </cfRule>
  </conditionalFormatting>
  <conditionalFormatting sqref="O158">
    <cfRule type="expression" dxfId="2387" priority="3505">
      <formula>OR(O$156&lt;&gt;"",O$157&lt;&gt;"")</formula>
    </cfRule>
    <cfRule type="expression" dxfId="2386" priority="3506">
      <formula>AND(O$156="",O$157="")</formula>
    </cfRule>
  </conditionalFormatting>
  <conditionalFormatting sqref="O159">
    <cfRule type="expression" dxfId="2385" priority="3503">
      <formula>OR(O$156&lt;&gt;"",O$157&lt;&gt;"")</formula>
    </cfRule>
    <cfRule type="expression" dxfId="2384" priority="3504">
      <formula>AND(O$156="",O$157="")</formula>
    </cfRule>
  </conditionalFormatting>
  <conditionalFormatting sqref="O160">
    <cfRule type="expression" dxfId="2383" priority="3501">
      <formula>OR(O$156&lt;&gt;"",O$157&lt;&gt;"")</formula>
    </cfRule>
    <cfRule type="expression" dxfId="2382" priority="3502">
      <formula>AND(O$156="",O$157="")</formula>
    </cfRule>
  </conditionalFormatting>
  <conditionalFormatting sqref="P158">
    <cfRule type="expression" dxfId="2381" priority="3499">
      <formula>OR(P$156&lt;&gt;"",P$157&lt;&gt;"")</formula>
    </cfRule>
    <cfRule type="expression" dxfId="2380" priority="3500">
      <formula>AND(P$156="",P$157="")</formula>
    </cfRule>
  </conditionalFormatting>
  <conditionalFormatting sqref="P159">
    <cfRule type="expression" dxfId="2379" priority="3497">
      <formula>OR(P$156&lt;&gt;"",P$157&lt;&gt;"")</formula>
    </cfRule>
    <cfRule type="expression" dxfId="2378" priority="3498">
      <formula>AND(P$156="",P$157="")</formula>
    </cfRule>
  </conditionalFormatting>
  <conditionalFormatting sqref="P160">
    <cfRule type="expression" dxfId="2377" priority="3495">
      <formula>OR(P$156&lt;&gt;"",P$157&lt;&gt;"")</formula>
    </cfRule>
    <cfRule type="expression" dxfId="2376" priority="3496">
      <formula>AND(P$156="",P$157="")</formula>
    </cfRule>
  </conditionalFormatting>
  <conditionalFormatting sqref="Q158">
    <cfRule type="expression" dxfId="2375" priority="3493">
      <formula>OR(Q$156&lt;&gt;"",Q$157&lt;&gt;"")</formula>
    </cfRule>
    <cfRule type="expression" dxfId="2374" priority="3494">
      <formula>AND(Q$156="",Q$157="")</formula>
    </cfRule>
  </conditionalFormatting>
  <conditionalFormatting sqref="Q159">
    <cfRule type="expression" dxfId="2373" priority="3491">
      <formula>OR(Q$156&lt;&gt;"",Q$157&lt;&gt;"")</formula>
    </cfRule>
    <cfRule type="expression" dxfId="2372" priority="3492">
      <formula>AND(Q$156="",Q$157="")</formula>
    </cfRule>
  </conditionalFormatting>
  <conditionalFormatting sqref="Q160">
    <cfRule type="expression" dxfId="2371" priority="3489">
      <formula>OR(Q$156&lt;&gt;"",Q$157&lt;&gt;"")</formula>
    </cfRule>
    <cfRule type="expression" dxfId="2370" priority="3490">
      <formula>AND(Q$156="",Q$157="")</formula>
    </cfRule>
  </conditionalFormatting>
  <conditionalFormatting sqref="R158">
    <cfRule type="expression" dxfId="2369" priority="3487">
      <formula>OR(R$156&lt;&gt;"",R$157&lt;&gt;"")</formula>
    </cfRule>
    <cfRule type="expression" dxfId="2368" priority="3488">
      <formula>AND(R$156="",R$157="")</formula>
    </cfRule>
  </conditionalFormatting>
  <conditionalFormatting sqref="R159">
    <cfRule type="expression" dxfId="2367" priority="3485">
      <formula>OR(R$156&lt;&gt;"",R$157&lt;&gt;"")</formula>
    </cfRule>
    <cfRule type="expression" dxfId="2366" priority="3486">
      <formula>AND(R$156="",R$157="")</formula>
    </cfRule>
  </conditionalFormatting>
  <conditionalFormatting sqref="R160">
    <cfRule type="expression" dxfId="2365" priority="3483">
      <formula>OR(R$156&lt;&gt;"",R$157&lt;&gt;"")</formula>
    </cfRule>
    <cfRule type="expression" dxfId="2364" priority="3484">
      <formula>AND(R$156="",R$157="")</formula>
    </cfRule>
  </conditionalFormatting>
  <conditionalFormatting sqref="M166:M167">
    <cfRule type="expression" dxfId="2363" priority="3163">
      <formula>OR(M$166&lt;&gt;"",M$167&lt;&gt;"")</formula>
    </cfRule>
    <cfRule type="expression" dxfId="2362" priority="3164">
      <formula>AND(M$166="",M$167="")</formula>
    </cfRule>
  </conditionalFormatting>
  <conditionalFormatting sqref="N166:N167">
    <cfRule type="expression" dxfId="2361" priority="3161">
      <formula>OR(N$166&lt;&gt;"",N$167&lt;&gt;"")</formula>
    </cfRule>
    <cfRule type="expression" dxfId="2360" priority="3162">
      <formula>AND(N$166="",N$167="")</formula>
    </cfRule>
  </conditionalFormatting>
  <conditionalFormatting sqref="N168">
    <cfRule type="expression" dxfId="2359" priority="3159">
      <formula>OR(N$166&lt;&gt;"",N$167&lt;&gt;"")</formula>
    </cfRule>
    <cfRule type="expression" dxfId="2358" priority="3160">
      <formula>AND(N$166="",N$167="")</formula>
    </cfRule>
  </conditionalFormatting>
  <conditionalFormatting sqref="M168">
    <cfRule type="expression" dxfId="2357" priority="3157">
      <formula>OR($M$166&lt;&gt;"",$M$167&lt;&gt;"")</formula>
    </cfRule>
    <cfRule type="expression" dxfId="2356" priority="3158">
      <formula>AND($M$166="",$M$167="")</formula>
    </cfRule>
  </conditionalFormatting>
  <conditionalFormatting sqref="N169">
    <cfRule type="expression" dxfId="2355" priority="3155">
      <formula>OR(N$166&lt;&gt;"",N$167&lt;&gt;"")</formula>
    </cfRule>
    <cfRule type="expression" dxfId="2354" priority="3156">
      <formula>AND(N$166="",N$167="")</formula>
    </cfRule>
  </conditionalFormatting>
  <conditionalFormatting sqref="M169">
    <cfRule type="expression" dxfId="2353" priority="3153">
      <formula>OR($M$166&lt;&gt;"",$M$167&lt;&gt;"")</formula>
    </cfRule>
    <cfRule type="expression" dxfId="2352" priority="3154">
      <formula>AND($M$166="",$M$167="")</formula>
    </cfRule>
  </conditionalFormatting>
  <conditionalFormatting sqref="O168">
    <cfRule type="expression" dxfId="2351" priority="3151">
      <formula>OR(O$166&lt;&gt;"",O$167&lt;&gt;"")</formula>
    </cfRule>
    <cfRule type="expression" dxfId="2350" priority="3152">
      <formula>AND(O$166="",O$167="")</formula>
    </cfRule>
  </conditionalFormatting>
  <conditionalFormatting sqref="O169">
    <cfRule type="expression" dxfId="2349" priority="3149">
      <formula>OR(O$166&lt;&gt;"",O$167&lt;&gt;"")</formula>
    </cfRule>
    <cfRule type="expression" dxfId="2348" priority="3150">
      <formula>AND(O$166="",O$167="")</formula>
    </cfRule>
  </conditionalFormatting>
  <conditionalFormatting sqref="P168">
    <cfRule type="expression" dxfId="2347" priority="3147">
      <formula>OR(P$166&lt;&gt;"",P$167&lt;&gt;"")</formula>
    </cfRule>
    <cfRule type="expression" dxfId="2346" priority="3148">
      <formula>AND(P$166="",P$167="")</formula>
    </cfRule>
  </conditionalFormatting>
  <conditionalFormatting sqref="P169">
    <cfRule type="expression" dxfId="2345" priority="3145">
      <formula>OR(P$166&lt;&gt;"",P$167&lt;&gt;"")</formula>
    </cfRule>
    <cfRule type="expression" dxfId="2344" priority="3146">
      <formula>AND(P$166="",P$167="")</formula>
    </cfRule>
  </conditionalFormatting>
  <conditionalFormatting sqref="Q168">
    <cfRule type="expression" dxfId="2343" priority="3143">
      <formula>OR(Q$166&lt;&gt;"",Q$167&lt;&gt;"")</formula>
    </cfRule>
    <cfRule type="expression" dxfId="2342" priority="3144">
      <formula>AND(Q$166="",Q$167="")</formula>
    </cfRule>
  </conditionalFormatting>
  <conditionalFormatting sqref="Q169">
    <cfRule type="expression" dxfId="2341" priority="3141">
      <formula>OR(Q$166&lt;&gt;"",Q$167&lt;&gt;"")</formula>
    </cfRule>
    <cfRule type="expression" dxfId="2340" priority="3142">
      <formula>AND(Q$166="",Q$167="")</formula>
    </cfRule>
  </conditionalFormatting>
  <conditionalFormatting sqref="R168">
    <cfRule type="expression" dxfId="2339" priority="3139">
      <formula>OR(R$166&lt;&gt;"",R$167&lt;&gt;"")</formula>
    </cfRule>
    <cfRule type="expression" dxfId="2338" priority="3140">
      <formula>AND(R$166="",R$167="")</formula>
    </cfRule>
  </conditionalFormatting>
  <conditionalFormatting sqref="R169">
    <cfRule type="expression" dxfId="2337" priority="3137">
      <formula>OR(R$166&lt;&gt;"",R$167&lt;&gt;"")</formula>
    </cfRule>
    <cfRule type="expression" dxfId="2336" priority="3138">
      <formula>AND(R$166="",R$167="")</formula>
    </cfRule>
  </conditionalFormatting>
  <conditionalFormatting sqref="M175:M176">
    <cfRule type="expression" dxfId="2335" priority="2923">
      <formula>OR(M$175&lt;&gt;"",M$176&lt;&gt;"")</formula>
    </cfRule>
    <cfRule type="expression" dxfId="2334" priority="2924">
      <formula>AND(M$175="",M$176="")</formula>
    </cfRule>
  </conditionalFormatting>
  <conditionalFormatting sqref="N175:N176">
    <cfRule type="expression" dxfId="2333" priority="2921">
      <formula>OR(N$175&lt;&gt;"",N$176&lt;&gt;"")</formula>
    </cfRule>
    <cfRule type="expression" dxfId="2332" priority="2922">
      <formula>AND(N$175="",N$176="")</formula>
    </cfRule>
  </conditionalFormatting>
  <conditionalFormatting sqref="M179">
    <cfRule type="expression" dxfId="2331" priority="2919">
      <formula>OR($M$175&lt;&gt;"",$M$176&lt;&gt;"")</formula>
    </cfRule>
    <cfRule type="expression" dxfId="2330" priority="2920">
      <formula>AND($M$175="",$M$176="")</formula>
    </cfRule>
  </conditionalFormatting>
  <conditionalFormatting sqref="N177">
    <cfRule type="expression" dxfId="2329" priority="2917">
      <formula>OR(N$175&lt;&gt;"",N$176&lt;&gt;"")</formula>
    </cfRule>
    <cfRule type="expression" dxfId="2328" priority="2918">
      <formula>AND(N$175="",N$176="")</formula>
    </cfRule>
  </conditionalFormatting>
  <conditionalFormatting sqref="N178">
    <cfRule type="expression" dxfId="2327" priority="2915">
      <formula>OR(N$175&lt;&gt;"",N$176&lt;&gt;"")</formula>
    </cfRule>
    <cfRule type="expression" dxfId="2326" priority="2916">
      <formula>AND(N$175="",N$176="")</formula>
    </cfRule>
  </conditionalFormatting>
  <conditionalFormatting sqref="N179">
    <cfRule type="expression" dxfId="2325" priority="2913">
      <formula>OR(N$175&lt;&gt;"",N$176&lt;&gt;"")</formula>
    </cfRule>
    <cfRule type="expression" dxfId="2324" priority="2914">
      <formula>AND(N$175="",N$176="")</formula>
    </cfRule>
  </conditionalFormatting>
  <conditionalFormatting sqref="M178">
    <cfRule type="expression" dxfId="2323" priority="2911">
      <formula>OR($M$175&lt;&gt;"",$M$176&lt;&gt;"")</formula>
    </cfRule>
    <cfRule type="expression" dxfId="2322" priority="2912">
      <formula>AND($M$175="",$M$176="")</formula>
    </cfRule>
  </conditionalFormatting>
  <conditionalFormatting sqref="M177">
    <cfRule type="expression" dxfId="2321" priority="2909">
      <formula>OR($M$175&lt;&gt;"",$M$176&lt;&gt;"")</formula>
    </cfRule>
    <cfRule type="expression" dxfId="2320" priority="2910">
      <formula>AND($M$175="",$M$176="")</formula>
    </cfRule>
  </conditionalFormatting>
  <conditionalFormatting sqref="O177">
    <cfRule type="expression" dxfId="2319" priority="2907">
      <formula>OR(O$175&lt;&gt;"",O$176&lt;&gt;"")</formula>
    </cfRule>
    <cfRule type="expression" dxfId="2318" priority="2908">
      <formula>AND(O$175="",O$176="")</formula>
    </cfRule>
  </conditionalFormatting>
  <conditionalFormatting sqref="O178">
    <cfRule type="expression" dxfId="2317" priority="2905">
      <formula>OR(O$175&lt;&gt;"",O$176&lt;&gt;"")</formula>
    </cfRule>
    <cfRule type="expression" dxfId="2316" priority="2906">
      <formula>AND(O$175="",O$176="")</formula>
    </cfRule>
  </conditionalFormatting>
  <conditionalFormatting sqref="O179">
    <cfRule type="expression" dxfId="2315" priority="2903">
      <formula>OR(O$175&lt;&gt;"",O$176&lt;&gt;"")</formula>
    </cfRule>
    <cfRule type="expression" dxfId="2314" priority="2904">
      <formula>AND(O$175="",O$176="")</formula>
    </cfRule>
  </conditionalFormatting>
  <conditionalFormatting sqref="P177">
    <cfRule type="expression" dxfId="2313" priority="2901">
      <formula>OR(P$175&lt;&gt;"",P$176&lt;&gt;"")</formula>
    </cfRule>
    <cfRule type="expression" dxfId="2312" priority="2902">
      <formula>AND(P$175="",P$176="")</formula>
    </cfRule>
  </conditionalFormatting>
  <conditionalFormatting sqref="P178">
    <cfRule type="expression" dxfId="2311" priority="2899">
      <formula>OR(P$175&lt;&gt;"",P$176&lt;&gt;"")</formula>
    </cfRule>
    <cfRule type="expression" dxfId="2310" priority="2900">
      <formula>AND(P$175="",P$176="")</formula>
    </cfRule>
  </conditionalFormatting>
  <conditionalFormatting sqref="P179">
    <cfRule type="expression" dxfId="2309" priority="2897">
      <formula>OR(P$175&lt;&gt;"",P$176&lt;&gt;"")</formula>
    </cfRule>
    <cfRule type="expression" dxfId="2308" priority="2898">
      <formula>AND(P$175="",P$176="")</formula>
    </cfRule>
  </conditionalFormatting>
  <conditionalFormatting sqref="Q177">
    <cfRule type="expression" dxfId="2307" priority="2895">
      <formula>OR(Q$175&lt;&gt;"",Q$176&lt;&gt;"")</formula>
    </cfRule>
    <cfRule type="expression" dxfId="2306" priority="2896">
      <formula>AND(Q$175="",Q$176="")</formula>
    </cfRule>
  </conditionalFormatting>
  <conditionalFormatting sqref="Q178">
    <cfRule type="expression" dxfId="2305" priority="2893">
      <formula>OR(Q$175&lt;&gt;"",Q$176&lt;&gt;"")</formula>
    </cfRule>
    <cfRule type="expression" dxfId="2304" priority="2894">
      <formula>AND(Q$175="",Q$176="")</formula>
    </cfRule>
  </conditionalFormatting>
  <conditionalFormatting sqref="Q179">
    <cfRule type="expression" dxfId="2303" priority="2891">
      <formula>OR(Q$175&lt;&gt;"",Q$176&lt;&gt;"")</formula>
    </cfRule>
    <cfRule type="expression" dxfId="2302" priority="2892">
      <formula>AND(Q$175="",Q$176="")</formula>
    </cfRule>
  </conditionalFormatting>
  <conditionalFormatting sqref="R177">
    <cfRule type="expression" dxfId="2301" priority="2889">
      <formula>OR(R$175&lt;&gt;"",R$176&lt;&gt;"")</formula>
    </cfRule>
    <cfRule type="expression" dxfId="2300" priority="2890">
      <formula>AND(R$175="",R$176="")</formula>
    </cfRule>
  </conditionalFormatting>
  <conditionalFormatting sqref="R178">
    <cfRule type="expression" dxfId="2299" priority="2887">
      <formula>OR(R$175&lt;&gt;"",R$176&lt;&gt;"")</formula>
    </cfRule>
    <cfRule type="expression" dxfId="2298" priority="2888">
      <formula>AND(R$175="",R$176="")</formula>
    </cfRule>
  </conditionalFormatting>
  <conditionalFormatting sqref="R179">
    <cfRule type="expression" dxfId="2297" priority="2885">
      <formula>OR(R$175&lt;&gt;"",R$176&lt;&gt;"")</formula>
    </cfRule>
    <cfRule type="expression" dxfId="2296" priority="2886">
      <formula>AND(R$175="",R$176="")</formula>
    </cfRule>
  </conditionalFormatting>
  <conditionalFormatting sqref="M244:M245">
    <cfRule type="expression" dxfId="2295" priority="2565">
      <formula>OR(M$244&lt;&gt;"",M$245&lt;&gt;"")</formula>
    </cfRule>
    <cfRule type="expression" dxfId="2294" priority="2566">
      <formula>AND(M$244="",M$245="")</formula>
    </cfRule>
  </conditionalFormatting>
  <conditionalFormatting sqref="N244:N245">
    <cfRule type="expression" dxfId="2293" priority="2561">
      <formula>OR(N$244&lt;&gt;"",N$245&lt;&gt;"")</formula>
    </cfRule>
    <cfRule type="expression" dxfId="2292" priority="2562">
      <formula>AND(N$244="",N$245="")</formula>
    </cfRule>
    <cfRule type="expression" dxfId="2291" priority="2563">
      <formula>OR(N$244&lt;&gt;"",N$245&lt;&gt;"")</formula>
    </cfRule>
    <cfRule type="expression" dxfId="2290" priority="2564">
      <formula>AND(N$244="",N$245="")</formula>
    </cfRule>
  </conditionalFormatting>
  <conditionalFormatting sqref="N246">
    <cfRule type="expression" dxfId="2289" priority="2559">
      <formula>OR(N$244&lt;&gt;"",N$245&lt;&gt;"")</formula>
    </cfRule>
    <cfRule type="expression" dxfId="2288" priority="2560">
      <formula>AND(N$244="",N$245="")</formula>
    </cfRule>
  </conditionalFormatting>
  <conditionalFormatting sqref="M246">
    <cfRule type="expression" dxfId="2287" priority="2557">
      <formula>OR($M$244&lt;&gt;"",$M$245&lt;&gt;"")</formula>
    </cfRule>
    <cfRule type="expression" dxfId="2286" priority="2558">
      <formula>AND($M$244="",$M$245="")</formula>
    </cfRule>
  </conditionalFormatting>
  <conditionalFormatting sqref="N258">
    <cfRule type="expression" dxfId="2285" priority="2554">
      <formula>AND(N$244="",N$245="")</formula>
    </cfRule>
  </conditionalFormatting>
  <conditionalFormatting sqref="N258">
    <cfRule type="expression" dxfId="2284" priority="2553">
      <formula>OR(N$244&lt;&gt;"",N$245&lt;&gt;"")</formula>
    </cfRule>
  </conditionalFormatting>
  <conditionalFormatting sqref="M247:M257">
    <cfRule type="expression" dxfId="2283" priority="2555">
      <formula>OR($M$244&lt;&gt;"",$M$245&lt;&gt;"")</formula>
    </cfRule>
    <cfRule type="expression" dxfId="2282" priority="2556">
      <formula>AND($M$244="",$M$245="")</formula>
    </cfRule>
  </conditionalFormatting>
  <conditionalFormatting sqref="M258">
    <cfRule type="expression" dxfId="2281" priority="2551">
      <formula>OR($M$244&lt;&gt;"",$M$245&lt;&gt;"")</formula>
    </cfRule>
    <cfRule type="expression" dxfId="2280" priority="2552">
      <formula>AND($M$244="",$M$245="")</formula>
    </cfRule>
  </conditionalFormatting>
  <conditionalFormatting sqref="N247:N257">
    <cfRule type="expression" dxfId="2279" priority="2549">
      <formula>OR(N$244&lt;&gt;"",N$245&lt;&gt;"")</formula>
    </cfRule>
    <cfRule type="expression" dxfId="2278" priority="2550">
      <formula>AND(N$244="",N$245="")</formula>
    </cfRule>
  </conditionalFormatting>
  <conditionalFormatting sqref="O246">
    <cfRule type="expression" dxfId="2277" priority="2547">
      <formula>OR(O$244&lt;&gt;"",O$245&lt;&gt;"")</formula>
    </cfRule>
    <cfRule type="expression" dxfId="2276" priority="2548">
      <formula>AND(O$244="",O$245="")</formula>
    </cfRule>
  </conditionalFormatting>
  <conditionalFormatting sqref="O258">
    <cfRule type="expression" dxfId="2275" priority="2546">
      <formula>AND(O$244="",O$245="")</formula>
    </cfRule>
  </conditionalFormatting>
  <conditionalFormatting sqref="O258">
    <cfRule type="expression" dxfId="2274" priority="2545">
      <formula>OR(O$244&lt;&gt;"",O$245&lt;&gt;"")</formula>
    </cfRule>
  </conditionalFormatting>
  <conditionalFormatting sqref="O247:O257">
    <cfRule type="expression" dxfId="2273" priority="2543">
      <formula>OR(O$244&lt;&gt;"",O$245&lt;&gt;"")</formula>
    </cfRule>
    <cfRule type="expression" dxfId="2272" priority="2544">
      <formula>AND(O$244="",O$245="")</formula>
    </cfRule>
  </conditionalFormatting>
  <conditionalFormatting sqref="P246">
    <cfRule type="expression" dxfId="2271" priority="2541">
      <formula>OR(P$244&lt;&gt;"",P$245&lt;&gt;"")</formula>
    </cfRule>
    <cfRule type="expression" dxfId="2270" priority="2542">
      <formula>AND(P$244="",P$245="")</formula>
    </cfRule>
  </conditionalFormatting>
  <conditionalFormatting sqref="P258">
    <cfRule type="expression" dxfId="2269" priority="2540">
      <formula>AND(P$244="",P$245="")</formula>
    </cfRule>
  </conditionalFormatting>
  <conditionalFormatting sqref="P258">
    <cfRule type="expression" dxfId="2268" priority="2539">
      <formula>OR(P$244&lt;&gt;"",P$245&lt;&gt;"")</formula>
    </cfRule>
  </conditionalFormatting>
  <conditionalFormatting sqref="P247:P257">
    <cfRule type="expression" dxfId="2267" priority="2537">
      <formula>OR(P$244&lt;&gt;"",P$245&lt;&gt;"")</formula>
    </cfRule>
    <cfRule type="expression" dxfId="2266" priority="2538">
      <formula>AND(P$244="",P$245="")</formula>
    </cfRule>
  </conditionalFormatting>
  <conditionalFormatting sqref="Q246">
    <cfRule type="expression" dxfId="2265" priority="2535">
      <formula>OR(Q$244&lt;&gt;"",Q$245&lt;&gt;"")</formula>
    </cfRule>
    <cfRule type="expression" dxfId="2264" priority="2536">
      <formula>AND(Q$244="",Q$245="")</formula>
    </cfRule>
  </conditionalFormatting>
  <conditionalFormatting sqref="Q258">
    <cfRule type="expression" dxfId="2263" priority="2534">
      <formula>AND(Q$244="",Q$245="")</formula>
    </cfRule>
  </conditionalFormatting>
  <conditionalFormatting sqref="Q258">
    <cfRule type="expression" dxfId="2262" priority="2533">
      <formula>OR(Q$244&lt;&gt;"",Q$245&lt;&gt;"")</formula>
    </cfRule>
  </conditionalFormatting>
  <conditionalFormatting sqref="Q247:Q257">
    <cfRule type="expression" dxfId="2261" priority="2531">
      <formula>OR(Q$244&lt;&gt;"",Q$245&lt;&gt;"")</formula>
    </cfRule>
    <cfRule type="expression" dxfId="2260" priority="2532">
      <formula>AND(Q$244="",Q$245="")</formula>
    </cfRule>
  </conditionalFormatting>
  <conditionalFormatting sqref="R246">
    <cfRule type="expression" dxfId="2259" priority="2529">
      <formula>OR(R$244&lt;&gt;"",R$245&lt;&gt;"")</formula>
    </cfRule>
    <cfRule type="expression" dxfId="2258" priority="2530">
      <formula>AND(R$244="",R$245="")</formula>
    </cfRule>
  </conditionalFormatting>
  <conditionalFormatting sqref="R258">
    <cfRule type="expression" dxfId="2257" priority="2528">
      <formula>AND(R$244="",R$245="")</formula>
    </cfRule>
  </conditionalFormatting>
  <conditionalFormatting sqref="R258">
    <cfRule type="expression" dxfId="2256" priority="2527">
      <formula>OR(R$244&lt;&gt;"",R$245&lt;&gt;"")</formula>
    </cfRule>
  </conditionalFormatting>
  <conditionalFormatting sqref="R247:R257">
    <cfRule type="expression" dxfId="2255" priority="2525">
      <formula>OR(R$244&lt;&gt;"",R$245&lt;&gt;"")</formula>
    </cfRule>
    <cfRule type="expression" dxfId="2254" priority="2526">
      <formula>AND(R$244="",R$245="")</formula>
    </cfRule>
  </conditionalFormatting>
  <conditionalFormatting sqref="M264:M265">
    <cfRule type="expression" dxfId="2253" priority="2203">
      <formula>OR(M$264&lt;&gt;"",M$265&lt;&gt;"")</formula>
    </cfRule>
    <cfRule type="expression" dxfId="2252" priority="2204">
      <formula>AND(M$264="",M$265="")</formula>
    </cfRule>
    <cfRule type="expression" dxfId="2251" priority="2205">
      <formula>OR(M$264&lt;&gt;"",M$265&lt;&gt;"")</formula>
    </cfRule>
    <cfRule type="expression" dxfId="2250" priority="2206">
      <formula>AND(M$264="",M$265="")</formula>
    </cfRule>
  </conditionalFormatting>
  <conditionalFormatting sqref="N264:N265">
    <cfRule type="expression" dxfId="2249" priority="2201">
      <formula>OR(N$264&lt;&gt;"",N$265&lt;&gt;"")</formula>
    </cfRule>
    <cfRule type="expression" dxfId="2248" priority="2202">
      <formula>AND(N$264="",N$265="")</formula>
    </cfRule>
  </conditionalFormatting>
  <conditionalFormatting sqref="O244:O245">
    <cfRule type="expression" dxfId="2247" priority="2197">
      <formula>OR(O$244&lt;&gt;"",O$245&lt;&gt;"")</formula>
    </cfRule>
    <cfRule type="expression" dxfId="2246" priority="2198">
      <formula>AND(O$244="",O$245="")</formula>
    </cfRule>
    <cfRule type="expression" dxfId="2245" priority="2199">
      <formula>OR(O$244&lt;&gt;"",O$245&lt;&gt;"")</formula>
    </cfRule>
    <cfRule type="expression" dxfId="2244" priority="2200">
      <formula>AND(O$244="",O$245="")</formula>
    </cfRule>
  </conditionalFormatting>
  <conditionalFormatting sqref="P244:P245">
    <cfRule type="expression" dxfId="2243" priority="2193">
      <formula>OR(P$244&lt;&gt;"",P$245&lt;&gt;"")</formula>
    </cfRule>
    <cfRule type="expression" dxfId="2242" priority="2194">
      <formula>AND(P$244="",P$245="")</formula>
    </cfRule>
    <cfRule type="expression" dxfId="2241" priority="2195">
      <formula>OR(P$244&lt;&gt;"",P$245&lt;&gt;"")</formula>
    </cfRule>
    <cfRule type="expression" dxfId="2240" priority="2196">
      <formula>AND(P$244="",P$245="")</formula>
    </cfRule>
  </conditionalFormatting>
  <conditionalFormatting sqref="Q244:Q245">
    <cfRule type="expression" dxfId="2239" priority="2189">
      <formula>OR(Q$244&lt;&gt;"",Q$245&lt;&gt;"")</formula>
    </cfRule>
    <cfRule type="expression" dxfId="2238" priority="2190">
      <formula>AND(Q$244="",Q$245="")</formula>
    </cfRule>
    <cfRule type="expression" dxfId="2237" priority="2191">
      <formula>OR(Q$244&lt;&gt;"",Q$245&lt;&gt;"")</formula>
    </cfRule>
    <cfRule type="expression" dxfId="2236" priority="2192">
      <formula>AND(Q$244="",Q$245="")</formula>
    </cfRule>
  </conditionalFormatting>
  <conditionalFormatting sqref="R244:R245">
    <cfRule type="expression" dxfId="2235" priority="2185">
      <formula>OR(R$244&lt;&gt;"",R$245&lt;&gt;"")</formula>
    </cfRule>
    <cfRule type="expression" dxfId="2234" priority="2186">
      <formula>AND(R$244="",R$245="")</formula>
    </cfRule>
    <cfRule type="expression" dxfId="2233" priority="2187">
      <formula>OR(R$244&lt;&gt;"",R$245&lt;&gt;"")</formula>
    </cfRule>
    <cfRule type="expression" dxfId="2232" priority="2188">
      <formula>AND(R$244="",R$245="")</formula>
    </cfRule>
  </conditionalFormatting>
  <conditionalFormatting sqref="O175:O176">
    <cfRule type="expression" dxfId="2231" priority="1971">
      <formula>OR(O$175&lt;&gt;"",O$176&lt;&gt;"")</formula>
    </cfRule>
    <cfRule type="expression" dxfId="2230" priority="1972">
      <formula>AND(O$175="",O$176="")</formula>
    </cfRule>
  </conditionalFormatting>
  <conditionalFormatting sqref="P175:P176">
    <cfRule type="expression" dxfId="2229" priority="1969">
      <formula>OR(P$175&lt;&gt;"",P$176&lt;&gt;"")</formula>
    </cfRule>
    <cfRule type="expression" dxfId="2228" priority="1970">
      <formula>AND(P$175="",P$176="")</formula>
    </cfRule>
  </conditionalFormatting>
  <conditionalFormatting sqref="Q175:Q176">
    <cfRule type="expression" dxfId="2227" priority="1967">
      <formula>OR(Q$175&lt;&gt;"",Q$176&lt;&gt;"")</formula>
    </cfRule>
    <cfRule type="expression" dxfId="2226" priority="1968">
      <formula>AND(Q$175="",Q$176="")</formula>
    </cfRule>
  </conditionalFormatting>
  <conditionalFormatting sqref="R175:R176">
    <cfRule type="expression" dxfId="2225" priority="1965">
      <formula>OR(R$175&lt;&gt;"",R$176&lt;&gt;"")</formula>
    </cfRule>
    <cfRule type="expression" dxfId="2224" priority="1966">
      <formula>AND(R$175="",R$176="")</formula>
    </cfRule>
  </conditionalFormatting>
  <conditionalFormatting sqref="O166:O167">
    <cfRule type="expression" dxfId="2223" priority="1857">
      <formula>OR(O$166&lt;&gt;"",O$167&lt;&gt;"")</formula>
    </cfRule>
    <cfRule type="expression" dxfId="2222" priority="1858">
      <formula>AND(O$166="",O$167="")</formula>
    </cfRule>
  </conditionalFormatting>
  <conditionalFormatting sqref="P166:P167">
    <cfRule type="expression" dxfId="2221" priority="1855">
      <formula>OR(P$166&lt;&gt;"",P$167&lt;&gt;"")</formula>
    </cfRule>
    <cfRule type="expression" dxfId="2220" priority="1856">
      <formula>AND(P$166="",P$167="")</formula>
    </cfRule>
  </conditionalFormatting>
  <conditionalFormatting sqref="Q166:Q167">
    <cfRule type="expression" dxfId="2219" priority="1853">
      <formula>OR(Q$166&lt;&gt;"",Q$167&lt;&gt;"")</formula>
    </cfRule>
    <cfRule type="expression" dxfId="2218" priority="1854">
      <formula>AND(Q$166="",Q$167="")</formula>
    </cfRule>
  </conditionalFormatting>
  <conditionalFormatting sqref="R166:R167">
    <cfRule type="expression" dxfId="2217" priority="1851">
      <formula>OR(R$166&lt;&gt;"",R$167&lt;&gt;"")</formula>
    </cfRule>
    <cfRule type="expression" dxfId="2216" priority="1852">
      <formula>AND(R$166="",R$167="")</formula>
    </cfRule>
  </conditionalFormatting>
  <conditionalFormatting sqref="O156:O157">
    <cfRule type="expression" dxfId="2215" priority="1743">
      <formula>OR(O$156&lt;&gt;"",O$157&lt;&gt;"")</formula>
    </cfRule>
    <cfRule type="expression" dxfId="2214" priority="1744">
      <formula>AND(O$156="",O$157="")</formula>
    </cfRule>
  </conditionalFormatting>
  <conditionalFormatting sqref="P156:P157">
    <cfRule type="expression" dxfId="2213" priority="1741">
      <formula>OR(P$156&lt;&gt;"",P$157&lt;&gt;"")</formula>
    </cfRule>
    <cfRule type="expression" dxfId="2212" priority="1742">
      <formula>AND(P$156="",P$157="")</formula>
    </cfRule>
  </conditionalFormatting>
  <conditionalFormatting sqref="Q156:Q157">
    <cfRule type="expression" dxfId="2211" priority="1739">
      <formula>OR(Q$156&lt;&gt;"",Q$157&lt;&gt;"")</formula>
    </cfRule>
    <cfRule type="expression" dxfId="2210" priority="1740">
      <formula>AND(Q$156="",Q$157="")</formula>
    </cfRule>
  </conditionalFormatting>
  <conditionalFormatting sqref="R156:R157">
    <cfRule type="expression" dxfId="2209" priority="1737">
      <formula>OR(R$156&lt;&gt;"",R$157&lt;&gt;"")</formula>
    </cfRule>
    <cfRule type="expression" dxfId="2208" priority="1738">
      <formula>AND(R$156="",R$157="")</formula>
    </cfRule>
  </conditionalFormatting>
  <conditionalFormatting sqref="O148:O149">
    <cfRule type="expression" dxfId="2207" priority="1629">
      <formula>OR(O$148&lt;&gt;"",O$149&lt;&gt;"")</formula>
    </cfRule>
    <cfRule type="expression" dxfId="2206" priority="1630">
      <formula>AND(O$148="",O$149="")</formula>
    </cfRule>
  </conditionalFormatting>
  <conditionalFormatting sqref="P148:P149">
    <cfRule type="expression" dxfId="2205" priority="1627">
      <formula>OR(P$148&lt;&gt;"",P$149&lt;&gt;"")</formula>
    </cfRule>
    <cfRule type="expression" dxfId="2204" priority="1628">
      <formula>AND(P$148="",P$149="")</formula>
    </cfRule>
  </conditionalFormatting>
  <conditionalFormatting sqref="Q148:Q149">
    <cfRule type="expression" dxfId="2203" priority="1625">
      <formula>OR(Q$148&lt;&gt;"",Q$149&lt;&gt;"")</formula>
    </cfRule>
    <cfRule type="expression" dxfId="2202" priority="1626">
      <formula>AND(Q$148="",Q$149="")</formula>
    </cfRule>
  </conditionalFormatting>
  <conditionalFormatting sqref="R148:R149">
    <cfRule type="expression" dxfId="2201" priority="1623">
      <formula>OR(R$148&lt;&gt;"",R$149&lt;&gt;"")</formula>
    </cfRule>
    <cfRule type="expression" dxfId="2200" priority="1624">
      <formula>AND(R$148="",R$149="")</formula>
    </cfRule>
  </conditionalFormatting>
  <conditionalFormatting sqref="O94:O95">
    <cfRule type="expression" dxfId="2199" priority="1515">
      <formula>OR(O$94&lt;&gt;"",O$95&lt;&gt;"")</formula>
    </cfRule>
    <cfRule type="expression" dxfId="2198" priority="1516">
      <formula>AND(O$94="",O$95="")</formula>
    </cfRule>
  </conditionalFormatting>
  <conditionalFormatting sqref="P94:P95">
    <cfRule type="expression" dxfId="2197" priority="1513">
      <formula>OR(P$94&lt;&gt;"",P$95&lt;&gt;"")</formula>
    </cfRule>
    <cfRule type="expression" dxfId="2196" priority="1514">
      <formula>AND(P$94="",P$95="")</formula>
    </cfRule>
  </conditionalFormatting>
  <conditionalFormatting sqref="Q94:Q95">
    <cfRule type="expression" dxfId="2195" priority="1511">
      <formula>OR(Q$94&lt;&gt;"",Q$95&lt;&gt;"")</formula>
    </cfRule>
    <cfRule type="expression" dxfId="2194" priority="1512">
      <formula>AND(Q$94="",Q$95="")</formula>
    </cfRule>
  </conditionalFormatting>
  <conditionalFormatting sqref="R94:R95">
    <cfRule type="expression" dxfId="2193" priority="1509">
      <formula>OR(R$94&lt;&gt;"",R$95&lt;&gt;"")</formula>
    </cfRule>
    <cfRule type="expression" dxfId="2192" priority="1510">
      <formula>AND(R$94="",R$95="")</formula>
    </cfRule>
  </conditionalFormatting>
  <conditionalFormatting sqref="N266:N282">
    <cfRule type="expression" dxfId="2191" priority="1402">
      <formula>AND(N$264="",N$265="")</formula>
    </cfRule>
  </conditionalFormatting>
  <conditionalFormatting sqref="M266:M282">
    <cfRule type="expression" dxfId="2190" priority="1400">
      <formula>AND($M$264="",$M$265="")</formula>
    </cfRule>
  </conditionalFormatting>
  <conditionalFormatting sqref="M266">
    <cfRule type="expression" dxfId="2189" priority="1399">
      <formula>OR($M$264&lt;&gt;"",$M$265&lt;&gt;"")</formula>
    </cfRule>
  </conditionalFormatting>
  <conditionalFormatting sqref="M282">
    <cfRule type="expression" dxfId="2188" priority="1398">
      <formula>OR($M$264&lt;&gt;"",$M$265&lt;&gt;"")</formula>
    </cfRule>
  </conditionalFormatting>
  <conditionalFormatting sqref="N282">
    <cfRule type="expression" dxfId="2187" priority="1401">
      <formula>OR(N$264&lt;&gt;"",N$265&lt;&gt;"")</formula>
    </cfRule>
  </conditionalFormatting>
  <conditionalFormatting sqref="N266">
    <cfRule type="expression" dxfId="2186" priority="1397">
      <formula>OR(N$264&lt;&gt;"",N$265&lt;&gt;"")</formula>
    </cfRule>
  </conditionalFormatting>
  <conditionalFormatting sqref="N267:N281">
    <cfRule type="expression" dxfId="2185" priority="1396">
      <formula>OR(N$264&lt;&gt;"",N$265&lt;&gt;"")</formula>
    </cfRule>
  </conditionalFormatting>
  <conditionalFormatting sqref="O264:O265">
    <cfRule type="expression" dxfId="2184" priority="1394">
      <formula>OR(O$264&lt;&gt;"",O$265&lt;&gt;"")</formula>
    </cfRule>
    <cfRule type="expression" dxfId="2183" priority="1395">
      <formula>AND(O$264="",O$265="")</formula>
    </cfRule>
  </conditionalFormatting>
  <conditionalFormatting sqref="O266:O282">
    <cfRule type="expression" dxfId="2182" priority="1393">
      <formula>AND(O$264="",O$265="")</formula>
    </cfRule>
  </conditionalFormatting>
  <conditionalFormatting sqref="O282">
    <cfRule type="expression" dxfId="2181" priority="1392">
      <formula>OR(O$264&lt;&gt;"",O$265&lt;&gt;"")</formula>
    </cfRule>
  </conditionalFormatting>
  <conditionalFormatting sqref="O266">
    <cfRule type="expression" dxfId="2180" priority="1391">
      <formula>OR(O$264&lt;&gt;"",O$265&lt;&gt;"")</formula>
    </cfRule>
  </conditionalFormatting>
  <conditionalFormatting sqref="O267:O281">
    <cfRule type="expression" dxfId="2179" priority="1390">
      <formula>OR(O$264&lt;&gt;"",O$265&lt;&gt;"")</formula>
    </cfRule>
  </conditionalFormatting>
  <conditionalFormatting sqref="P264:P265">
    <cfRule type="expression" dxfId="2178" priority="1388">
      <formula>OR(P$264&lt;&gt;"",P$265&lt;&gt;"")</formula>
    </cfRule>
    <cfRule type="expression" dxfId="2177" priority="1389">
      <formula>AND(P$264="",P$265="")</formula>
    </cfRule>
  </conditionalFormatting>
  <conditionalFormatting sqref="P266:P282">
    <cfRule type="expression" dxfId="2176" priority="1387">
      <formula>AND(P$264="",P$265="")</formula>
    </cfRule>
  </conditionalFormatting>
  <conditionalFormatting sqref="P282">
    <cfRule type="expression" dxfId="2175" priority="1386">
      <formula>OR(P$264&lt;&gt;"",P$265&lt;&gt;"")</formula>
    </cfRule>
  </conditionalFormatting>
  <conditionalFormatting sqref="P266">
    <cfRule type="expression" dxfId="2174" priority="1385">
      <formula>OR(P$264&lt;&gt;"",P$265&lt;&gt;"")</formula>
    </cfRule>
  </conditionalFormatting>
  <conditionalFormatting sqref="P267:P281">
    <cfRule type="expression" dxfId="2173" priority="1384">
      <formula>OR(P$264&lt;&gt;"",P$265&lt;&gt;"")</formula>
    </cfRule>
  </conditionalFormatting>
  <conditionalFormatting sqref="Q264:Q265">
    <cfRule type="expression" dxfId="2172" priority="1382">
      <formula>OR(Q$264&lt;&gt;"",Q$265&lt;&gt;"")</formula>
    </cfRule>
    <cfRule type="expression" dxfId="2171" priority="1383">
      <formula>AND(Q$264="",Q$265="")</formula>
    </cfRule>
  </conditionalFormatting>
  <conditionalFormatting sqref="Q266:Q282">
    <cfRule type="expression" dxfId="2170" priority="1381">
      <formula>AND(Q$264="",Q$265="")</formula>
    </cfRule>
  </conditionalFormatting>
  <conditionalFormatting sqref="Q282">
    <cfRule type="expression" dxfId="2169" priority="1380">
      <formula>OR(Q$264&lt;&gt;"",Q$265&lt;&gt;"")</formula>
    </cfRule>
  </conditionalFormatting>
  <conditionalFormatting sqref="Q266">
    <cfRule type="expression" dxfId="2168" priority="1379">
      <formula>OR(Q$264&lt;&gt;"",Q$265&lt;&gt;"")</formula>
    </cfRule>
  </conditionalFormatting>
  <conditionalFormatting sqref="Q267:Q281">
    <cfRule type="expression" dxfId="2167" priority="1378">
      <formula>OR(Q$264&lt;&gt;"",Q$265&lt;&gt;"")</formula>
    </cfRule>
  </conditionalFormatting>
  <conditionalFormatting sqref="R264:R265">
    <cfRule type="expression" dxfId="2166" priority="1376">
      <formula>OR(R$264&lt;&gt;"",R$265&lt;&gt;"")</formula>
    </cfRule>
    <cfRule type="expression" dxfId="2165" priority="1377">
      <formula>AND(R$264="",R$265="")</formula>
    </cfRule>
  </conditionalFormatting>
  <conditionalFormatting sqref="R266:R282">
    <cfRule type="expression" dxfId="2164" priority="1375">
      <formula>AND(R$264="",R$265="")</formula>
    </cfRule>
  </conditionalFormatting>
  <conditionalFormatting sqref="R282">
    <cfRule type="expression" dxfId="2163" priority="1374">
      <formula>OR(R$264&lt;&gt;"",R$265&lt;&gt;"")</formula>
    </cfRule>
  </conditionalFormatting>
  <conditionalFormatting sqref="R266">
    <cfRule type="expression" dxfId="2162" priority="1373">
      <formula>OR(R$264&lt;&gt;"",R$265&lt;&gt;"")</formula>
    </cfRule>
  </conditionalFormatting>
  <conditionalFormatting sqref="R267:R281">
    <cfRule type="expression" dxfId="2161" priority="1372">
      <formula>OR(R$264&lt;&gt;"",R$265&lt;&gt;"")</formula>
    </cfRule>
  </conditionalFormatting>
  <conditionalFormatting sqref="M363:M364">
    <cfRule type="expression" dxfId="2160" priority="1052">
      <formula>OR(M$363&lt;&gt;"",M$364&lt;&gt;"")</formula>
    </cfRule>
    <cfRule type="expression" dxfId="2159" priority="1053">
      <formula>AND(M$363="",M$364="")</formula>
    </cfRule>
  </conditionalFormatting>
  <conditionalFormatting sqref="N363:N364">
    <cfRule type="expression" dxfId="2158" priority="1050">
      <formula>OR(N$363&lt;&gt;"",N$364&lt;&gt;"")</formula>
    </cfRule>
    <cfRule type="expression" dxfId="2157" priority="1051">
      <formula>AND(N$363="",N$364="")</formula>
    </cfRule>
  </conditionalFormatting>
  <conditionalFormatting sqref="N365">
    <cfRule type="expression" dxfId="2156" priority="1049">
      <formula>AND(N$363="",N$364="")</formula>
    </cfRule>
  </conditionalFormatting>
  <conditionalFormatting sqref="M365">
    <cfRule type="expression" dxfId="2155" priority="1048">
      <formula>AND($M$264="",$M$265="")</formula>
    </cfRule>
  </conditionalFormatting>
  <conditionalFormatting sqref="M365">
    <cfRule type="expression" dxfId="2154" priority="1047">
      <formula>OR($M$264&lt;&gt;"",$M$265&lt;&gt;"")</formula>
    </cfRule>
  </conditionalFormatting>
  <conditionalFormatting sqref="N365">
    <cfRule type="expression" dxfId="2153" priority="1046">
      <formula>OR(N$363&lt;&gt;"",N$364&lt;&gt;"")</formula>
    </cfRule>
  </conditionalFormatting>
  <conditionalFormatting sqref="M267:M281">
    <cfRule type="expression" dxfId="2152" priority="1045">
      <formula>OR($M$264&lt;&gt;"",$M$265&lt;&gt;"")</formula>
    </cfRule>
  </conditionalFormatting>
  <conditionalFormatting sqref="M370">
    <cfRule type="expression" dxfId="2151" priority="1044">
      <formula>AND($M$264="",$M$265="")</formula>
    </cfRule>
  </conditionalFormatting>
  <conditionalFormatting sqref="M370">
    <cfRule type="expression" dxfId="2150" priority="1043">
      <formula>OR($M$264&lt;&gt;"",$M$265&lt;&gt;"")</formula>
    </cfRule>
  </conditionalFormatting>
  <conditionalFormatting sqref="M366:M369">
    <cfRule type="expression" dxfId="2149" priority="1042">
      <formula>AND($M$264="",$M$265="")</formula>
    </cfRule>
  </conditionalFormatting>
  <conditionalFormatting sqref="M366:M369">
    <cfRule type="expression" dxfId="2148" priority="1041">
      <formula>OR($M$264&lt;&gt;"",$M$265&lt;&gt;"")</formula>
    </cfRule>
  </conditionalFormatting>
  <conditionalFormatting sqref="N366:N369">
    <cfRule type="expression" dxfId="2147" priority="1040">
      <formula>AND(N$363="",N$364="")</formula>
    </cfRule>
  </conditionalFormatting>
  <conditionalFormatting sqref="N366:N369">
    <cfRule type="expression" dxfId="2146" priority="1039">
      <formula>OR(N$363&lt;&gt;"",N$364&lt;&gt;"")</formula>
    </cfRule>
  </conditionalFormatting>
  <conditionalFormatting sqref="N370">
    <cfRule type="expression" dxfId="2145" priority="1038">
      <formula>AND(N$363="",N$364="")</formula>
    </cfRule>
  </conditionalFormatting>
  <conditionalFormatting sqref="N370">
    <cfRule type="expression" dxfId="2144" priority="1037">
      <formula>OR(N$363&lt;&gt;"",N$364&lt;&gt;"")</formula>
    </cfRule>
  </conditionalFormatting>
  <conditionalFormatting sqref="O363:O364">
    <cfRule type="expression" dxfId="2143" priority="1035">
      <formula>OR(O$363&lt;&gt;"",O$364&lt;&gt;"")</formula>
    </cfRule>
    <cfRule type="expression" dxfId="2142" priority="1036">
      <formula>AND(O$363="",O$364="")</formula>
    </cfRule>
  </conditionalFormatting>
  <conditionalFormatting sqref="O365">
    <cfRule type="expression" dxfId="2141" priority="1034">
      <formula>AND(O$363="",O$364="")</formula>
    </cfRule>
  </conditionalFormatting>
  <conditionalFormatting sqref="O365">
    <cfRule type="expression" dxfId="2140" priority="1033">
      <formula>OR(O$363&lt;&gt;"",O$364&lt;&gt;"")</formula>
    </cfRule>
  </conditionalFormatting>
  <conditionalFormatting sqref="O366:O369">
    <cfRule type="expression" dxfId="2139" priority="1032">
      <formula>AND(O$363="",O$364="")</formula>
    </cfRule>
  </conditionalFormatting>
  <conditionalFormatting sqref="O366:O369">
    <cfRule type="expression" dxfId="2138" priority="1031">
      <formula>OR(O$363&lt;&gt;"",O$364&lt;&gt;"")</formula>
    </cfRule>
  </conditionalFormatting>
  <conditionalFormatting sqref="O370">
    <cfRule type="expression" dxfId="2137" priority="1030">
      <formula>AND(O$363="",O$364="")</formula>
    </cfRule>
  </conditionalFormatting>
  <conditionalFormatting sqref="O370">
    <cfRule type="expression" dxfId="2136" priority="1029">
      <formula>OR(O$363&lt;&gt;"",O$364&lt;&gt;"")</formula>
    </cfRule>
  </conditionalFormatting>
  <conditionalFormatting sqref="P363:P364">
    <cfRule type="expression" dxfId="2135" priority="1027">
      <formula>OR(P$363&lt;&gt;"",P$364&lt;&gt;"")</formula>
    </cfRule>
    <cfRule type="expression" dxfId="2134" priority="1028">
      <formula>AND(P$363="",P$364="")</formula>
    </cfRule>
  </conditionalFormatting>
  <conditionalFormatting sqref="P365">
    <cfRule type="expression" dxfId="2133" priority="1026">
      <formula>AND(P$363="",P$364="")</formula>
    </cfRule>
  </conditionalFormatting>
  <conditionalFormatting sqref="P365">
    <cfRule type="expression" dxfId="2132" priority="1025">
      <formula>OR(P$363&lt;&gt;"",P$364&lt;&gt;"")</formula>
    </cfRule>
  </conditionalFormatting>
  <conditionalFormatting sqref="P366:P369">
    <cfRule type="expression" dxfId="2131" priority="1024">
      <formula>AND(P$363="",P$364="")</formula>
    </cfRule>
  </conditionalFormatting>
  <conditionalFormatting sqref="P366:P369">
    <cfRule type="expression" dxfId="2130" priority="1023">
      <formula>OR(P$363&lt;&gt;"",P$364&lt;&gt;"")</formula>
    </cfRule>
  </conditionalFormatting>
  <conditionalFormatting sqref="P370">
    <cfRule type="expression" dxfId="2129" priority="1022">
      <formula>AND(P$363="",P$364="")</formula>
    </cfRule>
  </conditionalFormatting>
  <conditionalFormatting sqref="P370">
    <cfRule type="expression" dxfId="2128" priority="1021">
      <formula>OR(P$363&lt;&gt;"",P$364&lt;&gt;"")</formula>
    </cfRule>
  </conditionalFormatting>
  <conditionalFormatting sqref="Q363:Q364">
    <cfRule type="expression" dxfId="2127" priority="1019">
      <formula>OR(Q$363&lt;&gt;"",Q$364&lt;&gt;"")</formula>
    </cfRule>
    <cfRule type="expression" dxfId="2126" priority="1020">
      <formula>AND(Q$363="",Q$364="")</formula>
    </cfRule>
  </conditionalFormatting>
  <conditionalFormatting sqref="Q365">
    <cfRule type="expression" dxfId="2125" priority="1018">
      <formula>AND(Q$363="",Q$364="")</formula>
    </cfRule>
  </conditionalFormatting>
  <conditionalFormatting sqref="Q365">
    <cfRule type="expression" dxfId="2124" priority="1017">
      <formula>OR(Q$363&lt;&gt;"",Q$364&lt;&gt;"")</formula>
    </cfRule>
  </conditionalFormatting>
  <conditionalFormatting sqref="Q366:Q369">
    <cfRule type="expression" dxfId="2123" priority="1016">
      <formula>AND(Q$363="",Q$364="")</formula>
    </cfRule>
  </conditionalFormatting>
  <conditionalFormatting sqref="Q366:Q369">
    <cfRule type="expression" dxfId="2122" priority="1015">
      <formula>OR(Q$363&lt;&gt;"",Q$364&lt;&gt;"")</formula>
    </cfRule>
  </conditionalFormatting>
  <conditionalFormatting sqref="Q370">
    <cfRule type="expression" dxfId="2121" priority="1014">
      <formula>AND(Q$363="",Q$364="")</formula>
    </cfRule>
  </conditionalFormatting>
  <conditionalFormatting sqref="Q370">
    <cfRule type="expression" dxfId="2120" priority="1013">
      <formula>OR(Q$363&lt;&gt;"",Q$364&lt;&gt;"")</formula>
    </cfRule>
  </conditionalFormatting>
  <conditionalFormatting sqref="R363:R364">
    <cfRule type="expression" dxfId="2119" priority="1011">
      <formula>OR(R$363&lt;&gt;"",R$364&lt;&gt;"")</formula>
    </cfRule>
    <cfRule type="expression" dxfId="2118" priority="1012">
      <formula>AND(R$363="",R$364="")</formula>
    </cfRule>
  </conditionalFormatting>
  <conditionalFormatting sqref="R365">
    <cfRule type="expression" dxfId="2117" priority="1010">
      <formula>AND(R$363="",R$364="")</formula>
    </cfRule>
  </conditionalFormatting>
  <conditionalFormatting sqref="R365">
    <cfRule type="expression" dxfId="2116" priority="1009">
      <formula>OR(R$363&lt;&gt;"",R$364&lt;&gt;"")</formula>
    </cfRule>
  </conditionalFormatting>
  <conditionalFormatting sqref="R366:R369">
    <cfRule type="expression" dxfId="2115" priority="1008">
      <formula>AND(R$363="",R$364="")</formula>
    </cfRule>
  </conditionalFormatting>
  <conditionalFormatting sqref="R366:R369">
    <cfRule type="expression" dxfId="2114" priority="1007">
      <formula>OR(R$363&lt;&gt;"",R$364&lt;&gt;"")</formula>
    </cfRule>
  </conditionalFormatting>
  <conditionalFormatting sqref="R370">
    <cfRule type="expression" dxfId="2113" priority="1006">
      <formula>AND(R$363="",R$364="")</formula>
    </cfRule>
  </conditionalFormatting>
  <conditionalFormatting sqref="R370">
    <cfRule type="expression" dxfId="2112" priority="1005">
      <formula>OR(R$363&lt;&gt;"",R$364&lt;&gt;"")</formula>
    </cfRule>
  </conditionalFormatting>
  <conditionalFormatting sqref="M673:M674">
    <cfRule type="expression" dxfId="2111" priority="579">
      <formula>OR(M$673&lt;&gt;"",M$674&lt;&gt;"")</formula>
    </cfRule>
    <cfRule type="expression" dxfId="2110" priority="580">
      <formula>AND(M$673="",M$674="")</formula>
    </cfRule>
  </conditionalFormatting>
  <conditionalFormatting sqref="M16">
    <cfRule type="expression" dxfId="2109" priority="577">
      <formula>$M$16&lt;&gt;""</formula>
    </cfRule>
    <cfRule type="cellIs" dxfId="2108" priority="578" operator="equal">
      <formula>""</formula>
    </cfRule>
  </conditionalFormatting>
  <conditionalFormatting sqref="M9">
    <cfRule type="expression" dxfId="2107" priority="575">
      <formula>M$9&lt;&gt;""</formula>
    </cfRule>
    <cfRule type="cellIs" dxfId="2106" priority="576" operator="equal">
      <formula>""</formula>
    </cfRule>
  </conditionalFormatting>
  <conditionalFormatting sqref="N9">
    <cfRule type="expression" dxfId="2105" priority="573">
      <formula>N$9&lt;&gt;""</formula>
    </cfRule>
    <cfRule type="cellIs" dxfId="2104" priority="574" operator="equal">
      <formula>""</formula>
    </cfRule>
  </conditionalFormatting>
  <conditionalFormatting sqref="O9">
    <cfRule type="expression" dxfId="2103" priority="571">
      <formula>O$9&lt;&gt;""</formula>
    </cfRule>
    <cfRule type="cellIs" dxfId="2102" priority="572" operator="equal">
      <formula>""</formula>
    </cfRule>
  </conditionalFormatting>
  <conditionalFormatting sqref="P9">
    <cfRule type="expression" dxfId="2101" priority="569">
      <formula>P$9&lt;&gt;""</formula>
    </cfRule>
    <cfRule type="cellIs" dxfId="2100" priority="570" operator="equal">
      <formula>""</formula>
    </cfRule>
  </conditionalFormatting>
  <conditionalFormatting sqref="Q9">
    <cfRule type="expression" dxfId="2099" priority="567">
      <formula>Q$9&lt;&gt;""</formula>
    </cfRule>
    <cfRule type="cellIs" dxfId="2098" priority="568" operator="equal">
      <formula>""</formula>
    </cfRule>
  </conditionalFormatting>
  <conditionalFormatting sqref="R9">
    <cfRule type="expression" dxfId="2097" priority="565">
      <formula>R$9&lt;&gt;""</formula>
    </cfRule>
    <cfRule type="cellIs" dxfId="2096" priority="566" operator="equal">
      <formula>""</formula>
    </cfRule>
  </conditionalFormatting>
  <conditionalFormatting sqref="O16">
    <cfRule type="expression" dxfId="2095" priority="457">
      <formula>O$16&lt;&gt;""</formula>
    </cfRule>
    <cfRule type="cellIs" dxfId="2094" priority="458" operator="equal">
      <formula>""</formula>
    </cfRule>
  </conditionalFormatting>
  <conditionalFormatting sqref="P16">
    <cfRule type="expression" dxfId="2093" priority="455">
      <formula>P$16&lt;&gt;""</formula>
    </cfRule>
    <cfRule type="cellIs" dxfId="2092" priority="456" operator="equal">
      <formula>""</formula>
    </cfRule>
  </conditionalFormatting>
  <conditionalFormatting sqref="Q16">
    <cfRule type="expression" dxfId="2091" priority="453">
      <formula>Q$16&lt;&gt;""</formula>
    </cfRule>
    <cfRule type="cellIs" dxfId="2090" priority="454" operator="equal">
      <formula>""</formula>
    </cfRule>
  </conditionalFormatting>
  <conditionalFormatting sqref="R16">
    <cfRule type="expression" dxfId="2089" priority="451">
      <formula>R$16&lt;&gt;""</formula>
    </cfRule>
    <cfRule type="cellIs" dxfId="2088" priority="452" operator="equal">
      <formula>""</formula>
    </cfRule>
  </conditionalFormatting>
  <conditionalFormatting sqref="N27">
    <cfRule type="expression" dxfId="2087" priority="343">
      <formula>N$27&lt;&gt;""</formula>
    </cfRule>
    <cfRule type="cellIs" dxfId="2086" priority="344" operator="equal">
      <formula>""</formula>
    </cfRule>
  </conditionalFormatting>
  <conditionalFormatting sqref="M27">
    <cfRule type="expression" dxfId="2085" priority="341">
      <formula>$M$27&lt;&gt;""</formula>
    </cfRule>
    <cfRule type="cellIs" dxfId="2084" priority="342" operator="equal">
      <formula>""</formula>
    </cfRule>
  </conditionalFormatting>
  <conditionalFormatting sqref="O27">
    <cfRule type="expression" dxfId="2083" priority="339">
      <formula>O$27&lt;&gt;""</formula>
    </cfRule>
    <cfRule type="cellIs" dxfId="2082" priority="340" operator="equal">
      <formula>""</formula>
    </cfRule>
  </conditionalFormatting>
  <conditionalFormatting sqref="P27">
    <cfRule type="expression" dxfId="2081" priority="337">
      <formula>P$27&lt;&gt;""</formula>
    </cfRule>
    <cfRule type="cellIs" dxfId="2080" priority="338" operator="equal">
      <formula>""</formula>
    </cfRule>
  </conditionalFormatting>
  <conditionalFormatting sqref="Q27">
    <cfRule type="expression" dxfId="2079" priority="335">
      <formula>Q$27&lt;&gt;""</formula>
    </cfRule>
    <cfRule type="cellIs" dxfId="2078" priority="336" operator="equal">
      <formula>""</formula>
    </cfRule>
  </conditionalFormatting>
  <conditionalFormatting sqref="R27">
    <cfRule type="expression" dxfId="2077" priority="333">
      <formula>R$27&lt;&gt;""</formula>
    </cfRule>
    <cfRule type="cellIs" dxfId="2076" priority="334" operator="equal">
      <formula>""</formula>
    </cfRule>
  </conditionalFormatting>
  <conditionalFormatting sqref="O40">
    <cfRule type="expression" dxfId="2075" priority="227">
      <formula>O$40&lt;&gt;""</formula>
    </cfRule>
    <cfRule type="cellIs" dxfId="2074" priority="228" operator="equal">
      <formula>""</formula>
    </cfRule>
  </conditionalFormatting>
  <conditionalFormatting sqref="P40">
    <cfRule type="expression" dxfId="2073" priority="225">
      <formula>P$40&lt;&gt;""</formula>
    </cfRule>
    <cfRule type="cellIs" dxfId="2072" priority="226" operator="equal">
      <formula>""</formula>
    </cfRule>
  </conditionalFormatting>
  <conditionalFormatting sqref="Q40">
    <cfRule type="expression" dxfId="2071" priority="223">
      <formula>Q$40&lt;&gt;""</formula>
    </cfRule>
    <cfRule type="cellIs" dxfId="2070" priority="224" operator="equal">
      <formula>""</formula>
    </cfRule>
  </conditionalFormatting>
  <conditionalFormatting sqref="R40">
    <cfRule type="expression" dxfId="2069" priority="221">
      <formula>R$40&lt;&gt;""</formula>
    </cfRule>
    <cfRule type="cellIs" dxfId="2068" priority="222" operator="equal">
      <formula>""</formula>
    </cfRule>
  </conditionalFormatting>
  <conditionalFormatting sqref="O49">
    <cfRule type="expression" dxfId="2067" priority="113">
      <formula>O$49&lt;&gt;""</formula>
    </cfRule>
    <cfRule type="cellIs" dxfId="2066" priority="114" operator="equal">
      <formula>""</formula>
    </cfRule>
  </conditionalFormatting>
  <conditionalFormatting sqref="P49">
    <cfRule type="expression" dxfId="2065" priority="111">
      <formula>P$49&lt;&gt;""</formula>
    </cfRule>
    <cfRule type="cellIs" dxfId="2064" priority="112" operator="equal">
      <formula>""</formula>
    </cfRule>
  </conditionalFormatting>
  <conditionalFormatting sqref="Q49">
    <cfRule type="expression" dxfId="2063" priority="109">
      <formula>Q$49&lt;&gt;""</formula>
    </cfRule>
    <cfRule type="cellIs" dxfId="2062" priority="110" operator="equal">
      <formula>""</formula>
    </cfRule>
  </conditionalFormatting>
  <conditionalFormatting sqref="R49">
    <cfRule type="expression" dxfId="2061" priority="107">
      <formula>R$49&lt;&gt;""</formula>
    </cfRule>
    <cfRule type="cellIs" dxfId="2060" priority="108" operator="equal">
      <formula>""</formula>
    </cfRule>
  </conditionalFormatting>
  <hyperlinks>
    <hyperlink ref="C76:G76" location="厚沢部町国民健康保険病院!B94" display="・設置主体"/>
    <hyperlink ref="H76:I76" location="厚沢部町国民健康保険病院!B312" display="・入院患者の状況（年間）"/>
    <hyperlink ref="J76:N76" location="厚沢部町国民健康保険病院!B388" display="・算定する入院基本用・特定入院料等の状況"/>
    <hyperlink ref="C77:G77" location="厚沢部町国民健康保険病院!B102" display="・病床の状況"/>
    <hyperlink ref="H77:I77" location="厚沢部町国民健康保険病院!B325" display="・入院患者の状況（年間／入棟前の場所・退棟先の場所の状況）"/>
    <hyperlink ref="J77" location="厚沢部町国民健康保険病院!B471" display="・手術の状況"/>
    <hyperlink ref="M77:N77" location="'厚沢部町国民健康保険病院(H30案)'!B484" display="・がん、脳卒中、心筋梗塞、分娩、精神医療への対応状況"/>
    <hyperlink ref="C78:G78" location="厚沢部町国民健康保険病院!B121" display="・診療科"/>
    <hyperlink ref="H78:I78" location="厚沢部町国民健康保険病院!B350" display="・退院後に在宅医療を必要とする患者の状況"/>
    <hyperlink ref="J78:L78" location="厚沢部町国民健康保険病院!B507" display="・がん、脳卒中、心筋梗塞、分娩、精神医療への対応状況"/>
    <hyperlink ref="C79:G79" location="厚沢部町国民健康保険病院!B134" display="・入院基本料・特定入院料及び届出病床数"/>
    <hyperlink ref="H79:I79" location="厚沢部町国民健康保険病院!B362" display="・看取りを行った患者数"/>
    <hyperlink ref="J79:N79" location="厚沢部町国民健康保険病院!B550" display="・重症患者への対応状況"/>
    <hyperlink ref="C80:G80" location="厚沢部町国民健康保険病院!B148" display="・DPC医療機関群の種類"/>
    <hyperlink ref="J80:N80" location="厚沢部町国民健康保険病院!B592" display="・救急医療の実施状況"/>
    <hyperlink ref="C81:G81" location="厚沢部町国民健康保険病院!B156" display="・救急告示病院、二次救急医療施設、三次救急医療施設の告示・認定の有無"/>
    <hyperlink ref="J81:N81" location="厚沢部町国民健康保険病院!B615" display="・急性期後の支援、在宅復帰の支援の状況"/>
    <hyperlink ref="C82:G82" location="厚沢部町国民健康保険病院!B166" display="・承認の有無"/>
    <hyperlink ref="J82:N82" location="厚沢部町国民健康保険病院!B634" display="・全身管理の状況"/>
    <hyperlink ref="C83:G83" location="厚沢部町国民健康保険病院!B175" display="・診療報酬の届出の有無"/>
    <hyperlink ref="J83:N83" location="厚沢部町国民健康保険病院!B649" display="・リハビリテーションの実施状況"/>
    <hyperlink ref="C84:G84" location="厚沢部町国民健康保険病院!B185" display="・職員数の状況"/>
    <hyperlink ref="J84:N84" location="厚沢部町国民健康保険病院!B697" display="・長期療養患者の受入状況"/>
    <hyperlink ref="C85:G85" location="厚沢部町国民健康保険病院!B244" display="・退院調整部門の設置状況"/>
    <hyperlink ref="J85:N85" location="厚沢部町国民健康保険病院!B707" display="・重度の障害児等の受入状況"/>
    <hyperlink ref="C86:G86" location="厚沢部町国民健康保険病院!B264" display="・医療機器の台数"/>
    <hyperlink ref="J86:N86" location="厚沢部町国民健康保険病院!B720" display="・医科歯科の連携状況"/>
    <hyperlink ref="C87:G87" location="厚沢部町国民健康保険病院!B289" display="・過去1年間の間に病棟の再編・見直しがあった場合の報告対象期間"/>
    <hyperlink ref="I298" location="厚沢部町国民健康保険病院!B66" display="メニューへ戻る"/>
    <hyperlink ref="I373" location="厚沢部町国民健康保険病院!B66" display="メニューへ戻る"/>
    <hyperlink ref="I730" location="厚沢部町国民健康保険病院!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1"/>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740"/>
  <sheetViews>
    <sheetView showGridLines="0" topLeftCell="B723" zoomScale="70" zoomScaleNormal="70" workbookViewId="0">
      <selection activeCell="B720" sqref="B720"/>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4" customWidth="1"/>
    <col min="9" max="9" width="56.1796875" style="4" customWidth="1"/>
    <col min="10" max="10" width="12.1796875" style="6" customWidth="1"/>
    <col min="11" max="11" width="3.90625" style="7" customWidth="1"/>
    <col min="12" max="13" width="11.36328125" style="6" customWidth="1"/>
    <col min="14" max="17" width="11.36328125" style="8" customWidth="1"/>
    <col min="18" max="16384" width="9" style="2"/>
  </cols>
  <sheetData>
    <row r="1" spans="1:17" x14ac:dyDescent="0.2">
      <c r="C1" s="227" t="s">
        <v>833</v>
      </c>
      <c r="I1" s="5"/>
    </row>
    <row r="2" spans="1:17" ht="19" x14ac:dyDescent="0.2">
      <c r="B2" s="9" t="s">
        <v>864</v>
      </c>
      <c r="C2" s="10"/>
      <c r="D2" s="10"/>
      <c r="E2" s="10"/>
      <c r="F2" s="10"/>
      <c r="G2" s="10"/>
      <c r="H2" s="5"/>
    </row>
    <row r="3" spans="1:17" x14ac:dyDescent="0.2">
      <c r="B3" s="11" t="s">
        <v>865</v>
      </c>
      <c r="C3" s="12"/>
      <c r="D3" s="12"/>
      <c r="E3" s="12"/>
      <c r="F3" s="12"/>
      <c r="G3" s="12"/>
      <c r="H3" s="13"/>
      <c r="I3" s="13"/>
    </row>
    <row r="4" spans="1:17" x14ac:dyDescent="0.2">
      <c r="B4" s="314"/>
      <c r="C4" s="315"/>
      <c r="D4" s="315"/>
      <c r="E4" s="14"/>
      <c r="F4" s="14"/>
      <c r="G4" s="14"/>
      <c r="H4" s="15"/>
      <c r="I4" s="15"/>
    </row>
    <row r="5" spans="1:17" x14ac:dyDescent="0.2">
      <c r="B5" s="16"/>
      <c r="C5" s="17"/>
      <c r="D5" s="17"/>
      <c r="E5" s="14"/>
      <c r="F5" s="14"/>
      <c r="G5" s="14"/>
      <c r="H5" s="15"/>
      <c r="I5" s="15"/>
    </row>
    <row r="6" spans="1:17" x14ac:dyDescent="0.2">
      <c r="B6" s="16"/>
      <c r="C6" s="17"/>
      <c r="D6" s="17"/>
      <c r="E6" s="14"/>
      <c r="F6" s="14"/>
      <c r="G6" s="14"/>
      <c r="H6" s="15"/>
      <c r="I6" s="15"/>
    </row>
    <row r="7" spans="1:17" x14ac:dyDescent="0.2">
      <c r="B7" s="18" t="s">
        <v>2</v>
      </c>
    </row>
    <row r="8" spans="1:17" x14ac:dyDescent="0.2">
      <c r="B8" s="18"/>
    </row>
    <row r="9" spans="1:17" s="19" customFormat="1" x14ac:dyDescent="0.2">
      <c r="A9" s="1"/>
      <c r="C9" s="20"/>
      <c r="D9" s="20"/>
      <c r="E9" s="20"/>
      <c r="F9" s="20"/>
      <c r="G9" s="20"/>
      <c r="H9" s="13"/>
      <c r="I9" s="316" t="s">
        <v>3</v>
      </c>
      <c r="J9" s="316"/>
      <c r="K9" s="316"/>
      <c r="L9" s="21" t="s">
        <v>857</v>
      </c>
      <c r="M9" s="21" t="s">
        <v>4</v>
      </c>
      <c r="N9" s="21"/>
      <c r="O9" s="21"/>
      <c r="P9" s="21"/>
      <c r="Q9" s="21"/>
    </row>
    <row r="10" spans="1:17" s="19" customFormat="1" ht="34.5" customHeight="1" x14ac:dyDescent="0.2">
      <c r="A10" s="22" t="s">
        <v>5</v>
      </c>
      <c r="B10" s="23"/>
      <c r="C10" s="20"/>
      <c r="D10" s="20"/>
      <c r="E10" s="20"/>
      <c r="F10" s="20"/>
      <c r="G10" s="20"/>
      <c r="H10" s="13"/>
      <c r="I10" s="310" t="s">
        <v>6</v>
      </c>
      <c r="J10" s="310"/>
      <c r="K10" s="310"/>
      <c r="L10" s="24" t="s">
        <v>866</v>
      </c>
      <c r="M10" s="24" t="s">
        <v>866</v>
      </c>
      <c r="N10" s="24"/>
      <c r="O10" s="24"/>
      <c r="P10" s="24"/>
      <c r="Q10" s="24"/>
    </row>
    <row r="11" spans="1:17" s="19" customFormat="1" ht="34.5" customHeight="1" x14ac:dyDescent="0.2">
      <c r="A11" s="22" t="s">
        <v>5</v>
      </c>
      <c r="B11" s="25"/>
      <c r="C11" s="20"/>
      <c r="D11" s="20"/>
      <c r="E11" s="20"/>
      <c r="F11" s="20"/>
      <c r="G11" s="20"/>
      <c r="H11" s="13"/>
      <c r="I11" s="310" t="s">
        <v>8</v>
      </c>
      <c r="J11" s="310"/>
      <c r="K11" s="310"/>
      <c r="L11" s="24" t="s">
        <v>9</v>
      </c>
      <c r="M11" s="24" t="s">
        <v>9</v>
      </c>
      <c r="N11" s="24"/>
      <c r="O11" s="24"/>
      <c r="P11" s="24"/>
      <c r="Q11" s="24"/>
    </row>
    <row r="12" spans="1:17" x14ac:dyDescent="0.2">
      <c r="B12" s="18"/>
    </row>
    <row r="13" spans="1:17" x14ac:dyDescent="0.2">
      <c r="B13" s="23"/>
    </row>
    <row r="14" spans="1:17" s="19" customFormat="1" x14ac:dyDescent="0.2">
      <c r="A14" s="1"/>
      <c r="B14" s="18" t="s">
        <v>10</v>
      </c>
      <c r="C14" s="20"/>
      <c r="D14" s="20"/>
      <c r="E14" s="20"/>
      <c r="F14" s="20"/>
      <c r="G14" s="20"/>
      <c r="H14" s="13"/>
      <c r="I14" s="13"/>
      <c r="J14" s="6"/>
      <c r="K14" s="7"/>
      <c r="L14" s="6"/>
      <c r="M14" s="6"/>
      <c r="N14" s="8"/>
      <c r="O14" s="8"/>
      <c r="P14" s="8"/>
      <c r="Q14" s="8"/>
    </row>
    <row r="15" spans="1:17" s="19" customFormat="1" x14ac:dyDescent="0.2">
      <c r="A15" s="1"/>
      <c r="B15" s="18"/>
      <c r="C15" s="18"/>
      <c r="D15" s="18"/>
      <c r="E15" s="18"/>
      <c r="F15" s="18"/>
      <c r="G15" s="18"/>
      <c r="H15" s="13"/>
      <c r="I15" s="13"/>
      <c r="J15" s="6"/>
      <c r="K15" s="7"/>
      <c r="L15" s="26"/>
      <c r="M15" s="26"/>
      <c r="N15" s="26"/>
      <c r="O15" s="26"/>
      <c r="P15" s="26"/>
      <c r="Q15" s="26"/>
    </row>
    <row r="16" spans="1:17" s="19" customFormat="1" x14ac:dyDescent="0.2">
      <c r="A16" s="1"/>
      <c r="C16" s="20"/>
      <c r="D16" s="20"/>
      <c r="E16" s="20"/>
      <c r="F16" s="20"/>
      <c r="G16" s="20"/>
      <c r="H16" s="13"/>
      <c r="I16" s="316" t="s">
        <v>11</v>
      </c>
      <c r="J16" s="316"/>
      <c r="K16" s="316"/>
      <c r="L16" s="21" t="str">
        <f>IF(ISBLANK(L$9),"",L$9)</f>
        <v>一般病棟</v>
      </c>
      <c r="M16" s="21" t="str">
        <f>IF(ISBLANK(M$9),"",M$9)</f>
        <v>療養病棟</v>
      </c>
      <c r="N16" s="21" t="str">
        <f t="shared" ref="N16:Q16" si="0">IF(ISBLANK(N$9),"",N$9)</f>
        <v/>
      </c>
      <c r="O16" s="21" t="str">
        <f t="shared" si="0"/>
        <v/>
      </c>
      <c r="P16" s="21" t="str">
        <f t="shared" si="0"/>
        <v/>
      </c>
      <c r="Q16" s="21" t="str">
        <f t="shared" si="0"/>
        <v/>
      </c>
    </row>
    <row r="17" spans="1:17" s="19" customFormat="1" ht="34.5" customHeight="1" x14ac:dyDescent="0.2">
      <c r="A17" s="22" t="s">
        <v>5</v>
      </c>
      <c r="B17" s="23"/>
      <c r="C17" s="20"/>
      <c r="D17" s="20"/>
      <c r="E17" s="20"/>
      <c r="F17" s="20"/>
      <c r="G17" s="20"/>
      <c r="H17" s="13"/>
      <c r="I17" s="310" t="s">
        <v>12</v>
      </c>
      <c r="J17" s="310"/>
      <c r="K17" s="310"/>
      <c r="L17" s="24"/>
      <c r="M17" s="24"/>
      <c r="N17" s="24"/>
      <c r="O17" s="24"/>
      <c r="P17" s="24"/>
      <c r="Q17" s="24"/>
    </row>
    <row r="18" spans="1:17" s="19" customFormat="1" ht="34.5" customHeight="1" x14ac:dyDescent="0.2">
      <c r="A18" s="22" t="s">
        <v>5</v>
      </c>
      <c r="B18" s="25"/>
      <c r="C18" s="20"/>
      <c r="D18" s="20"/>
      <c r="E18" s="20"/>
      <c r="F18" s="20"/>
      <c r="G18" s="20"/>
      <c r="H18" s="13"/>
      <c r="I18" s="310" t="s">
        <v>13</v>
      </c>
      <c r="J18" s="310"/>
      <c r="K18" s="310"/>
      <c r="L18" s="24"/>
      <c r="M18" s="24"/>
      <c r="N18" s="24"/>
      <c r="O18" s="24"/>
      <c r="P18" s="24"/>
      <c r="Q18" s="24"/>
    </row>
    <row r="19" spans="1:17" s="19" customFormat="1" ht="34.5" customHeight="1" x14ac:dyDescent="0.2">
      <c r="A19" s="22" t="s">
        <v>5</v>
      </c>
      <c r="B19" s="25"/>
      <c r="C19" s="20"/>
      <c r="D19" s="20"/>
      <c r="E19" s="20"/>
      <c r="F19" s="20"/>
      <c r="G19" s="20"/>
      <c r="H19" s="13"/>
      <c r="I19" s="310" t="s">
        <v>14</v>
      </c>
      <c r="J19" s="310"/>
      <c r="K19" s="310"/>
      <c r="L19" s="27"/>
      <c r="M19" s="28"/>
      <c r="N19" s="28"/>
      <c r="O19" s="28"/>
      <c r="P19" s="28"/>
      <c r="Q19" s="28"/>
    </row>
    <row r="20" spans="1:17" s="19" customFormat="1" ht="34.5" customHeight="1" x14ac:dyDescent="0.2">
      <c r="A20" s="22" t="s">
        <v>5</v>
      </c>
      <c r="B20" s="23"/>
      <c r="C20" s="20"/>
      <c r="D20" s="20"/>
      <c r="E20" s="20"/>
      <c r="F20" s="20"/>
      <c r="G20" s="20"/>
      <c r="H20" s="13"/>
      <c r="I20" s="310" t="s">
        <v>15</v>
      </c>
      <c r="J20" s="310"/>
      <c r="K20" s="310"/>
      <c r="L20" s="28" t="s">
        <v>16</v>
      </c>
      <c r="M20" s="28"/>
      <c r="N20" s="28"/>
      <c r="O20" s="28"/>
      <c r="P20" s="28"/>
      <c r="Q20" s="28"/>
    </row>
    <row r="21" spans="1:17" s="19" customFormat="1" ht="34.25" customHeight="1" x14ac:dyDescent="0.2">
      <c r="A21" s="22" t="s">
        <v>5</v>
      </c>
      <c r="B21" s="23"/>
      <c r="C21" s="20"/>
      <c r="D21" s="20"/>
      <c r="E21" s="20"/>
      <c r="F21" s="20"/>
      <c r="G21" s="20"/>
      <c r="H21" s="13"/>
      <c r="I21" s="310" t="s">
        <v>17</v>
      </c>
      <c r="J21" s="310"/>
      <c r="K21" s="310"/>
      <c r="L21" s="27"/>
      <c r="M21" s="28" t="s">
        <v>16</v>
      </c>
      <c r="N21" s="28"/>
      <c r="O21" s="28"/>
      <c r="P21" s="28"/>
      <c r="Q21" s="28"/>
    </row>
    <row r="22" spans="1:17" s="19" customFormat="1" ht="34.25" customHeight="1" x14ac:dyDescent="0.2">
      <c r="A22" s="22" t="s">
        <v>5</v>
      </c>
      <c r="B22" s="23"/>
      <c r="C22" s="20"/>
      <c r="D22" s="20"/>
      <c r="E22" s="20"/>
      <c r="F22" s="20"/>
      <c r="G22" s="20"/>
      <c r="H22" s="13"/>
      <c r="I22" s="310" t="s">
        <v>18</v>
      </c>
      <c r="J22" s="310"/>
      <c r="K22" s="310"/>
      <c r="L22" s="27"/>
      <c r="M22" s="28"/>
      <c r="N22" s="28"/>
      <c r="O22" s="28"/>
      <c r="P22" s="28"/>
      <c r="Q22" s="28"/>
    </row>
    <row r="23" spans="1:17" s="19" customFormat="1" x14ac:dyDescent="0.2">
      <c r="A23" s="1"/>
      <c r="B23" s="23"/>
      <c r="C23" s="3"/>
      <c r="D23" s="3"/>
      <c r="E23" s="3"/>
      <c r="F23" s="3"/>
      <c r="G23" s="29"/>
      <c r="H23" s="4"/>
      <c r="I23" s="4"/>
      <c r="J23" s="6"/>
      <c r="K23" s="7"/>
      <c r="L23" s="8"/>
      <c r="M23" s="8"/>
      <c r="N23" s="8"/>
      <c r="O23" s="8"/>
      <c r="P23" s="8"/>
      <c r="Q23" s="8"/>
    </row>
    <row r="24" spans="1:17" x14ac:dyDescent="0.2">
      <c r="B24" s="23"/>
      <c r="L24" s="8"/>
      <c r="M24" s="8"/>
    </row>
    <row r="25" spans="1:17" s="19" customFormat="1" x14ac:dyDescent="0.2">
      <c r="A25" s="1"/>
      <c r="B25" s="11" t="s">
        <v>19</v>
      </c>
      <c r="C25" s="20"/>
      <c r="D25" s="20"/>
      <c r="E25" s="20"/>
      <c r="F25" s="20"/>
      <c r="G25" s="20"/>
      <c r="H25" s="13"/>
      <c r="I25" s="13"/>
      <c r="J25" s="6"/>
      <c r="K25" s="7"/>
      <c r="L25" s="8"/>
      <c r="M25" s="8"/>
      <c r="N25" s="8"/>
      <c r="O25" s="8"/>
      <c r="P25" s="8"/>
      <c r="Q25" s="8"/>
    </row>
    <row r="26" spans="1:17" s="19" customFormat="1" x14ac:dyDescent="0.2">
      <c r="A26" s="1"/>
      <c r="B26" s="18"/>
      <c r="C26" s="18"/>
      <c r="D26" s="18"/>
      <c r="E26" s="18"/>
      <c r="F26" s="18"/>
      <c r="G26" s="18"/>
      <c r="H26" s="13"/>
      <c r="I26" s="13"/>
      <c r="J26" s="6"/>
      <c r="K26" s="7"/>
      <c r="L26" s="26"/>
      <c r="M26" s="26"/>
      <c r="N26" s="26"/>
      <c r="O26" s="26"/>
      <c r="P26" s="26"/>
      <c r="Q26" s="26"/>
    </row>
    <row r="27" spans="1:17" s="19" customFormat="1" x14ac:dyDescent="0.2">
      <c r="A27" s="1"/>
      <c r="C27" s="20"/>
      <c r="D27" s="20"/>
      <c r="E27" s="20"/>
      <c r="F27" s="20"/>
      <c r="G27" s="20"/>
      <c r="H27" s="13"/>
      <c r="I27" s="311" t="s">
        <v>11</v>
      </c>
      <c r="J27" s="312"/>
      <c r="K27" s="313"/>
      <c r="L27" s="21" t="str">
        <f>IF(ISBLANK(L$9),"",L$9)</f>
        <v>一般病棟</v>
      </c>
      <c r="M27" s="21" t="str">
        <f>IF(ISBLANK(M$9),"",M$9)</f>
        <v>療養病棟</v>
      </c>
      <c r="N27" s="21" t="str">
        <f t="shared" ref="N27:Q27" si="1">IF(ISBLANK(N$9),"",N$9)</f>
        <v/>
      </c>
      <c r="O27" s="21" t="str">
        <f t="shared" si="1"/>
        <v/>
      </c>
      <c r="P27" s="21" t="str">
        <f t="shared" si="1"/>
        <v/>
      </c>
      <c r="Q27" s="21" t="str">
        <f t="shared" si="1"/>
        <v/>
      </c>
    </row>
    <row r="28" spans="1:17" s="19" customFormat="1" ht="34.5" customHeight="1" x14ac:dyDescent="0.2">
      <c r="A28" s="22" t="s">
        <v>20</v>
      </c>
      <c r="B28" s="23"/>
      <c r="C28" s="20"/>
      <c r="D28" s="20"/>
      <c r="E28" s="20"/>
      <c r="F28" s="20"/>
      <c r="G28" s="20"/>
      <c r="H28" s="13"/>
      <c r="I28" s="321" t="s">
        <v>12</v>
      </c>
      <c r="J28" s="322"/>
      <c r="K28" s="323"/>
      <c r="L28" s="24"/>
      <c r="M28" s="24"/>
      <c r="N28" s="24"/>
      <c r="O28" s="24"/>
      <c r="P28" s="24"/>
      <c r="Q28" s="24"/>
    </row>
    <row r="29" spans="1:17" s="19" customFormat="1" ht="34.5" customHeight="1" x14ac:dyDescent="0.2">
      <c r="A29" s="22" t="s">
        <v>20</v>
      </c>
      <c r="B29" s="25"/>
      <c r="C29" s="20"/>
      <c r="D29" s="20"/>
      <c r="E29" s="20"/>
      <c r="F29" s="20"/>
      <c r="G29" s="20"/>
      <c r="H29" s="13"/>
      <c r="I29" s="321" t="s">
        <v>13</v>
      </c>
      <c r="J29" s="322"/>
      <c r="K29" s="323"/>
      <c r="L29" s="24"/>
      <c r="M29" s="24"/>
      <c r="N29" s="24"/>
      <c r="O29" s="24"/>
      <c r="P29" s="24"/>
      <c r="Q29" s="24"/>
    </row>
    <row r="30" spans="1:17" s="19" customFormat="1" ht="34.5" customHeight="1" x14ac:dyDescent="0.2">
      <c r="A30" s="22" t="s">
        <v>20</v>
      </c>
      <c r="B30" s="25"/>
      <c r="C30" s="20"/>
      <c r="D30" s="20"/>
      <c r="E30" s="20"/>
      <c r="F30" s="20"/>
      <c r="G30" s="20"/>
      <c r="H30" s="13"/>
      <c r="I30" s="321" t="s">
        <v>14</v>
      </c>
      <c r="J30" s="322"/>
      <c r="K30" s="323"/>
      <c r="L30" s="28"/>
      <c r="M30" s="28"/>
      <c r="N30" s="28"/>
      <c r="O30" s="28"/>
      <c r="P30" s="28"/>
      <c r="Q30" s="28"/>
    </row>
    <row r="31" spans="1:17" s="19" customFormat="1" ht="34.5" customHeight="1" x14ac:dyDescent="0.2">
      <c r="A31" s="22" t="s">
        <v>20</v>
      </c>
      <c r="B31" s="23"/>
      <c r="C31" s="20"/>
      <c r="D31" s="20"/>
      <c r="E31" s="20"/>
      <c r="F31" s="20"/>
      <c r="G31" s="20"/>
      <c r="H31" s="13"/>
      <c r="I31" s="321" t="s">
        <v>15</v>
      </c>
      <c r="J31" s="322"/>
      <c r="K31" s="323"/>
      <c r="L31" s="28" t="s">
        <v>16</v>
      </c>
      <c r="M31" s="28"/>
      <c r="N31" s="28"/>
      <c r="O31" s="28"/>
      <c r="P31" s="28"/>
      <c r="Q31" s="28"/>
    </row>
    <row r="32" spans="1:17" s="19" customFormat="1" ht="34.5" customHeight="1" x14ac:dyDescent="0.2">
      <c r="A32" s="22" t="s">
        <v>20</v>
      </c>
      <c r="B32" s="23"/>
      <c r="C32" s="20"/>
      <c r="D32" s="20"/>
      <c r="E32" s="20"/>
      <c r="F32" s="20"/>
      <c r="G32" s="20"/>
      <c r="H32" s="13"/>
      <c r="I32" s="317" t="s">
        <v>21</v>
      </c>
      <c r="J32" s="318"/>
      <c r="K32" s="319"/>
      <c r="L32" s="28"/>
      <c r="M32" s="28"/>
      <c r="N32" s="28"/>
      <c r="O32" s="28"/>
      <c r="P32" s="28"/>
      <c r="Q32" s="28"/>
    </row>
    <row r="33" spans="1:17" s="19" customFormat="1" ht="34.5" customHeight="1" x14ac:dyDescent="0.2">
      <c r="A33" s="22" t="s">
        <v>20</v>
      </c>
      <c r="B33" s="23"/>
      <c r="C33" s="20"/>
      <c r="D33" s="20"/>
      <c r="E33" s="20"/>
      <c r="F33" s="20"/>
      <c r="G33" s="20"/>
      <c r="H33" s="13"/>
      <c r="I33" s="317" t="s">
        <v>22</v>
      </c>
      <c r="J33" s="318"/>
      <c r="K33" s="319"/>
      <c r="L33" s="28"/>
      <c r="M33" s="28" t="s">
        <v>16</v>
      </c>
      <c r="N33" s="28"/>
      <c r="O33" s="28"/>
      <c r="P33" s="28"/>
      <c r="Q33" s="28"/>
    </row>
    <row r="34" spans="1:17" s="30" customFormat="1" ht="34.5" customHeight="1" x14ac:dyDescent="0.2">
      <c r="A34" s="22" t="s">
        <v>20</v>
      </c>
      <c r="B34" s="23"/>
      <c r="C34" s="20"/>
      <c r="D34" s="20"/>
      <c r="E34" s="20"/>
      <c r="F34" s="20"/>
      <c r="G34" s="20"/>
      <c r="H34" s="13"/>
      <c r="I34" s="317" t="s">
        <v>23</v>
      </c>
      <c r="J34" s="318"/>
      <c r="K34" s="319"/>
      <c r="L34" s="28"/>
      <c r="M34" s="28"/>
      <c r="N34" s="28"/>
      <c r="O34" s="28"/>
      <c r="P34" s="28"/>
      <c r="Q34" s="28"/>
    </row>
    <row r="35" spans="1:17" s="19" customFormat="1" ht="34.5" customHeight="1" x14ac:dyDescent="0.2">
      <c r="A35" s="22" t="s">
        <v>20</v>
      </c>
      <c r="B35" s="23"/>
      <c r="C35" s="20"/>
      <c r="D35" s="20"/>
      <c r="E35" s="20"/>
      <c r="F35" s="20"/>
      <c r="G35" s="20"/>
      <c r="H35" s="13"/>
      <c r="I35" s="320" t="s">
        <v>18</v>
      </c>
      <c r="J35" s="320"/>
      <c r="K35" s="320"/>
      <c r="L35" s="28"/>
      <c r="M35" s="28"/>
      <c r="N35" s="28"/>
      <c r="O35" s="28"/>
      <c r="P35" s="28"/>
      <c r="Q35" s="28"/>
    </row>
    <row r="36" spans="1:17" s="19" customFormat="1" x14ac:dyDescent="0.2">
      <c r="A36" s="1"/>
      <c r="B36" s="23"/>
      <c r="C36" s="3"/>
      <c r="D36" s="3"/>
      <c r="E36" s="3"/>
      <c r="F36" s="3"/>
      <c r="G36" s="31"/>
      <c r="H36" s="4"/>
      <c r="I36" s="4"/>
      <c r="J36" s="6"/>
      <c r="K36" s="7"/>
      <c r="L36" s="8"/>
      <c r="M36" s="8"/>
      <c r="N36" s="8"/>
      <c r="O36" s="8"/>
      <c r="P36" s="8"/>
      <c r="Q36" s="8"/>
    </row>
    <row r="37" spans="1:17" s="19" customFormat="1" x14ac:dyDescent="0.2">
      <c r="A37" s="1"/>
      <c r="B37" s="23"/>
      <c r="C37" s="3"/>
      <c r="D37" s="3"/>
      <c r="E37" s="3"/>
      <c r="F37" s="3"/>
      <c r="G37" s="31"/>
      <c r="H37" s="4"/>
      <c r="I37" s="4"/>
      <c r="J37" s="6"/>
      <c r="K37" s="7"/>
      <c r="L37" s="8"/>
      <c r="M37" s="8"/>
      <c r="N37" s="8"/>
      <c r="O37" s="8"/>
      <c r="P37" s="8"/>
      <c r="Q37" s="8"/>
    </row>
    <row r="38" spans="1:17" s="19" customFormat="1" x14ac:dyDescent="0.2">
      <c r="A38" s="1"/>
      <c r="B38" s="11" t="s">
        <v>24</v>
      </c>
      <c r="C38" s="20"/>
      <c r="D38" s="20"/>
      <c r="E38" s="20"/>
      <c r="F38" s="20"/>
      <c r="G38" s="20"/>
      <c r="H38" s="13"/>
      <c r="I38" s="13"/>
      <c r="J38" s="6"/>
      <c r="K38" s="7"/>
      <c r="L38" s="8"/>
      <c r="M38" s="8"/>
      <c r="N38" s="8"/>
      <c r="O38" s="8"/>
      <c r="P38" s="8"/>
      <c r="Q38" s="8"/>
    </row>
    <row r="39" spans="1:17" s="19" customFormat="1" x14ac:dyDescent="0.2">
      <c r="A39" s="1"/>
      <c r="B39" s="18"/>
      <c r="C39" s="18"/>
      <c r="D39" s="18"/>
      <c r="E39" s="18"/>
      <c r="F39" s="18"/>
      <c r="G39" s="18"/>
      <c r="H39" s="13"/>
      <c r="I39" s="13"/>
      <c r="J39" s="6"/>
      <c r="K39" s="7"/>
      <c r="L39" s="26"/>
      <c r="M39" s="26"/>
      <c r="N39" s="26"/>
      <c r="O39" s="26"/>
      <c r="P39" s="26"/>
      <c r="Q39" s="26"/>
    </row>
    <row r="40" spans="1:17" s="19" customFormat="1" x14ac:dyDescent="0.2">
      <c r="A40" s="1"/>
      <c r="C40" s="20"/>
      <c r="D40" s="20"/>
      <c r="E40" s="20"/>
      <c r="F40" s="20"/>
      <c r="G40" s="20"/>
      <c r="H40" s="13"/>
      <c r="I40" s="311" t="s">
        <v>25</v>
      </c>
      <c r="J40" s="312"/>
      <c r="K40" s="313"/>
      <c r="L40" s="21" t="str">
        <f>IF(ISBLANK(L$9),"",L$9)</f>
        <v>一般病棟</v>
      </c>
      <c r="M40" s="21" t="str">
        <f>IF(ISBLANK(M$9),"",M$9)</f>
        <v>療養病棟</v>
      </c>
      <c r="N40" s="21" t="str">
        <f t="shared" ref="N40:Q40" si="2">IF(ISBLANK(N$9),"",N$9)</f>
        <v/>
      </c>
      <c r="O40" s="21" t="str">
        <f t="shared" si="2"/>
        <v/>
      </c>
      <c r="P40" s="21" t="str">
        <f t="shared" si="2"/>
        <v/>
      </c>
      <c r="Q40" s="21" t="str">
        <f t="shared" si="2"/>
        <v/>
      </c>
    </row>
    <row r="41" spans="1:17" s="19" customFormat="1" ht="34.5" customHeight="1" x14ac:dyDescent="0.2">
      <c r="A41" s="22" t="s">
        <v>26</v>
      </c>
      <c r="B41" s="23"/>
      <c r="C41" s="20"/>
      <c r="D41" s="20"/>
      <c r="E41" s="20"/>
      <c r="F41" s="20"/>
      <c r="G41" s="20"/>
      <c r="H41" s="13"/>
      <c r="I41" s="321" t="s">
        <v>27</v>
      </c>
      <c r="J41" s="322"/>
      <c r="K41" s="323"/>
      <c r="L41" s="24"/>
      <c r="M41" s="24"/>
      <c r="N41" s="24"/>
      <c r="O41" s="24"/>
      <c r="P41" s="24"/>
      <c r="Q41" s="24"/>
    </row>
    <row r="42" spans="1:17" s="19" customFormat="1" ht="34.5" customHeight="1" x14ac:dyDescent="0.2">
      <c r="A42" s="22" t="s">
        <v>26</v>
      </c>
      <c r="B42" s="25"/>
      <c r="C42" s="20"/>
      <c r="D42" s="20"/>
      <c r="E42" s="20"/>
      <c r="F42" s="20"/>
      <c r="G42" s="20"/>
      <c r="H42" s="13"/>
      <c r="I42" s="321" t="s">
        <v>28</v>
      </c>
      <c r="J42" s="322"/>
      <c r="K42" s="323"/>
      <c r="L42" s="24"/>
      <c r="M42" s="24"/>
      <c r="N42" s="24"/>
      <c r="O42" s="24"/>
      <c r="P42" s="24"/>
      <c r="Q42" s="24"/>
    </row>
    <row r="43" spans="1:17" s="19" customFormat="1" ht="34.5" customHeight="1" x14ac:dyDescent="0.2">
      <c r="A43" s="22" t="s">
        <v>26</v>
      </c>
      <c r="B43" s="25"/>
      <c r="C43" s="20"/>
      <c r="D43" s="20"/>
      <c r="E43" s="20"/>
      <c r="F43" s="20"/>
      <c r="G43" s="20"/>
      <c r="H43" s="13"/>
      <c r="I43" s="321" t="s">
        <v>29</v>
      </c>
      <c r="J43" s="322"/>
      <c r="K43" s="323"/>
      <c r="L43" s="24"/>
      <c r="M43" s="24"/>
      <c r="N43" s="24"/>
      <c r="O43" s="24"/>
      <c r="P43" s="24"/>
      <c r="Q43" s="24"/>
    </row>
    <row r="44" spans="1:17" s="19" customFormat="1" ht="34.5" customHeight="1" x14ac:dyDescent="0.2">
      <c r="A44" s="22" t="s">
        <v>26</v>
      </c>
      <c r="B44" s="23"/>
      <c r="C44" s="20"/>
      <c r="D44" s="20"/>
      <c r="E44" s="20"/>
      <c r="F44" s="20"/>
      <c r="G44" s="20"/>
      <c r="H44" s="13"/>
      <c r="I44" s="321" t="s">
        <v>30</v>
      </c>
      <c r="J44" s="322"/>
      <c r="K44" s="323"/>
      <c r="L44" s="24"/>
      <c r="M44" s="24"/>
      <c r="N44" s="24"/>
      <c r="O44" s="24"/>
      <c r="P44" s="24"/>
      <c r="Q44" s="24"/>
    </row>
    <row r="45" spans="1:17" s="19" customFormat="1" x14ac:dyDescent="0.2">
      <c r="A45" s="1"/>
      <c r="B45" s="23"/>
      <c r="C45" s="3"/>
      <c r="D45" s="3"/>
      <c r="E45" s="3"/>
      <c r="F45" s="3"/>
      <c r="G45" s="29"/>
      <c r="H45" s="4"/>
      <c r="I45" s="4"/>
      <c r="J45" s="6"/>
      <c r="K45" s="7"/>
      <c r="L45" s="8"/>
      <c r="M45" s="8"/>
      <c r="N45" s="8"/>
      <c r="O45" s="8"/>
      <c r="P45" s="8"/>
      <c r="Q45" s="8"/>
    </row>
    <row r="46" spans="1:17" x14ac:dyDescent="0.2">
      <c r="B46" s="23"/>
      <c r="L46" s="8"/>
      <c r="M46" s="8"/>
    </row>
    <row r="47" spans="1:17" s="19" customFormat="1" x14ac:dyDescent="0.2">
      <c r="A47" s="1"/>
      <c r="B47" s="11" t="s">
        <v>31</v>
      </c>
      <c r="C47" s="20"/>
      <c r="D47" s="20"/>
      <c r="E47" s="20"/>
      <c r="F47" s="20"/>
      <c r="G47" s="20"/>
      <c r="H47" s="13"/>
      <c r="I47" s="13"/>
      <c r="J47" s="6"/>
      <c r="K47" s="7"/>
      <c r="L47" s="8"/>
      <c r="M47" s="8"/>
      <c r="N47" s="8"/>
      <c r="O47" s="8"/>
      <c r="P47" s="8"/>
      <c r="Q47" s="8"/>
    </row>
    <row r="48" spans="1:17" s="19" customFormat="1" x14ac:dyDescent="0.2">
      <c r="A48" s="1"/>
      <c r="B48" s="18"/>
      <c r="C48" s="18"/>
      <c r="D48" s="18"/>
      <c r="E48" s="18"/>
      <c r="F48" s="18"/>
      <c r="G48" s="18"/>
      <c r="H48" s="13"/>
      <c r="I48" s="13"/>
      <c r="J48" s="6"/>
      <c r="K48" s="7"/>
      <c r="L48" s="26"/>
      <c r="M48" s="26"/>
      <c r="N48" s="26"/>
      <c r="O48" s="26"/>
      <c r="P48" s="26"/>
      <c r="Q48" s="26"/>
    </row>
    <row r="49" spans="1:17" s="19" customFormat="1" x14ac:dyDescent="0.2">
      <c r="A49" s="1"/>
      <c r="C49" s="20"/>
      <c r="D49" s="20"/>
      <c r="E49" s="20"/>
      <c r="F49" s="20"/>
      <c r="G49" s="20"/>
      <c r="H49" s="32"/>
      <c r="I49" s="325" t="s">
        <v>11</v>
      </c>
      <c r="J49" s="326"/>
      <c r="K49" s="327"/>
      <c r="L49" s="21" t="str">
        <f>IF(ISBLANK(L$9),"",L$9)</f>
        <v>一般病棟</v>
      </c>
      <c r="M49" s="21" t="str">
        <f>IF(ISBLANK(M$9),"",M$9)</f>
        <v>療養病棟</v>
      </c>
      <c r="N49" s="21" t="str">
        <f t="shared" ref="N49:Q49" si="3">IF(ISBLANK(N$9),"",N$9)</f>
        <v/>
      </c>
      <c r="O49" s="21" t="str">
        <f t="shared" si="3"/>
        <v/>
      </c>
      <c r="P49" s="21" t="str">
        <f t="shared" si="3"/>
        <v/>
      </c>
      <c r="Q49" s="21" t="str">
        <f t="shared" si="3"/>
        <v/>
      </c>
    </row>
    <row r="50" spans="1:17" s="19" customFormat="1" ht="34.5" customHeight="1" x14ac:dyDescent="0.2">
      <c r="A50" s="33" t="s">
        <v>32</v>
      </c>
      <c r="B50" s="23"/>
      <c r="C50" s="20"/>
      <c r="D50" s="20"/>
      <c r="E50" s="20"/>
      <c r="F50" s="20"/>
      <c r="G50" s="20"/>
      <c r="H50" s="13"/>
      <c r="I50" s="317" t="s">
        <v>12</v>
      </c>
      <c r="J50" s="318"/>
      <c r="K50" s="319"/>
      <c r="L50" s="24"/>
      <c r="M50" s="24"/>
      <c r="N50" s="24"/>
      <c r="O50" s="24"/>
      <c r="P50" s="24"/>
      <c r="Q50" s="24"/>
    </row>
    <row r="51" spans="1:17" s="19" customFormat="1" ht="34.5" customHeight="1" x14ac:dyDescent="0.2">
      <c r="A51" s="33" t="s">
        <v>32</v>
      </c>
      <c r="B51" s="25"/>
      <c r="C51" s="20"/>
      <c r="D51" s="20"/>
      <c r="E51" s="20"/>
      <c r="F51" s="20"/>
      <c r="G51" s="20"/>
      <c r="H51" s="13"/>
      <c r="I51" s="317" t="s">
        <v>13</v>
      </c>
      <c r="J51" s="318"/>
      <c r="K51" s="319"/>
      <c r="L51" s="24"/>
      <c r="M51" s="24"/>
      <c r="N51" s="24"/>
      <c r="O51" s="24"/>
      <c r="P51" s="24"/>
      <c r="Q51" s="24"/>
    </row>
    <row r="52" spans="1:17" s="19" customFormat="1" ht="34.5" customHeight="1" x14ac:dyDescent="0.2">
      <c r="A52" s="33" t="s">
        <v>32</v>
      </c>
      <c r="B52" s="25"/>
      <c r="C52" s="20"/>
      <c r="D52" s="20"/>
      <c r="E52" s="20"/>
      <c r="F52" s="20"/>
      <c r="G52" s="20"/>
      <c r="H52" s="13"/>
      <c r="I52" s="317" t="s">
        <v>14</v>
      </c>
      <c r="J52" s="318"/>
      <c r="K52" s="319"/>
      <c r="L52" s="28"/>
      <c r="M52" s="28"/>
      <c r="N52" s="28"/>
      <c r="O52" s="28"/>
      <c r="P52" s="28"/>
      <c r="Q52" s="28"/>
    </row>
    <row r="53" spans="1:17" s="19" customFormat="1" ht="34.5" customHeight="1" x14ac:dyDescent="0.2">
      <c r="A53" s="33" t="s">
        <v>32</v>
      </c>
      <c r="B53" s="23"/>
      <c r="C53" s="20"/>
      <c r="D53" s="20"/>
      <c r="E53" s="20"/>
      <c r="F53" s="20"/>
      <c r="G53" s="20"/>
      <c r="H53" s="13"/>
      <c r="I53" s="317" t="s">
        <v>15</v>
      </c>
      <c r="J53" s="318"/>
      <c r="K53" s="319"/>
      <c r="L53" s="28"/>
      <c r="M53" s="28"/>
      <c r="N53" s="28"/>
      <c r="O53" s="28"/>
      <c r="P53" s="28"/>
      <c r="Q53" s="28"/>
    </row>
    <row r="54" spans="1:17" s="19" customFormat="1" ht="34.5" customHeight="1" x14ac:dyDescent="0.2">
      <c r="A54" s="33" t="s">
        <v>32</v>
      </c>
      <c r="B54" s="23"/>
      <c r="C54" s="20"/>
      <c r="D54" s="20"/>
      <c r="E54" s="20"/>
      <c r="F54" s="20"/>
      <c r="G54" s="20"/>
      <c r="H54" s="13"/>
      <c r="I54" s="317" t="s">
        <v>21</v>
      </c>
      <c r="J54" s="318"/>
      <c r="K54" s="319"/>
      <c r="L54" s="28"/>
      <c r="M54" s="28"/>
      <c r="N54" s="28"/>
      <c r="O54" s="28"/>
      <c r="P54" s="28"/>
      <c r="Q54" s="28"/>
    </row>
    <row r="55" spans="1:17" s="19" customFormat="1" ht="34.5" customHeight="1" x14ac:dyDescent="0.2">
      <c r="A55" s="33" t="s">
        <v>32</v>
      </c>
      <c r="B55" s="23"/>
      <c r="C55" s="20"/>
      <c r="D55" s="20"/>
      <c r="E55" s="20"/>
      <c r="F55" s="20"/>
      <c r="G55" s="20"/>
      <c r="H55" s="13"/>
      <c r="I55" s="317" t="s">
        <v>22</v>
      </c>
      <c r="J55" s="318"/>
      <c r="K55" s="319"/>
      <c r="L55" s="28"/>
      <c r="M55" s="28"/>
      <c r="N55" s="28"/>
      <c r="O55" s="28"/>
      <c r="P55" s="28"/>
      <c r="Q55" s="28"/>
    </row>
    <row r="56" spans="1:17" s="30" customFormat="1" ht="34.5" customHeight="1" x14ac:dyDescent="0.2">
      <c r="A56" s="33" t="s">
        <v>32</v>
      </c>
      <c r="B56" s="23"/>
      <c r="C56" s="20"/>
      <c r="D56" s="20"/>
      <c r="E56" s="20"/>
      <c r="F56" s="20"/>
      <c r="G56" s="20"/>
      <c r="H56" s="13"/>
      <c r="I56" s="317" t="s">
        <v>23</v>
      </c>
      <c r="J56" s="318"/>
      <c r="K56" s="319"/>
      <c r="L56" s="28"/>
      <c r="M56" s="28"/>
      <c r="N56" s="28"/>
      <c r="O56" s="28"/>
      <c r="P56" s="28"/>
      <c r="Q56" s="28"/>
    </row>
    <row r="57" spans="1:17" s="19" customFormat="1" ht="34.5" customHeight="1" x14ac:dyDescent="0.2">
      <c r="A57" s="33" t="s">
        <v>32</v>
      </c>
      <c r="B57" s="23"/>
      <c r="C57" s="20"/>
      <c r="D57" s="20"/>
      <c r="E57" s="20"/>
      <c r="F57" s="20"/>
      <c r="G57" s="20"/>
      <c r="H57" s="13"/>
      <c r="I57" s="320" t="s">
        <v>18</v>
      </c>
      <c r="J57" s="320"/>
      <c r="K57" s="320"/>
      <c r="L57" s="28" t="s">
        <v>16</v>
      </c>
      <c r="M57" s="28" t="s">
        <v>16</v>
      </c>
      <c r="N57" s="28"/>
      <c r="O57" s="28"/>
      <c r="P57" s="28"/>
      <c r="Q57" s="28"/>
    </row>
    <row r="58" spans="1:17" s="19" customFormat="1" ht="34.5" customHeight="1" x14ac:dyDescent="0.2">
      <c r="A58" s="33" t="s">
        <v>32</v>
      </c>
      <c r="B58" s="23"/>
      <c r="C58" s="20"/>
      <c r="D58" s="20"/>
      <c r="E58" s="20"/>
      <c r="F58" s="20"/>
      <c r="G58" s="20"/>
      <c r="H58" s="13"/>
      <c r="I58" s="320" t="s">
        <v>33</v>
      </c>
      <c r="J58" s="320"/>
      <c r="K58" s="320"/>
      <c r="L58" s="28" t="s">
        <v>34</v>
      </c>
      <c r="M58" s="28" t="s">
        <v>34</v>
      </c>
      <c r="N58" s="28"/>
      <c r="O58" s="28"/>
      <c r="P58" s="28"/>
      <c r="Q58" s="28"/>
    </row>
    <row r="59" spans="1:17" s="19" customFormat="1" x14ac:dyDescent="0.2">
      <c r="A59" s="1"/>
      <c r="B59" s="23"/>
      <c r="C59" s="3"/>
      <c r="D59" s="3"/>
      <c r="E59" s="3"/>
      <c r="F59" s="3"/>
      <c r="G59" s="31"/>
      <c r="H59" s="4"/>
      <c r="I59" s="4"/>
      <c r="J59" s="6"/>
      <c r="K59" s="7"/>
      <c r="L59" s="8"/>
      <c r="M59" s="8"/>
      <c r="N59" s="8"/>
      <c r="O59" s="8"/>
      <c r="P59" s="8"/>
      <c r="Q59" s="8"/>
    </row>
    <row r="60" spans="1:17" s="19" customFormat="1" x14ac:dyDescent="0.2">
      <c r="A60" s="1"/>
      <c r="B60" s="23"/>
      <c r="C60" s="3"/>
      <c r="D60" s="3"/>
      <c r="E60" s="3"/>
      <c r="F60" s="3"/>
      <c r="G60" s="31"/>
      <c r="H60" s="4"/>
      <c r="I60" s="4"/>
      <c r="J60" s="6"/>
      <c r="K60" s="7"/>
      <c r="L60" s="8"/>
      <c r="M60" s="8"/>
      <c r="N60" s="8"/>
      <c r="O60" s="8"/>
      <c r="P60" s="8"/>
      <c r="Q60" s="8"/>
    </row>
    <row r="61" spans="1:17" s="19" customFormat="1" x14ac:dyDescent="0.2">
      <c r="A61" s="1"/>
      <c r="B61" s="23"/>
      <c r="C61" s="3"/>
      <c r="D61" s="3"/>
      <c r="E61" s="3"/>
      <c r="F61" s="3"/>
      <c r="G61" s="31"/>
      <c r="H61" s="4"/>
      <c r="I61" s="4"/>
      <c r="J61" s="6"/>
      <c r="K61" s="7"/>
      <c r="L61" s="6"/>
      <c r="M61" s="6"/>
      <c r="N61" s="8"/>
      <c r="O61" s="8"/>
      <c r="P61" s="8"/>
      <c r="Q61" s="8"/>
    </row>
    <row r="62" spans="1:17" s="19" customFormat="1" x14ac:dyDescent="0.2">
      <c r="A62" s="1"/>
      <c r="B62" s="23"/>
      <c r="C62" s="3"/>
      <c r="D62" s="3"/>
      <c r="E62" s="3"/>
      <c r="F62" s="3"/>
      <c r="G62" s="29"/>
      <c r="H62" s="4"/>
      <c r="I62" s="4"/>
      <c r="J62" s="6"/>
      <c r="K62" s="7"/>
      <c r="L62" s="6"/>
      <c r="M62" s="6"/>
      <c r="N62" s="8"/>
      <c r="O62" s="8"/>
      <c r="P62" s="8"/>
      <c r="Q62" s="8"/>
    </row>
    <row r="63" spans="1:17" s="19" customFormat="1" x14ac:dyDescent="0.2">
      <c r="A63" s="1"/>
      <c r="B63" s="18"/>
      <c r="C63" s="18"/>
      <c r="D63" s="18"/>
      <c r="E63" s="18"/>
      <c r="F63" s="18"/>
      <c r="G63" s="18"/>
      <c r="H63" s="13"/>
      <c r="I63" s="13"/>
      <c r="J63" s="6"/>
      <c r="K63" s="7"/>
      <c r="L63" s="6"/>
      <c r="M63" s="6"/>
      <c r="N63" s="8"/>
      <c r="O63" s="8"/>
      <c r="P63" s="8"/>
    </row>
    <row r="64" spans="1:17" s="19" customFormat="1" x14ac:dyDescent="0.2">
      <c r="A64" s="1"/>
      <c r="B64" s="2"/>
      <c r="C64" s="34" t="s">
        <v>35</v>
      </c>
      <c r="D64" s="35"/>
      <c r="E64" s="35"/>
      <c r="F64" s="35"/>
      <c r="G64" s="35"/>
      <c r="H64" s="35"/>
      <c r="I64" s="4"/>
      <c r="J64" s="36"/>
      <c r="K64" s="7"/>
      <c r="L64" s="6"/>
      <c r="M64" s="6"/>
      <c r="N64" s="8"/>
      <c r="O64" s="8"/>
      <c r="P64" s="8"/>
      <c r="Q64" s="8"/>
    </row>
    <row r="65" spans="1:17" s="19" customFormat="1" ht="34.5" customHeight="1" x14ac:dyDescent="0.2">
      <c r="A65" s="1"/>
      <c r="B65" s="2"/>
      <c r="C65" s="37"/>
      <c r="D65" s="324" t="s">
        <v>36</v>
      </c>
      <c r="E65" s="324"/>
      <c r="F65" s="324"/>
      <c r="G65" s="324"/>
      <c r="H65" s="324"/>
      <c r="I65" s="324"/>
      <c r="J65" s="324"/>
      <c r="K65" s="324"/>
      <c r="L65" s="324"/>
      <c r="M65" s="38"/>
      <c r="N65" s="38"/>
      <c r="O65" s="38"/>
      <c r="P65" s="38"/>
      <c r="Q65" s="39"/>
    </row>
    <row r="66" spans="1:17" s="19" customFormat="1" ht="34.5" customHeight="1" x14ac:dyDescent="0.2">
      <c r="A66" s="1"/>
      <c r="B66" s="2"/>
      <c r="C66" s="40"/>
      <c r="D66" s="330" t="s">
        <v>37</v>
      </c>
      <c r="E66" s="330"/>
      <c r="F66" s="330"/>
      <c r="G66" s="330"/>
      <c r="H66" s="330"/>
      <c r="I66" s="330"/>
      <c r="J66" s="330"/>
      <c r="K66" s="330"/>
      <c r="L66" s="330"/>
      <c r="M66" s="38"/>
      <c r="N66" s="38"/>
      <c r="O66" s="38"/>
      <c r="P66" s="38"/>
      <c r="Q66" s="39"/>
    </row>
    <row r="67" spans="1:17" s="19" customFormat="1" ht="34.5" customHeight="1" x14ac:dyDescent="0.2">
      <c r="A67" s="1"/>
      <c r="B67" s="2"/>
      <c r="C67" s="40"/>
      <c r="D67" s="330" t="s">
        <v>38</v>
      </c>
      <c r="E67" s="330"/>
      <c r="F67" s="330"/>
      <c r="G67" s="330"/>
      <c r="H67" s="330"/>
      <c r="I67" s="330"/>
      <c r="J67" s="330"/>
      <c r="K67" s="330"/>
      <c r="L67" s="330"/>
      <c r="M67" s="38"/>
      <c r="N67" s="38"/>
      <c r="O67" s="38"/>
      <c r="P67" s="38"/>
      <c r="Q67" s="39"/>
    </row>
    <row r="68" spans="1:17" s="19" customFormat="1" ht="34.5" customHeight="1" x14ac:dyDescent="0.2">
      <c r="A68" s="1"/>
      <c r="B68" s="2"/>
      <c r="C68" s="40"/>
      <c r="D68" s="330" t="s">
        <v>39</v>
      </c>
      <c r="E68" s="330"/>
      <c r="F68" s="330"/>
      <c r="G68" s="330"/>
      <c r="H68" s="330"/>
      <c r="I68" s="330"/>
      <c r="J68" s="330"/>
      <c r="K68" s="330"/>
      <c r="L68" s="330"/>
      <c r="M68" s="38"/>
      <c r="N68" s="38"/>
      <c r="O68" s="38"/>
      <c r="P68" s="38"/>
      <c r="Q68" s="39"/>
    </row>
    <row r="69" spans="1:17" s="19" customFormat="1" ht="34.5" customHeight="1" x14ac:dyDescent="0.2">
      <c r="A69" s="1"/>
      <c r="B69" s="2"/>
      <c r="C69" s="40"/>
      <c r="D69" s="330" t="s">
        <v>40</v>
      </c>
      <c r="E69" s="330"/>
      <c r="F69" s="330"/>
      <c r="G69" s="330"/>
      <c r="H69" s="330"/>
      <c r="I69" s="330"/>
      <c r="J69" s="330"/>
      <c r="K69" s="330"/>
      <c r="L69" s="330"/>
      <c r="M69" s="38"/>
      <c r="N69" s="38"/>
      <c r="O69" s="38"/>
      <c r="P69" s="38"/>
      <c r="Q69" s="39"/>
    </row>
    <row r="70" spans="1:17" s="19" customFormat="1" x14ac:dyDescent="0.2">
      <c r="A70" s="1"/>
      <c r="B70" s="18"/>
      <c r="C70" s="18"/>
      <c r="D70" s="18"/>
      <c r="E70" s="18"/>
      <c r="F70" s="18"/>
      <c r="G70" s="18"/>
      <c r="H70" s="13"/>
      <c r="I70" s="13"/>
      <c r="J70" s="6"/>
      <c r="K70" s="7"/>
      <c r="L70" s="6"/>
      <c r="M70" s="6"/>
      <c r="N70" s="8"/>
      <c r="O70" s="8"/>
      <c r="P70" s="8"/>
    </row>
    <row r="71" spans="1:17" s="43" customFormat="1" x14ac:dyDescent="0.2">
      <c r="A71" s="41"/>
      <c r="B71" s="18"/>
      <c r="C71" s="42" t="s">
        <v>41</v>
      </c>
      <c r="F71" s="44"/>
      <c r="G71" s="42"/>
      <c r="H71" s="45" t="s">
        <v>42</v>
      </c>
      <c r="I71" s="45"/>
      <c r="J71" s="45" t="s">
        <v>43</v>
      </c>
      <c r="K71" s="46"/>
      <c r="L71" s="45"/>
      <c r="M71" s="44"/>
      <c r="N71" s="44"/>
      <c r="O71" s="44"/>
      <c r="P71" s="44"/>
      <c r="Q71" s="44"/>
    </row>
    <row r="72" spans="1:17" s="19" customFormat="1" x14ac:dyDescent="0.2">
      <c r="A72" s="1"/>
      <c r="B72" s="2"/>
      <c r="C72" s="47"/>
      <c r="D72" s="18"/>
      <c r="E72" s="18"/>
      <c r="F72" s="18"/>
      <c r="G72" s="18"/>
      <c r="H72" s="13"/>
      <c r="I72" s="35"/>
      <c r="J72" s="6"/>
      <c r="K72" s="7"/>
      <c r="L72" s="48"/>
      <c r="M72" s="48"/>
      <c r="N72" s="48"/>
      <c r="O72" s="48"/>
      <c r="P72" s="48"/>
    </row>
    <row r="73" spans="1:17" s="19" customFormat="1" x14ac:dyDescent="0.2">
      <c r="A73" s="1"/>
      <c r="B73" s="2"/>
      <c r="C73" s="39"/>
      <c r="D73" s="39"/>
      <c r="E73" s="39"/>
      <c r="F73" s="39"/>
      <c r="G73" s="39"/>
      <c r="H73" s="39"/>
      <c r="I73" s="39"/>
      <c r="J73" s="39"/>
      <c r="K73" s="50"/>
      <c r="L73" s="39"/>
      <c r="M73" s="39"/>
      <c r="N73" s="39"/>
      <c r="O73" s="39"/>
      <c r="P73" s="39"/>
      <c r="Q73" s="39"/>
    </row>
    <row r="74" spans="1:17" s="19" customFormat="1" x14ac:dyDescent="0.2">
      <c r="A74" s="1"/>
      <c r="B74" s="2"/>
      <c r="C74" s="47"/>
      <c r="D74" s="18"/>
      <c r="E74" s="18"/>
      <c r="F74" s="18"/>
      <c r="G74" s="18"/>
      <c r="H74" s="13"/>
      <c r="I74" s="35"/>
      <c r="J74" s="6"/>
      <c r="K74" s="7"/>
      <c r="L74" s="48"/>
    </row>
    <row r="75" spans="1:17" s="19" customFormat="1" x14ac:dyDescent="0.2">
      <c r="A75" s="1"/>
      <c r="B75" s="2"/>
      <c r="C75" s="47"/>
      <c r="D75" s="18"/>
      <c r="E75" s="18"/>
      <c r="F75" s="18"/>
      <c r="G75" s="18"/>
      <c r="H75" s="13"/>
      <c r="I75" s="35"/>
      <c r="J75" s="6"/>
      <c r="K75" s="7"/>
      <c r="L75" s="48"/>
    </row>
    <row r="76" spans="1:17" s="19" customFormat="1" x14ac:dyDescent="0.2">
      <c r="A76" s="1"/>
      <c r="B76" s="2"/>
      <c r="C76" s="328" t="s">
        <v>44</v>
      </c>
      <c r="D76" s="328"/>
      <c r="E76" s="328"/>
      <c r="F76" s="328"/>
      <c r="G76" s="328"/>
      <c r="H76" s="328" t="s">
        <v>45</v>
      </c>
      <c r="I76" s="328"/>
      <c r="J76" s="328" t="s">
        <v>46</v>
      </c>
      <c r="K76" s="328"/>
      <c r="L76" s="328"/>
      <c r="M76" s="328"/>
      <c r="N76" s="328"/>
      <c r="O76" s="48"/>
      <c r="P76" s="48"/>
    </row>
    <row r="77" spans="1:17" s="19" customFormat="1" x14ac:dyDescent="0.2">
      <c r="A77" s="1"/>
      <c r="B77" s="2"/>
      <c r="C77" s="328" t="s">
        <v>47</v>
      </c>
      <c r="D77" s="328"/>
      <c r="E77" s="328"/>
      <c r="F77" s="328"/>
      <c r="G77" s="328"/>
      <c r="H77" s="328" t="s">
        <v>48</v>
      </c>
      <c r="I77" s="328"/>
      <c r="J77" s="227" t="s">
        <v>49</v>
      </c>
      <c r="K77" s="16"/>
      <c r="L77" s="16"/>
      <c r="O77" s="48"/>
      <c r="P77" s="48"/>
    </row>
    <row r="78" spans="1:17" s="19" customFormat="1" x14ac:dyDescent="0.2">
      <c r="A78" s="1"/>
      <c r="B78" s="2"/>
      <c r="C78" s="328" t="s">
        <v>50</v>
      </c>
      <c r="D78" s="328"/>
      <c r="E78" s="328"/>
      <c r="F78" s="328"/>
      <c r="G78" s="328"/>
      <c r="H78" s="328" t="s">
        <v>51</v>
      </c>
      <c r="I78" s="328"/>
      <c r="J78" s="328" t="s">
        <v>52</v>
      </c>
      <c r="K78" s="328"/>
      <c r="L78" s="328"/>
      <c r="M78" s="328"/>
      <c r="N78" s="328"/>
      <c r="O78" s="48"/>
      <c r="P78" s="48"/>
    </row>
    <row r="79" spans="1:17" s="19" customFormat="1" x14ac:dyDescent="0.2">
      <c r="A79" s="1"/>
      <c r="B79" s="2"/>
      <c r="C79" s="314" t="s">
        <v>53</v>
      </c>
      <c r="D79" s="314"/>
      <c r="E79" s="314"/>
      <c r="F79" s="314"/>
      <c r="G79" s="314"/>
      <c r="H79" s="328" t="s">
        <v>54</v>
      </c>
      <c r="I79" s="328"/>
      <c r="J79" s="328" t="s">
        <v>55</v>
      </c>
      <c r="K79" s="328"/>
      <c r="L79" s="328"/>
      <c r="M79" s="328"/>
      <c r="N79" s="328"/>
      <c r="O79" s="48"/>
      <c r="P79" s="48"/>
    </row>
    <row r="80" spans="1:17" s="19" customFormat="1" x14ac:dyDescent="0.2">
      <c r="A80" s="1"/>
      <c r="B80" s="2"/>
      <c r="C80" s="328" t="s">
        <v>56</v>
      </c>
      <c r="D80" s="328"/>
      <c r="E80" s="328"/>
      <c r="F80" s="328"/>
      <c r="G80" s="328"/>
      <c r="H80" s="35"/>
      <c r="I80" s="35"/>
      <c r="J80" s="328" t="s">
        <v>57</v>
      </c>
      <c r="K80" s="328"/>
      <c r="L80" s="328"/>
      <c r="M80" s="328"/>
      <c r="N80" s="328"/>
      <c r="O80" s="48"/>
      <c r="P80" s="48"/>
    </row>
    <row r="81" spans="1:17" s="19" customFormat="1" x14ac:dyDescent="0.2">
      <c r="A81" s="1"/>
      <c r="C81" s="329" t="s">
        <v>58</v>
      </c>
      <c r="D81" s="329"/>
      <c r="E81" s="329"/>
      <c r="F81" s="329"/>
      <c r="G81" s="329"/>
      <c r="J81" s="328" t="s">
        <v>59</v>
      </c>
      <c r="K81" s="328"/>
      <c r="L81" s="328"/>
      <c r="M81" s="328"/>
      <c r="N81" s="328"/>
      <c r="O81" s="8"/>
      <c r="P81" s="8"/>
      <c r="Q81" s="8"/>
    </row>
    <row r="82" spans="1:17" s="19" customFormat="1" x14ac:dyDescent="0.2">
      <c r="A82" s="1"/>
      <c r="B82" s="2"/>
      <c r="C82" s="329" t="s">
        <v>60</v>
      </c>
      <c r="D82" s="329"/>
      <c r="E82" s="329"/>
      <c r="F82" s="329"/>
      <c r="G82" s="329"/>
      <c r="J82" s="328" t="s">
        <v>61</v>
      </c>
      <c r="K82" s="328"/>
      <c r="L82" s="328"/>
      <c r="M82" s="328"/>
      <c r="N82" s="328"/>
      <c r="O82" s="8"/>
      <c r="P82" s="8"/>
      <c r="Q82" s="8"/>
    </row>
    <row r="83" spans="1:17" s="19" customFormat="1" x14ac:dyDescent="0.2">
      <c r="A83" s="1"/>
      <c r="B83" s="2"/>
      <c r="C83" s="329" t="s">
        <v>62</v>
      </c>
      <c r="D83" s="329"/>
      <c r="E83" s="329"/>
      <c r="F83" s="329"/>
      <c r="G83" s="329"/>
      <c r="H83" s="35"/>
      <c r="I83" s="35"/>
      <c r="J83" s="328" t="s">
        <v>63</v>
      </c>
      <c r="K83" s="328"/>
      <c r="L83" s="328"/>
      <c r="M83" s="328"/>
      <c r="N83" s="328"/>
      <c r="O83" s="8"/>
      <c r="P83" s="8"/>
      <c r="Q83" s="8"/>
    </row>
    <row r="84" spans="1:17" s="19" customFormat="1" x14ac:dyDescent="0.2">
      <c r="A84" s="1"/>
      <c r="B84" s="2"/>
      <c r="C84" s="329" t="s">
        <v>64</v>
      </c>
      <c r="D84" s="329"/>
      <c r="E84" s="329"/>
      <c r="F84" s="329"/>
      <c r="G84" s="329"/>
      <c r="H84" s="35"/>
      <c r="I84" s="35"/>
      <c r="J84" s="328" t="s">
        <v>65</v>
      </c>
      <c r="K84" s="328"/>
      <c r="L84" s="328"/>
      <c r="M84" s="328"/>
      <c r="N84" s="328"/>
      <c r="O84" s="8"/>
      <c r="P84" s="8"/>
      <c r="Q84" s="8"/>
    </row>
    <row r="85" spans="1:17" s="19" customFormat="1" x14ac:dyDescent="0.2">
      <c r="A85" s="1"/>
      <c r="B85" s="2"/>
      <c r="C85" s="329" t="s">
        <v>66</v>
      </c>
      <c r="D85" s="329"/>
      <c r="E85" s="329"/>
      <c r="F85" s="329"/>
      <c r="G85" s="329"/>
      <c r="H85" s="35"/>
      <c r="I85" s="35"/>
      <c r="J85" s="328" t="s">
        <v>67</v>
      </c>
      <c r="K85" s="328"/>
      <c r="L85" s="328"/>
      <c r="M85" s="328"/>
      <c r="N85" s="328"/>
      <c r="O85" s="8"/>
      <c r="P85" s="8"/>
      <c r="Q85" s="8"/>
    </row>
    <row r="86" spans="1:17" s="19" customFormat="1" x14ac:dyDescent="0.2">
      <c r="A86" s="1"/>
      <c r="B86" s="2"/>
      <c r="C86" s="328" t="s">
        <v>68</v>
      </c>
      <c r="D86" s="328"/>
      <c r="E86" s="328"/>
      <c r="F86" s="328"/>
      <c r="G86" s="328"/>
      <c r="H86" s="35"/>
      <c r="I86" s="35"/>
      <c r="J86" s="328" t="s">
        <v>69</v>
      </c>
      <c r="K86" s="328"/>
      <c r="L86" s="328"/>
      <c r="M86" s="328"/>
      <c r="N86" s="328"/>
      <c r="O86" s="8"/>
      <c r="P86" s="8"/>
      <c r="Q86" s="8"/>
    </row>
    <row r="87" spans="1:17" s="19" customFormat="1" x14ac:dyDescent="0.2">
      <c r="A87" s="1"/>
      <c r="B87" s="2"/>
      <c r="C87" s="328" t="s">
        <v>70</v>
      </c>
      <c r="D87" s="328"/>
      <c r="E87" s="328"/>
      <c r="F87" s="328"/>
      <c r="G87" s="328"/>
      <c r="H87" s="35"/>
      <c r="I87" s="35"/>
      <c r="J87" s="47"/>
      <c r="K87" s="51"/>
      <c r="L87" s="6"/>
      <c r="M87" s="6"/>
      <c r="N87" s="8"/>
      <c r="O87" s="8"/>
      <c r="P87" s="8"/>
      <c r="Q87" s="8"/>
    </row>
    <row r="88" spans="1:17" s="19" customFormat="1" x14ac:dyDescent="0.2">
      <c r="A88" s="1"/>
      <c r="B88" s="2"/>
      <c r="H88" s="35"/>
      <c r="I88" s="35"/>
      <c r="J88" s="47"/>
      <c r="K88" s="51"/>
      <c r="L88" s="6"/>
      <c r="M88" s="6"/>
      <c r="N88" s="8"/>
      <c r="O88" s="8"/>
      <c r="P88" s="8"/>
      <c r="Q88" s="8"/>
    </row>
    <row r="89" spans="1:17" s="19" customFormat="1" x14ac:dyDescent="0.2">
      <c r="A89" s="1"/>
      <c r="B89" s="2"/>
      <c r="C89" s="39"/>
      <c r="D89" s="39"/>
      <c r="E89" s="39"/>
      <c r="F89" s="39"/>
      <c r="G89" s="39"/>
      <c r="H89" s="39"/>
      <c r="I89" s="39"/>
      <c r="J89" s="39"/>
      <c r="K89" s="50"/>
      <c r="L89" s="39"/>
      <c r="M89" s="39"/>
      <c r="N89" s="39"/>
      <c r="O89" s="39"/>
      <c r="P89" s="39"/>
      <c r="Q89" s="39"/>
    </row>
    <row r="90" spans="1:17" s="19" customFormat="1" ht="19.5" x14ac:dyDescent="0.2">
      <c r="A90" s="1"/>
      <c r="B90" s="52" t="s">
        <v>71</v>
      </c>
      <c r="C90" s="53"/>
      <c r="D90" s="54"/>
      <c r="E90" s="54"/>
      <c r="F90" s="54"/>
      <c r="G90" s="54"/>
      <c r="H90" s="55"/>
      <c r="I90" s="55"/>
      <c r="J90" s="56"/>
      <c r="K90" s="56"/>
      <c r="L90" s="56"/>
      <c r="M90" s="56"/>
      <c r="N90" s="57"/>
      <c r="O90" s="57"/>
      <c r="P90" s="8"/>
      <c r="Q90" s="8"/>
    </row>
    <row r="91" spans="1:17" s="19" customFormat="1" x14ac:dyDescent="0.2">
      <c r="A91" s="1"/>
      <c r="B91" s="2"/>
      <c r="C91" s="38"/>
      <c r="D91" s="3"/>
      <c r="E91" s="3"/>
      <c r="F91" s="3"/>
      <c r="G91" s="3"/>
      <c r="H91" s="4"/>
      <c r="I91" s="4"/>
      <c r="J91" s="6"/>
      <c r="K91" s="7"/>
      <c r="L91" s="6"/>
      <c r="M91" s="6"/>
      <c r="N91" s="8"/>
      <c r="O91" s="8"/>
      <c r="P91" s="8"/>
      <c r="Q91" s="8"/>
    </row>
    <row r="92" spans="1:17" s="19" customFormat="1" x14ac:dyDescent="0.2">
      <c r="A92" s="1"/>
      <c r="B92" s="11" t="s">
        <v>72</v>
      </c>
      <c r="C92" s="38"/>
      <c r="D92" s="3"/>
      <c r="E92" s="3"/>
      <c r="F92" s="3"/>
      <c r="G92" s="3"/>
      <c r="H92" s="4"/>
      <c r="I92" s="4"/>
      <c r="J92" s="6"/>
      <c r="K92" s="6"/>
      <c r="L92" s="6"/>
      <c r="M92" s="6"/>
      <c r="N92" s="8"/>
      <c r="O92" s="8"/>
      <c r="P92" s="8"/>
      <c r="Q92" s="8"/>
    </row>
    <row r="93" spans="1:17" s="19" customFormat="1" ht="18.75" customHeight="1" x14ac:dyDescent="0.2">
      <c r="A93" s="1"/>
      <c r="B93" s="18"/>
      <c r="C93" s="38"/>
      <c r="D93" s="3"/>
      <c r="E93" s="3"/>
      <c r="F93" s="3"/>
      <c r="G93" s="3"/>
      <c r="H93" s="4"/>
      <c r="I93" s="4"/>
      <c r="J93" s="56"/>
      <c r="K93" s="56"/>
      <c r="L93" s="26"/>
      <c r="M93" s="26"/>
      <c r="N93" s="26"/>
      <c r="O93" s="26"/>
      <c r="P93" s="26"/>
      <c r="Q93" s="26"/>
    </row>
    <row r="94" spans="1:17" s="19" customFormat="1" x14ac:dyDescent="0.2">
      <c r="A94" s="1"/>
      <c r="B94" s="18"/>
      <c r="C94" s="38"/>
      <c r="D94" s="3"/>
      <c r="E94" s="3"/>
      <c r="F94" s="3"/>
      <c r="G94" s="3"/>
      <c r="H94" s="4"/>
      <c r="I94" s="4"/>
      <c r="J94" s="58" t="s">
        <v>73</v>
      </c>
      <c r="K94" s="59"/>
      <c r="L94" s="21" t="str">
        <f>IF(ISBLANK(L$9),"",L$9)</f>
        <v>一般病棟</v>
      </c>
      <c r="M94" s="60" t="str">
        <f t="shared" ref="M94:Q94" si="4">IF(ISBLANK(M$9),"",M$9)</f>
        <v>療養病棟</v>
      </c>
      <c r="N94" s="60" t="str">
        <f t="shared" si="4"/>
        <v/>
      </c>
      <c r="O94" s="60" t="str">
        <f t="shared" si="4"/>
        <v/>
      </c>
      <c r="P94" s="60" t="str">
        <f t="shared" si="4"/>
        <v/>
      </c>
      <c r="Q94" s="60" t="str">
        <f t="shared" si="4"/>
        <v/>
      </c>
    </row>
    <row r="95" spans="1:17" s="19" customFormat="1" x14ac:dyDescent="0.2">
      <c r="A95" s="1"/>
      <c r="B95" s="2"/>
      <c r="C95" s="3"/>
      <c r="D95" s="3"/>
      <c r="E95" s="3"/>
      <c r="F95" s="3"/>
      <c r="G95" s="3"/>
      <c r="H95" s="4"/>
      <c r="I95" s="61" t="s">
        <v>74</v>
      </c>
      <c r="J95" s="62"/>
      <c r="K95" s="63"/>
      <c r="L95" s="64" t="s">
        <v>15</v>
      </c>
      <c r="M95" s="60" t="s">
        <v>842</v>
      </c>
      <c r="N95" s="60"/>
      <c r="O95" s="60"/>
      <c r="P95" s="60"/>
      <c r="Q95" s="60"/>
    </row>
    <row r="96" spans="1:17" s="19" customFormat="1" ht="54" customHeight="1" x14ac:dyDescent="0.2">
      <c r="A96" s="22" t="s">
        <v>75</v>
      </c>
      <c r="B96" s="2"/>
      <c r="C96" s="331" t="s">
        <v>76</v>
      </c>
      <c r="D96" s="332"/>
      <c r="E96" s="332"/>
      <c r="F96" s="332"/>
      <c r="G96" s="332"/>
      <c r="H96" s="333"/>
      <c r="I96" s="65" t="s">
        <v>77</v>
      </c>
      <c r="J96" s="66" t="s">
        <v>867</v>
      </c>
      <c r="K96" s="67"/>
      <c r="L96" s="68"/>
      <c r="M96" s="69"/>
      <c r="N96" s="69"/>
      <c r="O96" s="69"/>
      <c r="P96" s="69"/>
      <c r="Q96" s="69"/>
    </row>
    <row r="97" spans="1:17" s="19" customFormat="1" ht="19.5" x14ac:dyDescent="0.2">
      <c r="A97" s="1"/>
      <c r="B97" s="70"/>
      <c r="C97" s="38"/>
      <c r="D97" s="3"/>
      <c r="E97" s="3"/>
      <c r="F97" s="3"/>
      <c r="G97" s="3"/>
      <c r="H97" s="4"/>
      <c r="I97" s="4"/>
      <c r="J97" s="6"/>
      <c r="K97" s="6"/>
      <c r="L97" s="8"/>
      <c r="M97" s="8"/>
      <c r="N97" s="8"/>
      <c r="O97" s="8"/>
      <c r="P97" s="8"/>
      <c r="Q97" s="8"/>
    </row>
    <row r="98" spans="1:17" s="19" customFormat="1" ht="19.5" x14ac:dyDescent="0.2">
      <c r="A98" s="1"/>
      <c r="B98" s="70"/>
      <c r="C98" s="38"/>
      <c r="D98" s="3"/>
      <c r="E98" s="3"/>
      <c r="F98" s="3"/>
      <c r="G98" s="3"/>
      <c r="H98" s="4"/>
      <c r="I98" s="4"/>
      <c r="J98" s="6"/>
      <c r="K98" s="6"/>
      <c r="L98" s="8"/>
      <c r="M98" s="8"/>
      <c r="N98" s="8"/>
      <c r="O98" s="8"/>
      <c r="P98" s="8"/>
      <c r="Q98" s="8"/>
    </row>
    <row r="99" spans="1:17" s="19" customFormat="1" ht="19.5" x14ac:dyDescent="0.2">
      <c r="A99" s="1"/>
      <c r="B99" s="70"/>
      <c r="C99" s="38"/>
      <c r="D99" s="3"/>
      <c r="E99" s="3"/>
      <c r="F99" s="3"/>
      <c r="G99" s="3"/>
      <c r="H99" s="4"/>
      <c r="I99" s="4"/>
      <c r="J99" s="6"/>
      <c r="K99" s="6"/>
      <c r="L99" s="8"/>
      <c r="M99" s="8"/>
      <c r="N99" s="8"/>
      <c r="O99" s="8"/>
      <c r="P99" s="8"/>
      <c r="Q99" s="8"/>
    </row>
    <row r="100" spans="1:17" x14ac:dyDescent="0.2">
      <c r="B100" s="18" t="s">
        <v>79</v>
      </c>
      <c r="C100" s="18"/>
      <c r="D100" s="18"/>
      <c r="E100" s="18"/>
      <c r="F100" s="18"/>
      <c r="G100" s="18"/>
      <c r="H100" s="13"/>
      <c r="I100" s="13"/>
      <c r="L100" s="71"/>
      <c r="M100" s="71"/>
      <c r="N100" s="71"/>
      <c r="O100" s="71"/>
      <c r="P100" s="71"/>
      <c r="Q100" s="71"/>
    </row>
    <row r="101" spans="1:17" x14ac:dyDescent="0.2">
      <c r="B101" s="18"/>
      <c r="C101" s="18"/>
      <c r="D101" s="18"/>
      <c r="E101" s="18"/>
      <c r="F101" s="18"/>
      <c r="G101" s="18"/>
      <c r="H101" s="13"/>
      <c r="I101" s="13"/>
      <c r="L101" s="26"/>
      <c r="M101" s="26"/>
      <c r="N101" s="26"/>
      <c r="O101" s="26"/>
      <c r="P101" s="26"/>
      <c r="Q101" s="26"/>
    </row>
    <row r="102" spans="1:17" ht="34.5" customHeight="1" x14ac:dyDescent="0.2">
      <c r="B102" s="18"/>
      <c r="J102" s="72" t="s">
        <v>73</v>
      </c>
      <c r="K102" s="73"/>
      <c r="L102" s="21" t="str">
        <f>IF(ISBLANK(L$9),"",L$9)</f>
        <v>一般病棟</v>
      </c>
      <c r="M102" s="60" t="str">
        <f t="shared" ref="M102:Q102" si="5">IF(ISBLANK(M$9),"",M$9)</f>
        <v>療養病棟</v>
      </c>
      <c r="N102" s="74" t="str">
        <f t="shared" si="5"/>
        <v/>
      </c>
      <c r="O102" s="21" t="str">
        <f t="shared" si="5"/>
        <v/>
      </c>
      <c r="P102" s="21" t="str">
        <f t="shared" si="5"/>
        <v/>
      </c>
      <c r="Q102" s="21" t="str">
        <f t="shared" si="5"/>
        <v/>
      </c>
    </row>
    <row r="103" spans="1:17" ht="20.25" customHeight="1" x14ac:dyDescent="0.2">
      <c r="C103" s="38"/>
      <c r="I103" s="61" t="s">
        <v>74</v>
      </c>
      <c r="J103" s="62"/>
      <c r="K103" s="75"/>
      <c r="L103" s="76" t="str">
        <f>IF(ISBLANK(L$95),"",L$95)</f>
        <v>慢性期</v>
      </c>
      <c r="M103" s="58" t="str">
        <f t="shared" ref="M103:Q103" si="6">IF(ISBLANK(M$95),"",M$95)</f>
        <v>休棟中（今後再開する予定）</v>
      </c>
      <c r="N103" s="75" t="str">
        <f t="shared" si="6"/>
        <v/>
      </c>
      <c r="O103" s="76" t="str">
        <f t="shared" si="6"/>
        <v/>
      </c>
      <c r="P103" s="76" t="str">
        <f t="shared" si="6"/>
        <v/>
      </c>
      <c r="Q103" s="76" t="str">
        <f t="shared" si="6"/>
        <v/>
      </c>
    </row>
    <row r="104" spans="1:17" s="3" customFormat="1" ht="34.5" customHeight="1" x14ac:dyDescent="0.2">
      <c r="A104" s="22" t="s">
        <v>80</v>
      </c>
      <c r="B104" s="2"/>
      <c r="C104" s="334" t="s">
        <v>81</v>
      </c>
      <c r="D104" s="335"/>
      <c r="E104" s="340" t="s">
        <v>82</v>
      </c>
      <c r="F104" s="341"/>
      <c r="G104" s="341"/>
      <c r="H104" s="342"/>
      <c r="I104" s="343" t="s">
        <v>83</v>
      </c>
      <c r="J104" s="77">
        <f t="shared" ref="J104:J116" si="7">IF(SUM(L104:Q104)=0,IF(COUNTIF(L104:Q104,"未確認")&gt;0,"未確認",IF(COUNTIF(L104:Q104,"~*")&gt;0,"*",SUM(L104:Q104))),SUM(L104:Q104))</f>
        <v>58</v>
      </c>
      <c r="K104" s="78" t="str">
        <f t="shared" ref="K104:K116" si="8">IF(OR(COUNTIF(L104:Q104,"未確認")&gt;0,COUNTIF(L104:Q104,"~*")&gt;0),"※","")</f>
        <v/>
      </c>
      <c r="L104" s="79">
        <v>58</v>
      </c>
      <c r="M104" s="80">
        <v>0</v>
      </c>
      <c r="N104" s="79"/>
      <c r="O104" s="79"/>
      <c r="P104" s="79"/>
      <c r="Q104" s="79"/>
    </row>
    <row r="105" spans="1:17" s="3" customFormat="1" ht="34.5" customHeight="1" x14ac:dyDescent="0.2">
      <c r="A105" s="22" t="s">
        <v>84</v>
      </c>
      <c r="B105" s="81"/>
      <c r="C105" s="336"/>
      <c r="D105" s="337"/>
      <c r="E105" s="346"/>
      <c r="F105" s="347"/>
      <c r="G105" s="348" t="s">
        <v>85</v>
      </c>
      <c r="H105" s="349"/>
      <c r="I105" s="344"/>
      <c r="J105" s="77">
        <f t="shared" si="7"/>
        <v>58</v>
      </c>
      <c r="K105" s="78" t="str">
        <f t="shared" si="8"/>
        <v/>
      </c>
      <c r="L105" s="79">
        <v>58</v>
      </c>
      <c r="M105" s="79">
        <v>0</v>
      </c>
      <c r="N105" s="79"/>
      <c r="O105" s="79"/>
      <c r="P105" s="79"/>
      <c r="Q105" s="79"/>
    </row>
    <row r="106" spans="1:17" s="3" customFormat="1" ht="34.5" customHeight="1" x14ac:dyDescent="0.2">
      <c r="A106" s="22" t="s">
        <v>80</v>
      </c>
      <c r="B106" s="81"/>
      <c r="C106" s="336"/>
      <c r="D106" s="337"/>
      <c r="E106" s="331" t="s">
        <v>86</v>
      </c>
      <c r="F106" s="332"/>
      <c r="G106" s="332"/>
      <c r="H106" s="333"/>
      <c r="I106" s="344"/>
      <c r="J106" s="77">
        <f t="shared" si="7"/>
        <v>36</v>
      </c>
      <c r="K106" s="78" t="str">
        <f t="shared" si="8"/>
        <v/>
      </c>
      <c r="L106" s="79">
        <v>36</v>
      </c>
      <c r="M106" s="79">
        <v>0</v>
      </c>
      <c r="N106" s="79"/>
      <c r="O106" s="79"/>
      <c r="P106" s="79"/>
      <c r="Q106" s="79"/>
    </row>
    <row r="107" spans="1:17" s="3" customFormat="1" ht="34.5" customHeight="1" x14ac:dyDescent="0.2">
      <c r="A107" s="22" t="s">
        <v>80</v>
      </c>
      <c r="B107" s="81"/>
      <c r="C107" s="338"/>
      <c r="D107" s="339"/>
      <c r="E107" s="355" t="s">
        <v>87</v>
      </c>
      <c r="F107" s="359"/>
      <c r="G107" s="359"/>
      <c r="H107" s="356"/>
      <c r="I107" s="344"/>
      <c r="J107" s="77">
        <f t="shared" si="7"/>
        <v>40</v>
      </c>
      <c r="K107" s="78" t="str">
        <f t="shared" si="8"/>
        <v/>
      </c>
      <c r="L107" s="79">
        <v>40</v>
      </c>
      <c r="M107" s="79">
        <v>0</v>
      </c>
      <c r="N107" s="79"/>
      <c r="O107" s="79"/>
      <c r="P107" s="79"/>
      <c r="Q107" s="79"/>
    </row>
    <row r="108" spans="1:17" s="3" customFormat="1" ht="34.5" customHeight="1" x14ac:dyDescent="0.2">
      <c r="A108" s="22" t="s">
        <v>88</v>
      </c>
      <c r="B108" s="81"/>
      <c r="C108" s="334" t="s">
        <v>89</v>
      </c>
      <c r="D108" s="335"/>
      <c r="E108" s="334" t="s">
        <v>82</v>
      </c>
      <c r="F108" s="360"/>
      <c r="G108" s="360"/>
      <c r="H108" s="335"/>
      <c r="I108" s="344"/>
      <c r="J108" s="77">
        <f t="shared" si="7"/>
        <v>4</v>
      </c>
      <c r="K108" s="78" t="str">
        <f t="shared" si="8"/>
        <v/>
      </c>
      <c r="L108" s="79">
        <v>0</v>
      </c>
      <c r="M108" s="79">
        <v>4</v>
      </c>
      <c r="N108" s="79"/>
      <c r="O108" s="79"/>
      <c r="P108" s="79"/>
      <c r="Q108" s="79"/>
    </row>
    <row r="109" spans="1:17" s="3" customFormat="1" ht="34.5" customHeight="1" x14ac:dyDescent="0.2">
      <c r="A109" s="22" t="s">
        <v>90</v>
      </c>
      <c r="B109" s="81"/>
      <c r="C109" s="336"/>
      <c r="D109" s="337"/>
      <c r="E109" s="361"/>
      <c r="F109" s="362"/>
      <c r="G109" s="331" t="s">
        <v>91</v>
      </c>
      <c r="H109" s="333"/>
      <c r="I109" s="344"/>
      <c r="J109" s="77">
        <f t="shared" si="7"/>
        <v>4</v>
      </c>
      <c r="K109" s="78" t="str">
        <f t="shared" si="8"/>
        <v/>
      </c>
      <c r="L109" s="79">
        <v>0</v>
      </c>
      <c r="M109" s="79">
        <v>4</v>
      </c>
      <c r="N109" s="79"/>
      <c r="O109" s="79"/>
      <c r="P109" s="79"/>
      <c r="Q109" s="79"/>
    </row>
    <row r="110" spans="1:17" s="3" customFormat="1" ht="34.5" customHeight="1" x14ac:dyDescent="0.2">
      <c r="A110" s="22" t="s">
        <v>92</v>
      </c>
      <c r="B110" s="81"/>
      <c r="C110" s="336"/>
      <c r="D110" s="337"/>
      <c r="E110" s="361"/>
      <c r="F110" s="347"/>
      <c r="G110" s="331" t="s">
        <v>93</v>
      </c>
      <c r="H110" s="333"/>
      <c r="I110" s="344"/>
      <c r="J110" s="77">
        <f t="shared" si="7"/>
        <v>0</v>
      </c>
      <c r="K110" s="78" t="str">
        <f t="shared" si="8"/>
        <v/>
      </c>
      <c r="L110" s="79">
        <v>0</v>
      </c>
      <c r="M110" s="79">
        <v>0</v>
      </c>
      <c r="N110" s="79"/>
      <c r="O110" s="79"/>
      <c r="P110" s="79"/>
      <c r="Q110" s="79"/>
    </row>
    <row r="111" spans="1:17" s="3" customFormat="1" ht="34.5" customHeight="1" x14ac:dyDescent="0.2">
      <c r="A111" s="22" t="s">
        <v>88</v>
      </c>
      <c r="B111" s="81"/>
      <c r="C111" s="336"/>
      <c r="D111" s="337"/>
      <c r="E111" s="334" t="s">
        <v>86</v>
      </c>
      <c r="F111" s="360"/>
      <c r="G111" s="360"/>
      <c r="H111" s="335"/>
      <c r="I111" s="344"/>
      <c r="J111" s="77">
        <f t="shared" si="7"/>
        <v>0</v>
      </c>
      <c r="K111" s="78" t="str">
        <f t="shared" si="8"/>
        <v/>
      </c>
      <c r="L111" s="79">
        <v>0</v>
      </c>
      <c r="M111" s="79">
        <v>0</v>
      </c>
      <c r="N111" s="79"/>
      <c r="O111" s="79"/>
      <c r="P111" s="79"/>
      <c r="Q111" s="79"/>
    </row>
    <row r="112" spans="1:17" s="3" customFormat="1" ht="34.5" customHeight="1" x14ac:dyDescent="0.2">
      <c r="A112" s="22" t="s">
        <v>90</v>
      </c>
      <c r="B112" s="81"/>
      <c r="C112" s="336"/>
      <c r="D112" s="337"/>
      <c r="E112" s="361"/>
      <c r="F112" s="362"/>
      <c r="G112" s="331" t="s">
        <v>91</v>
      </c>
      <c r="H112" s="333"/>
      <c r="I112" s="344"/>
      <c r="J112" s="77">
        <f t="shared" si="7"/>
        <v>0</v>
      </c>
      <c r="K112" s="78" t="str">
        <f t="shared" si="8"/>
        <v/>
      </c>
      <c r="L112" s="79">
        <v>0</v>
      </c>
      <c r="M112" s="79">
        <v>0</v>
      </c>
      <c r="N112" s="79"/>
      <c r="O112" s="79"/>
      <c r="P112" s="79"/>
      <c r="Q112" s="79"/>
    </row>
    <row r="113" spans="1:17" s="3" customFormat="1" ht="34.5" customHeight="1" x14ac:dyDescent="0.2">
      <c r="A113" s="22" t="s">
        <v>92</v>
      </c>
      <c r="B113" s="81"/>
      <c r="C113" s="336"/>
      <c r="D113" s="337"/>
      <c r="E113" s="346"/>
      <c r="F113" s="347"/>
      <c r="G113" s="331" t="s">
        <v>93</v>
      </c>
      <c r="H113" s="333"/>
      <c r="I113" s="344"/>
      <c r="J113" s="77">
        <f t="shared" si="7"/>
        <v>0</v>
      </c>
      <c r="K113" s="78" t="str">
        <f t="shared" si="8"/>
        <v/>
      </c>
      <c r="L113" s="79">
        <v>0</v>
      </c>
      <c r="M113" s="79">
        <v>0</v>
      </c>
      <c r="N113" s="79"/>
      <c r="O113" s="79"/>
      <c r="P113" s="79"/>
      <c r="Q113" s="79"/>
    </row>
    <row r="114" spans="1:17" s="3" customFormat="1" ht="34.5" customHeight="1" x14ac:dyDescent="0.2">
      <c r="A114" s="22" t="s">
        <v>88</v>
      </c>
      <c r="B114" s="81"/>
      <c r="C114" s="336"/>
      <c r="D114" s="337"/>
      <c r="E114" s="350" t="s">
        <v>87</v>
      </c>
      <c r="F114" s="351"/>
      <c r="G114" s="351"/>
      <c r="H114" s="352"/>
      <c r="I114" s="344"/>
      <c r="J114" s="77">
        <f t="shared" si="7"/>
        <v>0</v>
      </c>
      <c r="K114" s="78" t="str">
        <f t="shared" si="8"/>
        <v/>
      </c>
      <c r="L114" s="79">
        <v>0</v>
      </c>
      <c r="M114" s="79">
        <v>0</v>
      </c>
      <c r="N114" s="79"/>
      <c r="O114" s="79"/>
      <c r="P114" s="79"/>
      <c r="Q114" s="79"/>
    </row>
    <row r="115" spans="1:17" s="3" customFormat="1" ht="34.5" customHeight="1" x14ac:dyDescent="0.2">
      <c r="A115" s="22" t="s">
        <v>90</v>
      </c>
      <c r="B115" s="81"/>
      <c r="C115" s="336"/>
      <c r="D115" s="337"/>
      <c r="E115" s="353"/>
      <c r="F115" s="354"/>
      <c r="G115" s="355" t="s">
        <v>91</v>
      </c>
      <c r="H115" s="356"/>
      <c r="I115" s="344"/>
      <c r="J115" s="77">
        <f t="shared" si="7"/>
        <v>0</v>
      </c>
      <c r="K115" s="78" t="str">
        <f t="shared" si="8"/>
        <v/>
      </c>
      <c r="L115" s="79">
        <v>0</v>
      </c>
      <c r="M115" s="79">
        <v>0</v>
      </c>
      <c r="N115" s="79"/>
      <c r="O115" s="79"/>
      <c r="P115" s="79"/>
      <c r="Q115" s="79"/>
    </row>
    <row r="116" spans="1:17" s="3" customFormat="1" ht="34.5" customHeight="1" x14ac:dyDescent="0.2">
      <c r="A116" s="22" t="s">
        <v>92</v>
      </c>
      <c r="B116" s="81"/>
      <c r="C116" s="338"/>
      <c r="D116" s="339"/>
      <c r="E116" s="357"/>
      <c r="F116" s="358"/>
      <c r="G116" s="355" t="s">
        <v>93</v>
      </c>
      <c r="H116" s="356"/>
      <c r="I116" s="344"/>
      <c r="J116" s="77">
        <f t="shared" si="7"/>
        <v>0</v>
      </c>
      <c r="K116" s="78" t="str">
        <f t="shared" si="8"/>
        <v/>
      </c>
      <c r="L116" s="79">
        <v>0</v>
      </c>
      <c r="M116" s="79">
        <v>0</v>
      </c>
      <c r="N116" s="79"/>
      <c r="O116" s="79"/>
      <c r="P116" s="79"/>
      <c r="Q116" s="79"/>
    </row>
    <row r="117" spans="1:17" s="3" customFormat="1" ht="315" customHeight="1" x14ac:dyDescent="0.2">
      <c r="A117" s="22" t="s">
        <v>94</v>
      </c>
      <c r="B117" s="81"/>
      <c r="C117" s="348" t="s">
        <v>95</v>
      </c>
      <c r="D117" s="366"/>
      <c r="E117" s="366"/>
      <c r="F117" s="366"/>
      <c r="G117" s="366"/>
      <c r="H117" s="349"/>
      <c r="I117" s="345"/>
      <c r="J117" s="82"/>
      <c r="K117" s="83" t="s">
        <v>96</v>
      </c>
      <c r="L117" s="84" t="s">
        <v>34</v>
      </c>
      <c r="M117" s="84" t="s">
        <v>868</v>
      </c>
      <c r="N117" s="84"/>
      <c r="O117" s="84"/>
      <c r="P117" s="84"/>
      <c r="Q117" s="84"/>
    </row>
    <row r="118" spans="1:17" s="3" customFormat="1" x14ac:dyDescent="0.2">
      <c r="A118" s="1"/>
      <c r="B118" s="18"/>
      <c r="C118" s="18"/>
      <c r="D118" s="18"/>
      <c r="E118" s="18"/>
      <c r="F118" s="18"/>
      <c r="G118" s="18"/>
      <c r="H118" s="13"/>
      <c r="I118" s="13"/>
      <c r="J118" s="85"/>
      <c r="K118" s="86"/>
      <c r="L118" s="86"/>
      <c r="M118" s="86"/>
      <c r="N118" s="86"/>
      <c r="O118" s="86"/>
      <c r="P118" s="86"/>
      <c r="Q118" s="86"/>
    </row>
    <row r="119" spans="1:17" s="3" customFormat="1" x14ac:dyDescent="0.2">
      <c r="A119" s="1"/>
      <c r="B119" s="81"/>
      <c r="C119" s="38"/>
      <c r="D119" s="38"/>
      <c r="E119" s="38"/>
      <c r="F119" s="38"/>
      <c r="G119" s="38"/>
      <c r="H119" s="39"/>
      <c r="I119" s="39"/>
      <c r="J119" s="85"/>
      <c r="K119" s="86"/>
      <c r="L119" s="86"/>
      <c r="M119" s="86"/>
      <c r="N119" s="86"/>
      <c r="O119" s="86"/>
      <c r="P119" s="86"/>
      <c r="Q119" s="86"/>
    </row>
    <row r="120" spans="1:17" s="19" customFormat="1" x14ac:dyDescent="0.2">
      <c r="A120" s="1"/>
      <c r="B120" s="2"/>
      <c r="C120" s="38"/>
      <c r="D120" s="3"/>
      <c r="E120" s="3"/>
      <c r="F120" s="3"/>
      <c r="G120" s="3"/>
      <c r="H120" s="4"/>
      <c r="I120" s="4"/>
      <c r="J120" s="6"/>
      <c r="K120" s="7"/>
      <c r="L120" s="8"/>
      <c r="M120" s="8"/>
      <c r="N120" s="8"/>
      <c r="O120" s="8"/>
      <c r="P120" s="8"/>
      <c r="Q120" s="8"/>
    </row>
    <row r="121" spans="1:17" s="3" customFormat="1" x14ac:dyDescent="0.2">
      <c r="A121" s="1"/>
      <c r="B121" s="18" t="s">
        <v>97</v>
      </c>
      <c r="C121" s="18"/>
      <c r="D121" s="18"/>
      <c r="E121" s="18"/>
      <c r="F121" s="18"/>
      <c r="G121" s="18"/>
      <c r="H121" s="13"/>
      <c r="I121" s="13"/>
      <c r="J121" s="85"/>
      <c r="K121" s="86"/>
      <c r="L121" s="86"/>
      <c r="M121" s="86"/>
      <c r="N121" s="86"/>
      <c r="O121" s="86"/>
      <c r="P121" s="86"/>
      <c r="Q121" s="86"/>
    </row>
    <row r="122" spans="1:17" x14ac:dyDescent="0.2">
      <c r="B122" s="18"/>
      <c r="C122" s="18"/>
      <c r="D122" s="18"/>
      <c r="E122" s="18"/>
      <c r="F122" s="18"/>
      <c r="G122" s="18"/>
      <c r="H122" s="13"/>
      <c r="I122" s="13"/>
      <c r="L122" s="26"/>
      <c r="M122" s="26"/>
      <c r="N122" s="26"/>
      <c r="O122" s="26"/>
      <c r="P122" s="26"/>
      <c r="Q122" s="26"/>
    </row>
    <row r="123" spans="1:17" ht="34.5" customHeight="1" x14ac:dyDescent="0.2">
      <c r="B123" s="18"/>
      <c r="I123" s="61"/>
      <c r="J123" s="87" t="s">
        <v>73</v>
      </c>
      <c r="K123" s="73"/>
      <c r="L123" s="21" t="str">
        <f>IF(ISBLANK(L$9),"",L$9)</f>
        <v>一般病棟</v>
      </c>
      <c r="M123" s="60" t="str">
        <f>IF(ISBLANK(M$9),"",M$9)</f>
        <v>療養病棟</v>
      </c>
      <c r="N123" s="21" t="str">
        <f t="shared" ref="N123:Q123" si="9">IF(ISBLANK(N$9),"",N$9)</f>
        <v/>
      </c>
      <c r="O123" s="21" t="str">
        <f t="shared" si="9"/>
        <v/>
      </c>
      <c r="P123" s="21" t="str">
        <f t="shared" si="9"/>
        <v/>
      </c>
      <c r="Q123" s="21" t="str">
        <f t="shared" si="9"/>
        <v/>
      </c>
    </row>
    <row r="124" spans="1:17" ht="20.25" customHeight="1" x14ac:dyDescent="0.2">
      <c r="I124" s="61" t="s">
        <v>74</v>
      </c>
      <c r="J124" s="88"/>
      <c r="K124" s="75"/>
      <c r="L124" s="76" t="str">
        <f>IF(ISBLANK(L$95),"",L$95)</f>
        <v>慢性期</v>
      </c>
      <c r="M124" s="58" t="str">
        <f>IF(ISBLANK(M$95),"",M$95)</f>
        <v>休棟中（今後再開する予定）</v>
      </c>
      <c r="N124" s="76" t="str">
        <f t="shared" ref="N124:Q124" si="10">IF(ISBLANK(N$95),"",N$95)</f>
        <v/>
      </c>
      <c r="O124" s="76" t="str">
        <f t="shared" si="10"/>
        <v/>
      </c>
      <c r="P124" s="76" t="str">
        <f t="shared" si="10"/>
        <v/>
      </c>
      <c r="Q124" s="76" t="str">
        <f t="shared" si="10"/>
        <v/>
      </c>
    </row>
    <row r="125" spans="1:17" s="3" customFormat="1" ht="40.5" customHeight="1" x14ac:dyDescent="0.2">
      <c r="A125" s="22" t="s">
        <v>98</v>
      </c>
      <c r="B125" s="2"/>
      <c r="C125" s="334" t="s">
        <v>99</v>
      </c>
      <c r="D125" s="360"/>
      <c r="E125" s="360"/>
      <c r="F125" s="360"/>
      <c r="G125" s="360"/>
      <c r="H125" s="335"/>
      <c r="I125" s="367" t="s">
        <v>100</v>
      </c>
      <c r="J125" s="89"/>
      <c r="K125" s="90"/>
      <c r="L125" s="91" t="s">
        <v>104</v>
      </c>
      <c r="M125" s="91" t="s">
        <v>104</v>
      </c>
      <c r="N125" s="91"/>
      <c r="O125" s="91"/>
      <c r="P125" s="91"/>
      <c r="Q125" s="91"/>
    </row>
    <row r="126" spans="1:17" s="3" customFormat="1" ht="40.5" customHeight="1" x14ac:dyDescent="0.2">
      <c r="A126" s="22" t="s">
        <v>102</v>
      </c>
      <c r="B126" s="2"/>
      <c r="C126" s="92"/>
      <c r="D126" s="93"/>
      <c r="E126" s="334" t="s">
        <v>103</v>
      </c>
      <c r="F126" s="360"/>
      <c r="G126" s="360"/>
      <c r="H126" s="335"/>
      <c r="I126" s="368"/>
      <c r="J126" s="94"/>
      <c r="K126" s="95"/>
      <c r="L126" s="91" t="s">
        <v>34</v>
      </c>
      <c r="M126" s="91" t="s">
        <v>34</v>
      </c>
      <c r="N126" s="91"/>
      <c r="O126" s="91"/>
      <c r="P126" s="91"/>
      <c r="Q126" s="91"/>
    </row>
    <row r="127" spans="1:17" s="3" customFormat="1" ht="40.5" customHeight="1" x14ac:dyDescent="0.2">
      <c r="A127" s="22" t="s">
        <v>105</v>
      </c>
      <c r="B127" s="2"/>
      <c r="C127" s="92"/>
      <c r="D127" s="93"/>
      <c r="E127" s="336"/>
      <c r="F127" s="370"/>
      <c r="G127" s="370"/>
      <c r="H127" s="337"/>
      <c r="I127" s="368"/>
      <c r="J127" s="94"/>
      <c r="K127" s="95"/>
      <c r="L127" s="91" t="s">
        <v>34</v>
      </c>
      <c r="M127" s="91" t="s">
        <v>34</v>
      </c>
      <c r="N127" s="91"/>
      <c r="O127" s="91"/>
      <c r="P127" s="91"/>
      <c r="Q127" s="91"/>
    </row>
    <row r="128" spans="1:17" s="3" customFormat="1" ht="40.5" customHeight="1" x14ac:dyDescent="0.2">
      <c r="A128" s="22" t="s">
        <v>107</v>
      </c>
      <c r="B128" s="2"/>
      <c r="C128" s="96"/>
      <c r="D128" s="97"/>
      <c r="E128" s="338"/>
      <c r="F128" s="371"/>
      <c r="G128" s="371"/>
      <c r="H128" s="339"/>
      <c r="I128" s="369"/>
      <c r="J128" s="98"/>
      <c r="K128" s="99"/>
      <c r="L128" s="91" t="s">
        <v>34</v>
      </c>
      <c r="M128" s="91" t="s">
        <v>34</v>
      </c>
      <c r="N128" s="91"/>
      <c r="O128" s="91"/>
      <c r="P128" s="91"/>
      <c r="Q128" s="91"/>
    </row>
    <row r="129" spans="1:17" s="3" customFormat="1" x14ac:dyDescent="0.2">
      <c r="A129" s="1"/>
      <c r="B129" s="18"/>
      <c r="C129" s="18"/>
      <c r="D129" s="18"/>
      <c r="E129" s="18"/>
      <c r="F129" s="18"/>
      <c r="G129" s="18"/>
      <c r="H129" s="13"/>
      <c r="I129" s="13"/>
      <c r="J129" s="85"/>
      <c r="K129" s="86"/>
      <c r="L129" s="86"/>
      <c r="M129" s="86"/>
      <c r="N129" s="86"/>
      <c r="O129" s="86"/>
      <c r="P129" s="86"/>
      <c r="Q129" s="86"/>
    </row>
    <row r="130" spans="1:17" s="3" customFormat="1" x14ac:dyDescent="0.2">
      <c r="A130" s="1"/>
      <c r="B130" s="81"/>
      <c r="C130" s="38"/>
      <c r="D130" s="38"/>
      <c r="E130" s="38"/>
      <c r="F130" s="38"/>
      <c r="G130" s="38"/>
      <c r="H130" s="39"/>
      <c r="I130" s="39"/>
      <c r="J130" s="85"/>
      <c r="K130" s="86"/>
      <c r="L130" s="86"/>
      <c r="M130" s="86"/>
      <c r="N130" s="86"/>
      <c r="O130" s="86"/>
      <c r="P130" s="86"/>
      <c r="Q130" s="86"/>
    </row>
    <row r="131" spans="1:17" s="19" customFormat="1" x14ac:dyDescent="0.2">
      <c r="A131" s="1"/>
      <c r="B131" s="2"/>
      <c r="C131" s="38"/>
      <c r="D131" s="3"/>
      <c r="E131" s="3"/>
      <c r="F131" s="3"/>
      <c r="G131" s="3"/>
      <c r="H131" s="4"/>
      <c r="I131" s="4"/>
      <c r="J131" s="6"/>
      <c r="K131" s="7"/>
      <c r="L131" s="8"/>
      <c r="M131" s="8"/>
      <c r="N131" s="8"/>
      <c r="O131" s="8"/>
      <c r="P131" s="8"/>
      <c r="Q131" s="8"/>
    </row>
    <row r="132" spans="1:17" s="3" customFormat="1" x14ac:dyDescent="0.2">
      <c r="A132" s="100"/>
      <c r="B132" s="18" t="s">
        <v>109</v>
      </c>
      <c r="C132" s="20"/>
      <c r="D132" s="20"/>
      <c r="E132" s="20"/>
      <c r="F132" s="20"/>
      <c r="G132" s="20"/>
      <c r="H132" s="13"/>
      <c r="I132" s="13"/>
      <c r="J132" s="8"/>
      <c r="K132" s="7"/>
      <c r="L132" s="7"/>
      <c r="M132" s="7"/>
      <c r="N132" s="7"/>
      <c r="O132" s="7"/>
      <c r="P132" s="7"/>
      <c r="Q132" s="7"/>
    </row>
    <row r="133" spans="1:17" x14ac:dyDescent="0.2">
      <c r="B133" s="18"/>
      <c r="C133" s="18"/>
      <c r="D133" s="18"/>
      <c r="E133" s="18"/>
      <c r="F133" s="18"/>
      <c r="G133" s="18"/>
      <c r="H133" s="13"/>
      <c r="I133" s="13"/>
      <c r="L133" s="26"/>
      <c r="M133" s="26"/>
      <c r="N133" s="26"/>
      <c r="O133" s="26"/>
      <c r="P133" s="26"/>
      <c r="Q133" s="26"/>
    </row>
    <row r="134" spans="1:17" ht="34.5" customHeight="1" x14ac:dyDescent="0.2">
      <c r="B134" s="18"/>
      <c r="J134" s="72" t="s">
        <v>73</v>
      </c>
      <c r="K134" s="73"/>
      <c r="L134" s="21" t="str">
        <f>IF(ISBLANK(L$9),"",L$9)</f>
        <v>一般病棟</v>
      </c>
      <c r="M134" s="60" t="str">
        <f t="shared" ref="M134:Q134" si="11">IF(ISBLANK(M$9),"",M$9)</f>
        <v>療養病棟</v>
      </c>
      <c r="N134" s="21" t="str">
        <f t="shared" si="11"/>
        <v/>
      </c>
      <c r="O134" s="21" t="str">
        <f t="shared" si="11"/>
        <v/>
      </c>
      <c r="P134" s="21" t="str">
        <f t="shared" si="11"/>
        <v/>
      </c>
      <c r="Q134" s="21" t="str">
        <f t="shared" si="11"/>
        <v/>
      </c>
    </row>
    <row r="135" spans="1:17" ht="20.25" customHeight="1" x14ac:dyDescent="0.2">
      <c r="C135" s="38"/>
      <c r="I135" s="61" t="s">
        <v>74</v>
      </c>
      <c r="J135" s="62"/>
      <c r="K135" s="75"/>
      <c r="L135" s="76" t="str">
        <f>IF(ISBLANK(L$95),"",L$95)</f>
        <v>慢性期</v>
      </c>
      <c r="M135" s="58" t="str">
        <f t="shared" ref="M135:Q135" si="12">IF(ISBLANK(M$95),"",M$95)</f>
        <v>休棟中（今後再開する予定）</v>
      </c>
      <c r="N135" s="76" t="str">
        <f t="shared" si="12"/>
        <v/>
      </c>
      <c r="O135" s="76" t="str">
        <f t="shared" si="12"/>
        <v/>
      </c>
      <c r="P135" s="76" t="str">
        <f t="shared" si="12"/>
        <v/>
      </c>
      <c r="Q135" s="76" t="str">
        <f t="shared" si="12"/>
        <v/>
      </c>
    </row>
    <row r="136" spans="1:17" s="3" customFormat="1" ht="67.5" customHeight="1" x14ac:dyDescent="0.2">
      <c r="A136" s="22" t="s">
        <v>110</v>
      </c>
      <c r="B136" s="2"/>
      <c r="C136" s="334" t="s">
        <v>111</v>
      </c>
      <c r="D136" s="360"/>
      <c r="E136" s="360"/>
      <c r="F136" s="360"/>
      <c r="G136" s="360"/>
      <c r="H136" s="335"/>
      <c r="I136" s="372" t="s">
        <v>112</v>
      </c>
      <c r="J136" s="101"/>
      <c r="K136" s="90"/>
      <c r="L136" s="102" t="s">
        <v>359</v>
      </c>
      <c r="M136" s="91" t="s">
        <v>362</v>
      </c>
      <c r="N136" s="91"/>
      <c r="O136" s="91"/>
      <c r="P136" s="91"/>
      <c r="Q136" s="91"/>
    </row>
    <row r="137" spans="1:17" s="3" customFormat="1" ht="34.5" customHeight="1" x14ac:dyDescent="0.2">
      <c r="A137" s="22" t="s">
        <v>110</v>
      </c>
      <c r="B137" s="81"/>
      <c r="C137" s="92"/>
      <c r="D137" s="93"/>
      <c r="E137" s="331" t="s">
        <v>114</v>
      </c>
      <c r="F137" s="332"/>
      <c r="G137" s="332"/>
      <c r="H137" s="333"/>
      <c r="I137" s="372"/>
      <c r="J137" s="94"/>
      <c r="K137" s="95"/>
      <c r="L137" s="102">
        <v>58</v>
      </c>
      <c r="M137" s="91">
        <v>4</v>
      </c>
      <c r="N137" s="91"/>
      <c r="O137" s="91"/>
      <c r="P137" s="91"/>
      <c r="Q137" s="91"/>
    </row>
    <row r="138" spans="1:17" s="3" customFormat="1" ht="67.5" customHeight="1" x14ac:dyDescent="0.2">
      <c r="A138" s="22" t="s">
        <v>115</v>
      </c>
      <c r="B138" s="81"/>
      <c r="C138" s="334" t="s">
        <v>116</v>
      </c>
      <c r="D138" s="360"/>
      <c r="E138" s="360"/>
      <c r="F138" s="360"/>
      <c r="G138" s="360"/>
      <c r="H138" s="335"/>
      <c r="I138" s="372"/>
      <c r="J138" s="94"/>
      <c r="K138" s="95"/>
      <c r="L138" s="102" t="s">
        <v>34</v>
      </c>
      <c r="M138" s="91" t="s">
        <v>34</v>
      </c>
      <c r="N138" s="91"/>
      <c r="O138" s="91"/>
      <c r="P138" s="91"/>
      <c r="Q138" s="91"/>
    </row>
    <row r="139" spans="1:17" s="3" customFormat="1" ht="34.5" customHeight="1" x14ac:dyDescent="0.2">
      <c r="A139" s="22" t="s">
        <v>115</v>
      </c>
      <c r="B139" s="81"/>
      <c r="C139" s="103"/>
      <c r="D139" s="104"/>
      <c r="E139" s="331" t="s">
        <v>114</v>
      </c>
      <c r="F139" s="332"/>
      <c r="G139" s="332"/>
      <c r="H139" s="333"/>
      <c r="I139" s="372"/>
      <c r="J139" s="94"/>
      <c r="K139" s="95"/>
      <c r="L139" s="102">
        <v>0</v>
      </c>
      <c r="M139" s="91">
        <v>0</v>
      </c>
      <c r="N139" s="91"/>
      <c r="O139" s="91"/>
      <c r="P139" s="91"/>
      <c r="Q139" s="91"/>
    </row>
    <row r="140" spans="1:17" s="3" customFormat="1" ht="67.5" customHeight="1" x14ac:dyDescent="0.2">
      <c r="A140" s="22" t="s">
        <v>117</v>
      </c>
      <c r="B140" s="81"/>
      <c r="C140" s="334" t="s">
        <v>116</v>
      </c>
      <c r="D140" s="360"/>
      <c r="E140" s="360"/>
      <c r="F140" s="360"/>
      <c r="G140" s="360"/>
      <c r="H140" s="335"/>
      <c r="I140" s="372"/>
      <c r="J140" s="94"/>
      <c r="K140" s="95"/>
      <c r="L140" s="102" t="s">
        <v>34</v>
      </c>
      <c r="M140" s="91" t="s">
        <v>34</v>
      </c>
      <c r="N140" s="91"/>
      <c r="O140" s="91"/>
      <c r="P140" s="91"/>
      <c r="Q140" s="91"/>
    </row>
    <row r="141" spans="1:17" s="3" customFormat="1" ht="34.5" customHeight="1" x14ac:dyDescent="0.2">
      <c r="A141" s="22" t="s">
        <v>117</v>
      </c>
      <c r="B141" s="81"/>
      <c r="C141" s="105"/>
      <c r="D141" s="106"/>
      <c r="E141" s="331" t="s">
        <v>114</v>
      </c>
      <c r="F141" s="332"/>
      <c r="G141" s="332"/>
      <c r="H141" s="333"/>
      <c r="I141" s="372"/>
      <c r="J141" s="94"/>
      <c r="K141" s="95"/>
      <c r="L141" s="102">
        <v>0</v>
      </c>
      <c r="M141" s="91">
        <v>0</v>
      </c>
      <c r="N141" s="91"/>
      <c r="O141" s="91"/>
      <c r="P141" s="91"/>
      <c r="Q141" s="91"/>
    </row>
    <row r="142" spans="1:17" s="3" customFormat="1" ht="34.5" customHeight="1" x14ac:dyDescent="0.2">
      <c r="A142" s="22" t="s">
        <v>118</v>
      </c>
      <c r="B142" s="81"/>
      <c r="C142" s="355" t="s">
        <v>119</v>
      </c>
      <c r="D142" s="359"/>
      <c r="E142" s="359"/>
      <c r="F142" s="359"/>
      <c r="G142" s="359"/>
      <c r="H142" s="356"/>
      <c r="I142" s="372"/>
      <c r="J142" s="98"/>
      <c r="K142" s="99"/>
      <c r="L142" s="102">
        <v>0</v>
      </c>
      <c r="M142" s="91">
        <v>0</v>
      </c>
      <c r="N142" s="91"/>
      <c r="O142" s="91"/>
      <c r="P142" s="91"/>
      <c r="Q142" s="91"/>
    </row>
    <row r="143" spans="1:17" s="3" customFormat="1" x14ac:dyDescent="0.2">
      <c r="A143" s="1"/>
      <c r="B143" s="18"/>
      <c r="C143" s="18"/>
      <c r="D143" s="18"/>
      <c r="E143" s="18"/>
      <c r="F143" s="18"/>
      <c r="G143" s="18"/>
      <c r="H143" s="13"/>
      <c r="I143" s="13"/>
      <c r="J143" s="85"/>
      <c r="K143" s="86"/>
      <c r="L143" s="86"/>
      <c r="M143" s="86"/>
      <c r="N143" s="86"/>
      <c r="O143" s="86"/>
      <c r="P143" s="86"/>
      <c r="Q143" s="86"/>
    </row>
    <row r="144" spans="1:17" s="3" customFormat="1" x14ac:dyDescent="0.2">
      <c r="A144" s="1"/>
      <c r="B144" s="18"/>
      <c r="C144" s="18"/>
      <c r="D144" s="18"/>
      <c r="E144" s="18"/>
      <c r="F144" s="18"/>
      <c r="G144" s="18"/>
      <c r="H144" s="13"/>
      <c r="I144" s="13"/>
      <c r="J144" s="85"/>
      <c r="K144" s="86"/>
      <c r="L144" s="86"/>
      <c r="M144" s="86"/>
      <c r="N144" s="86"/>
      <c r="O144" s="86"/>
      <c r="P144" s="86"/>
      <c r="Q144" s="86"/>
    </row>
    <row r="145" spans="1:17" s="107" customFormat="1" x14ac:dyDescent="0.2">
      <c r="A145" s="1"/>
      <c r="C145" s="3"/>
      <c r="D145" s="3"/>
      <c r="E145" s="3"/>
      <c r="F145" s="3"/>
      <c r="G145" s="3"/>
      <c r="H145" s="4"/>
      <c r="I145" s="4"/>
      <c r="J145" s="8"/>
      <c r="K145" s="7"/>
      <c r="L145" s="7"/>
      <c r="M145" s="7"/>
      <c r="N145" s="7"/>
      <c r="O145" s="7"/>
      <c r="P145" s="7"/>
      <c r="Q145" s="7"/>
    </row>
    <row r="146" spans="1:17" x14ac:dyDescent="0.2">
      <c r="B146" s="18" t="s">
        <v>120</v>
      </c>
      <c r="C146" s="18"/>
      <c r="D146" s="18"/>
      <c r="E146" s="18"/>
      <c r="F146" s="18"/>
      <c r="G146" s="18"/>
      <c r="H146" s="13"/>
      <c r="I146" s="13"/>
      <c r="J146" s="8"/>
      <c r="L146" s="7"/>
      <c r="M146" s="7"/>
      <c r="N146" s="7"/>
      <c r="O146" s="7"/>
      <c r="P146" s="7"/>
      <c r="Q146" s="7"/>
    </row>
    <row r="147" spans="1:17" x14ac:dyDescent="0.2">
      <c r="B147" s="18"/>
      <c r="C147" s="18"/>
      <c r="D147" s="18"/>
      <c r="E147" s="18"/>
      <c r="F147" s="18"/>
      <c r="G147" s="18"/>
      <c r="H147" s="13"/>
      <c r="I147" s="13"/>
      <c r="L147" s="26"/>
      <c r="M147" s="26"/>
      <c r="N147" s="26"/>
      <c r="O147" s="26"/>
      <c r="P147" s="26"/>
      <c r="Q147" s="26"/>
    </row>
    <row r="148" spans="1:17" ht="34.5" customHeight="1" x14ac:dyDescent="0.2">
      <c r="B148" s="18"/>
      <c r="J148" s="72" t="s">
        <v>73</v>
      </c>
      <c r="K148" s="73"/>
      <c r="L148" s="21" t="str">
        <f>IF(ISBLANK(L$9),"",L$9)</f>
        <v>一般病棟</v>
      </c>
      <c r="M148" s="60" t="str">
        <f t="shared" ref="M148:Q148" si="13">IF(ISBLANK(M$9),"",M$9)</f>
        <v>療養病棟</v>
      </c>
      <c r="N148" s="60" t="str">
        <f t="shared" si="13"/>
        <v/>
      </c>
      <c r="O148" s="60" t="str">
        <f t="shared" si="13"/>
        <v/>
      </c>
      <c r="P148" s="60" t="str">
        <f t="shared" si="13"/>
        <v/>
      </c>
      <c r="Q148" s="60" t="str">
        <f t="shared" si="13"/>
        <v/>
      </c>
    </row>
    <row r="149" spans="1:17" ht="20.25" customHeight="1" x14ac:dyDescent="0.2">
      <c r="I149" s="61" t="s">
        <v>74</v>
      </c>
      <c r="J149" s="62"/>
      <c r="K149" s="75"/>
      <c r="L149" s="76" t="str">
        <f t="shared" ref="L149:Q149" si="14">IF(ISBLANK(L$95),"",L$95)</f>
        <v>慢性期</v>
      </c>
      <c r="M149" s="60" t="str">
        <f t="shared" si="14"/>
        <v>休棟中（今後再開する予定）</v>
      </c>
      <c r="N149" s="60" t="str">
        <f t="shared" si="14"/>
        <v/>
      </c>
      <c r="O149" s="60" t="str">
        <f t="shared" si="14"/>
        <v/>
      </c>
      <c r="P149" s="60" t="str">
        <f t="shared" si="14"/>
        <v/>
      </c>
      <c r="Q149" s="60" t="str">
        <f t="shared" si="14"/>
        <v/>
      </c>
    </row>
    <row r="150" spans="1:17" s="3" customFormat="1" ht="106.5" customHeight="1" x14ac:dyDescent="0.2">
      <c r="A150" s="22" t="s">
        <v>121</v>
      </c>
      <c r="B150" s="2"/>
      <c r="C150" s="331" t="s">
        <v>120</v>
      </c>
      <c r="D150" s="332"/>
      <c r="E150" s="332"/>
      <c r="F150" s="332"/>
      <c r="G150" s="332"/>
      <c r="H150" s="333"/>
      <c r="I150" s="108" t="s">
        <v>122</v>
      </c>
      <c r="J150" s="109" t="s">
        <v>123</v>
      </c>
      <c r="K150" s="110"/>
      <c r="L150" s="111"/>
      <c r="M150" s="80"/>
      <c r="N150" s="80"/>
      <c r="O150" s="80"/>
      <c r="P150" s="80"/>
      <c r="Q150" s="80"/>
    </row>
    <row r="151" spans="1:17" s="3" customFormat="1" x14ac:dyDescent="0.2">
      <c r="A151" s="1"/>
      <c r="B151" s="18"/>
      <c r="C151" s="18"/>
      <c r="D151" s="18"/>
      <c r="E151" s="18"/>
      <c r="F151" s="18"/>
      <c r="G151" s="18"/>
      <c r="H151" s="13"/>
      <c r="I151" s="13"/>
      <c r="J151" s="85"/>
      <c r="K151" s="86"/>
      <c r="L151" s="7"/>
      <c r="M151" s="7"/>
      <c r="N151" s="7"/>
      <c r="O151" s="7"/>
      <c r="P151" s="7"/>
      <c r="Q151" s="7"/>
    </row>
    <row r="152" spans="1:17" s="3" customFormat="1" x14ac:dyDescent="0.2">
      <c r="A152" s="1"/>
      <c r="B152" s="81"/>
      <c r="C152" s="38"/>
      <c r="D152" s="38"/>
      <c r="E152" s="38"/>
      <c r="F152" s="38"/>
      <c r="G152" s="38"/>
      <c r="H152" s="39"/>
      <c r="I152" s="39"/>
      <c r="J152" s="85"/>
      <c r="K152" s="86"/>
      <c r="L152" s="7"/>
      <c r="M152" s="7"/>
      <c r="N152" s="7"/>
      <c r="O152" s="7"/>
      <c r="P152" s="7"/>
      <c r="Q152" s="7"/>
    </row>
    <row r="153" spans="1:17" s="3" customFormat="1" x14ac:dyDescent="0.2">
      <c r="A153" s="1"/>
      <c r="B153" s="2"/>
      <c r="H153" s="4"/>
      <c r="I153" s="4"/>
      <c r="J153" s="8"/>
      <c r="K153" s="7"/>
      <c r="L153" s="7"/>
      <c r="M153" s="7"/>
      <c r="N153" s="7"/>
      <c r="O153" s="7"/>
      <c r="P153" s="7"/>
      <c r="Q153" s="7"/>
    </row>
    <row r="154" spans="1:17" s="3" customFormat="1" x14ac:dyDescent="0.2">
      <c r="A154" s="112"/>
      <c r="B154" s="18" t="s">
        <v>124</v>
      </c>
      <c r="C154" s="20"/>
      <c r="D154" s="20"/>
      <c r="E154" s="20"/>
      <c r="F154" s="20"/>
      <c r="G154" s="20"/>
      <c r="H154" s="13"/>
      <c r="I154" s="13"/>
      <c r="J154" s="8"/>
      <c r="K154" s="7"/>
      <c r="L154" s="7"/>
      <c r="M154" s="7"/>
      <c r="N154" s="7"/>
      <c r="O154" s="7"/>
      <c r="P154" s="7"/>
      <c r="Q154" s="7"/>
    </row>
    <row r="155" spans="1:17" x14ac:dyDescent="0.2">
      <c r="B155" s="18"/>
      <c r="C155" s="18"/>
      <c r="D155" s="18"/>
      <c r="E155" s="18"/>
      <c r="F155" s="18"/>
      <c r="G155" s="18"/>
      <c r="H155" s="13"/>
      <c r="I155" s="13"/>
      <c r="L155" s="26"/>
      <c r="M155" s="26"/>
      <c r="N155" s="26"/>
      <c r="O155" s="26"/>
      <c r="P155" s="26"/>
      <c r="Q155" s="26"/>
    </row>
    <row r="156" spans="1:17" ht="34.5" customHeight="1" x14ac:dyDescent="0.2">
      <c r="A156" s="112"/>
      <c r="B156" s="18"/>
      <c r="J156" s="72" t="s">
        <v>73</v>
      </c>
      <c r="K156" s="73"/>
      <c r="L156" s="21" t="str">
        <f>IF(ISBLANK(L$9),"",L$9)</f>
        <v>一般病棟</v>
      </c>
      <c r="M156" s="60" t="str">
        <f t="shared" ref="M156:Q156" si="15">IF(ISBLANK(M$9),"",M$9)</f>
        <v>療養病棟</v>
      </c>
      <c r="N156" s="60" t="str">
        <f t="shared" si="15"/>
        <v/>
      </c>
      <c r="O156" s="60" t="str">
        <f t="shared" si="15"/>
        <v/>
      </c>
      <c r="P156" s="60" t="str">
        <f t="shared" si="15"/>
        <v/>
      </c>
      <c r="Q156" s="60" t="str">
        <f t="shared" si="15"/>
        <v/>
      </c>
    </row>
    <row r="157" spans="1:17" ht="20.25" customHeight="1" x14ac:dyDescent="0.2">
      <c r="A157" s="113" t="s">
        <v>125</v>
      </c>
      <c r="I157" s="61" t="s">
        <v>74</v>
      </c>
      <c r="J157" s="62"/>
      <c r="K157" s="75"/>
      <c r="L157" s="76" t="str">
        <f t="shared" ref="L157:Q157" si="16">IF(ISBLANK(L$95),"",L$95)</f>
        <v>慢性期</v>
      </c>
      <c r="M157" s="60" t="str">
        <f t="shared" si="16"/>
        <v>休棟中（今後再開する予定）</v>
      </c>
      <c r="N157" s="60" t="str">
        <f t="shared" si="16"/>
        <v/>
      </c>
      <c r="O157" s="60" t="str">
        <f t="shared" si="16"/>
        <v/>
      </c>
      <c r="P157" s="60" t="str">
        <f t="shared" si="16"/>
        <v/>
      </c>
      <c r="Q157" s="60" t="str">
        <f t="shared" si="16"/>
        <v/>
      </c>
    </row>
    <row r="158" spans="1:17" s="3" customFormat="1" ht="34.5" customHeight="1" x14ac:dyDescent="0.2">
      <c r="A158" s="114" t="s">
        <v>126</v>
      </c>
      <c r="B158" s="2"/>
      <c r="C158" s="331" t="s">
        <v>127</v>
      </c>
      <c r="D158" s="332"/>
      <c r="E158" s="332"/>
      <c r="F158" s="332"/>
      <c r="G158" s="332"/>
      <c r="H158" s="333"/>
      <c r="I158" s="363" t="s">
        <v>128</v>
      </c>
      <c r="J158" s="66" t="s">
        <v>848</v>
      </c>
      <c r="K158" s="110"/>
      <c r="L158" s="101"/>
      <c r="M158" s="80"/>
      <c r="N158" s="80"/>
      <c r="O158" s="80"/>
      <c r="P158" s="80"/>
      <c r="Q158" s="80"/>
    </row>
    <row r="159" spans="1:17" s="3" customFormat="1" ht="34.5" customHeight="1" x14ac:dyDescent="0.2">
      <c r="A159" s="114" t="s">
        <v>130</v>
      </c>
      <c r="B159" s="2"/>
      <c r="C159" s="331" t="s">
        <v>131</v>
      </c>
      <c r="D159" s="332"/>
      <c r="E159" s="332"/>
      <c r="F159" s="332"/>
      <c r="G159" s="332"/>
      <c r="H159" s="333"/>
      <c r="I159" s="364"/>
      <c r="J159" s="66" t="s">
        <v>129</v>
      </c>
      <c r="K159" s="110"/>
      <c r="L159" s="94"/>
      <c r="M159" s="80"/>
      <c r="N159" s="80"/>
      <c r="O159" s="80"/>
      <c r="P159" s="80"/>
      <c r="Q159" s="80"/>
    </row>
    <row r="160" spans="1:17" s="3" customFormat="1" ht="34.5" customHeight="1" x14ac:dyDescent="0.2">
      <c r="A160" s="114" t="s">
        <v>132</v>
      </c>
      <c r="B160" s="2"/>
      <c r="C160" s="331" t="s">
        <v>133</v>
      </c>
      <c r="D160" s="332"/>
      <c r="E160" s="332"/>
      <c r="F160" s="332"/>
      <c r="G160" s="332"/>
      <c r="H160" s="333"/>
      <c r="I160" s="365"/>
      <c r="J160" s="66" t="s">
        <v>129</v>
      </c>
      <c r="K160" s="110"/>
      <c r="L160" s="98"/>
      <c r="M160" s="80"/>
      <c r="N160" s="80"/>
      <c r="O160" s="80"/>
      <c r="P160" s="80"/>
      <c r="Q160" s="80"/>
    </row>
    <row r="161" spans="1:17" s="3" customFormat="1" x14ac:dyDescent="0.2">
      <c r="A161" s="1"/>
      <c r="B161" s="18"/>
      <c r="C161" s="115"/>
      <c r="D161" s="18"/>
      <c r="E161" s="18"/>
      <c r="F161" s="18"/>
      <c r="G161" s="18"/>
      <c r="H161" s="13"/>
      <c r="I161" s="13"/>
      <c r="J161" s="85"/>
      <c r="K161" s="86"/>
      <c r="L161" s="71"/>
      <c r="M161" s="71"/>
      <c r="N161" s="71"/>
      <c r="O161" s="71"/>
      <c r="P161" s="71"/>
      <c r="Q161" s="71"/>
    </row>
    <row r="162" spans="1:17" s="3" customFormat="1" x14ac:dyDescent="0.2">
      <c r="A162" s="1"/>
      <c r="B162" s="81"/>
      <c r="C162" s="38"/>
      <c r="D162" s="38"/>
      <c r="E162" s="38"/>
      <c r="F162" s="38"/>
      <c r="G162" s="38"/>
      <c r="H162" s="39"/>
      <c r="I162" s="39"/>
      <c r="J162" s="85"/>
      <c r="K162" s="86"/>
      <c r="L162" s="86"/>
      <c r="M162" s="86"/>
      <c r="N162" s="86"/>
      <c r="O162" s="86"/>
      <c r="P162" s="86"/>
      <c r="Q162" s="86"/>
    </row>
    <row r="163" spans="1:17" s="3" customFormat="1" x14ac:dyDescent="0.2">
      <c r="A163" s="1"/>
      <c r="B163" s="2"/>
      <c r="H163" s="4"/>
      <c r="I163" s="4"/>
      <c r="J163" s="8"/>
      <c r="K163" s="7"/>
      <c r="L163" s="7"/>
      <c r="M163" s="7"/>
      <c r="N163" s="7"/>
      <c r="O163" s="7"/>
      <c r="P163" s="7"/>
      <c r="Q163" s="7"/>
    </row>
    <row r="164" spans="1:17" s="3" customFormat="1" x14ac:dyDescent="0.2">
      <c r="A164" s="1"/>
      <c r="B164" s="18" t="s">
        <v>134</v>
      </c>
      <c r="C164" s="20"/>
      <c r="D164" s="20"/>
      <c r="E164" s="20"/>
      <c r="F164" s="20"/>
      <c r="G164" s="20"/>
      <c r="H164" s="13"/>
      <c r="I164" s="13"/>
      <c r="J164" s="8"/>
      <c r="K164" s="7"/>
      <c r="L164" s="7"/>
      <c r="M164" s="7"/>
      <c r="N164" s="7"/>
      <c r="O164" s="7"/>
      <c r="P164" s="7"/>
      <c r="Q164" s="7"/>
    </row>
    <row r="165" spans="1:17" x14ac:dyDescent="0.2">
      <c r="B165" s="18"/>
      <c r="C165" s="18"/>
      <c r="D165" s="18"/>
      <c r="E165" s="18"/>
      <c r="F165" s="18"/>
      <c r="G165" s="18"/>
      <c r="H165" s="13"/>
      <c r="I165" s="13"/>
      <c r="L165" s="26"/>
      <c r="M165" s="26"/>
      <c r="N165" s="26"/>
      <c r="O165" s="26"/>
      <c r="P165" s="26"/>
      <c r="Q165" s="26"/>
    </row>
    <row r="166" spans="1:17" ht="34.5" customHeight="1" x14ac:dyDescent="0.2">
      <c r="B166" s="18"/>
      <c r="J166" s="72" t="s">
        <v>73</v>
      </c>
      <c r="K166" s="73"/>
      <c r="L166" s="21" t="str">
        <f>IF(ISBLANK(L$9),"",L$9)</f>
        <v>一般病棟</v>
      </c>
      <c r="M166" s="60" t="str">
        <f t="shared" ref="M166:Q166" si="17">IF(ISBLANK(M$9),"",M$9)</f>
        <v>療養病棟</v>
      </c>
      <c r="N166" s="60" t="str">
        <f t="shared" si="17"/>
        <v/>
      </c>
      <c r="O166" s="60" t="str">
        <f t="shared" si="17"/>
        <v/>
      </c>
      <c r="P166" s="60" t="str">
        <f t="shared" si="17"/>
        <v/>
      </c>
      <c r="Q166" s="60" t="str">
        <f t="shared" si="17"/>
        <v/>
      </c>
    </row>
    <row r="167" spans="1:17" ht="20.25" customHeight="1" x14ac:dyDescent="0.2">
      <c r="C167" s="38"/>
      <c r="I167" s="61" t="s">
        <v>74</v>
      </c>
      <c r="J167" s="62"/>
      <c r="K167" s="75"/>
      <c r="L167" s="76" t="str">
        <f t="shared" ref="L167:Q167" si="18">IF(ISBLANK(L$95),"",L$95)</f>
        <v>慢性期</v>
      </c>
      <c r="M167" s="60" t="str">
        <f t="shared" si="18"/>
        <v>休棟中（今後再開する予定）</v>
      </c>
      <c r="N167" s="60" t="str">
        <f t="shared" si="18"/>
        <v/>
      </c>
      <c r="O167" s="60" t="str">
        <f t="shared" si="18"/>
        <v/>
      </c>
      <c r="P167" s="60" t="str">
        <f t="shared" si="18"/>
        <v/>
      </c>
      <c r="Q167" s="60" t="str">
        <f t="shared" si="18"/>
        <v/>
      </c>
    </row>
    <row r="168" spans="1:17" s="3" customFormat="1" ht="56.15" customHeight="1" x14ac:dyDescent="0.2">
      <c r="A168" s="22" t="s">
        <v>135</v>
      </c>
      <c r="B168" s="2"/>
      <c r="C168" s="331" t="s">
        <v>136</v>
      </c>
      <c r="D168" s="332"/>
      <c r="E168" s="332"/>
      <c r="F168" s="332"/>
      <c r="G168" s="332"/>
      <c r="H168" s="333"/>
      <c r="I168" s="116" t="s">
        <v>137</v>
      </c>
      <c r="J168" s="66" t="s">
        <v>129</v>
      </c>
      <c r="K168" s="110"/>
      <c r="L168" s="101"/>
      <c r="M168" s="80"/>
      <c r="N168" s="80"/>
      <c r="O168" s="80"/>
      <c r="P168" s="80"/>
      <c r="Q168" s="80"/>
    </row>
    <row r="169" spans="1:17" s="3" customFormat="1" ht="98.15" customHeight="1" x14ac:dyDescent="0.2">
      <c r="A169" s="22" t="s">
        <v>138</v>
      </c>
      <c r="B169" s="2"/>
      <c r="C169" s="331" t="s">
        <v>139</v>
      </c>
      <c r="D169" s="332"/>
      <c r="E169" s="332"/>
      <c r="F169" s="332"/>
      <c r="G169" s="332"/>
      <c r="H169" s="333"/>
      <c r="I169" s="117" t="s">
        <v>140</v>
      </c>
      <c r="J169" s="66" t="s">
        <v>129</v>
      </c>
      <c r="K169" s="110"/>
      <c r="L169" s="98"/>
      <c r="M169" s="80"/>
      <c r="N169" s="80"/>
      <c r="O169" s="80"/>
      <c r="P169" s="80"/>
      <c r="Q169" s="80"/>
    </row>
    <row r="170" spans="1:17" s="3" customFormat="1" x14ac:dyDescent="0.2">
      <c r="A170" s="1"/>
      <c r="B170" s="18"/>
      <c r="C170" s="18"/>
      <c r="D170" s="18"/>
      <c r="E170" s="18"/>
      <c r="F170" s="18"/>
      <c r="G170" s="18"/>
      <c r="H170" s="13"/>
      <c r="I170" s="13"/>
      <c r="J170" s="85"/>
      <c r="K170" s="86"/>
      <c r="L170" s="71"/>
      <c r="M170" s="71"/>
      <c r="N170" s="71"/>
      <c r="O170" s="71"/>
      <c r="P170" s="71"/>
      <c r="Q170" s="71"/>
    </row>
    <row r="171" spans="1:17" s="3" customFormat="1" x14ac:dyDescent="0.2">
      <c r="A171" s="1"/>
      <c r="B171" s="81"/>
      <c r="C171" s="38"/>
      <c r="D171" s="38"/>
      <c r="E171" s="38"/>
      <c r="F171" s="38"/>
      <c r="G171" s="38"/>
      <c r="H171" s="39"/>
      <c r="I171" s="39"/>
      <c r="J171" s="85"/>
      <c r="K171" s="86"/>
      <c r="L171" s="86"/>
      <c r="M171" s="86"/>
      <c r="N171" s="86"/>
      <c r="O171" s="86"/>
      <c r="P171" s="86"/>
      <c r="Q171" s="86"/>
    </row>
    <row r="172" spans="1:17" s="3" customFormat="1" x14ac:dyDescent="0.2">
      <c r="A172" s="1"/>
      <c r="B172" s="2"/>
      <c r="E172" s="118"/>
      <c r="F172" s="118"/>
      <c r="G172" s="118"/>
      <c r="H172" s="119"/>
      <c r="I172" s="119"/>
      <c r="J172" s="85"/>
      <c r="K172" s="86"/>
      <c r="L172" s="86"/>
      <c r="M172" s="86"/>
      <c r="N172" s="86"/>
      <c r="O172" s="86"/>
      <c r="P172" s="86"/>
      <c r="Q172" s="86"/>
    </row>
    <row r="173" spans="1:17" s="3" customFormat="1" x14ac:dyDescent="0.2">
      <c r="A173" s="1"/>
      <c r="B173" s="18" t="s">
        <v>141</v>
      </c>
      <c r="C173" s="20"/>
      <c r="D173" s="20"/>
      <c r="E173" s="20"/>
      <c r="F173" s="20"/>
      <c r="G173" s="13"/>
      <c r="H173" s="13"/>
      <c r="I173" s="13"/>
      <c r="J173" s="8"/>
      <c r="K173" s="7"/>
      <c r="L173" s="7"/>
      <c r="M173" s="7"/>
      <c r="N173" s="7"/>
      <c r="O173" s="7"/>
      <c r="P173" s="7"/>
      <c r="Q173" s="7"/>
    </row>
    <row r="174" spans="1:17" x14ac:dyDescent="0.2">
      <c r="B174" s="18"/>
      <c r="C174" s="18"/>
      <c r="D174" s="18"/>
      <c r="E174" s="18"/>
      <c r="F174" s="18"/>
      <c r="G174" s="18"/>
      <c r="H174" s="13"/>
      <c r="I174" s="13"/>
      <c r="L174" s="26"/>
      <c r="M174" s="26"/>
      <c r="N174" s="26"/>
      <c r="O174" s="26"/>
      <c r="P174" s="26"/>
      <c r="Q174" s="26"/>
    </row>
    <row r="175" spans="1:17" ht="34.5" customHeight="1" x14ac:dyDescent="0.2">
      <c r="B175" s="18"/>
      <c r="J175" s="72" t="s">
        <v>73</v>
      </c>
      <c r="K175" s="73"/>
      <c r="L175" s="21" t="str">
        <f>IF(ISBLANK(L$9),"",L$9)</f>
        <v>一般病棟</v>
      </c>
      <c r="M175" s="60" t="str">
        <f t="shared" ref="M175:Q175" si="19">IF(ISBLANK(M$9),"",M$9)</f>
        <v>療養病棟</v>
      </c>
      <c r="N175" s="60" t="str">
        <f t="shared" si="19"/>
        <v/>
      </c>
      <c r="O175" s="60" t="str">
        <f t="shared" si="19"/>
        <v/>
      </c>
      <c r="P175" s="60" t="str">
        <f t="shared" si="19"/>
        <v/>
      </c>
      <c r="Q175" s="60" t="str">
        <f t="shared" si="19"/>
        <v/>
      </c>
    </row>
    <row r="176" spans="1:17" x14ac:dyDescent="0.2">
      <c r="C176" s="38"/>
      <c r="I176" s="61" t="s">
        <v>74</v>
      </c>
      <c r="J176" s="62"/>
      <c r="K176" s="75"/>
      <c r="L176" s="76" t="str">
        <f t="shared" ref="L176:Q176" si="20">IF(ISBLANK(L$95),"",L$95)</f>
        <v>慢性期</v>
      </c>
      <c r="M176" s="60" t="str">
        <f t="shared" si="20"/>
        <v>休棟中（今後再開する予定）</v>
      </c>
      <c r="N176" s="60" t="str">
        <f t="shared" si="20"/>
        <v/>
      </c>
      <c r="O176" s="60" t="str">
        <f t="shared" si="20"/>
        <v/>
      </c>
      <c r="P176" s="60" t="str">
        <f t="shared" si="20"/>
        <v/>
      </c>
      <c r="Q176" s="60" t="str">
        <f t="shared" si="20"/>
        <v/>
      </c>
    </row>
    <row r="177" spans="1:17" s="3" customFormat="1" ht="56.15" customHeight="1" x14ac:dyDescent="0.2">
      <c r="A177" s="22" t="s">
        <v>142</v>
      </c>
      <c r="B177" s="2"/>
      <c r="C177" s="331" t="s">
        <v>143</v>
      </c>
      <c r="D177" s="332"/>
      <c r="E177" s="332"/>
      <c r="F177" s="332"/>
      <c r="G177" s="332"/>
      <c r="H177" s="333"/>
      <c r="I177" s="120" t="s">
        <v>144</v>
      </c>
      <c r="J177" s="66" t="s">
        <v>145</v>
      </c>
      <c r="K177" s="110"/>
      <c r="L177" s="101"/>
      <c r="M177" s="80"/>
      <c r="N177" s="80"/>
      <c r="O177" s="80"/>
      <c r="P177" s="80"/>
      <c r="Q177" s="80"/>
    </row>
    <row r="178" spans="1:17" s="3" customFormat="1" ht="56.15" customHeight="1" x14ac:dyDescent="0.2">
      <c r="A178" s="22" t="s">
        <v>146</v>
      </c>
      <c r="B178" s="2"/>
      <c r="C178" s="331" t="s">
        <v>147</v>
      </c>
      <c r="D178" s="332"/>
      <c r="E178" s="332"/>
      <c r="F178" s="332"/>
      <c r="G178" s="332"/>
      <c r="H178" s="333"/>
      <c r="I178" s="120" t="s">
        <v>148</v>
      </c>
      <c r="J178" s="66" t="s">
        <v>129</v>
      </c>
      <c r="K178" s="110"/>
      <c r="L178" s="94"/>
      <c r="M178" s="80"/>
      <c r="N178" s="80"/>
      <c r="O178" s="80"/>
      <c r="P178" s="80"/>
      <c r="Q178" s="80"/>
    </row>
    <row r="179" spans="1:17" s="3" customFormat="1" ht="56.15" customHeight="1" x14ac:dyDescent="0.2">
      <c r="A179" s="22" t="s">
        <v>149</v>
      </c>
      <c r="B179" s="2"/>
      <c r="C179" s="331" t="s">
        <v>150</v>
      </c>
      <c r="D179" s="332"/>
      <c r="E179" s="332"/>
      <c r="F179" s="332"/>
      <c r="G179" s="332"/>
      <c r="H179" s="333"/>
      <c r="I179" s="120" t="s">
        <v>151</v>
      </c>
      <c r="J179" s="66" t="s">
        <v>129</v>
      </c>
      <c r="K179" s="110"/>
      <c r="L179" s="98"/>
      <c r="M179" s="80"/>
      <c r="N179" s="80"/>
      <c r="O179" s="80"/>
      <c r="P179" s="80"/>
      <c r="Q179" s="80"/>
    </row>
    <row r="180" spans="1:17" s="3" customFormat="1" x14ac:dyDescent="0.2">
      <c r="A180" s="1"/>
      <c r="B180" s="18"/>
      <c r="C180" s="18"/>
      <c r="D180" s="18"/>
      <c r="E180" s="18"/>
      <c r="F180" s="18"/>
      <c r="G180" s="18"/>
      <c r="H180" s="13"/>
      <c r="I180" s="13"/>
      <c r="J180" s="85"/>
      <c r="K180" s="86"/>
      <c r="L180" s="71"/>
      <c r="M180" s="71"/>
      <c r="N180" s="71"/>
      <c r="O180" s="71"/>
      <c r="P180" s="71"/>
      <c r="Q180" s="71"/>
    </row>
    <row r="181" spans="1:17" s="3" customFormat="1" x14ac:dyDescent="0.2">
      <c r="A181" s="1"/>
      <c r="B181" s="81"/>
      <c r="C181" s="38"/>
      <c r="D181" s="38"/>
      <c r="E181" s="38"/>
      <c r="F181" s="38"/>
      <c r="G181" s="38"/>
      <c r="H181" s="39"/>
      <c r="I181" s="39"/>
      <c r="J181" s="85"/>
      <c r="K181" s="86"/>
      <c r="L181" s="86"/>
      <c r="M181" s="86"/>
      <c r="N181" s="86"/>
      <c r="O181" s="86"/>
      <c r="P181" s="86"/>
      <c r="Q181" s="86"/>
    </row>
    <row r="182" spans="1:17" s="3" customFormat="1" x14ac:dyDescent="0.2">
      <c r="A182" s="1"/>
      <c r="B182" s="2"/>
      <c r="H182" s="4"/>
      <c r="I182" s="4"/>
      <c r="J182" s="8"/>
      <c r="K182" s="7"/>
      <c r="L182" s="7"/>
      <c r="M182" s="7"/>
      <c r="N182" s="7"/>
      <c r="O182" s="7"/>
      <c r="P182" s="7"/>
      <c r="Q182" s="7"/>
    </row>
    <row r="183" spans="1:17" x14ac:dyDescent="0.2">
      <c r="B183" s="18" t="s">
        <v>152</v>
      </c>
      <c r="C183" s="18"/>
      <c r="D183" s="18"/>
      <c r="E183" s="18"/>
      <c r="F183" s="18"/>
      <c r="G183" s="18"/>
      <c r="H183" s="13"/>
      <c r="I183" s="13"/>
      <c r="J183" s="8"/>
      <c r="L183" s="7"/>
      <c r="M183" s="7"/>
      <c r="N183" s="7"/>
      <c r="O183" s="7"/>
      <c r="P183" s="7"/>
      <c r="Q183" s="7"/>
    </row>
    <row r="184" spans="1:17" x14ac:dyDescent="0.2">
      <c r="B184" s="18"/>
      <c r="C184" s="18"/>
      <c r="D184" s="18"/>
      <c r="E184" s="18"/>
      <c r="F184" s="18"/>
      <c r="G184" s="18"/>
      <c r="H184" s="13"/>
      <c r="I184" s="13"/>
      <c r="L184" s="26"/>
      <c r="M184" s="26"/>
      <c r="N184" s="26"/>
      <c r="O184" s="26"/>
      <c r="P184" s="26"/>
      <c r="Q184" s="26"/>
    </row>
    <row r="185" spans="1:17" ht="34.5" customHeight="1" x14ac:dyDescent="0.2">
      <c r="B185" s="18"/>
      <c r="J185" s="72" t="s">
        <v>73</v>
      </c>
      <c r="K185" s="73"/>
      <c r="L185" s="21" t="str">
        <f>IF(ISBLANK(L$9),"",L$9)</f>
        <v>一般病棟</v>
      </c>
      <c r="M185" s="60" t="str">
        <f t="shared" ref="M185:Q185" si="21">IF(ISBLANK(M$9),"",M$9)</f>
        <v>療養病棟</v>
      </c>
      <c r="N185" s="21" t="str">
        <f t="shared" si="21"/>
        <v/>
      </c>
      <c r="O185" s="21" t="str">
        <f t="shared" si="21"/>
        <v/>
      </c>
      <c r="P185" s="21" t="str">
        <f t="shared" si="21"/>
        <v/>
      </c>
      <c r="Q185" s="21" t="str">
        <f t="shared" si="21"/>
        <v/>
      </c>
    </row>
    <row r="186" spans="1:17" ht="20.25" customHeight="1" x14ac:dyDescent="0.2">
      <c r="C186" s="38"/>
      <c r="I186" s="61" t="s">
        <v>74</v>
      </c>
      <c r="J186" s="62"/>
      <c r="K186" s="75"/>
      <c r="L186" s="76" t="str">
        <f>IF(ISBLANK(L$95),"",L$95)</f>
        <v>慢性期</v>
      </c>
      <c r="M186" s="58" t="str">
        <f t="shared" ref="M186:Q186" si="22">IF(ISBLANK(M$95),"",M$95)</f>
        <v>休棟中（今後再開する予定）</v>
      </c>
      <c r="N186" s="76" t="str">
        <f t="shared" si="22"/>
        <v/>
      </c>
      <c r="O186" s="76" t="str">
        <f t="shared" si="22"/>
        <v/>
      </c>
      <c r="P186" s="76" t="str">
        <f t="shared" si="22"/>
        <v/>
      </c>
      <c r="Q186" s="76" t="str">
        <f t="shared" si="22"/>
        <v/>
      </c>
    </row>
    <row r="187" spans="1:17" s="3" customFormat="1" ht="34.5" customHeight="1" x14ac:dyDescent="0.2">
      <c r="A187" s="22" t="s">
        <v>153</v>
      </c>
      <c r="B187" s="81"/>
      <c r="C187" s="373" t="s">
        <v>154</v>
      </c>
      <c r="D187" s="374"/>
      <c r="E187" s="374"/>
      <c r="F187" s="374"/>
      <c r="G187" s="373" t="s">
        <v>155</v>
      </c>
      <c r="H187" s="373"/>
      <c r="I187" s="376" t="s">
        <v>156</v>
      </c>
      <c r="J187" s="121">
        <v>2</v>
      </c>
      <c r="K187" s="110" t="str">
        <f t="shared" ref="K187:K214" si="23">IF(OR(COUNTIF(L187:Q187,"未確認")&gt;0,COUNTIF(L187:Q187,"~*")&gt;0),"※","")</f>
        <v/>
      </c>
      <c r="L187" s="122"/>
      <c r="M187" s="123"/>
      <c r="N187" s="123"/>
      <c r="O187" s="123"/>
      <c r="P187" s="123"/>
      <c r="Q187" s="123"/>
    </row>
    <row r="188" spans="1:17" s="3" customFormat="1" ht="34.5" customHeight="1" x14ac:dyDescent="0.2">
      <c r="A188" s="22" t="s">
        <v>153</v>
      </c>
      <c r="B188" s="81"/>
      <c r="C188" s="374"/>
      <c r="D188" s="374"/>
      <c r="E188" s="374"/>
      <c r="F188" s="374"/>
      <c r="G188" s="373" t="s">
        <v>157</v>
      </c>
      <c r="H188" s="373"/>
      <c r="I188" s="377"/>
      <c r="J188" s="124">
        <v>1</v>
      </c>
      <c r="K188" s="110" t="str">
        <f t="shared" si="23"/>
        <v/>
      </c>
      <c r="L188" s="125"/>
      <c r="M188" s="123"/>
      <c r="N188" s="123"/>
      <c r="O188" s="123"/>
      <c r="P188" s="123"/>
      <c r="Q188" s="123"/>
    </row>
    <row r="189" spans="1:17" s="3" customFormat="1" ht="34.5" customHeight="1" x14ac:dyDescent="0.2">
      <c r="A189" s="22" t="s">
        <v>158</v>
      </c>
      <c r="B189" s="81"/>
      <c r="C189" s="373" t="s">
        <v>159</v>
      </c>
      <c r="D189" s="374"/>
      <c r="E189" s="374"/>
      <c r="F189" s="374"/>
      <c r="G189" s="373" t="s">
        <v>155</v>
      </c>
      <c r="H189" s="373"/>
      <c r="I189" s="377"/>
      <c r="J189" s="121">
        <v>0</v>
      </c>
      <c r="K189" s="110" t="str">
        <f t="shared" si="23"/>
        <v/>
      </c>
      <c r="L189" s="122"/>
      <c r="M189" s="123"/>
      <c r="N189" s="123"/>
      <c r="O189" s="123"/>
      <c r="P189" s="123"/>
      <c r="Q189" s="123"/>
    </row>
    <row r="190" spans="1:17" s="3" customFormat="1" ht="34.5" customHeight="1" x14ac:dyDescent="0.2">
      <c r="A190" s="22" t="s">
        <v>158</v>
      </c>
      <c r="B190" s="81"/>
      <c r="C190" s="374"/>
      <c r="D190" s="374"/>
      <c r="E190" s="374"/>
      <c r="F190" s="374"/>
      <c r="G190" s="373" t="s">
        <v>157</v>
      </c>
      <c r="H190" s="373"/>
      <c r="I190" s="377"/>
      <c r="J190" s="124">
        <v>0</v>
      </c>
      <c r="K190" s="110" t="str">
        <f t="shared" si="23"/>
        <v/>
      </c>
      <c r="L190" s="125"/>
      <c r="M190" s="123"/>
      <c r="N190" s="123"/>
      <c r="O190" s="123"/>
      <c r="P190" s="123"/>
      <c r="Q190" s="123"/>
    </row>
    <row r="191" spans="1:17" s="3" customFormat="1" ht="34.5" customHeight="1" x14ac:dyDescent="0.2">
      <c r="A191" s="126" t="s">
        <v>160</v>
      </c>
      <c r="B191" s="127"/>
      <c r="C191" s="373" t="s">
        <v>161</v>
      </c>
      <c r="D191" s="373"/>
      <c r="E191" s="373"/>
      <c r="F191" s="373"/>
      <c r="G191" s="373" t="s">
        <v>155</v>
      </c>
      <c r="H191" s="373"/>
      <c r="I191" s="377"/>
      <c r="J191" s="121">
        <f t="shared" ref="J191:J206" si="24">IF(SUM(L191:Q191)=0,IF(COUNTIF(L191:Q191,"未確認")&gt;0,"未確認",IF(COUNTIF(L191:Q191,"~*")&gt;0,"*",SUM(L191:Q191))),SUM(L191:Q191))</f>
        <v>13</v>
      </c>
      <c r="K191" s="110" t="str">
        <f t="shared" si="23"/>
        <v/>
      </c>
      <c r="L191" s="128">
        <v>13</v>
      </c>
      <c r="M191" s="129">
        <v>0</v>
      </c>
      <c r="N191" s="129"/>
      <c r="O191" s="129"/>
      <c r="P191" s="129"/>
      <c r="Q191" s="129"/>
    </row>
    <row r="192" spans="1:17" s="3" customFormat="1" ht="34.5" customHeight="1" x14ac:dyDescent="0.2">
      <c r="A192" s="126" t="s">
        <v>160</v>
      </c>
      <c r="B192" s="127"/>
      <c r="C192" s="373"/>
      <c r="D192" s="373"/>
      <c r="E192" s="373"/>
      <c r="F192" s="373"/>
      <c r="G192" s="373" t="s">
        <v>157</v>
      </c>
      <c r="H192" s="373"/>
      <c r="I192" s="377"/>
      <c r="J192" s="121">
        <f t="shared" si="24"/>
        <v>0.9</v>
      </c>
      <c r="K192" s="110" t="str">
        <f t="shared" si="23"/>
        <v/>
      </c>
      <c r="L192" s="130">
        <v>0.9</v>
      </c>
      <c r="M192" s="129">
        <v>0</v>
      </c>
      <c r="N192" s="129"/>
      <c r="O192" s="129"/>
      <c r="P192" s="129"/>
      <c r="Q192" s="129"/>
    </row>
    <row r="193" spans="1:17" s="3" customFormat="1" ht="34.5" customHeight="1" x14ac:dyDescent="0.2">
      <c r="A193" s="126" t="s">
        <v>162</v>
      </c>
      <c r="B193" s="127"/>
      <c r="C193" s="373" t="s">
        <v>163</v>
      </c>
      <c r="D193" s="375"/>
      <c r="E193" s="375"/>
      <c r="F193" s="375"/>
      <c r="G193" s="373" t="s">
        <v>155</v>
      </c>
      <c r="H193" s="373"/>
      <c r="I193" s="377"/>
      <c r="J193" s="121">
        <f t="shared" si="24"/>
        <v>3</v>
      </c>
      <c r="K193" s="110" t="str">
        <f t="shared" si="23"/>
        <v/>
      </c>
      <c r="L193" s="128">
        <v>3</v>
      </c>
      <c r="M193" s="129">
        <v>0</v>
      </c>
      <c r="N193" s="129"/>
      <c r="O193" s="129"/>
      <c r="P193" s="129"/>
      <c r="Q193" s="129"/>
    </row>
    <row r="194" spans="1:17" s="3" customFormat="1" ht="34.5" customHeight="1" x14ac:dyDescent="0.2">
      <c r="A194" s="126" t="s">
        <v>162</v>
      </c>
      <c r="B194" s="127"/>
      <c r="C194" s="375"/>
      <c r="D194" s="375"/>
      <c r="E194" s="375"/>
      <c r="F194" s="375"/>
      <c r="G194" s="373" t="s">
        <v>157</v>
      </c>
      <c r="H194" s="373"/>
      <c r="I194" s="377"/>
      <c r="J194" s="121">
        <f t="shared" si="24"/>
        <v>0.5</v>
      </c>
      <c r="K194" s="110" t="str">
        <f t="shared" si="23"/>
        <v/>
      </c>
      <c r="L194" s="130">
        <v>0.5</v>
      </c>
      <c r="M194" s="129">
        <v>0</v>
      </c>
      <c r="N194" s="129"/>
      <c r="O194" s="129"/>
      <c r="P194" s="129"/>
      <c r="Q194" s="129"/>
    </row>
    <row r="195" spans="1:17" s="3" customFormat="1" ht="34.5" customHeight="1" x14ac:dyDescent="0.2">
      <c r="A195" s="126" t="s">
        <v>164</v>
      </c>
      <c r="B195" s="127"/>
      <c r="C195" s="373" t="s">
        <v>165</v>
      </c>
      <c r="D195" s="375"/>
      <c r="E195" s="375"/>
      <c r="F195" s="375"/>
      <c r="G195" s="373" t="s">
        <v>155</v>
      </c>
      <c r="H195" s="373"/>
      <c r="I195" s="377"/>
      <c r="J195" s="121">
        <f t="shared" si="24"/>
        <v>5</v>
      </c>
      <c r="K195" s="110" t="str">
        <f t="shared" si="23"/>
        <v/>
      </c>
      <c r="L195" s="128">
        <v>5</v>
      </c>
      <c r="M195" s="129">
        <v>0</v>
      </c>
      <c r="N195" s="129"/>
      <c r="O195" s="129"/>
      <c r="P195" s="129"/>
      <c r="Q195" s="129"/>
    </row>
    <row r="196" spans="1:17" s="3" customFormat="1" ht="34.5" customHeight="1" x14ac:dyDescent="0.2">
      <c r="A196" s="126" t="s">
        <v>164</v>
      </c>
      <c r="B196" s="127"/>
      <c r="C196" s="375"/>
      <c r="D196" s="375"/>
      <c r="E196" s="375"/>
      <c r="F196" s="375"/>
      <c r="G196" s="373" t="s">
        <v>157</v>
      </c>
      <c r="H196" s="373"/>
      <c r="I196" s="377"/>
      <c r="J196" s="121">
        <f t="shared" si="24"/>
        <v>0.6</v>
      </c>
      <c r="K196" s="110" t="str">
        <f t="shared" si="23"/>
        <v/>
      </c>
      <c r="L196" s="130">
        <v>0.6</v>
      </c>
      <c r="M196" s="129">
        <v>0</v>
      </c>
      <c r="N196" s="129"/>
      <c r="O196" s="129"/>
      <c r="P196" s="129"/>
      <c r="Q196" s="129"/>
    </row>
    <row r="197" spans="1:17" s="3" customFormat="1" ht="34.5" customHeight="1" x14ac:dyDescent="0.2">
      <c r="A197" s="126" t="s">
        <v>166</v>
      </c>
      <c r="B197" s="127"/>
      <c r="C197" s="373" t="s">
        <v>167</v>
      </c>
      <c r="D197" s="375"/>
      <c r="E197" s="375"/>
      <c r="F197" s="375"/>
      <c r="G197" s="373" t="s">
        <v>155</v>
      </c>
      <c r="H197" s="373"/>
      <c r="I197" s="377"/>
      <c r="J197" s="121">
        <f t="shared" si="24"/>
        <v>0</v>
      </c>
      <c r="K197" s="110" t="str">
        <f t="shared" si="23"/>
        <v/>
      </c>
      <c r="L197" s="128">
        <v>0</v>
      </c>
      <c r="M197" s="129">
        <v>0</v>
      </c>
      <c r="N197" s="129"/>
      <c r="O197" s="129"/>
      <c r="P197" s="129"/>
      <c r="Q197" s="129"/>
    </row>
    <row r="198" spans="1:17" s="3" customFormat="1" ht="34.5" customHeight="1" x14ac:dyDescent="0.2">
      <c r="A198" s="126" t="s">
        <v>166</v>
      </c>
      <c r="B198" s="81"/>
      <c r="C198" s="375"/>
      <c r="D198" s="375"/>
      <c r="E198" s="375"/>
      <c r="F198" s="375"/>
      <c r="G198" s="373" t="s">
        <v>157</v>
      </c>
      <c r="H198" s="373"/>
      <c r="I198" s="377"/>
      <c r="J198" s="121">
        <f t="shared" si="24"/>
        <v>0</v>
      </c>
      <c r="K198" s="110" t="str">
        <f t="shared" si="23"/>
        <v/>
      </c>
      <c r="L198" s="130">
        <v>0</v>
      </c>
      <c r="M198" s="129">
        <v>0</v>
      </c>
      <c r="N198" s="129"/>
      <c r="O198" s="129"/>
      <c r="P198" s="129"/>
      <c r="Q198" s="129"/>
    </row>
    <row r="199" spans="1:17" s="3" customFormat="1" ht="34.5" customHeight="1" x14ac:dyDescent="0.2">
      <c r="A199" s="126" t="s">
        <v>168</v>
      </c>
      <c r="B199" s="81"/>
      <c r="C199" s="373" t="s">
        <v>169</v>
      </c>
      <c r="D199" s="375"/>
      <c r="E199" s="375"/>
      <c r="F199" s="375"/>
      <c r="G199" s="373" t="s">
        <v>155</v>
      </c>
      <c r="H199" s="373"/>
      <c r="I199" s="377"/>
      <c r="J199" s="121">
        <f t="shared" si="24"/>
        <v>0</v>
      </c>
      <c r="K199" s="110" t="str">
        <f t="shared" si="23"/>
        <v/>
      </c>
      <c r="L199" s="128">
        <v>0</v>
      </c>
      <c r="M199" s="129">
        <v>0</v>
      </c>
      <c r="N199" s="129"/>
      <c r="O199" s="129"/>
      <c r="P199" s="129"/>
      <c r="Q199" s="129"/>
    </row>
    <row r="200" spans="1:17" s="3" customFormat="1" ht="34.5" customHeight="1" x14ac:dyDescent="0.2">
      <c r="A200" s="126" t="s">
        <v>168</v>
      </c>
      <c r="B200" s="81"/>
      <c r="C200" s="375"/>
      <c r="D200" s="375"/>
      <c r="E200" s="375"/>
      <c r="F200" s="375"/>
      <c r="G200" s="373" t="s">
        <v>157</v>
      </c>
      <c r="H200" s="373"/>
      <c r="I200" s="377"/>
      <c r="J200" s="121">
        <f t="shared" si="24"/>
        <v>0</v>
      </c>
      <c r="K200" s="110" t="str">
        <f t="shared" si="23"/>
        <v/>
      </c>
      <c r="L200" s="130">
        <v>0</v>
      </c>
      <c r="M200" s="129">
        <v>0</v>
      </c>
      <c r="N200" s="129"/>
      <c r="O200" s="129"/>
      <c r="P200" s="129"/>
      <c r="Q200" s="129"/>
    </row>
    <row r="201" spans="1:17" s="3" customFormat="1" ht="34.5" customHeight="1" x14ac:dyDescent="0.2">
      <c r="A201" s="126" t="s">
        <v>170</v>
      </c>
      <c r="B201" s="81"/>
      <c r="C201" s="373" t="s">
        <v>171</v>
      </c>
      <c r="D201" s="375"/>
      <c r="E201" s="375"/>
      <c r="F201" s="375"/>
      <c r="G201" s="373" t="s">
        <v>155</v>
      </c>
      <c r="H201" s="373"/>
      <c r="I201" s="377"/>
      <c r="J201" s="121">
        <f t="shared" si="24"/>
        <v>0</v>
      </c>
      <c r="K201" s="110" t="str">
        <f t="shared" si="23"/>
        <v/>
      </c>
      <c r="L201" s="128">
        <v>0</v>
      </c>
      <c r="M201" s="129">
        <v>0</v>
      </c>
      <c r="N201" s="129"/>
      <c r="O201" s="129"/>
      <c r="P201" s="129"/>
      <c r="Q201" s="129"/>
    </row>
    <row r="202" spans="1:17" s="3" customFormat="1" ht="34.5" customHeight="1" x14ac:dyDescent="0.2">
      <c r="A202" s="126" t="s">
        <v>170</v>
      </c>
      <c r="B202" s="81"/>
      <c r="C202" s="375"/>
      <c r="D202" s="375"/>
      <c r="E202" s="375"/>
      <c r="F202" s="375"/>
      <c r="G202" s="373" t="s">
        <v>157</v>
      </c>
      <c r="H202" s="373"/>
      <c r="I202" s="377"/>
      <c r="J202" s="121">
        <f t="shared" si="24"/>
        <v>0</v>
      </c>
      <c r="K202" s="110" t="str">
        <f t="shared" si="23"/>
        <v/>
      </c>
      <c r="L202" s="130">
        <v>0</v>
      </c>
      <c r="M202" s="129">
        <v>0</v>
      </c>
      <c r="N202" s="129"/>
      <c r="O202" s="129"/>
      <c r="P202" s="129"/>
      <c r="Q202" s="129"/>
    </row>
    <row r="203" spans="1:17" s="3" customFormat="1" ht="34.5" customHeight="1" x14ac:dyDescent="0.2">
      <c r="A203" s="126" t="s">
        <v>172</v>
      </c>
      <c r="B203" s="81"/>
      <c r="C203" s="373" t="s">
        <v>173</v>
      </c>
      <c r="D203" s="375"/>
      <c r="E203" s="375"/>
      <c r="F203" s="375"/>
      <c r="G203" s="373" t="s">
        <v>155</v>
      </c>
      <c r="H203" s="373"/>
      <c r="I203" s="377"/>
      <c r="J203" s="121">
        <f t="shared" si="24"/>
        <v>0</v>
      </c>
      <c r="K203" s="110" t="str">
        <f t="shared" si="23"/>
        <v/>
      </c>
      <c r="L203" s="128">
        <v>0</v>
      </c>
      <c r="M203" s="129">
        <v>0</v>
      </c>
      <c r="N203" s="129"/>
      <c r="O203" s="129"/>
      <c r="P203" s="129"/>
      <c r="Q203" s="129"/>
    </row>
    <row r="204" spans="1:17" s="3" customFormat="1" ht="34.5" customHeight="1" x14ac:dyDescent="0.2">
      <c r="A204" s="126" t="s">
        <v>172</v>
      </c>
      <c r="B204" s="81"/>
      <c r="C204" s="375"/>
      <c r="D204" s="375"/>
      <c r="E204" s="375"/>
      <c r="F204" s="375"/>
      <c r="G204" s="373" t="s">
        <v>157</v>
      </c>
      <c r="H204" s="373"/>
      <c r="I204" s="377"/>
      <c r="J204" s="121">
        <f t="shared" si="24"/>
        <v>0</v>
      </c>
      <c r="K204" s="110" t="str">
        <f t="shared" si="23"/>
        <v/>
      </c>
      <c r="L204" s="130">
        <v>0</v>
      </c>
      <c r="M204" s="129">
        <v>0</v>
      </c>
      <c r="N204" s="129"/>
      <c r="O204" s="129"/>
      <c r="P204" s="129"/>
      <c r="Q204" s="129"/>
    </row>
    <row r="205" spans="1:17" s="3" customFormat="1" ht="34.5" customHeight="1" x14ac:dyDescent="0.2">
      <c r="A205" s="126" t="s">
        <v>174</v>
      </c>
      <c r="B205" s="81"/>
      <c r="C205" s="373" t="s">
        <v>175</v>
      </c>
      <c r="D205" s="375"/>
      <c r="E205" s="375"/>
      <c r="F205" s="375"/>
      <c r="G205" s="373" t="s">
        <v>155</v>
      </c>
      <c r="H205" s="373"/>
      <c r="I205" s="377"/>
      <c r="J205" s="121">
        <f t="shared" si="24"/>
        <v>1</v>
      </c>
      <c r="K205" s="110" t="str">
        <f t="shared" si="23"/>
        <v/>
      </c>
      <c r="L205" s="128">
        <v>1</v>
      </c>
      <c r="M205" s="129">
        <v>0</v>
      </c>
      <c r="N205" s="129"/>
      <c r="O205" s="129"/>
      <c r="P205" s="129"/>
      <c r="Q205" s="129"/>
    </row>
    <row r="206" spans="1:17" s="3" customFormat="1" ht="34.5" customHeight="1" x14ac:dyDescent="0.2">
      <c r="A206" s="126" t="s">
        <v>174</v>
      </c>
      <c r="B206" s="81"/>
      <c r="C206" s="375"/>
      <c r="D206" s="375"/>
      <c r="E206" s="375"/>
      <c r="F206" s="375"/>
      <c r="G206" s="373" t="s">
        <v>157</v>
      </c>
      <c r="H206" s="373"/>
      <c r="I206" s="377"/>
      <c r="J206" s="121">
        <f t="shared" si="24"/>
        <v>0</v>
      </c>
      <c r="K206" s="110" t="str">
        <f t="shared" si="23"/>
        <v/>
      </c>
      <c r="L206" s="130">
        <v>0</v>
      </c>
      <c r="M206" s="129">
        <v>0</v>
      </c>
      <c r="N206" s="129"/>
      <c r="O206" s="129"/>
      <c r="P206" s="129"/>
      <c r="Q206" s="129"/>
    </row>
    <row r="207" spans="1:17" s="3" customFormat="1" ht="34.5" customHeight="1" x14ac:dyDescent="0.2">
      <c r="A207" s="22" t="s">
        <v>176</v>
      </c>
      <c r="B207" s="81"/>
      <c r="C207" s="373" t="s">
        <v>177</v>
      </c>
      <c r="D207" s="374"/>
      <c r="E207" s="374"/>
      <c r="F207" s="374"/>
      <c r="G207" s="373" t="s">
        <v>155</v>
      </c>
      <c r="H207" s="373"/>
      <c r="I207" s="377"/>
      <c r="J207" s="121">
        <v>1</v>
      </c>
      <c r="K207" s="110" t="str">
        <f t="shared" si="23"/>
        <v/>
      </c>
      <c r="L207" s="122"/>
      <c r="M207" s="123"/>
      <c r="N207" s="123"/>
      <c r="O207" s="123"/>
      <c r="P207" s="123"/>
      <c r="Q207" s="123"/>
    </row>
    <row r="208" spans="1:17" s="3" customFormat="1" ht="34.5" customHeight="1" x14ac:dyDescent="0.2">
      <c r="A208" s="22" t="s">
        <v>176</v>
      </c>
      <c r="B208" s="81"/>
      <c r="C208" s="374"/>
      <c r="D208" s="374"/>
      <c r="E208" s="374"/>
      <c r="F208" s="374"/>
      <c r="G208" s="373" t="s">
        <v>157</v>
      </c>
      <c r="H208" s="373"/>
      <c r="I208" s="377"/>
      <c r="J208" s="121">
        <v>0</v>
      </c>
      <c r="K208" s="110" t="str">
        <f t="shared" si="23"/>
        <v/>
      </c>
      <c r="L208" s="125"/>
      <c r="M208" s="123"/>
      <c r="N208" s="123"/>
      <c r="O208" s="123"/>
      <c r="P208" s="123"/>
      <c r="Q208" s="123"/>
    </row>
    <row r="209" spans="1:17" s="3" customFormat="1" ht="34.5" customHeight="1" x14ac:dyDescent="0.2">
      <c r="A209" s="22" t="s">
        <v>178</v>
      </c>
      <c r="B209" s="81"/>
      <c r="C209" s="373" t="s">
        <v>179</v>
      </c>
      <c r="D209" s="374"/>
      <c r="E209" s="374"/>
      <c r="F209" s="374"/>
      <c r="G209" s="373" t="s">
        <v>155</v>
      </c>
      <c r="H209" s="373"/>
      <c r="I209" s="377"/>
      <c r="J209" s="121">
        <v>1</v>
      </c>
      <c r="K209" s="110" t="str">
        <f t="shared" si="23"/>
        <v/>
      </c>
      <c r="L209" s="122"/>
      <c r="M209" s="123"/>
      <c r="N209" s="123"/>
      <c r="O209" s="123"/>
      <c r="P209" s="123"/>
      <c r="Q209" s="123"/>
    </row>
    <row r="210" spans="1:17" s="3" customFormat="1" ht="34.5" customHeight="1" x14ac:dyDescent="0.2">
      <c r="A210" s="22" t="s">
        <v>178</v>
      </c>
      <c r="B210" s="81"/>
      <c r="C210" s="374"/>
      <c r="D210" s="374"/>
      <c r="E210" s="374"/>
      <c r="F210" s="374"/>
      <c r="G210" s="373" t="s">
        <v>157</v>
      </c>
      <c r="H210" s="373"/>
      <c r="I210" s="377"/>
      <c r="J210" s="121">
        <v>0</v>
      </c>
      <c r="K210" s="110" t="str">
        <f t="shared" si="23"/>
        <v/>
      </c>
      <c r="L210" s="125"/>
      <c r="M210" s="123"/>
      <c r="N210" s="123"/>
      <c r="O210" s="123"/>
      <c r="P210" s="123"/>
      <c r="Q210" s="123"/>
    </row>
    <row r="211" spans="1:17" s="3" customFormat="1" ht="34.5" customHeight="1" x14ac:dyDescent="0.2">
      <c r="A211" s="126" t="s">
        <v>180</v>
      </c>
      <c r="B211" s="81"/>
      <c r="C211" s="373" t="s">
        <v>181</v>
      </c>
      <c r="D211" s="375"/>
      <c r="E211" s="375"/>
      <c r="F211" s="375"/>
      <c r="G211" s="373" t="s">
        <v>155</v>
      </c>
      <c r="H211" s="373"/>
      <c r="I211" s="377"/>
      <c r="J211" s="121">
        <f>IF(SUM(L211:Q211)=0,IF(COUNTIF(L211:Q211,"未確認")&gt;0,"未確認",IF(COUNTIF(L211:Q211,"~*")&gt;0,"*",SUM(L211:Q211))),SUM(L211:Q211))</f>
        <v>0</v>
      </c>
      <c r="K211" s="110" t="str">
        <f t="shared" si="23"/>
        <v/>
      </c>
      <c r="L211" s="128">
        <v>0</v>
      </c>
      <c r="M211" s="129">
        <v>0</v>
      </c>
      <c r="N211" s="129"/>
      <c r="O211" s="129"/>
      <c r="P211" s="129"/>
      <c r="Q211" s="129"/>
    </row>
    <row r="212" spans="1:17" s="3" customFormat="1" ht="34.5" customHeight="1" x14ac:dyDescent="0.2">
      <c r="A212" s="126" t="s">
        <v>180</v>
      </c>
      <c r="B212" s="81"/>
      <c r="C212" s="375"/>
      <c r="D212" s="375"/>
      <c r="E212" s="375"/>
      <c r="F212" s="375"/>
      <c r="G212" s="373" t="s">
        <v>157</v>
      </c>
      <c r="H212" s="373"/>
      <c r="I212" s="377"/>
      <c r="J212" s="121">
        <f>IF(SUM(L212:Q212)=0,IF(COUNTIF(L212:Q212,"未確認")&gt;0,"未確認",IF(COUNTIF(L212:Q212,"~*")&gt;0,"*",SUM(L212:Q212))),SUM(L212:Q212))</f>
        <v>0</v>
      </c>
      <c r="K212" s="110" t="str">
        <f t="shared" si="23"/>
        <v/>
      </c>
      <c r="L212" s="130">
        <v>0</v>
      </c>
      <c r="M212" s="129">
        <v>0</v>
      </c>
      <c r="N212" s="129"/>
      <c r="O212" s="129"/>
      <c r="P212" s="129"/>
      <c r="Q212" s="129"/>
    </row>
    <row r="213" spans="1:17" s="3" customFormat="1" ht="34.5" customHeight="1" x14ac:dyDescent="0.2">
      <c r="A213" s="126" t="s">
        <v>182</v>
      </c>
      <c r="B213" s="81"/>
      <c r="C213" s="373" t="s">
        <v>183</v>
      </c>
      <c r="D213" s="374"/>
      <c r="E213" s="374"/>
      <c r="F213" s="374"/>
      <c r="G213" s="373" t="s">
        <v>155</v>
      </c>
      <c r="H213" s="373"/>
      <c r="I213" s="377"/>
      <c r="J213" s="121">
        <f>IF(SUM(L213:Q213)=0,IF(COUNTIF(L213:Q213,"未確認")&gt;0,"未確認",IF(COUNTIF(L213:Q213,"~*")&gt;0,"*",SUM(L213:Q213))),SUM(L213:Q213))</f>
        <v>1</v>
      </c>
      <c r="K213" s="110" t="str">
        <f t="shared" si="23"/>
        <v/>
      </c>
      <c r="L213" s="128">
        <v>1</v>
      </c>
      <c r="M213" s="129">
        <v>0</v>
      </c>
      <c r="N213" s="129"/>
      <c r="O213" s="129"/>
      <c r="P213" s="129"/>
      <c r="Q213" s="129"/>
    </row>
    <row r="214" spans="1:17" s="3" customFormat="1" ht="34.5" customHeight="1" x14ac:dyDescent="0.2">
      <c r="A214" s="126" t="s">
        <v>182</v>
      </c>
      <c r="B214" s="81"/>
      <c r="C214" s="374"/>
      <c r="D214" s="374"/>
      <c r="E214" s="374"/>
      <c r="F214" s="374"/>
      <c r="G214" s="373" t="s">
        <v>157</v>
      </c>
      <c r="H214" s="373"/>
      <c r="I214" s="378"/>
      <c r="J214" s="121">
        <f>IF(SUM(L214:Q214)=0,IF(COUNTIF(L214:Q214,"未確認")&gt;0,"未確認",IF(COUNTIF(L214:Q214,"~*")&gt;0,"*",SUM(L214:Q214))),SUM(L214:Q214))</f>
        <v>0</v>
      </c>
      <c r="K214" s="110" t="str">
        <f t="shared" si="23"/>
        <v/>
      </c>
      <c r="L214" s="130">
        <v>0</v>
      </c>
      <c r="M214" s="129">
        <v>0</v>
      </c>
      <c r="N214" s="129"/>
      <c r="O214" s="129"/>
      <c r="P214" s="129"/>
      <c r="Q214" s="129"/>
    </row>
    <row r="215" spans="1:17" s="3" customFormat="1" x14ac:dyDescent="0.2">
      <c r="A215" s="1"/>
      <c r="B215" s="18"/>
      <c r="C215" s="18"/>
      <c r="D215" s="18"/>
      <c r="E215" s="18"/>
      <c r="F215" s="18"/>
      <c r="G215" s="18"/>
      <c r="H215" s="13"/>
      <c r="I215" s="13"/>
      <c r="J215" s="85"/>
      <c r="K215" s="86"/>
      <c r="L215" s="86"/>
      <c r="M215" s="86"/>
      <c r="N215" s="86"/>
      <c r="O215" s="86"/>
      <c r="P215" s="86"/>
      <c r="Q215" s="86"/>
    </row>
    <row r="216" spans="1:17" x14ac:dyDescent="0.2">
      <c r="B216" s="18"/>
      <c r="C216" s="18"/>
      <c r="D216" s="18"/>
      <c r="E216" s="18"/>
      <c r="F216" s="18"/>
      <c r="G216" s="18"/>
      <c r="H216" s="13"/>
      <c r="I216" s="13"/>
      <c r="L216" s="71"/>
      <c r="M216" s="131"/>
      <c r="N216" s="131"/>
      <c r="O216" s="71"/>
      <c r="P216" s="71"/>
      <c r="Q216" s="71"/>
    </row>
    <row r="217" spans="1:17" ht="34.5" customHeight="1" x14ac:dyDescent="0.2">
      <c r="B217" s="18"/>
      <c r="J217" s="72" t="s">
        <v>73</v>
      </c>
      <c r="K217" s="73"/>
      <c r="L217" s="132" t="s">
        <v>184</v>
      </c>
      <c r="M217" s="2"/>
      <c r="N217" s="2"/>
      <c r="O217" s="7"/>
      <c r="P217" s="7"/>
      <c r="Q217" s="7"/>
    </row>
    <row r="218" spans="1:17" ht="20.25" customHeight="1" x14ac:dyDescent="0.2">
      <c r="C218" s="38"/>
      <c r="I218" s="61" t="s">
        <v>74</v>
      </c>
      <c r="J218" s="62"/>
      <c r="K218" s="75"/>
      <c r="L218" s="132" t="s">
        <v>185</v>
      </c>
      <c r="M218" s="132" t="s">
        <v>186</v>
      </c>
      <c r="N218" s="132" t="s">
        <v>187</v>
      </c>
      <c r="O218" s="7"/>
      <c r="P218" s="7"/>
      <c r="Q218" s="7"/>
    </row>
    <row r="219" spans="1:17" s="3" customFormat="1" ht="34.5" customHeight="1" x14ac:dyDescent="0.2">
      <c r="A219" s="126" t="s">
        <v>188</v>
      </c>
      <c r="B219" s="127"/>
      <c r="C219" s="373" t="s">
        <v>161</v>
      </c>
      <c r="D219" s="373"/>
      <c r="E219" s="373"/>
      <c r="F219" s="373"/>
      <c r="G219" s="331" t="s">
        <v>155</v>
      </c>
      <c r="H219" s="333"/>
      <c r="I219" s="379" t="s">
        <v>189</v>
      </c>
      <c r="J219" s="133"/>
      <c r="K219" s="134"/>
      <c r="L219" s="128">
        <v>0</v>
      </c>
      <c r="M219" s="128">
        <v>0</v>
      </c>
      <c r="N219" s="128">
        <v>0</v>
      </c>
      <c r="O219" s="7"/>
      <c r="P219" s="7"/>
      <c r="Q219" s="7"/>
    </row>
    <row r="220" spans="1:17" s="3" customFormat="1" ht="34.5" customHeight="1" x14ac:dyDescent="0.2">
      <c r="A220" s="126" t="s">
        <v>188</v>
      </c>
      <c r="B220" s="127"/>
      <c r="C220" s="373"/>
      <c r="D220" s="373"/>
      <c r="E220" s="373"/>
      <c r="F220" s="373"/>
      <c r="G220" s="331" t="s">
        <v>157</v>
      </c>
      <c r="H220" s="333"/>
      <c r="I220" s="380"/>
      <c r="J220" s="133"/>
      <c r="K220" s="135"/>
      <c r="L220" s="130">
        <v>0</v>
      </c>
      <c r="M220" s="130">
        <v>0.9</v>
      </c>
      <c r="N220" s="130">
        <v>0</v>
      </c>
      <c r="O220" s="7"/>
      <c r="P220" s="7"/>
      <c r="Q220" s="7"/>
    </row>
    <row r="221" spans="1:17" s="3" customFormat="1" ht="34.5" customHeight="1" x14ac:dyDescent="0.2">
      <c r="A221" s="126" t="s">
        <v>190</v>
      </c>
      <c r="B221" s="127"/>
      <c r="C221" s="373" t="s">
        <v>163</v>
      </c>
      <c r="D221" s="375"/>
      <c r="E221" s="375"/>
      <c r="F221" s="375"/>
      <c r="G221" s="331" t="s">
        <v>155</v>
      </c>
      <c r="H221" s="333"/>
      <c r="I221" s="380"/>
      <c r="J221" s="133"/>
      <c r="K221" s="134"/>
      <c r="L221" s="128">
        <v>0</v>
      </c>
      <c r="M221" s="128">
        <v>0</v>
      </c>
      <c r="N221" s="128">
        <v>0</v>
      </c>
      <c r="O221" s="7"/>
      <c r="P221" s="7"/>
      <c r="Q221" s="7"/>
    </row>
    <row r="222" spans="1:17" s="3" customFormat="1" ht="34.5" customHeight="1" x14ac:dyDescent="0.2">
      <c r="A222" s="126" t="s">
        <v>190</v>
      </c>
      <c r="B222" s="127"/>
      <c r="C222" s="375"/>
      <c r="D222" s="375"/>
      <c r="E222" s="375"/>
      <c r="F222" s="375"/>
      <c r="G222" s="331" t="s">
        <v>157</v>
      </c>
      <c r="H222" s="333"/>
      <c r="I222" s="380"/>
      <c r="J222" s="133"/>
      <c r="K222" s="135"/>
      <c r="L222" s="130">
        <v>0</v>
      </c>
      <c r="M222" s="130">
        <v>0.6</v>
      </c>
      <c r="N222" s="130">
        <v>0</v>
      </c>
      <c r="O222" s="7"/>
      <c r="P222" s="7"/>
      <c r="Q222" s="7"/>
    </row>
    <row r="223" spans="1:17" s="3" customFormat="1" ht="34.5" customHeight="1" x14ac:dyDescent="0.2">
      <c r="A223" s="126" t="s">
        <v>191</v>
      </c>
      <c r="B223" s="127"/>
      <c r="C223" s="373" t="s">
        <v>165</v>
      </c>
      <c r="D223" s="375"/>
      <c r="E223" s="375"/>
      <c r="F223" s="375"/>
      <c r="G223" s="331" t="s">
        <v>155</v>
      </c>
      <c r="H223" s="333"/>
      <c r="I223" s="380"/>
      <c r="J223" s="133"/>
      <c r="K223" s="134"/>
      <c r="L223" s="128">
        <v>0</v>
      </c>
      <c r="M223" s="128">
        <v>0</v>
      </c>
      <c r="N223" s="128">
        <v>0</v>
      </c>
      <c r="O223" s="7"/>
      <c r="P223" s="7"/>
      <c r="Q223" s="7"/>
    </row>
    <row r="224" spans="1:17" s="3" customFormat="1" ht="34.5" customHeight="1" x14ac:dyDescent="0.2">
      <c r="A224" s="126" t="s">
        <v>191</v>
      </c>
      <c r="B224" s="127"/>
      <c r="C224" s="375"/>
      <c r="D224" s="375"/>
      <c r="E224" s="375"/>
      <c r="F224" s="375"/>
      <c r="G224" s="331" t="s">
        <v>157</v>
      </c>
      <c r="H224" s="333"/>
      <c r="I224" s="380"/>
      <c r="J224" s="133"/>
      <c r="K224" s="135"/>
      <c r="L224" s="130">
        <v>0</v>
      </c>
      <c r="M224" s="130">
        <v>0</v>
      </c>
      <c r="N224" s="130">
        <v>0</v>
      </c>
      <c r="O224" s="7"/>
      <c r="P224" s="7"/>
      <c r="Q224" s="7"/>
    </row>
    <row r="225" spans="1:17" s="3" customFormat="1" ht="34.5" customHeight="1" x14ac:dyDescent="0.2">
      <c r="A225" s="126" t="s">
        <v>192</v>
      </c>
      <c r="B225" s="127"/>
      <c r="C225" s="373" t="s">
        <v>167</v>
      </c>
      <c r="D225" s="375"/>
      <c r="E225" s="375"/>
      <c r="F225" s="375"/>
      <c r="G225" s="331" t="s">
        <v>155</v>
      </c>
      <c r="H225" s="333"/>
      <c r="I225" s="380"/>
      <c r="J225" s="133"/>
      <c r="K225" s="134"/>
      <c r="L225" s="128">
        <v>0</v>
      </c>
      <c r="M225" s="128">
        <v>0</v>
      </c>
      <c r="N225" s="128">
        <v>0</v>
      </c>
      <c r="O225" s="7"/>
      <c r="P225" s="7"/>
      <c r="Q225" s="7"/>
    </row>
    <row r="226" spans="1:17" s="3" customFormat="1" ht="34.5" customHeight="1" x14ac:dyDescent="0.2">
      <c r="A226" s="126" t="s">
        <v>192</v>
      </c>
      <c r="B226" s="81"/>
      <c r="C226" s="375"/>
      <c r="D226" s="375"/>
      <c r="E226" s="375"/>
      <c r="F226" s="375"/>
      <c r="G226" s="331" t="s">
        <v>157</v>
      </c>
      <c r="H226" s="333"/>
      <c r="I226" s="380"/>
      <c r="J226" s="133"/>
      <c r="K226" s="135"/>
      <c r="L226" s="130">
        <v>0</v>
      </c>
      <c r="M226" s="130">
        <v>0</v>
      </c>
      <c r="N226" s="130">
        <v>0</v>
      </c>
      <c r="O226" s="7"/>
      <c r="P226" s="7"/>
      <c r="Q226" s="7"/>
    </row>
    <row r="227" spans="1:17" s="3" customFormat="1" ht="34.5" customHeight="1" x14ac:dyDescent="0.2">
      <c r="A227" s="126" t="s">
        <v>193</v>
      </c>
      <c r="B227" s="81"/>
      <c r="C227" s="373" t="s">
        <v>169</v>
      </c>
      <c r="D227" s="375"/>
      <c r="E227" s="375"/>
      <c r="F227" s="375"/>
      <c r="G227" s="331" t="s">
        <v>155</v>
      </c>
      <c r="H227" s="333"/>
      <c r="I227" s="380"/>
      <c r="J227" s="133"/>
      <c r="K227" s="134"/>
      <c r="L227" s="128">
        <v>0</v>
      </c>
      <c r="M227" s="128">
        <v>0</v>
      </c>
      <c r="N227" s="128">
        <v>0</v>
      </c>
      <c r="O227" s="7"/>
      <c r="P227" s="7"/>
      <c r="Q227" s="7"/>
    </row>
    <row r="228" spans="1:17" s="3" customFormat="1" ht="34.5" customHeight="1" x14ac:dyDescent="0.2">
      <c r="A228" s="126" t="s">
        <v>193</v>
      </c>
      <c r="B228" s="81"/>
      <c r="C228" s="375"/>
      <c r="D228" s="375"/>
      <c r="E228" s="375"/>
      <c r="F228" s="375"/>
      <c r="G228" s="331" t="s">
        <v>157</v>
      </c>
      <c r="H228" s="333"/>
      <c r="I228" s="380"/>
      <c r="J228" s="133"/>
      <c r="K228" s="135"/>
      <c r="L228" s="130">
        <v>0</v>
      </c>
      <c r="M228" s="130">
        <v>0</v>
      </c>
      <c r="N228" s="130">
        <v>0</v>
      </c>
      <c r="O228" s="7"/>
      <c r="P228" s="7"/>
      <c r="Q228" s="7"/>
    </row>
    <row r="229" spans="1:17" s="3" customFormat="1" ht="34.5" customHeight="1" x14ac:dyDescent="0.2">
      <c r="A229" s="126" t="s">
        <v>194</v>
      </c>
      <c r="B229" s="81"/>
      <c r="C229" s="373" t="s">
        <v>171</v>
      </c>
      <c r="D229" s="375"/>
      <c r="E229" s="375"/>
      <c r="F229" s="375"/>
      <c r="G229" s="331" t="s">
        <v>155</v>
      </c>
      <c r="H229" s="333"/>
      <c r="I229" s="380"/>
      <c r="J229" s="133"/>
      <c r="K229" s="134"/>
      <c r="L229" s="128">
        <v>0</v>
      </c>
      <c r="M229" s="128">
        <v>0</v>
      </c>
      <c r="N229" s="128">
        <v>0</v>
      </c>
      <c r="O229" s="7"/>
      <c r="P229" s="7"/>
      <c r="Q229" s="7"/>
    </row>
    <row r="230" spans="1:17" s="3" customFormat="1" ht="34.5" customHeight="1" x14ac:dyDescent="0.2">
      <c r="A230" s="126" t="s">
        <v>194</v>
      </c>
      <c r="B230" s="81"/>
      <c r="C230" s="375"/>
      <c r="D230" s="375"/>
      <c r="E230" s="375"/>
      <c r="F230" s="375"/>
      <c r="G230" s="331" t="s">
        <v>157</v>
      </c>
      <c r="H230" s="333"/>
      <c r="I230" s="380"/>
      <c r="J230" s="133"/>
      <c r="K230" s="135"/>
      <c r="L230" s="130">
        <v>0</v>
      </c>
      <c r="M230" s="130">
        <v>0</v>
      </c>
      <c r="N230" s="130">
        <v>0</v>
      </c>
      <c r="O230" s="7"/>
      <c r="P230" s="7"/>
      <c r="Q230" s="7"/>
    </row>
    <row r="231" spans="1:17" s="3" customFormat="1" ht="34.5" customHeight="1" x14ac:dyDescent="0.2">
      <c r="A231" s="126" t="s">
        <v>195</v>
      </c>
      <c r="B231" s="81"/>
      <c r="C231" s="373" t="s">
        <v>173</v>
      </c>
      <c r="D231" s="375"/>
      <c r="E231" s="375"/>
      <c r="F231" s="375"/>
      <c r="G231" s="331" t="s">
        <v>155</v>
      </c>
      <c r="H231" s="333"/>
      <c r="I231" s="380"/>
      <c r="J231" s="133"/>
      <c r="K231" s="134"/>
      <c r="L231" s="128">
        <v>0</v>
      </c>
      <c r="M231" s="128">
        <v>0</v>
      </c>
      <c r="N231" s="128">
        <v>0</v>
      </c>
      <c r="O231" s="7"/>
      <c r="P231" s="7"/>
      <c r="Q231" s="7"/>
    </row>
    <row r="232" spans="1:17" s="3" customFormat="1" ht="34.5" customHeight="1" x14ac:dyDescent="0.2">
      <c r="A232" s="126" t="s">
        <v>195</v>
      </c>
      <c r="B232" s="81"/>
      <c r="C232" s="375"/>
      <c r="D232" s="375"/>
      <c r="E232" s="375"/>
      <c r="F232" s="375"/>
      <c r="G232" s="331" t="s">
        <v>157</v>
      </c>
      <c r="H232" s="333"/>
      <c r="I232" s="380"/>
      <c r="J232" s="133"/>
      <c r="K232" s="135"/>
      <c r="L232" s="130">
        <v>0</v>
      </c>
      <c r="M232" s="130">
        <v>0</v>
      </c>
      <c r="N232" s="130">
        <v>0</v>
      </c>
      <c r="O232" s="7"/>
      <c r="P232" s="7"/>
      <c r="Q232" s="7"/>
    </row>
    <row r="233" spans="1:17" s="3" customFormat="1" ht="34.5" customHeight="1" x14ac:dyDescent="0.2">
      <c r="A233" s="126" t="s">
        <v>196</v>
      </c>
      <c r="B233" s="81"/>
      <c r="C233" s="373" t="s">
        <v>175</v>
      </c>
      <c r="D233" s="375"/>
      <c r="E233" s="375"/>
      <c r="F233" s="375"/>
      <c r="G233" s="331" t="s">
        <v>155</v>
      </c>
      <c r="H233" s="333"/>
      <c r="I233" s="380"/>
      <c r="J233" s="133"/>
      <c r="K233" s="134"/>
      <c r="L233" s="128">
        <v>0</v>
      </c>
      <c r="M233" s="128">
        <v>0</v>
      </c>
      <c r="N233" s="128">
        <v>0</v>
      </c>
      <c r="O233" s="7"/>
      <c r="P233" s="7"/>
      <c r="Q233" s="7"/>
    </row>
    <row r="234" spans="1:17" s="3" customFormat="1" ht="34.5" customHeight="1" x14ac:dyDescent="0.2">
      <c r="A234" s="126" t="s">
        <v>196</v>
      </c>
      <c r="B234" s="81"/>
      <c r="C234" s="375"/>
      <c r="D234" s="375"/>
      <c r="E234" s="375"/>
      <c r="F234" s="375"/>
      <c r="G234" s="331" t="s">
        <v>157</v>
      </c>
      <c r="H234" s="333"/>
      <c r="I234" s="380"/>
      <c r="J234" s="133"/>
      <c r="K234" s="135"/>
      <c r="L234" s="130">
        <v>0</v>
      </c>
      <c r="M234" s="130">
        <v>0</v>
      </c>
      <c r="N234" s="130">
        <v>0</v>
      </c>
      <c r="O234" s="7"/>
      <c r="P234" s="7"/>
      <c r="Q234" s="7"/>
    </row>
    <row r="235" spans="1:17" s="3" customFormat="1" ht="34.5" customHeight="1" x14ac:dyDescent="0.2">
      <c r="A235" s="126" t="s">
        <v>197</v>
      </c>
      <c r="B235" s="81"/>
      <c r="C235" s="373" t="s">
        <v>181</v>
      </c>
      <c r="D235" s="375"/>
      <c r="E235" s="375"/>
      <c r="F235" s="375"/>
      <c r="G235" s="331" t="s">
        <v>155</v>
      </c>
      <c r="H235" s="333"/>
      <c r="I235" s="380"/>
      <c r="J235" s="133"/>
      <c r="K235" s="134"/>
      <c r="L235" s="128">
        <v>0</v>
      </c>
      <c r="M235" s="128">
        <v>0</v>
      </c>
      <c r="N235" s="128">
        <v>0</v>
      </c>
      <c r="O235" s="7"/>
      <c r="P235" s="7"/>
      <c r="Q235" s="7"/>
    </row>
    <row r="236" spans="1:17" s="3" customFormat="1" ht="34.5" customHeight="1" x14ac:dyDescent="0.2">
      <c r="A236" s="126" t="s">
        <v>197</v>
      </c>
      <c r="B236" s="81"/>
      <c r="C236" s="375"/>
      <c r="D236" s="375"/>
      <c r="E236" s="375"/>
      <c r="F236" s="375"/>
      <c r="G236" s="331" t="s">
        <v>157</v>
      </c>
      <c r="H236" s="333"/>
      <c r="I236" s="380"/>
      <c r="J236" s="133"/>
      <c r="K236" s="135"/>
      <c r="L236" s="130">
        <v>0</v>
      </c>
      <c r="M236" s="130">
        <v>0</v>
      </c>
      <c r="N236" s="130">
        <v>0</v>
      </c>
      <c r="O236" s="7"/>
      <c r="P236" s="7"/>
      <c r="Q236" s="7"/>
    </row>
    <row r="237" spans="1:17" s="3" customFormat="1" ht="34.5" customHeight="1" x14ac:dyDescent="0.2">
      <c r="A237" s="126" t="s">
        <v>198</v>
      </c>
      <c r="B237" s="81"/>
      <c r="C237" s="373" t="s">
        <v>183</v>
      </c>
      <c r="D237" s="374"/>
      <c r="E237" s="374"/>
      <c r="F237" s="374"/>
      <c r="G237" s="331" t="s">
        <v>155</v>
      </c>
      <c r="H237" s="333"/>
      <c r="I237" s="380"/>
      <c r="J237" s="133"/>
      <c r="K237" s="136"/>
      <c r="L237" s="128">
        <v>0</v>
      </c>
      <c r="M237" s="128">
        <v>0</v>
      </c>
      <c r="N237" s="128">
        <v>0</v>
      </c>
      <c r="O237" s="7"/>
      <c r="P237" s="7"/>
      <c r="Q237" s="7"/>
    </row>
    <row r="238" spans="1:17" s="3" customFormat="1" ht="34.5" customHeight="1" x14ac:dyDescent="0.2">
      <c r="A238" s="126" t="s">
        <v>198</v>
      </c>
      <c r="B238" s="81"/>
      <c r="C238" s="374"/>
      <c r="D238" s="374"/>
      <c r="E238" s="374"/>
      <c r="F238" s="374"/>
      <c r="G238" s="331" t="s">
        <v>157</v>
      </c>
      <c r="H238" s="333"/>
      <c r="I238" s="381"/>
      <c r="J238" s="137"/>
      <c r="K238" s="138"/>
      <c r="L238" s="130">
        <v>0</v>
      </c>
      <c r="M238" s="130">
        <v>0</v>
      </c>
      <c r="N238" s="130">
        <v>0</v>
      </c>
      <c r="O238" s="7"/>
      <c r="P238" s="7"/>
      <c r="Q238" s="7"/>
    </row>
    <row r="239" spans="1:17" s="3" customFormat="1" x14ac:dyDescent="0.2">
      <c r="A239" s="1"/>
      <c r="B239" s="18"/>
      <c r="C239" s="18"/>
      <c r="D239" s="18"/>
      <c r="E239" s="18"/>
      <c r="F239" s="18"/>
      <c r="G239" s="18"/>
      <c r="H239" s="13"/>
      <c r="I239" s="13"/>
      <c r="J239" s="85"/>
      <c r="K239" s="86"/>
      <c r="L239" s="86"/>
      <c r="M239" s="86"/>
      <c r="N239" s="86"/>
      <c r="O239" s="86"/>
      <c r="P239" s="86"/>
      <c r="Q239" s="86"/>
    </row>
    <row r="240" spans="1:17" s="3" customFormat="1" x14ac:dyDescent="0.2">
      <c r="A240" s="1"/>
      <c r="B240" s="81"/>
      <c r="C240" s="38"/>
      <c r="D240" s="38"/>
      <c r="E240" s="38"/>
      <c r="F240" s="38"/>
      <c r="G240" s="38"/>
      <c r="H240" s="39"/>
      <c r="I240" s="39"/>
      <c r="J240" s="85"/>
      <c r="K240" s="86"/>
      <c r="L240" s="86"/>
      <c r="M240" s="86"/>
      <c r="N240" s="86"/>
      <c r="O240" s="86"/>
      <c r="P240" s="86"/>
      <c r="Q240" s="86"/>
    </row>
    <row r="241" spans="1:17" s="3" customFormat="1" x14ac:dyDescent="0.2">
      <c r="A241" s="1"/>
      <c r="B241" s="81"/>
      <c r="H241" s="4"/>
      <c r="I241" s="4"/>
      <c r="J241" s="7"/>
      <c r="K241" s="7"/>
      <c r="L241" s="7"/>
      <c r="M241" s="7"/>
      <c r="N241" s="7"/>
      <c r="O241" s="7"/>
      <c r="P241" s="7"/>
      <c r="Q241" s="7"/>
    </row>
    <row r="242" spans="1:17" s="3" customFormat="1" x14ac:dyDescent="0.2">
      <c r="A242" s="1"/>
      <c r="B242" s="18" t="s">
        <v>199</v>
      </c>
      <c r="C242" s="18"/>
      <c r="D242" s="18"/>
      <c r="E242" s="18"/>
      <c r="F242" s="18"/>
      <c r="G242" s="18"/>
      <c r="H242" s="13"/>
      <c r="I242" s="13"/>
      <c r="J242" s="7"/>
      <c r="K242" s="7"/>
      <c r="L242" s="7"/>
      <c r="M242" s="7"/>
      <c r="N242" s="7"/>
      <c r="O242" s="7"/>
      <c r="P242" s="7"/>
      <c r="Q242" s="7"/>
    </row>
    <row r="243" spans="1:17" x14ac:dyDescent="0.2">
      <c r="B243" s="18"/>
      <c r="C243" s="18"/>
      <c r="D243" s="18"/>
      <c r="E243" s="18"/>
      <c r="F243" s="18"/>
      <c r="G243" s="18"/>
      <c r="H243" s="13"/>
      <c r="I243" s="13"/>
      <c r="L243" s="26"/>
      <c r="M243" s="26"/>
      <c r="N243" s="26"/>
      <c r="O243" s="26"/>
      <c r="P243" s="26"/>
      <c r="Q243" s="26"/>
    </row>
    <row r="244" spans="1:17" ht="34.5" customHeight="1" x14ac:dyDescent="0.2">
      <c r="B244" s="18"/>
      <c r="J244" s="72" t="s">
        <v>73</v>
      </c>
      <c r="K244" s="73"/>
      <c r="L244" s="21" t="str">
        <f>IF(ISBLANK(L$9),"",L$9)</f>
        <v>一般病棟</v>
      </c>
      <c r="M244" s="60" t="str">
        <f t="shared" ref="M244:Q244" si="25">IF(ISBLANK(M$9),"",M$9)</f>
        <v>療養病棟</v>
      </c>
      <c r="N244" s="60" t="str">
        <f t="shared" si="25"/>
        <v/>
      </c>
      <c r="O244" s="60" t="str">
        <f t="shared" si="25"/>
        <v/>
      </c>
      <c r="P244" s="60" t="str">
        <f t="shared" si="25"/>
        <v/>
      </c>
      <c r="Q244" s="60" t="str">
        <f t="shared" si="25"/>
        <v/>
      </c>
    </row>
    <row r="245" spans="1:17" ht="20.25" customHeight="1" x14ac:dyDescent="0.2">
      <c r="C245" s="38"/>
      <c r="I245" s="61" t="s">
        <v>74</v>
      </c>
      <c r="J245" s="62"/>
      <c r="K245" s="75"/>
      <c r="L245" s="76" t="str">
        <f t="shared" ref="L245:Q245" si="26">IF(ISBLANK(L$95),"",L$95)</f>
        <v>慢性期</v>
      </c>
      <c r="M245" s="60" t="str">
        <f t="shared" si="26"/>
        <v>休棟中（今後再開する予定）</v>
      </c>
      <c r="N245" s="60" t="str">
        <f t="shared" si="26"/>
        <v/>
      </c>
      <c r="O245" s="60" t="str">
        <f t="shared" si="26"/>
        <v/>
      </c>
      <c r="P245" s="60" t="str">
        <f t="shared" si="26"/>
        <v/>
      </c>
      <c r="Q245" s="60" t="str">
        <f t="shared" si="26"/>
        <v/>
      </c>
    </row>
    <row r="246" spans="1:17" s="3" customFormat="1" ht="34.5" customHeight="1" x14ac:dyDescent="0.2">
      <c r="A246" s="126" t="s">
        <v>200</v>
      </c>
      <c r="B246" s="2"/>
      <c r="C246" s="331" t="s">
        <v>201</v>
      </c>
      <c r="D246" s="332"/>
      <c r="E246" s="332"/>
      <c r="F246" s="332"/>
      <c r="G246" s="332"/>
      <c r="H246" s="333"/>
      <c r="I246" s="382" t="s">
        <v>202</v>
      </c>
      <c r="J246" s="66" t="s">
        <v>129</v>
      </c>
      <c r="K246" s="110"/>
      <c r="L246" s="139"/>
      <c r="M246" s="69"/>
      <c r="N246" s="69"/>
      <c r="O246" s="69"/>
      <c r="P246" s="69"/>
      <c r="Q246" s="69"/>
    </row>
    <row r="247" spans="1:17" s="3" customFormat="1" ht="34.5" customHeight="1" x14ac:dyDescent="0.2">
      <c r="A247" s="126" t="s">
        <v>203</v>
      </c>
      <c r="B247" s="140"/>
      <c r="C247" s="383" t="s">
        <v>204</v>
      </c>
      <c r="D247" s="383"/>
      <c r="E247" s="383"/>
      <c r="F247" s="384"/>
      <c r="G247" s="373" t="s">
        <v>154</v>
      </c>
      <c r="H247" s="141" t="s">
        <v>205</v>
      </c>
      <c r="I247" s="368"/>
      <c r="J247" s="121">
        <v>0</v>
      </c>
      <c r="K247" s="110"/>
      <c r="L247" s="142"/>
      <c r="M247" s="69"/>
      <c r="N247" s="69"/>
      <c r="O247" s="69"/>
      <c r="P247" s="69"/>
      <c r="Q247" s="69"/>
    </row>
    <row r="248" spans="1:17" s="3" customFormat="1" ht="34.5" customHeight="1" x14ac:dyDescent="0.2">
      <c r="A248" s="126" t="s">
        <v>203</v>
      </c>
      <c r="B248" s="140"/>
      <c r="C248" s="373"/>
      <c r="D248" s="373"/>
      <c r="E248" s="373"/>
      <c r="F248" s="375"/>
      <c r="G248" s="373"/>
      <c r="H248" s="141" t="s">
        <v>206</v>
      </c>
      <c r="I248" s="368"/>
      <c r="J248" s="124">
        <v>0</v>
      </c>
      <c r="K248" s="110"/>
      <c r="L248" s="142"/>
      <c r="M248" s="69"/>
      <c r="N248" s="69"/>
      <c r="O248" s="69"/>
      <c r="P248" s="69"/>
      <c r="Q248" s="69"/>
    </row>
    <row r="249" spans="1:17" s="3" customFormat="1" ht="34.5" customHeight="1" x14ac:dyDescent="0.2">
      <c r="A249" s="126" t="s">
        <v>207</v>
      </c>
      <c r="B249" s="140"/>
      <c r="C249" s="373"/>
      <c r="D249" s="373"/>
      <c r="E249" s="373"/>
      <c r="F249" s="375"/>
      <c r="G249" s="373" t="s">
        <v>208</v>
      </c>
      <c r="H249" s="141" t="s">
        <v>205</v>
      </c>
      <c r="I249" s="368"/>
      <c r="J249" s="121">
        <v>0</v>
      </c>
      <c r="K249" s="110"/>
      <c r="L249" s="142"/>
      <c r="M249" s="69"/>
      <c r="N249" s="69"/>
      <c r="O249" s="69"/>
      <c r="P249" s="69"/>
      <c r="Q249" s="69"/>
    </row>
    <row r="250" spans="1:17" s="3" customFormat="1" ht="34.5" customHeight="1" x14ac:dyDescent="0.2">
      <c r="A250" s="126" t="s">
        <v>207</v>
      </c>
      <c r="B250" s="140"/>
      <c r="C250" s="373"/>
      <c r="D250" s="373"/>
      <c r="E250" s="373"/>
      <c r="F250" s="375"/>
      <c r="G250" s="375"/>
      <c r="H250" s="141" t="s">
        <v>206</v>
      </c>
      <c r="I250" s="368"/>
      <c r="J250" s="124">
        <v>0</v>
      </c>
      <c r="K250" s="110"/>
      <c r="L250" s="142"/>
      <c r="M250" s="69"/>
      <c r="N250" s="69"/>
      <c r="O250" s="69"/>
      <c r="P250" s="69"/>
      <c r="Q250" s="69"/>
    </row>
    <row r="251" spans="1:17" s="3" customFormat="1" ht="34.5" customHeight="1" x14ac:dyDescent="0.2">
      <c r="A251" s="126" t="s">
        <v>209</v>
      </c>
      <c r="B251" s="140"/>
      <c r="C251" s="373"/>
      <c r="D251" s="373"/>
      <c r="E251" s="373"/>
      <c r="F251" s="375"/>
      <c r="G251" s="373" t="s">
        <v>210</v>
      </c>
      <c r="H251" s="141" t="s">
        <v>205</v>
      </c>
      <c r="I251" s="368"/>
      <c r="J251" s="121">
        <v>0</v>
      </c>
      <c r="K251" s="110"/>
      <c r="L251" s="142"/>
      <c r="M251" s="69"/>
      <c r="N251" s="69"/>
      <c r="O251" s="69"/>
      <c r="P251" s="69"/>
      <c r="Q251" s="69"/>
    </row>
    <row r="252" spans="1:17" s="3" customFormat="1" ht="34.5" customHeight="1" x14ac:dyDescent="0.2">
      <c r="A252" s="126" t="s">
        <v>209</v>
      </c>
      <c r="B252" s="140"/>
      <c r="C252" s="373"/>
      <c r="D252" s="373"/>
      <c r="E252" s="373"/>
      <c r="F252" s="375"/>
      <c r="G252" s="375"/>
      <c r="H252" s="141" t="s">
        <v>206</v>
      </c>
      <c r="I252" s="368"/>
      <c r="J252" s="124">
        <v>0</v>
      </c>
      <c r="K252" s="110"/>
      <c r="L252" s="142"/>
      <c r="M252" s="69"/>
      <c r="N252" s="69"/>
      <c r="O252" s="69"/>
      <c r="P252" s="69"/>
      <c r="Q252" s="69"/>
    </row>
    <row r="253" spans="1:17" s="3" customFormat="1" ht="34.5" customHeight="1" x14ac:dyDescent="0.2">
      <c r="A253" s="126" t="s">
        <v>211</v>
      </c>
      <c r="B253" s="140"/>
      <c r="C253" s="373"/>
      <c r="D253" s="373"/>
      <c r="E253" s="373"/>
      <c r="F253" s="375"/>
      <c r="G253" s="385" t="s">
        <v>212</v>
      </c>
      <c r="H253" s="141" t="s">
        <v>205</v>
      </c>
      <c r="I253" s="368"/>
      <c r="J253" s="121">
        <v>0</v>
      </c>
      <c r="K253" s="110"/>
      <c r="L253" s="142"/>
      <c r="M253" s="69"/>
      <c r="N253" s="69"/>
      <c r="O253" s="69"/>
      <c r="P253" s="69"/>
      <c r="Q253" s="69"/>
    </row>
    <row r="254" spans="1:17" s="3" customFormat="1" ht="34.5" customHeight="1" x14ac:dyDescent="0.2">
      <c r="A254" s="126" t="s">
        <v>211</v>
      </c>
      <c r="B254" s="140"/>
      <c r="C254" s="373"/>
      <c r="D254" s="373"/>
      <c r="E254" s="373"/>
      <c r="F254" s="375"/>
      <c r="G254" s="375"/>
      <c r="H254" s="141" t="s">
        <v>206</v>
      </c>
      <c r="I254" s="368"/>
      <c r="J254" s="124">
        <v>0</v>
      </c>
      <c r="K254" s="110"/>
      <c r="L254" s="142"/>
      <c r="M254" s="69"/>
      <c r="N254" s="69"/>
      <c r="O254" s="69"/>
      <c r="P254" s="69"/>
      <c r="Q254" s="69"/>
    </row>
    <row r="255" spans="1:17" s="3" customFormat="1" ht="34.5" customHeight="1" x14ac:dyDescent="0.2">
      <c r="A255" s="126" t="s">
        <v>213</v>
      </c>
      <c r="B255" s="140"/>
      <c r="C255" s="373"/>
      <c r="D255" s="373"/>
      <c r="E255" s="373"/>
      <c r="F255" s="375"/>
      <c r="G255" s="373" t="s">
        <v>214</v>
      </c>
      <c r="H255" s="141" t="s">
        <v>205</v>
      </c>
      <c r="I255" s="368"/>
      <c r="J255" s="121">
        <v>0</v>
      </c>
      <c r="K255" s="110"/>
      <c r="L255" s="142"/>
      <c r="M255" s="69"/>
      <c r="N255" s="69"/>
      <c r="O255" s="69"/>
      <c r="P255" s="69"/>
      <c r="Q255" s="69"/>
    </row>
    <row r="256" spans="1:17" s="3" customFormat="1" ht="34.5" customHeight="1" x14ac:dyDescent="0.2">
      <c r="A256" s="126" t="s">
        <v>213</v>
      </c>
      <c r="B256" s="140"/>
      <c r="C256" s="373"/>
      <c r="D256" s="373"/>
      <c r="E256" s="373"/>
      <c r="F256" s="375"/>
      <c r="G256" s="375"/>
      <c r="H256" s="141" t="s">
        <v>206</v>
      </c>
      <c r="I256" s="368"/>
      <c r="J256" s="124">
        <v>0</v>
      </c>
      <c r="K256" s="110"/>
      <c r="L256" s="142"/>
      <c r="M256" s="69"/>
      <c r="N256" s="69"/>
      <c r="O256" s="69"/>
      <c r="P256" s="69"/>
      <c r="Q256" s="69"/>
    </row>
    <row r="257" spans="1:17" s="3" customFormat="1" ht="34.5" customHeight="1" x14ac:dyDescent="0.2">
      <c r="A257" s="126" t="s">
        <v>215</v>
      </c>
      <c r="B257" s="140"/>
      <c r="C257" s="373"/>
      <c r="D257" s="373"/>
      <c r="E257" s="373"/>
      <c r="F257" s="375"/>
      <c r="G257" s="373" t="s">
        <v>187</v>
      </c>
      <c r="H257" s="141" t="s">
        <v>205</v>
      </c>
      <c r="I257" s="368"/>
      <c r="J257" s="121">
        <v>0</v>
      </c>
      <c r="K257" s="110"/>
      <c r="L257" s="142"/>
      <c r="M257" s="69"/>
      <c r="N257" s="69"/>
      <c r="O257" s="69"/>
      <c r="P257" s="69"/>
      <c r="Q257" s="69"/>
    </row>
    <row r="258" spans="1:17" s="3" customFormat="1" ht="34.5" customHeight="1" x14ac:dyDescent="0.2">
      <c r="A258" s="126" t="s">
        <v>215</v>
      </c>
      <c r="B258" s="140"/>
      <c r="C258" s="373"/>
      <c r="D258" s="373"/>
      <c r="E258" s="373"/>
      <c r="F258" s="375"/>
      <c r="G258" s="375"/>
      <c r="H258" s="141" t="s">
        <v>206</v>
      </c>
      <c r="I258" s="369"/>
      <c r="J258" s="124">
        <v>0</v>
      </c>
      <c r="K258" s="110"/>
      <c r="L258" s="143"/>
      <c r="M258" s="69"/>
      <c r="N258" s="69"/>
      <c r="O258" s="69"/>
      <c r="P258" s="69"/>
      <c r="Q258" s="69"/>
    </row>
    <row r="259" spans="1:17" s="3" customFormat="1" x14ac:dyDescent="0.2">
      <c r="A259" s="1"/>
      <c r="B259" s="18"/>
      <c r="C259" s="18"/>
      <c r="D259" s="18"/>
      <c r="E259" s="18"/>
      <c r="F259" s="18"/>
      <c r="G259" s="18"/>
      <c r="H259" s="13"/>
      <c r="I259" s="13"/>
      <c r="J259" s="85"/>
      <c r="K259" s="86"/>
      <c r="L259" s="7"/>
      <c r="M259" s="7"/>
      <c r="N259" s="7"/>
      <c r="O259" s="7"/>
      <c r="P259" s="7"/>
      <c r="Q259" s="7"/>
    </row>
    <row r="260" spans="1:17" s="3" customFormat="1" x14ac:dyDescent="0.2">
      <c r="A260" s="1"/>
      <c r="B260" s="81"/>
      <c r="C260" s="38"/>
      <c r="D260" s="38"/>
      <c r="E260" s="38"/>
      <c r="F260" s="38"/>
      <c r="G260" s="38"/>
      <c r="H260" s="39"/>
      <c r="I260" s="39"/>
      <c r="J260" s="85"/>
      <c r="K260" s="86"/>
      <c r="L260" s="86"/>
      <c r="M260" s="86"/>
      <c r="N260" s="86"/>
      <c r="O260" s="86"/>
      <c r="P260" s="86"/>
      <c r="Q260" s="86"/>
    </row>
    <row r="261" spans="1:17" s="3" customFormat="1" x14ac:dyDescent="0.2">
      <c r="A261" s="1"/>
      <c r="B261" s="140"/>
      <c r="C261" s="50"/>
      <c r="D261" s="50"/>
      <c r="H261" s="4"/>
      <c r="I261" s="4"/>
      <c r="J261" s="8"/>
      <c r="K261" s="7"/>
      <c r="L261" s="7"/>
      <c r="M261" s="7"/>
      <c r="N261" s="7"/>
      <c r="O261" s="7"/>
      <c r="P261" s="7"/>
      <c r="Q261" s="7"/>
    </row>
    <row r="262" spans="1:17" s="3" customFormat="1" x14ac:dyDescent="0.2">
      <c r="A262" s="1"/>
      <c r="B262" s="18" t="s">
        <v>216</v>
      </c>
      <c r="C262" s="18"/>
      <c r="D262" s="18"/>
      <c r="E262" s="18"/>
      <c r="F262" s="18"/>
      <c r="G262" s="18"/>
      <c r="H262" s="13"/>
      <c r="I262" s="13"/>
      <c r="J262" s="7"/>
      <c r="K262" s="7"/>
      <c r="L262" s="7"/>
      <c r="M262" s="7"/>
      <c r="N262" s="7"/>
      <c r="O262" s="7"/>
      <c r="P262" s="7"/>
      <c r="Q262" s="7"/>
    </row>
    <row r="263" spans="1:17" x14ac:dyDescent="0.2">
      <c r="B263" s="18"/>
      <c r="C263" s="18"/>
      <c r="D263" s="18"/>
      <c r="E263" s="18"/>
      <c r="F263" s="18"/>
      <c r="G263" s="18"/>
      <c r="H263" s="13"/>
      <c r="I263" s="13"/>
      <c r="L263" s="26"/>
      <c r="M263" s="26"/>
      <c r="N263" s="26"/>
      <c r="O263" s="26"/>
      <c r="P263" s="26"/>
      <c r="Q263" s="26"/>
    </row>
    <row r="264" spans="1:17" ht="34.5" customHeight="1" x14ac:dyDescent="0.2">
      <c r="B264" s="18"/>
      <c r="J264" s="72" t="s">
        <v>73</v>
      </c>
      <c r="K264" s="73"/>
      <c r="L264" s="21" t="str">
        <f>IF(ISBLANK(L$9),"",L$9)</f>
        <v>一般病棟</v>
      </c>
      <c r="M264" s="60" t="str">
        <f t="shared" ref="M264:Q264" si="27">IF(ISBLANK(M$9),"",M$9)</f>
        <v>療養病棟</v>
      </c>
      <c r="N264" s="60" t="str">
        <f t="shared" si="27"/>
        <v/>
      </c>
      <c r="O264" s="60" t="str">
        <f t="shared" si="27"/>
        <v/>
      </c>
      <c r="P264" s="60" t="str">
        <f t="shared" si="27"/>
        <v/>
      </c>
      <c r="Q264" s="60" t="str">
        <f t="shared" si="27"/>
        <v/>
      </c>
    </row>
    <row r="265" spans="1:17" ht="20.25" customHeight="1" x14ac:dyDescent="0.2">
      <c r="C265" s="38"/>
      <c r="I265" s="61" t="s">
        <v>74</v>
      </c>
      <c r="J265" s="62"/>
      <c r="K265" s="75"/>
      <c r="L265" s="76" t="str">
        <f t="shared" ref="L265:Q265" si="28">IF(ISBLANK(L$95),"",L$95)</f>
        <v>慢性期</v>
      </c>
      <c r="M265" s="60" t="str">
        <f t="shared" si="28"/>
        <v>休棟中（今後再開する予定）</v>
      </c>
      <c r="N265" s="60" t="str">
        <f t="shared" si="28"/>
        <v/>
      </c>
      <c r="O265" s="60" t="str">
        <f t="shared" si="28"/>
        <v/>
      </c>
      <c r="P265" s="60" t="str">
        <f t="shared" si="28"/>
        <v/>
      </c>
      <c r="Q265" s="60" t="str">
        <f t="shared" si="28"/>
        <v/>
      </c>
    </row>
    <row r="266" spans="1:17" s="3" customFormat="1" ht="34.5" customHeight="1" x14ac:dyDescent="0.2">
      <c r="A266" s="126" t="s">
        <v>217</v>
      </c>
      <c r="B266" s="2"/>
      <c r="C266" s="334" t="s">
        <v>218</v>
      </c>
      <c r="D266" s="335"/>
      <c r="E266" s="386" t="s">
        <v>219</v>
      </c>
      <c r="F266" s="387"/>
      <c r="G266" s="331" t="s">
        <v>220</v>
      </c>
      <c r="H266" s="333"/>
      <c r="I266" s="382" t="s">
        <v>221</v>
      </c>
      <c r="J266" s="144">
        <v>0</v>
      </c>
      <c r="K266" s="110"/>
      <c r="L266" s="139"/>
      <c r="M266" s="69"/>
      <c r="N266" s="69"/>
      <c r="O266" s="69"/>
      <c r="P266" s="69"/>
      <c r="Q266" s="69"/>
    </row>
    <row r="267" spans="1:17" s="3" customFormat="1" ht="34.5" customHeight="1" x14ac:dyDescent="0.2">
      <c r="A267" s="126" t="s">
        <v>222</v>
      </c>
      <c r="B267" s="140"/>
      <c r="C267" s="336"/>
      <c r="D267" s="337"/>
      <c r="E267" s="387"/>
      <c r="F267" s="387"/>
      <c r="G267" s="331" t="s">
        <v>223</v>
      </c>
      <c r="H267" s="333"/>
      <c r="I267" s="368"/>
      <c r="J267" s="144">
        <v>0</v>
      </c>
      <c r="K267" s="110"/>
      <c r="L267" s="142"/>
      <c r="M267" s="69"/>
      <c r="N267" s="69"/>
      <c r="O267" s="69"/>
      <c r="P267" s="69"/>
      <c r="Q267" s="69"/>
    </row>
    <row r="268" spans="1:17" s="3" customFormat="1" ht="34.5" customHeight="1" x14ac:dyDescent="0.2">
      <c r="A268" s="126" t="s">
        <v>224</v>
      </c>
      <c r="B268" s="140"/>
      <c r="C268" s="336"/>
      <c r="D268" s="337"/>
      <c r="E268" s="387"/>
      <c r="F268" s="387"/>
      <c r="G268" s="331" t="s">
        <v>225</v>
      </c>
      <c r="H268" s="333"/>
      <c r="I268" s="368"/>
      <c r="J268" s="144">
        <v>0</v>
      </c>
      <c r="K268" s="110"/>
      <c r="L268" s="142"/>
      <c r="M268" s="69"/>
      <c r="N268" s="69"/>
      <c r="O268" s="69"/>
      <c r="P268" s="69"/>
      <c r="Q268" s="69"/>
    </row>
    <row r="269" spans="1:17" s="3" customFormat="1" ht="34.5" customHeight="1" x14ac:dyDescent="0.2">
      <c r="A269" s="126" t="s">
        <v>226</v>
      </c>
      <c r="B269" s="140"/>
      <c r="C269" s="338"/>
      <c r="D269" s="339"/>
      <c r="E269" s="331" t="s">
        <v>187</v>
      </c>
      <c r="F269" s="332"/>
      <c r="G269" s="332"/>
      <c r="H269" s="333"/>
      <c r="I269" s="369"/>
      <c r="J269" s="144">
        <v>0</v>
      </c>
      <c r="K269" s="110"/>
      <c r="L269" s="142"/>
      <c r="M269" s="69"/>
      <c r="N269" s="69"/>
      <c r="O269" s="69"/>
      <c r="P269" s="69"/>
      <c r="Q269" s="69"/>
    </row>
    <row r="270" spans="1:17" s="3" customFormat="1" ht="34.5" customHeight="1" x14ac:dyDescent="0.2">
      <c r="A270" s="126" t="s">
        <v>227</v>
      </c>
      <c r="B270" s="140"/>
      <c r="C270" s="334" t="s">
        <v>228</v>
      </c>
      <c r="D270" s="388"/>
      <c r="E270" s="331" t="s">
        <v>229</v>
      </c>
      <c r="F270" s="332"/>
      <c r="G270" s="332"/>
      <c r="H270" s="333"/>
      <c r="I270" s="382" t="s">
        <v>230</v>
      </c>
      <c r="J270" s="144">
        <v>0</v>
      </c>
      <c r="K270" s="110"/>
      <c r="L270" s="142"/>
      <c r="M270" s="69"/>
      <c r="N270" s="69"/>
      <c r="O270" s="69"/>
      <c r="P270" s="69"/>
      <c r="Q270" s="69"/>
    </row>
    <row r="271" spans="1:17" s="3" customFormat="1" ht="34.5" customHeight="1" x14ac:dyDescent="0.2">
      <c r="A271" s="126" t="s">
        <v>231</v>
      </c>
      <c r="B271" s="140"/>
      <c r="C271" s="389"/>
      <c r="D271" s="390"/>
      <c r="E271" s="331" t="s">
        <v>232</v>
      </c>
      <c r="F271" s="332"/>
      <c r="G271" s="332"/>
      <c r="H271" s="333"/>
      <c r="I271" s="368"/>
      <c r="J271" s="144">
        <v>0</v>
      </c>
      <c r="K271" s="110"/>
      <c r="L271" s="142"/>
      <c r="M271" s="69"/>
      <c r="N271" s="69"/>
      <c r="O271" s="69"/>
      <c r="P271" s="69"/>
      <c r="Q271" s="69"/>
    </row>
    <row r="272" spans="1:17" s="3" customFormat="1" ht="34.5" customHeight="1" x14ac:dyDescent="0.2">
      <c r="A272" s="126" t="s">
        <v>233</v>
      </c>
      <c r="B272" s="140"/>
      <c r="C272" s="391"/>
      <c r="D272" s="392"/>
      <c r="E272" s="331" t="s">
        <v>234</v>
      </c>
      <c r="F272" s="332"/>
      <c r="G272" s="332"/>
      <c r="H272" s="333"/>
      <c r="I272" s="369"/>
      <c r="J272" s="144">
        <v>0</v>
      </c>
      <c r="K272" s="110"/>
      <c r="L272" s="142"/>
      <c r="M272" s="69"/>
      <c r="N272" s="69"/>
      <c r="O272" s="69"/>
      <c r="P272" s="69"/>
      <c r="Q272" s="69"/>
    </row>
    <row r="273" spans="1:17" s="3" customFormat="1" ht="42" customHeight="1" x14ac:dyDescent="0.2">
      <c r="A273" s="126" t="s">
        <v>235</v>
      </c>
      <c r="B273" s="140"/>
      <c r="C273" s="334" t="s">
        <v>187</v>
      </c>
      <c r="D273" s="388"/>
      <c r="E273" s="331" t="s">
        <v>236</v>
      </c>
      <c r="F273" s="332"/>
      <c r="G273" s="332"/>
      <c r="H273" s="333"/>
      <c r="I273" s="108" t="s">
        <v>237</v>
      </c>
      <c r="J273" s="144">
        <v>0</v>
      </c>
      <c r="K273" s="110"/>
      <c r="L273" s="142"/>
      <c r="M273" s="69"/>
      <c r="N273" s="69"/>
      <c r="O273" s="69"/>
      <c r="P273" s="69"/>
      <c r="Q273" s="69"/>
    </row>
    <row r="274" spans="1:17" s="3" customFormat="1" ht="34.5" customHeight="1" x14ac:dyDescent="0.2">
      <c r="A274" s="126" t="s">
        <v>238</v>
      </c>
      <c r="B274" s="140"/>
      <c r="C274" s="389"/>
      <c r="D274" s="390"/>
      <c r="E274" s="331" t="s">
        <v>239</v>
      </c>
      <c r="F274" s="332"/>
      <c r="G274" s="332"/>
      <c r="H274" s="333"/>
      <c r="I274" s="367" t="s">
        <v>240</v>
      </c>
      <c r="J274" s="144">
        <v>0</v>
      </c>
      <c r="K274" s="110"/>
      <c r="L274" s="142"/>
      <c r="M274" s="69"/>
      <c r="N274" s="69"/>
      <c r="O274" s="69"/>
      <c r="P274" s="69"/>
      <c r="Q274" s="69"/>
    </row>
    <row r="275" spans="1:17" s="3" customFormat="1" ht="34.5" customHeight="1" x14ac:dyDescent="0.2">
      <c r="A275" s="126" t="s">
        <v>241</v>
      </c>
      <c r="B275" s="140"/>
      <c r="C275" s="389"/>
      <c r="D275" s="390"/>
      <c r="E275" s="331" t="s">
        <v>242</v>
      </c>
      <c r="F275" s="332"/>
      <c r="G275" s="332"/>
      <c r="H275" s="333"/>
      <c r="I275" s="393"/>
      <c r="J275" s="144">
        <v>0</v>
      </c>
      <c r="K275" s="110"/>
      <c r="L275" s="142"/>
      <c r="M275" s="69"/>
      <c r="N275" s="69"/>
      <c r="O275" s="69"/>
      <c r="P275" s="69"/>
      <c r="Q275" s="69"/>
    </row>
    <row r="276" spans="1:17" s="3" customFormat="1" ht="42" x14ac:dyDescent="0.2">
      <c r="A276" s="126" t="s">
        <v>243</v>
      </c>
      <c r="B276" s="140"/>
      <c r="C276" s="389"/>
      <c r="D276" s="390"/>
      <c r="E276" s="331" t="s">
        <v>244</v>
      </c>
      <c r="F276" s="332"/>
      <c r="G276" s="332"/>
      <c r="H276" s="333"/>
      <c r="I276" s="108" t="s">
        <v>245</v>
      </c>
      <c r="J276" s="144">
        <v>0</v>
      </c>
      <c r="K276" s="110"/>
      <c r="L276" s="142"/>
      <c r="M276" s="69"/>
      <c r="N276" s="69"/>
      <c r="O276" s="69"/>
      <c r="P276" s="69"/>
      <c r="Q276" s="69"/>
    </row>
    <row r="277" spans="1:17" s="3" customFormat="1" ht="42" x14ac:dyDescent="0.2">
      <c r="A277" s="126" t="s">
        <v>246</v>
      </c>
      <c r="B277" s="140"/>
      <c r="C277" s="389"/>
      <c r="D277" s="390"/>
      <c r="E277" s="331" t="s">
        <v>247</v>
      </c>
      <c r="F277" s="332"/>
      <c r="G277" s="332"/>
      <c r="H277" s="333"/>
      <c r="I277" s="108" t="s">
        <v>248</v>
      </c>
      <c r="J277" s="144">
        <v>0</v>
      </c>
      <c r="K277" s="110"/>
      <c r="L277" s="142"/>
      <c r="M277" s="69"/>
      <c r="N277" s="69"/>
      <c r="O277" s="69"/>
      <c r="P277" s="69"/>
      <c r="Q277" s="69"/>
    </row>
    <row r="278" spans="1:17" s="3" customFormat="1" ht="42" customHeight="1" x14ac:dyDescent="0.2">
      <c r="A278" s="126" t="s">
        <v>249</v>
      </c>
      <c r="B278" s="140"/>
      <c r="C278" s="389"/>
      <c r="D278" s="390"/>
      <c r="E278" s="331" t="s">
        <v>250</v>
      </c>
      <c r="F278" s="332"/>
      <c r="G278" s="332"/>
      <c r="H278" s="333"/>
      <c r="I278" s="108" t="s">
        <v>251</v>
      </c>
      <c r="J278" s="144">
        <v>0</v>
      </c>
      <c r="K278" s="110"/>
      <c r="L278" s="142"/>
      <c r="M278" s="69"/>
      <c r="N278" s="69"/>
      <c r="O278" s="69"/>
      <c r="P278" s="69"/>
      <c r="Q278" s="69"/>
    </row>
    <row r="279" spans="1:17" s="3" customFormat="1" ht="42" customHeight="1" x14ac:dyDescent="0.2">
      <c r="A279" s="126" t="s">
        <v>252</v>
      </c>
      <c r="B279" s="140"/>
      <c r="C279" s="389"/>
      <c r="D279" s="390"/>
      <c r="E279" s="331" t="s">
        <v>253</v>
      </c>
      <c r="F279" s="332"/>
      <c r="G279" s="332"/>
      <c r="H279" s="333"/>
      <c r="I279" s="108" t="s">
        <v>254</v>
      </c>
      <c r="J279" s="144">
        <v>0</v>
      </c>
      <c r="K279" s="110"/>
      <c r="L279" s="142"/>
      <c r="M279" s="69"/>
      <c r="N279" s="69"/>
      <c r="O279" s="69"/>
      <c r="P279" s="69"/>
      <c r="Q279" s="69"/>
    </row>
    <row r="280" spans="1:17" s="3" customFormat="1" ht="42" customHeight="1" x14ac:dyDescent="0.2">
      <c r="A280" s="126" t="s">
        <v>255</v>
      </c>
      <c r="B280" s="140"/>
      <c r="C280" s="389"/>
      <c r="D280" s="390"/>
      <c r="E280" s="331" t="s">
        <v>256</v>
      </c>
      <c r="F280" s="332"/>
      <c r="G280" s="332"/>
      <c r="H280" s="333"/>
      <c r="I280" s="108" t="s">
        <v>257</v>
      </c>
      <c r="J280" s="144">
        <v>0</v>
      </c>
      <c r="K280" s="110"/>
      <c r="L280" s="142"/>
      <c r="M280" s="69"/>
      <c r="N280" s="69"/>
      <c r="O280" s="69"/>
      <c r="P280" s="69"/>
      <c r="Q280" s="69"/>
    </row>
    <row r="281" spans="1:17" s="3" customFormat="1" ht="56.15" customHeight="1" x14ac:dyDescent="0.2">
      <c r="A281" s="126" t="s">
        <v>258</v>
      </c>
      <c r="B281" s="140"/>
      <c r="C281" s="389"/>
      <c r="D281" s="390"/>
      <c r="E281" s="331" t="s">
        <v>259</v>
      </c>
      <c r="F281" s="332"/>
      <c r="G281" s="332"/>
      <c r="H281" s="333"/>
      <c r="I281" s="108" t="s">
        <v>260</v>
      </c>
      <c r="J281" s="144">
        <v>0</v>
      </c>
      <c r="K281" s="110"/>
      <c r="L281" s="142"/>
      <c r="M281" s="69"/>
      <c r="N281" s="69"/>
      <c r="O281" s="69"/>
      <c r="P281" s="69"/>
      <c r="Q281" s="69"/>
    </row>
    <row r="282" spans="1:17" s="3" customFormat="1" ht="56.15" customHeight="1" x14ac:dyDescent="0.2">
      <c r="A282" s="126" t="s">
        <v>261</v>
      </c>
      <c r="B282" s="140"/>
      <c r="C282" s="391"/>
      <c r="D282" s="392"/>
      <c r="E282" s="331" t="s">
        <v>262</v>
      </c>
      <c r="F282" s="332"/>
      <c r="G282" s="332"/>
      <c r="H282" s="333"/>
      <c r="I282" s="108" t="s">
        <v>263</v>
      </c>
      <c r="J282" s="144">
        <v>0</v>
      </c>
      <c r="K282" s="110"/>
      <c r="L282" s="143"/>
      <c r="M282" s="69"/>
      <c r="N282" s="69"/>
      <c r="O282" s="69"/>
      <c r="P282" s="69"/>
      <c r="Q282" s="69"/>
    </row>
    <row r="283" spans="1:17" s="3" customFormat="1" x14ac:dyDescent="0.2">
      <c r="A283" s="1"/>
      <c r="B283" s="18"/>
      <c r="C283" s="18"/>
      <c r="D283" s="18"/>
      <c r="E283" s="18"/>
      <c r="F283" s="18"/>
      <c r="G283" s="18"/>
      <c r="H283" s="13"/>
      <c r="I283" s="13"/>
      <c r="J283" s="85"/>
      <c r="K283" s="86"/>
      <c r="L283" s="86"/>
      <c r="M283" s="86"/>
      <c r="N283" s="86"/>
      <c r="O283" s="86"/>
      <c r="P283" s="86"/>
      <c r="Q283" s="86"/>
    </row>
    <row r="284" spans="1:17" s="3" customFormat="1" x14ac:dyDescent="0.2">
      <c r="A284" s="1"/>
      <c r="B284" s="81"/>
      <c r="C284" s="38"/>
      <c r="D284" s="38"/>
      <c r="E284" s="38"/>
      <c r="F284" s="38"/>
      <c r="G284" s="38"/>
      <c r="H284" s="39"/>
      <c r="I284" s="39"/>
      <c r="J284" s="85"/>
      <c r="K284" s="86"/>
      <c r="L284" s="86"/>
      <c r="M284" s="86"/>
      <c r="N284" s="86"/>
      <c r="O284" s="86"/>
      <c r="P284" s="86"/>
      <c r="Q284" s="86"/>
    </row>
    <row r="285" spans="1:17" s="3" customFormat="1" x14ac:dyDescent="0.2">
      <c r="A285" s="1"/>
      <c r="B285" s="2"/>
      <c r="C285" s="2"/>
      <c r="D285" s="38"/>
      <c r="E285" s="38"/>
      <c r="F285" s="38"/>
      <c r="G285" s="38"/>
      <c r="H285" s="39"/>
      <c r="I285" s="145"/>
      <c r="J285" s="85"/>
      <c r="K285" s="86"/>
      <c r="L285" s="86"/>
      <c r="M285" s="86"/>
      <c r="N285" s="86"/>
      <c r="O285" s="86"/>
      <c r="P285" s="86"/>
      <c r="Q285" s="86"/>
    </row>
    <row r="286" spans="1:17" s="3" customFormat="1" x14ac:dyDescent="0.2">
      <c r="A286" s="1"/>
      <c r="B286" s="2"/>
      <c r="H286" s="4"/>
      <c r="I286" s="4"/>
      <c r="J286" s="8"/>
      <c r="K286" s="7"/>
      <c r="L286" s="7"/>
      <c r="M286" s="7"/>
      <c r="N286" s="7"/>
      <c r="O286" s="7"/>
      <c r="P286" s="7"/>
      <c r="Q286" s="7"/>
    </row>
    <row r="287" spans="1:17" s="3" customFormat="1" x14ac:dyDescent="0.2">
      <c r="A287" s="1"/>
      <c r="B287" s="146" t="s">
        <v>264</v>
      </c>
      <c r="C287" s="147"/>
      <c r="H287" s="4"/>
      <c r="I287" s="4"/>
      <c r="J287" s="8"/>
      <c r="K287" s="6"/>
      <c r="L287" s="86"/>
      <c r="M287" s="86"/>
      <c r="N287" s="86"/>
      <c r="O287" s="86"/>
      <c r="P287" s="86"/>
      <c r="Q287" s="86"/>
    </row>
    <row r="288" spans="1:17" x14ac:dyDescent="0.2">
      <c r="B288" s="18"/>
      <c r="C288" s="18"/>
      <c r="D288" s="18"/>
      <c r="E288" s="18"/>
      <c r="F288" s="18"/>
      <c r="G288" s="18"/>
      <c r="H288" s="13"/>
      <c r="I288" s="13"/>
      <c r="L288" s="26"/>
      <c r="M288" s="26"/>
      <c r="N288" s="26"/>
      <c r="O288" s="26"/>
      <c r="P288" s="26"/>
      <c r="Q288" s="26"/>
    </row>
    <row r="289" spans="1:17" s="107" customFormat="1" ht="34.5" customHeight="1" x14ac:dyDescent="0.2">
      <c r="A289" s="1"/>
      <c r="B289" s="18"/>
      <c r="C289" s="3"/>
      <c r="D289" s="3"/>
      <c r="E289" s="3"/>
      <c r="F289" s="3"/>
      <c r="G289" s="3"/>
      <c r="H289" s="4"/>
      <c r="I289" s="4"/>
      <c r="J289" s="72" t="s">
        <v>73</v>
      </c>
      <c r="K289" s="73"/>
      <c r="L289" s="21" t="str">
        <f>IF(ISBLANK(L$9),"",L$9)</f>
        <v>一般病棟</v>
      </c>
      <c r="M289" s="60" t="str">
        <f>IF(ISBLANK(M$9),"",M$9)</f>
        <v>療養病棟</v>
      </c>
      <c r="N289" s="21" t="str">
        <f t="shared" ref="N289:Q289" si="29">IF(ISBLANK(N$9),"",N$9)</f>
        <v/>
      </c>
      <c r="O289" s="21" t="str">
        <f t="shared" si="29"/>
        <v/>
      </c>
      <c r="P289" s="21" t="str">
        <f t="shared" si="29"/>
        <v/>
      </c>
      <c r="Q289" s="21" t="str">
        <f t="shared" si="29"/>
        <v/>
      </c>
    </row>
    <row r="290" spans="1:17" s="107" customFormat="1" ht="20.25" customHeight="1" x14ac:dyDescent="0.2">
      <c r="A290" s="1"/>
      <c r="B290" s="2"/>
      <c r="C290" s="3"/>
      <c r="D290" s="3"/>
      <c r="E290" s="3"/>
      <c r="F290" s="3"/>
      <c r="G290" s="3"/>
      <c r="H290" s="4"/>
      <c r="I290" s="61" t="s">
        <v>74</v>
      </c>
      <c r="J290" s="148"/>
      <c r="K290" s="75"/>
      <c r="L290" s="76" t="str">
        <f>IF(ISBLANK(L$95),"",L$95)</f>
        <v>慢性期</v>
      </c>
      <c r="M290" s="58" t="str">
        <f>IF(ISBLANK(M$95),"",M$95)</f>
        <v>休棟中（今後再開する予定）</v>
      </c>
      <c r="N290" s="76" t="str">
        <f t="shared" ref="N290:Q290" si="30">IF(ISBLANK(N$95),"",N$95)</f>
        <v/>
      </c>
      <c r="O290" s="76" t="str">
        <f t="shared" si="30"/>
        <v/>
      </c>
      <c r="P290" s="76" t="str">
        <f t="shared" si="30"/>
        <v/>
      </c>
      <c r="Q290" s="76" t="str">
        <f t="shared" si="30"/>
        <v/>
      </c>
    </row>
    <row r="291" spans="1:17" s="107" customFormat="1" ht="34.5" customHeight="1" x14ac:dyDescent="0.2">
      <c r="A291" s="1"/>
      <c r="C291" s="350" t="s">
        <v>264</v>
      </c>
      <c r="D291" s="351"/>
      <c r="E291" s="351"/>
      <c r="F291" s="351"/>
      <c r="G291" s="351"/>
      <c r="H291" s="352"/>
      <c r="I291" s="372" t="s">
        <v>265</v>
      </c>
      <c r="J291" s="149"/>
      <c r="K291" s="90"/>
      <c r="L291" s="150"/>
      <c r="M291" s="151"/>
      <c r="N291" s="151"/>
      <c r="O291" s="151"/>
      <c r="P291" s="151"/>
      <c r="Q291" s="151"/>
    </row>
    <row r="292" spans="1:17" s="107" customFormat="1" ht="34.5" customHeight="1" x14ac:dyDescent="0.2">
      <c r="A292" s="1"/>
      <c r="B292" s="140"/>
      <c r="C292" s="394"/>
      <c r="D292" s="395"/>
      <c r="E292" s="395"/>
      <c r="F292" s="395"/>
      <c r="G292" s="395"/>
      <c r="H292" s="396"/>
      <c r="I292" s="372"/>
      <c r="J292" s="152"/>
      <c r="K292" s="95"/>
      <c r="L292" s="153"/>
      <c r="M292" s="151"/>
      <c r="N292" s="151"/>
      <c r="O292" s="151"/>
      <c r="P292" s="151"/>
      <c r="Q292" s="151"/>
    </row>
    <row r="293" spans="1:17" s="107" customFormat="1" ht="34.5" customHeight="1" x14ac:dyDescent="0.2">
      <c r="A293" s="126" t="s">
        <v>266</v>
      </c>
      <c r="B293" s="140"/>
      <c r="C293" s="394"/>
      <c r="D293" s="395"/>
      <c r="E293" s="395"/>
      <c r="F293" s="395"/>
      <c r="G293" s="395"/>
      <c r="H293" s="396"/>
      <c r="I293" s="372"/>
      <c r="J293" s="152"/>
      <c r="K293" s="95"/>
      <c r="L293" s="154" t="str">
        <f t="shared" ref="L293:Q293" si="31">IF(ISBLANK(L291), "-", "～")</f>
        <v>-</v>
      </c>
      <c r="M293" s="151" t="str">
        <f t="shared" si="31"/>
        <v>-</v>
      </c>
      <c r="N293" s="151" t="str">
        <f t="shared" si="31"/>
        <v>-</v>
      </c>
      <c r="O293" s="151" t="str">
        <f t="shared" si="31"/>
        <v>-</v>
      </c>
      <c r="P293" s="151" t="str">
        <f t="shared" si="31"/>
        <v>-</v>
      </c>
      <c r="Q293" s="151" t="str">
        <f t="shared" si="31"/>
        <v>-</v>
      </c>
    </row>
    <row r="294" spans="1:17" s="107" customFormat="1" ht="34.5" customHeight="1" x14ac:dyDescent="0.2">
      <c r="A294" s="1"/>
      <c r="B294" s="140"/>
      <c r="C294" s="394"/>
      <c r="D294" s="395"/>
      <c r="E294" s="395"/>
      <c r="F294" s="395"/>
      <c r="G294" s="395"/>
      <c r="H294" s="396"/>
      <c r="I294" s="372"/>
      <c r="J294" s="152"/>
      <c r="K294" s="95"/>
      <c r="L294" s="155"/>
      <c r="M294" s="151"/>
      <c r="N294" s="151"/>
      <c r="O294" s="151"/>
      <c r="P294" s="151"/>
      <c r="Q294" s="151"/>
    </row>
    <row r="295" spans="1:17" s="107" customFormat="1" ht="34.5" customHeight="1" x14ac:dyDescent="0.2">
      <c r="A295" s="1"/>
      <c r="B295" s="140"/>
      <c r="C295" s="397"/>
      <c r="D295" s="398"/>
      <c r="E295" s="398"/>
      <c r="F295" s="398"/>
      <c r="G295" s="398"/>
      <c r="H295" s="399"/>
      <c r="I295" s="372"/>
      <c r="J295" s="156"/>
      <c r="K295" s="99"/>
      <c r="L295" s="157"/>
      <c r="M295" s="151"/>
      <c r="N295" s="151"/>
      <c r="O295" s="151"/>
      <c r="P295" s="151"/>
      <c r="Q295" s="151"/>
    </row>
    <row r="296" spans="1:17" s="3" customFormat="1" x14ac:dyDescent="0.2">
      <c r="A296" s="1"/>
      <c r="B296" s="18"/>
      <c r="C296" s="18"/>
      <c r="D296" s="18"/>
      <c r="E296" s="18"/>
      <c r="F296" s="18"/>
      <c r="G296" s="18"/>
      <c r="H296" s="13"/>
      <c r="I296" s="13"/>
      <c r="J296" s="85"/>
      <c r="K296" s="86"/>
      <c r="L296" s="86"/>
      <c r="M296" s="86"/>
      <c r="N296" s="86"/>
      <c r="O296" s="86"/>
      <c r="P296" s="86"/>
      <c r="Q296" s="86"/>
    </row>
    <row r="297" spans="1:17" s="3" customFormat="1" x14ac:dyDescent="0.2">
      <c r="A297" s="1"/>
      <c r="B297" s="81"/>
      <c r="C297" s="38"/>
      <c r="D297" s="38"/>
      <c r="E297" s="38"/>
      <c r="F297" s="38"/>
      <c r="G297" s="38"/>
      <c r="H297" s="39"/>
      <c r="I297" s="39"/>
      <c r="J297" s="85"/>
      <c r="K297" s="86"/>
      <c r="L297" s="86"/>
      <c r="M297" s="86"/>
      <c r="N297" s="86"/>
      <c r="O297" s="86"/>
      <c r="P297" s="86"/>
      <c r="Q297" s="86"/>
    </row>
    <row r="298" spans="1:17" s="3" customFormat="1" x14ac:dyDescent="0.2">
      <c r="A298" s="1"/>
      <c r="B298" s="2"/>
      <c r="C298" s="2"/>
      <c r="D298" s="38"/>
      <c r="E298" s="38"/>
      <c r="F298" s="38"/>
      <c r="G298" s="38"/>
      <c r="H298" s="39"/>
      <c r="I298" s="145" t="s">
        <v>267</v>
      </c>
      <c r="J298" s="85"/>
      <c r="K298" s="86"/>
      <c r="L298" s="86"/>
      <c r="M298" s="86"/>
      <c r="N298" s="86"/>
      <c r="O298" s="86"/>
      <c r="P298" s="86"/>
      <c r="Q298" s="86"/>
    </row>
    <row r="299" spans="1:17" s="3" customFormat="1" x14ac:dyDescent="0.2">
      <c r="A299" s="1"/>
      <c r="B299" s="2"/>
      <c r="C299" s="2"/>
      <c r="D299" s="38"/>
      <c r="E299" s="38"/>
      <c r="F299" s="38"/>
      <c r="G299" s="38"/>
      <c r="H299" s="39"/>
      <c r="I299" s="39"/>
      <c r="J299" s="85"/>
      <c r="K299" s="86"/>
      <c r="L299" s="86"/>
      <c r="M299" s="86"/>
      <c r="N299" s="86"/>
      <c r="O299" s="86"/>
      <c r="P299" s="86"/>
      <c r="Q299" s="86"/>
    </row>
    <row r="300" spans="1:17" s="19" customFormat="1" x14ac:dyDescent="0.2">
      <c r="A300" s="1"/>
      <c r="B300" s="2"/>
      <c r="C300" s="47"/>
      <c r="D300" s="18"/>
      <c r="E300" s="18"/>
      <c r="F300" s="18"/>
      <c r="G300" s="18"/>
      <c r="H300" s="13"/>
      <c r="I300" s="35"/>
      <c r="J300" s="6"/>
      <c r="K300" s="7"/>
      <c r="M300" s="49"/>
      <c r="N300" s="49"/>
      <c r="O300" s="49"/>
      <c r="P300" s="49"/>
      <c r="Q300" s="49"/>
    </row>
    <row r="301" spans="1:17" s="19" customFormat="1" x14ac:dyDescent="0.2">
      <c r="A301" s="1"/>
      <c r="B301" s="2"/>
      <c r="C301" s="47"/>
      <c r="D301" s="18"/>
      <c r="E301" s="18"/>
      <c r="F301" s="18"/>
      <c r="G301" s="18"/>
      <c r="H301" s="13"/>
      <c r="I301" s="35"/>
      <c r="J301" s="6"/>
      <c r="K301" s="7"/>
      <c r="M301" s="49"/>
      <c r="N301" s="49"/>
      <c r="O301" s="49"/>
      <c r="P301" s="49"/>
      <c r="Q301" s="49"/>
    </row>
    <row r="302" spans="1:17" s="19" customFormat="1" x14ac:dyDescent="0.2">
      <c r="A302" s="1"/>
      <c r="B302" s="2"/>
      <c r="E302" s="47"/>
      <c r="F302" s="47"/>
      <c r="G302" s="47"/>
      <c r="H302" s="13"/>
      <c r="I302" s="35"/>
      <c r="J302" s="6"/>
      <c r="K302" s="7"/>
      <c r="M302" s="36"/>
      <c r="N302" s="36"/>
      <c r="O302" s="36"/>
      <c r="P302" s="36"/>
      <c r="Q302" s="36"/>
    </row>
    <row r="303" spans="1:17" s="19" customFormat="1" x14ac:dyDescent="0.2">
      <c r="A303" s="1"/>
      <c r="B303" s="2"/>
      <c r="E303" s="47"/>
      <c r="F303" s="47"/>
      <c r="G303" s="47"/>
      <c r="H303" s="13"/>
      <c r="I303" s="35"/>
      <c r="J303" s="6"/>
      <c r="K303" s="7"/>
      <c r="M303" s="49"/>
      <c r="N303" s="49"/>
      <c r="O303" s="49"/>
      <c r="P303" s="49"/>
      <c r="Q303" s="49"/>
    </row>
    <row r="304" spans="1:17" s="19" customFormat="1" x14ac:dyDescent="0.2">
      <c r="A304" s="1"/>
      <c r="B304" s="2"/>
      <c r="E304" s="47"/>
      <c r="F304" s="47"/>
      <c r="G304" s="47"/>
      <c r="H304" s="13"/>
      <c r="I304" s="35"/>
      <c r="J304" s="6"/>
      <c r="K304" s="7"/>
      <c r="M304" s="36"/>
      <c r="N304" s="36"/>
      <c r="O304" s="36"/>
      <c r="P304" s="36"/>
      <c r="Q304" s="36"/>
    </row>
    <row r="305" spans="1:17" s="19" customFormat="1" x14ac:dyDescent="0.2">
      <c r="A305" s="1"/>
      <c r="B305" s="2"/>
      <c r="E305" s="47"/>
      <c r="F305" s="47"/>
      <c r="G305" s="47"/>
      <c r="H305" s="13"/>
      <c r="I305" s="35"/>
      <c r="J305" s="6"/>
      <c r="K305" s="7"/>
      <c r="M305" s="36"/>
      <c r="N305" s="36"/>
      <c r="O305" s="36"/>
      <c r="P305" s="36"/>
      <c r="Q305" s="36"/>
    </row>
    <row r="306" spans="1:17" s="19" customFormat="1" x14ac:dyDescent="0.2">
      <c r="A306" s="1"/>
      <c r="B306" s="2"/>
      <c r="E306" s="18"/>
      <c r="F306" s="18"/>
      <c r="G306" s="18"/>
      <c r="H306" s="13"/>
      <c r="I306" s="4"/>
      <c r="J306" s="36"/>
      <c r="K306" s="51"/>
      <c r="L306" s="8"/>
      <c r="M306" s="8"/>
      <c r="N306" s="8"/>
      <c r="O306" s="8"/>
      <c r="P306" s="8"/>
      <c r="Q306" s="8"/>
    </row>
    <row r="307" spans="1:17" s="19" customFormat="1" x14ac:dyDescent="0.2">
      <c r="A307" s="1"/>
      <c r="B307" s="2"/>
      <c r="C307" s="39"/>
      <c r="D307" s="39"/>
      <c r="E307" s="39"/>
      <c r="F307" s="39"/>
      <c r="G307" s="39"/>
      <c r="H307" s="39"/>
      <c r="I307" s="39"/>
      <c r="J307" s="39"/>
      <c r="K307" s="50"/>
      <c r="L307" s="39"/>
      <c r="M307" s="39"/>
      <c r="N307" s="39"/>
      <c r="O307" s="39"/>
      <c r="P307" s="39"/>
      <c r="Q307" s="39"/>
    </row>
    <row r="308" spans="1:17" s="19" customFormat="1" x14ac:dyDescent="0.2">
      <c r="A308" s="1"/>
      <c r="B308" s="2"/>
      <c r="C308" s="38"/>
      <c r="D308" s="3"/>
      <c r="E308" s="3"/>
      <c r="F308" s="3"/>
      <c r="G308" s="3"/>
      <c r="H308" s="4"/>
      <c r="I308" s="4"/>
      <c r="J308" s="6"/>
      <c r="K308" s="7"/>
      <c r="L308" s="8"/>
      <c r="M308" s="8"/>
      <c r="N308" s="8"/>
      <c r="O308" s="8"/>
      <c r="P308" s="8"/>
      <c r="Q308" s="8"/>
    </row>
    <row r="309" spans="1:17" s="3" customFormat="1" ht="19.5" x14ac:dyDescent="0.2">
      <c r="A309" s="1"/>
      <c r="B309" s="158" t="s">
        <v>268</v>
      </c>
      <c r="C309" s="159"/>
      <c r="D309" s="159"/>
      <c r="E309" s="54"/>
      <c r="F309" s="54"/>
      <c r="G309" s="54"/>
      <c r="H309" s="55"/>
      <c r="I309" s="55"/>
      <c r="J309" s="57"/>
      <c r="K309" s="56"/>
      <c r="L309" s="160"/>
      <c r="M309" s="160"/>
      <c r="N309" s="160"/>
      <c r="O309" s="160"/>
      <c r="P309" s="160"/>
      <c r="Q309" s="160"/>
    </row>
    <row r="310" spans="1:17" s="3" customFormat="1" x14ac:dyDescent="0.2">
      <c r="A310" s="1"/>
      <c r="B310" s="44" t="s">
        <v>269</v>
      </c>
      <c r="C310" s="61"/>
      <c r="D310" s="61"/>
      <c r="H310" s="4"/>
      <c r="I310" s="4"/>
      <c r="J310" s="8"/>
      <c r="K310" s="7"/>
      <c r="L310" s="7"/>
      <c r="M310" s="7"/>
      <c r="N310" s="7"/>
      <c r="O310" s="7"/>
      <c r="P310" s="7"/>
      <c r="Q310" s="7"/>
    </row>
    <row r="311" spans="1:17" x14ac:dyDescent="0.2">
      <c r="B311" s="18"/>
      <c r="C311" s="18"/>
      <c r="D311" s="18"/>
      <c r="E311" s="18"/>
      <c r="F311" s="18"/>
      <c r="G311" s="18"/>
      <c r="H311" s="13"/>
      <c r="I311" s="13"/>
      <c r="L311" s="26"/>
      <c r="M311" s="26"/>
      <c r="N311" s="26"/>
      <c r="O311" s="26"/>
      <c r="P311" s="26"/>
      <c r="Q311" s="26"/>
    </row>
    <row r="312" spans="1:17" ht="34.5" customHeight="1" x14ac:dyDescent="0.2">
      <c r="A312" s="112"/>
      <c r="B312" s="18"/>
      <c r="J312" s="72" t="s">
        <v>73</v>
      </c>
      <c r="K312" s="73"/>
      <c r="L312" s="21" t="str">
        <f>IF(ISBLANK(L$9),"",L$9)</f>
        <v>一般病棟</v>
      </c>
      <c r="M312" s="60" t="str">
        <f t="shared" ref="M312:Q312" si="32">IF(ISBLANK(M$9),"",M$9)</f>
        <v>療養病棟</v>
      </c>
      <c r="N312" s="21" t="str">
        <f t="shared" si="32"/>
        <v/>
      </c>
      <c r="O312" s="21" t="str">
        <f t="shared" si="32"/>
        <v/>
      </c>
      <c r="P312" s="21" t="str">
        <f t="shared" si="32"/>
        <v/>
      </c>
      <c r="Q312" s="21" t="str">
        <f t="shared" si="32"/>
        <v/>
      </c>
    </row>
    <row r="313" spans="1:17" ht="20.25" customHeight="1" x14ac:dyDescent="0.2">
      <c r="A313" s="113" t="s">
        <v>125</v>
      </c>
      <c r="I313" s="61" t="s">
        <v>74</v>
      </c>
      <c r="J313" s="62"/>
      <c r="K313" s="75"/>
      <c r="L313" s="76" t="str">
        <f>IF(ISBLANK(L$95),"",L$95)</f>
        <v>慢性期</v>
      </c>
      <c r="M313" s="58" t="str">
        <f t="shared" ref="M313:Q313" si="33">IF(ISBLANK(M$95),"",M$95)</f>
        <v>休棟中（今後再開する予定）</v>
      </c>
      <c r="N313" s="76" t="str">
        <f t="shared" si="33"/>
        <v/>
      </c>
      <c r="O313" s="76" t="str">
        <f t="shared" si="33"/>
        <v/>
      </c>
      <c r="P313" s="76" t="str">
        <f t="shared" si="33"/>
        <v/>
      </c>
      <c r="Q313" s="76" t="str">
        <f t="shared" si="33"/>
        <v/>
      </c>
    </row>
    <row r="314" spans="1:17" s="3" customFormat="1" ht="34.5" customHeight="1" x14ac:dyDescent="0.2">
      <c r="A314" s="126" t="s">
        <v>270</v>
      </c>
      <c r="B314" s="81"/>
      <c r="C314" s="400" t="s">
        <v>271</v>
      </c>
      <c r="D314" s="334" t="s">
        <v>272</v>
      </c>
      <c r="E314" s="360"/>
      <c r="F314" s="360"/>
      <c r="G314" s="360"/>
      <c r="H314" s="335"/>
      <c r="I314" s="367" t="s">
        <v>273</v>
      </c>
      <c r="J314" s="161">
        <f t="shared" ref="J314:J319" si="34">IF(SUM(L314:Q314)=0,IF(COUNTIF(L314:Q314,"未確認")&gt;0,"未確認",IF(COUNTIF(L314:Q314,"~*")&gt;0,"*",SUM(L314:Q314))),SUM(L314:Q314))</f>
        <v>155</v>
      </c>
      <c r="K314" s="110" t="str">
        <f t="shared" ref="K314:K319" si="35">IF(OR(COUNTIF(L314:Q314,"未確認")&gt;0,COUNTIF(L314:Q314,"~*")&gt;0),"※","")</f>
        <v/>
      </c>
      <c r="L314" s="128">
        <v>155</v>
      </c>
      <c r="M314" s="129">
        <v>0</v>
      </c>
      <c r="N314" s="129"/>
      <c r="O314" s="129"/>
      <c r="P314" s="129"/>
      <c r="Q314" s="129"/>
    </row>
    <row r="315" spans="1:17" s="3" customFormat="1" ht="34.5" customHeight="1" x14ac:dyDescent="0.2">
      <c r="A315" s="126" t="s">
        <v>274</v>
      </c>
      <c r="B315" s="81"/>
      <c r="C315" s="401"/>
      <c r="D315" s="403"/>
      <c r="E315" s="331" t="s">
        <v>275</v>
      </c>
      <c r="F315" s="332"/>
      <c r="G315" s="332"/>
      <c r="H315" s="333"/>
      <c r="I315" s="402"/>
      <c r="J315" s="161">
        <f t="shared" si="34"/>
        <v>43</v>
      </c>
      <c r="K315" s="110" t="str">
        <f t="shared" si="35"/>
        <v/>
      </c>
      <c r="L315" s="128">
        <v>43</v>
      </c>
      <c r="M315" s="129">
        <v>0</v>
      </c>
      <c r="N315" s="129"/>
      <c r="O315" s="129"/>
      <c r="P315" s="129"/>
      <c r="Q315" s="129"/>
    </row>
    <row r="316" spans="1:17" s="3" customFormat="1" ht="34.5" customHeight="1" x14ac:dyDescent="0.2">
      <c r="A316" s="162" t="s">
        <v>276</v>
      </c>
      <c r="B316" s="81"/>
      <c r="C316" s="401"/>
      <c r="D316" s="404"/>
      <c r="E316" s="331" t="s">
        <v>277</v>
      </c>
      <c r="F316" s="332"/>
      <c r="G316" s="332"/>
      <c r="H316" s="333"/>
      <c r="I316" s="402"/>
      <c r="J316" s="161">
        <f t="shared" si="34"/>
        <v>81</v>
      </c>
      <c r="K316" s="110" t="str">
        <f t="shared" si="35"/>
        <v/>
      </c>
      <c r="L316" s="128">
        <v>81</v>
      </c>
      <c r="M316" s="129">
        <v>0</v>
      </c>
      <c r="N316" s="129"/>
      <c r="O316" s="129"/>
      <c r="P316" s="129"/>
      <c r="Q316" s="129"/>
    </row>
    <row r="317" spans="1:17" s="3" customFormat="1" ht="34.5" customHeight="1" x14ac:dyDescent="0.2">
      <c r="A317" s="162" t="s">
        <v>278</v>
      </c>
      <c r="B317" s="81"/>
      <c r="C317" s="401"/>
      <c r="D317" s="405"/>
      <c r="E317" s="331" t="s">
        <v>279</v>
      </c>
      <c r="F317" s="332"/>
      <c r="G317" s="332"/>
      <c r="H317" s="333"/>
      <c r="I317" s="402"/>
      <c r="J317" s="161">
        <f t="shared" si="34"/>
        <v>31</v>
      </c>
      <c r="K317" s="110" t="str">
        <f t="shared" si="35"/>
        <v/>
      </c>
      <c r="L317" s="128">
        <v>31</v>
      </c>
      <c r="M317" s="129">
        <v>0</v>
      </c>
      <c r="N317" s="129"/>
      <c r="O317" s="129"/>
      <c r="P317" s="129"/>
      <c r="Q317" s="129"/>
    </row>
    <row r="318" spans="1:17" s="3" customFormat="1" ht="34.5" customHeight="1" x14ac:dyDescent="0.2">
      <c r="A318" s="162" t="s">
        <v>280</v>
      </c>
      <c r="B318" s="2"/>
      <c r="C318" s="401"/>
      <c r="D318" s="331" t="s">
        <v>281</v>
      </c>
      <c r="E318" s="332"/>
      <c r="F318" s="332"/>
      <c r="G318" s="332"/>
      <c r="H318" s="333"/>
      <c r="I318" s="402"/>
      <c r="J318" s="161">
        <f t="shared" si="34"/>
        <v>7151</v>
      </c>
      <c r="K318" s="110" t="str">
        <f t="shared" si="35"/>
        <v/>
      </c>
      <c r="L318" s="128">
        <v>7151</v>
      </c>
      <c r="M318" s="129">
        <v>0</v>
      </c>
      <c r="N318" s="129"/>
      <c r="O318" s="129"/>
      <c r="P318" s="129"/>
      <c r="Q318" s="129"/>
    </row>
    <row r="319" spans="1:17" s="3" customFormat="1" ht="34.5" customHeight="1" x14ac:dyDescent="0.2">
      <c r="A319" s="162" t="s">
        <v>282</v>
      </c>
      <c r="B319" s="2"/>
      <c r="C319" s="401"/>
      <c r="D319" s="331" t="s">
        <v>283</v>
      </c>
      <c r="E319" s="332"/>
      <c r="F319" s="332"/>
      <c r="G319" s="332"/>
      <c r="H319" s="333"/>
      <c r="I319" s="393"/>
      <c r="J319" s="161">
        <f t="shared" si="34"/>
        <v>162</v>
      </c>
      <c r="K319" s="110" t="str">
        <f t="shared" si="35"/>
        <v/>
      </c>
      <c r="L319" s="128">
        <v>162</v>
      </c>
      <c r="M319" s="129">
        <v>0</v>
      </c>
      <c r="N319" s="129"/>
      <c r="O319" s="129"/>
      <c r="P319" s="129"/>
      <c r="Q319" s="129"/>
    </row>
    <row r="320" spans="1:17" s="3" customFormat="1" x14ac:dyDescent="0.2">
      <c r="A320" s="1"/>
      <c r="B320" s="18"/>
      <c r="C320" s="115"/>
      <c r="D320" s="18"/>
      <c r="E320" s="18"/>
      <c r="F320" s="18"/>
      <c r="G320" s="18"/>
      <c r="H320" s="13"/>
      <c r="I320" s="13"/>
      <c r="J320" s="85"/>
      <c r="K320" s="86"/>
      <c r="L320" s="86"/>
      <c r="M320" s="86"/>
      <c r="N320" s="86"/>
      <c r="O320" s="86"/>
      <c r="P320" s="86"/>
      <c r="Q320" s="86"/>
    </row>
    <row r="321" spans="1:17" s="3" customFormat="1" x14ac:dyDescent="0.2">
      <c r="A321" s="1"/>
      <c r="B321" s="81"/>
      <c r="C321" s="38"/>
      <c r="D321" s="38"/>
      <c r="E321" s="38"/>
      <c r="F321" s="38"/>
      <c r="G321" s="38"/>
      <c r="H321" s="39"/>
      <c r="I321" s="39"/>
      <c r="J321" s="85"/>
      <c r="K321" s="86"/>
      <c r="L321" s="86"/>
      <c r="M321" s="86"/>
      <c r="N321" s="86"/>
      <c r="O321" s="86"/>
      <c r="P321" s="86"/>
      <c r="Q321" s="86"/>
    </row>
    <row r="322" spans="1:17" s="3" customFormat="1" x14ac:dyDescent="0.2">
      <c r="A322" s="1"/>
      <c r="B322" s="2"/>
      <c r="C322" s="163"/>
      <c r="H322" s="4"/>
      <c r="I322" s="4"/>
      <c r="J322" s="8"/>
      <c r="K322" s="7"/>
      <c r="L322" s="7"/>
      <c r="M322" s="7"/>
      <c r="N322" s="7"/>
      <c r="O322" s="7"/>
      <c r="P322" s="7"/>
      <c r="Q322" s="7"/>
    </row>
    <row r="323" spans="1:17" s="3" customFormat="1" x14ac:dyDescent="0.2">
      <c r="A323" s="1"/>
      <c r="B323" s="44" t="s">
        <v>284</v>
      </c>
      <c r="C323" s="20"/>
      <c r="D323" s="20"/>
      <c r="E323" s="20"/>
      <c r="F323" s="20"/>
      <c r="G323" s="20"/>
      <c r="H323" s="13"/>
      <c r="I323" s="13"/>
      <c r="J323" s="8"/>
      <c r="K323" s="7"/>
      <c r="L323" s="7"/>
      <c r="M323" s="7"/>
      <c r="N323" s="7"/>
      <c r="O323" s="7"/>
      <c r="P323" s="7"/>
      <c r="Q323" s="7"/>
    </row>
    <row r="324" spans="1:17" x14ac:dyDescent="0.2">
      <c r="B324" s="18"/>
      <c r="C324" s="18"/>
      <c r="D324" s="18"/>
      <c r="E324" s="18"/>
      <c r="F324" s="18"/>
      <c r="G324" s="18"/>
      <c r="H324" s="13"/>
      <c r="I324" s="13"/>
      <c r="L324" s="26"/>
      <c r="M324" s="26"/>
      <c r="N324" s="26"/>
      <c r="O324" s="26"/>
      <c r="P324" s="26"/>
      <c r="Q324" s="26"/>
    </row>
    <row r="325" spans="1:17" ht="34.5" customHeight="1" x14ac:dyDescent="0.2">
      <c r="B325" s="18"/>
      <c r="J325" s="72" t="s">
        <v>73</v>
      </c>
      <c r="K325" s="73"/>
      <c r="L325" s="21" t="str">
        <f>IF(ISBLANK(L$9),"",L$9)</f>
        <v>一般病棟</v>
      </c>
      <c r="M325" s="60" t="str">
        <f t="shared" ref="M325:Q325" si="36">IF(ISBLANK(M$9),"",M$9)</f>
        <v>療養病棟</v>
      </c>
      <c r="N325" s="21" t="str">
        <f t="shared" si="36"/>
        <v/>
      </c>
      <c r="O325" s="21" t="str">
        <f t="shared" si="36"/>
        <v/>
      </c>
      <c r="P325" s="21" t="str">
        <f t="shared" si="36"/>
        <v/>
      </c>
      <c r="Q325" s="21" t="str">
        <f t="shared" si="36"/>
        <v/>
      </c>
    </row>
    <row r="326" spans="1:17" ht="20.25" customHeight="1" x14ac:dyDescent="0.2">
      <c r="C326" s="38"/>
      <c r="I326" s="61" t="s">
        <v>74</v>
      </c>
      <c r="J326" s="62"/>
      <c r="K326" s="75"/>
      <c r="L326" s="76" t="str">
        <f>IF(ISBLANK(L$95),"",L$95)</f>
        <v>慢性期</v>
      </c>
      <c r="M326" s="58" t="str">
        <f t="shared" ref="M326:Q326" si="37">IF(ISBLANK(M$95),"",M$95)</f>
        <v>休棟中（今後再開する予定）</v>
      </c>
      <c r="N326" s="76" t="str">
        <f t="shared" si="37"/>
        <v/>
      </c>
      <c r="O326" s="76" t="str">
        <f t="shared" si="37"/>
        <v/>
      </c>
      <c r="P326" s="76" t="str">
        <f t="shared" si="37"/>
        <v/>
      </c>
      <c r="Q326" s="76" t="str">
        <f t="shared" si="37"/>
        <v/>
      </c>
    </row>
    <row r="327" spans="1:17" s="3" customFormat="1" ht="34.5" customHeight="1" x14ac:dyDescent="0.2">
      <c r="A327" s="164" t="s">
        <v>285</v>
      </c>
      <c r="B327" s="2"/>
      <c r="C327" s="400" t="s">
        <v>271</v>
      </c>
      <c r="D327" s="331" t="s">
        <v>272</v>
      </c>
      <c r="E327" s="332"/>
      <c r="F327" s="332"/>
      <c r="G327" s="332"/>
      <c r="H327" s="333"/>
      <c r="I327" s="367" t="s">
        <v>286</v>
      </c>
      <c r="J327" s="161">
        <f t="shared" ref="J327:J344" si="38">IF(SUM(L327:Q327)=0,IF(COUNTIF(L327:Q327,"未確認")&gt;0,"未確認",IF(COUNTIF(L327:Q327,"~*")&gt;0,"*",SUM(L327:Q327))),SUM(L327:Q327))</f>
        <v>155</v>
      </c>
      <c r="K327" s="110" t="str">
        <f t="shared" ref="K327:K344" si="39">IF(OR(COUNTIF(L327:Q327,"未確認")&gt;0,COUNTIF(L327:Q327,"~*")&gt;0),"※","")</f>
        <v/>
      </c>
      <c r="L327" s="128">
        <v>155</v>
      </c>
      <c r="M327" s="129">
        <v>0</v>
      </c>
      <c r="N327" s="129"/>
      <c r="O327" s="129"/>
      <c r="P327" s="129"/>
      <c r="Q327" s="129"/>
    </row>
    <row r="328" spans="1:17" s="3" customFormat="1" ht="34.5" customHeight="1" x14ac:dyDescent="0.2">
      <c r="A328" s="164" t="s">
        <v>287</v>
      </c>
      <c r="B328" s="2"/>
      <c r="C328" s="400"/>
      <c r="D328" s="406" t="s">
        <v>288</v>
      </c>
      <c r="E328" s="338" t="s">
        <v>289</v>
      </c>
      <c r="F328" s="371"/>
      <c r="G328" s="371"/>
      <c r="H328" s="339"/>
      <c r="I328" s="415"/>
      <c r="J328" s="161">
        <f t="shared" si="38"/>
        <v>0</v>
      </c>
      <c r="K328" s="110" t="str">
        <f t="shared" si="39"/>
        <v/>
      </c>
      <c r="L328" s="128">
        <v>0</v>
      </c>
      <c r="M328" s="129">
        <v>0</v>
      </c>
      <c r="N328" s="129"/>
      <c r="O328" s="129"/>
      <c r="P328" s="129"/>
      <c r="Q328" s="129"/>
    </row>
    <row r="329" spans="1:17" s="3" customFormat="1" ht="34.5" customHeight="1" x14ac:dyDescent="0.2">
      <c r="A329" s="164" t="s">
        <v>290</v>
      </c>
      <c r="B329" s="2"/>
      <c r="C329" s="400"/>
      <c r="D329" s="400"/>
      <c r="E329" s="331" t="s">
        <v>291</v>
      </c>
      <c r="F329" s="332"/>
      <c r="G329" s="332"/>
      <c r="H329" s="333"/>
      <c r="I329" s="415"/>
      <c r="J329" s="161">
        <f t="shared" si="38"/>
        <v>83</v>
      </c>
      <c r="K329" s="110" t="str">
        <f t="shared" si="39"/>
        <v/>
      </c>
      <c r="L329" s="128">
        <v>83</v>
      </c>
      <c r="M329" s="129">
        <v>0</v>
      </c>
      <c r="N329" s="129"/>
      <c r="O329" s="129"/>
      <c r="P329" s="129"/>
      <c r="Q329" s="129"/>
    </row>
    <row r="330" spans="1:17" s="3" customFormat="1" ht="34.5" customHeight="1" x14ac:dyDescent="0.2">
      <c r="A330" s="164" t="s">
        <v>292</v>
      </c>
      <c r="B330" s="2"/>
      <c r="C330" s="400"/>
      <c r="D330" s="400"/>
      <c r="E330" s="331" t="s">
        <v>293</v>
      </c>
      <c r="F330" s="332"/>
      <c r="G330" s="332"/>
      <c r="H330" s="333"/>
      <c r="I330" s="415"/>
      <c r="J330" s="161">
        <f t="shared" si="38"/>
        <v>31</v>
      </c>
      <c r="K330" s="110" t="str">
        <f t="shared" si="39"/>
        <v/>
      </c>
      <c r="L330" s="128">
        <v>31</v>
      </c>
      <c r="M330" s="129">
        <v>0</v>
      </c>
      <c r="N330" s="129"/>
      <c r="O330" s="129"/>
      <c r="P330" s="129"/>
      <c r="Q330" s="129"/>
    </row>
    <row r="331" spans="1:17" s="3" customFormat="1" ht="34.5" customHeight="1" x14ac:dyDescent="0.2">
      <c r="A331" s="164" t="s">
        <v>294</v>
      </c>
      <c r="B331" s="2"/>
      <c r="C331" s="400"/>
      <c r="D331" s="400"/>
      <c r="E331" s="355" t="s">
        <v>295</v>
      </c>
      <c r="F331" s="359"/>
      <c r="G331" s="359"/>
      <c r="H331" s="356"/>
      <c r="I331" s="415"/>
      <c r="J331" s="161">
        <f t="shared" si="38"/>
        <v>41</v>
      </c>
      <c r="K331" s="110" t="str">
        <f t="shared" si="39"/>
        <v/>
      </c>
      <c r="L331" s="128">
        <v>41</v>
      </c>
      <c r="M331" s="129">
        <v>0</v>
      </c>
      <c r="N331" s="129"/>
      <c r="O331" s="129"/>
      <c r="P331" s="129"/>
      <c r="Q331" s="129"/>
    </row>
    <row r="332" spans="1:17" s="3" customFormat="1" ht="34.5" customHeight="1" x14ac:dyDescent="0.2">
      <c r="A332" s="164" t="s">
        <v>296</v>
      </c>
      <c r="B332" s="2"/>
      <c r="C332" s="400"/>
      <c r="D332" s="400"/>
      <c r="E332" s="355" t="s">
        <v>297</v>
      </c>
      <c r="F332" s="359"/>
      <c r="G332" s="359"/>
      <c r="H332" s="356"/>
      <c r="I332" s="415"/>
      <c r="J332" s="161">
        <f t="shared" si="38"/>
        <v>0</v>
      </c>
      <c r="K332" s="110" t="str">
        <f t="shared" si="39"/>
        <v/>
      </c>
      <c r="L332" s="128">
        <v>0</v>
      </c>
      <c r="M332" s="129">
        <v>0</v>
      </c>
      <c r="N332" s="129"/>
      <c r="O332" s="129"/>
      <c r="P332" s="129"/>
      <c r="Q332" s="129"/>
    </row>
    <row r="333" spans="1:17" s="3" customFormat="1" ht="34.5" customHeight="1" x14ac:dyDescent="0.2">
      <c r="A333" s="164" t="s">
        <v>298</v>
      </c>
      <c r="B333" s="2"/>
      <c r="C333" s="400"/>
      <c r="D333" s="400"/>
      <c r="E333" s="331" t="s">
        <v>299</v>
      </c>
      <c r="F333" s="332"/>
      <c r="G333" s="332"/>
      <c r="H333" s="333"/>
      <c r="I333" s="415"/>
      <c r="J333" s="161">
        <f t="shared" si="38"/>
        <v>0</v>
      </c>
      <c r="K333" s="110" t="str">
        <f t="shared" si="39"/>
        <v/>
      </c>
      <c r="L333" s="128">
        <v>0</v>
      </c>
      <c r="M333" s="129">
        <v>0</v>
      </c>
      <c r="N333" s="129"/>
      <c r="O333" s="129"/>
      <c r="P333" s="129"/>
      <c r="Q333" s="129"/>
    </row>
    <row r="334" spans="1:17" s="3" customFormat="1" ht="34.5" customHeight="1" x14ac:dyDescent="0.2">
      <c r="A334" s="164" t="s">
        <v>300</v>
      </c>
      <c r="B334" s="2"/>
      <c r="C334" s="400"/>
      <c r="D334" s="420"/>
      <c r="E334" s="334" t="s">
        <v>187</v>
      </c>
      <c r="F334" s="360"/>
      <c r="G334" s="360"/>
      <c r="H334" s="335"/>
      <c r="I334" s="415"/>
      <c r="J334" s="161">
        <f t="shared" si="38"/>
        <v>0</v>
      </c>
      <c r="K334" s="110" t="str">
        <f t="shared" si="39"/>
        <v/>
      </c>
      <c r="L334" s="128">
        <v>0</v>
      </c>
      <c r="M334" s="129">
        <v>0</v>
      </c>
      <c r="N334" s="129"/>
      <c r="O334" s="129"/>
      <c r="P334" s="129"/>
      <c r="Q334" s="129"/>
    </row>
    <row r="335" spans="1:17" s="3" customFormat="1" ht="34.5" customHeight="1" x14ac:dyDescent="0.2">
      <c r="A335" s="164" t="s">
        <v>301</v>
      </c>
      <c r="B335" s="2"/>
      <c r="C335" s="400"/>
      <c r="D335" s="331" t="s">
        <v>283</v>
      </c>
      <c r="E335" s="332"/>
      <c r="F335" s="332"/>
      <c r="G335" s="332"/>
      <c r="H335" s="333"/>
      <c r="I335" s="415"/>
      <c r="J335" s="161">
        <f t="shared" si="38"/>
        <v>162</v>
      </c>
      <c r="K335" s="110" t="str">
        <f t="shared" si="39"/>
        <v/>
      </c>
      <c r="L335" s="128">
        <v>162</v>
      </c>
      <c r="M335" s="129">
        <v>0</v>
      </c>
      <c r="N335" s="129"/>
      <c r="O335" s="129"/>
      <c r="P335" s="129"/>
      <c r="Q335" s="129"/>
    </row>
    <row r="336" spans="1:17" s="3" customFormat="1" ht="34.5" customHeight="1" x14ac:dyDescent="0.2">
      <c r="A336" s="164" t="s">
        <v>302</v>
      </c>
      <c r="B336" s="2"/>
      <c r="C336" s="400"/>
      <c r="D336" s="406" t="s">
        <v>303</v>
      </c>
      <c r="E336" s="338" t="s">
        <v>304</v>
      </c>
      <c r="F336" s="371"/>
      <c r="G336" s="371"/>
      <c r="H336" s="339"/>
      <c r="I336" s="415"/>
      <c r="J336" s="161">
        <f t="shared" si="38"/>
        <v>0</v>
      </c>
      <c r="K336" s="110" t="str">
        <f t="shared" si="39"/>
        <v/>
      </c>
      <c r="L336" s="128">
        <v>0</v>
      </c>
      <c r="M336" s="129">
        <v>0</v>
      </c>
      <c r="N336" s="129"/>
      <c r="O336" s="129"/>
      <c r="P336" s="129"/>
      <c r="Q336" s="129"/>
    </row>
    <row r="337" spans="1:17" s="3" customFormat="1" ht="34.5" customHeight="1" x14ac:dyDescent="0.2">
      <c r="A337" s="164" t="s">
        <v>305</v>
      </c>
      <c r="B337" s="2"/>
      <c r="C337" s="400"/>
      <c r="D337" s="400"/>
      <c r="E337" s="331" t="s">
        <v>306</v>
      </c>
      <c r="F337" s="332"/>
      <c r="G337" s="332"/>
      <c r="H337" s="333"/>
      <c r="I337" s="415"/>
      <c r="J337" s="161">
        <f t="shared" si="38"/>
        <v>66</v>
      </c>
      <c r="K337" s="110" t="str">
        <f t="shared" si="39"/>
        <v/>
      </c>
      <c r="L337" s="128">
        <v>66</v>
      </c>
      <c r="M337" s="129">
        <v>0</v>
      </c>
      <c r="N337" s="129"/>
      <c r="O337" s="129"/>
      <c r="P337" s="129"/>
      <c r="Q337" s="129"/>
    </row>
    <row r="338" spans="1:17" s="3" customFormat="1" ht="34.5" customHeight="1" x14ac:dyDescent="0.2">
      <c r="A338" s="164" t="s">
        <v>307</v>
      </c>
      <c r="B338" s="2"/>
      <c r="C338" s="400"/>
      <c r="D338" s="400"/>
      <c r="E338" s="331" t="s">
        <v>308</v>
      </c>
      <c r="F338" s="332"/>
      <c r="G338" s="332"/>
      <c r="H338" s="333"/>
      <c r="I338" s="415"/>
      <c r="J338" s="161">
        <f t="shared" si="38"/>
        <v>15</v>
      </c>
      <c r="K338" s="110" t="str">
        <f t="shared" si="39"/>
        <v/>
      </c>
      <c r="L338" s="128">
        <v>15</v>
      </c>
      <c r="M338" s="129">
        <v>0</v>
      </c>
      <c r="N338" s="129"/>
      <c r="O338" s="129"/>
      <c r="P338" s="129"/>
      <c r="Q338" s="129"/>
    </row>
    <row r="339" spans="1:17" s="3" customFormat="1" ht="34.5" customHeight="1" x14ac:dyDescent="0.2">
      <c r="A339" s="164" t="s">
        <v>309</v>
      </c>
      <c r="B339" s="2"/>
      <c r="C339" s="400"/>
      <c r="D339" s="400"/>
      <c r="E339" s="331" t="s">
        <v>310</v>
      </c>
      <c r="F339" s="332"/>
      <c r="G339" s="332"/>
      <c r="H339" s="333"/>
      <c r="I339" s="415"/>
      <c r="J339" s="161">
        <f t="shared" si="38"/>
        <v>2</v>
      </c>
      <c r="K339" s="110" t="str">
        <f t="shared" si="39"/>
        <v/>
      </c>
      <c r="L339" s="128">
        <v>2</v>
      </c>
      <c r="M339" s="129">
        <v>0</v>
      </c>
      <c r="N339" s="129"/>
      <c r="O339" s="129"/>
      <c r="P339" s="129"/>
      <c r="Q339" s="129"/>
    </row>
    <row r="340" spans="1:17" s="3" customFormat="1" ht="34.5" customHeight="1" x14ac:dyDescent="0.2">
      <c r="A340" s="164" t="s">
        <v>311</v>
      </c>
      <c r="B340" s="2"/>
      <c r="C340" s="400"/>
      <c r="D340" s="400"/>
      <c r="E340" s="331" t="s">
        <v>312</v>
      </c>
      <c r="F340" s="332"/>
      <c r="G340" s="332"/>
      <c r="H340" s="333"/>
      <c r="I340" s="415"/>
      <c r="J340" s="161">
        <f t="shared" si="38"/>
        <v>37</v>
      </c>
      <c r="K340" s="110" t="str">
        <f t="shared" si="39"/>
        <v/>
      </c>
      <c r="L340" s="128">
        <v>37</v>
      </c>
      <c r="M340" s="129">
        <v>0</v>
      </c>
      <c r="N340" s="129"/>
      <c r="O340" s="129"/>
      <c r="P340" s="129"/>
      <c r="Q340" s="129"/>
    </row>
    <row r="341" spans="1:17" s="3" customFormat="1" ht="34.5" customHeight="1" x14ac:dyDescent="0.2">
      <c r="A341" s="164" t="s">
        <v>313</v>
      </c>
      <c r="B341" s="2"/>
      <c r="C341" s="400"/>
      <c r="D341" s="400"/>
      <c r="E341" s="355" t="s">
        <v>314</v>
      </c>
      <c r="F341" s="359"/>
      <c r="G341" s="359"/>
      <c r="H341" s="356"/>
      <c r="I341" s="415"/>
      <c r="J341" s="161">
        <f t="shared" si="38"/>
        <v>0</v>
      </c>
      <c r="K341" s="110" t="str">
        <f t="shared" si="39"/>
        <v/>
      </c>
      <c r="L341" s="128">
        <v>0</v>
      </c>
      <c r="M341" s="129">
        <v>0</v>
      </c>
      <c r="N341" s="129"/>
      <c r="O341" s="129"/>
      <c r="P341" s="129"/>
      <c r="Q341" s="129"/>
    </row>
    <row r="342" spans="1:17" s="3" customFormat="1" ht="34.5" customHeight="1" x14ac:dyDescent="0.2">
      <c r="A342" s="164" t="s">
        <v>315</v>
      </c>
      <c r="B342" s="2"/>
      <c r="C342" s="400"/>
      <c r="D342" s="400"/>
      <c r="E342" s="331" t="s">
        <v>316</v>
      </c>
      <c r="F342" s="332"/>
      <c r="G342" s="332"/>
      <c r="H342" s="333"/>
      <c r="I342" s="415"/>
      <c r="J342" s="161">
        <f t="shared" si="38"/>
        <v>0</v>
      </c>
      <c r="K342" s="110" t="str">
        <f t="shared" si="39"/>
        <v/>
      </c>
      <c r="L342" s="128">
        <v>0</v>
      </c>
      <c r="M342" s="129">
        <v>0</v>
      </c>
      <c r="N342" s="129"/>
      <c r="O342" s="129"/>
      <c r="P342" s="129"/>
      <c r="Q342" s="129"/>
    </row>
    <row r="343" spans="1:17" s="3" customFormat="1" ht="34.5" customHeight="1" x14ac:dyDescent="0.2">
      <c r="A343" s="164" t="s">
        <v>317</v>
      </c>
      <c r="B343" s="2"/>
      <c r="C343" s="400"/>
      <c r="D343" s="400"/>
      <c r="E343" s="331" t="s">
        <v>318</v>
      </c>
      <c r="F343" s="332"/>
      <c r="G343" s="332"/>
      <c r="H343" s="333"/>
      <c r="I343" s="415"/>
      <c r="J343" s="161">
        <f t="shared" si="38"/>
        <v>42</v>
      </c>
      <c r="K343" s="110" t="str">
        <f t="shared" si="39"/>
        <v/>
      </c>
      <c r="L343" s="128">
        <v>42</v>
      </c>
      <c r="M343" s="129">
        <v>0</v>
      </c>
      <c r="N343" s="129"/>
      <c r="O343" s="129"/>
      <c r="P343" s="129"/>
      <c r="Q343" s="129"/>
    </row>
    <row r="344" spans="1:17" s="3" customFormat="1" ht="34.5" customHeight="1" x14ac:dyDescent="0.2">
      <c r="A344" s="164" t="s">
        <v>319</v>
      </c>
      <c r="B344" s="2"/>
      <c r="C344" s="400"/>
      <c r="D344" s="400"/>
      <c r="E344" s="331" t="s">
        <v>187</v>
      </c>
      <c r="F344" s="332"/>
      <c r="G344" s="332"/>
      <c r="H344" s="333"/>
      <c r="I344" s="416"/>
      <c r="J344" s="161">
        <f t="shared" si="38"/>
        <v>0</v>
      </c>
      <c r="K344" s="110" t="str">
        <f t="shared" si="39"/>
        <v/>
      </c>
      <c r="L344" s="128">
        <v>0</v>
      </c>
      <c r="M344" s="129">
        <v>0</v>
      </c>
      <c r="N344" s="129"/>
      <c r="O344" s="129"/>
      <c r="P344" s="129"/>
      <c r="Q344" s="129"/>
    </row>
    <row r="345" spans="1:17" s="3" customFormat="1" x14ac:dyDescent="0.2">
      <c r="A345" s="1"/>
      <c r="B345" s="18"/>
      <c r="C345" s="18"/>
      <c r="D345" s="18"/>
      <c r="E345" s="18"/>
      <c r="F345" s="18"/>
      <c r="G345" s="18"/>
      <c r="H345" s="13"/>
      <c r="I345" s="13"/>
      <c r="J345" s="85"/>
      <c r="K345" s="86"/>
      <c r="L345" s="86"/>
      <c r="M345" s="86"/>
      <c r="N345" s="86"/>
      <c r="O345" s="86"/>
      <c r="P345" s="86"/>
      <c r="Q345" s="86"/>
    </row>
    <row r="346" spans="1:17" s="3" customFormat="1" x14ac:dyDescent="0.2">
      <c r="A346" s="1"/>
      <c r="B346" s="81"/>
      <c r="C346" s="38"/>
      <c r="D346" s="38"/>
      <c r="E346" s="38"/>
      <c r="F346" s="38"/>
      <c r="G346" s="38"/>
      <c r="H346" s="39"/>
      <c r="I346" s="39"/>
      <c r="J346" s="85"/>
      <c r="K346" s="86"/>
      <c r="L346" s="86"/>
      <c r="M346" s="86"/>
      <c r="N346" s="86"/>
      <c r="O346" s="86"/>
      <c r="P346" s="86"/>
      <c r="Q346" s="86"/>
    </row>
    <row r="347" spans="1:17" s="3" customFormat="1" x14ac:dyDescent="0.2">
      <c r="A347" s="1"/>
      <c r="B347" s="2"/>
      <c r="C347" s="165"/>
      <c r="D347" s="163"/>
      <c r="H347" s="4"/>
      <c r="I347" s="4"/>
      <c r="J347" s="8"/>
      <c r="K347" s="7"/>
      <c r="L347" s="7"/>
      <c r="M347" s="7"/>
      <c r="N347" s="7"/>
      <c r="O347" s="7"/>
      <c r="P347" s="7"/>
      <c r="Q347" s="7"/>
    </row>
    <row r="348" spans="1:17" s="3" customFormat="1" x14ac:dyDescent="0.2">
      <c r="A348" s="1"/>
      <c r="B348" s="18" t="s">
        <v>320</v>
      </c>
      <c r="C348" s="20"/>
      <c r="D348" s="20"/>
      <c r="E348" s="20"/>
      <c r="F348" s="20"/>
      <c r="G348" s="20"/>
      <c r="H348" s="13"/>
      <c r="I348" s="13"/>
      <c r="J348" s="8"/>
      <c r="K348" s="7"/>
      <c r="L348" s="7"/>
      <c r="M348" s="7"/>
      <c r="N348" s="7"/>
      <c r="O348" s="7"/>
      <c r="P348" s="7"/>
      <c r="Q348" s="7"/>
    </row>
    <row r="349" spans="1:17" x14ac:dyDescent="0.2">
      <c r="B349" s="18"/>
      <c r="C349" s="18"/>
      <c r="D349" s="18"/>
      <c r="E349" s="18"/>
      <c r="F349" s="18"/>
      <c r="G349" s="18"/>
      <c r="H349" s="13"/>
      <c r="I349" s="13"/>
      <c r="L349" s="26"/>
      <c r="M349" s="26"/>
      <c r="N349" s="26"/>
      <c r="O349" s="26"/>
      <c r="P349" s="26"/>
      <c r="Q349" s="26"/>
    </row>
    <row r="350" spans="1:17" ht="34.5" customHeight="1" x14ac:dyDescent="0.2">
      <c r="A350" s="112"/>
      <c r="B350" s="18"/>
      <c r="J350" s="72" t="s">
        <v>73</v>
      </c>
      <c r="K350" s="166"/>
      <c r="L350" s="21" t="str">
        <f>IF(ISBLANK(L$9),"",L$9)</f>
        <v>一般病棟</v>
      </c>
      <c r="M350" s="60" t="str">
        <f t="shared" ref="M350:Q350" si="40">IF(ISBLANK(M$9),"",M$9)</f>
        <v>療養病棟</v>
      </c>
      <c r="N350" s="21" t="str">
        <f t="shared" si="40"/>
        <v/>
      </c>
      <c r="O350" s="21" t="str">
        <f t="shared" si="40"/>
        <v/>
      </c>
      <c r="P350" s="21" t="str">
        <f t="shared" si="40"/>
        <v/>
      </c>
      <c r="Q350" s="21" t="str">
        <f t="shared" si="40"/>
        <v/>
      </c>
    </row>
    <row r="351" spans="1:17" ht="20.25" customHeight="1" x14ac:dyDescent="0.2">
      <c r="A351" s="113" t="s">
        <v>125</v>
      </c>
      <c r="C351" s="38"/>
      <c r="I351" s="61" t="s">
        <v>74</v>
      </c>
      <c r="J351" s="62"/>
      <c r="K351" s="75"/>
      <c r="L351" s="76" t="str">
        <f>IF(ISBLANK(L$95),"",L$95)</f>
        <v>慢性期</v>
      </c>
      <c r="M351" s="58" t="str">
        <f t="shared" ref="M351:Q351" si="41">IF(ISBLANK(M$95),"",M$95)</f>
        <v>休棟中（今後再開する予定）</v>
      </c>
      <c r="N351" s="76" t="str">
        <f t="shared" si="41"/>
        <v/>
      </c>
      <c r="O351" s="76" t="str">
        <f t="shared" si="41"/>
        <v/>
      </c>
      <c r="P351" s="76" t="str">
        <f t="shared" si="41"/>
        <v/>
      </c>
      <c r="Q351" s="76" t="str">
        <f t="shared" si="41"/>
        <v/>
      </c>
    </row>
    <row r="352" spans="1:17" s="3" customFormat="1" ht="34.5" customHeight="1" x14ac:dyDescent="0.2">
      <c r="A352" s="164" t="s">
        <v>321</v>
      </c>
      <c r="B352" s="2"/>
      <c r="C352" s="334" t="s">
        <v>322</v>
      </c>
      <c r="D352" s="360"/>
      <c r="E352" s="360"/>
      <c r="F352" s="360"/>
      <c r="G352" s="360"/>
      <c r="H352" s="335"/>
      <c r="I352" s="367" t="s">
        <v>323</v>
      </c>
      <c r="J352" s="167">
        <f>IF(SUM(L352:Q352)=0,IF(COUNTIF(L352:Q352,"未確認")&gt;0,"未確認",IF(COUNTIF(L352:Q352,"~*")&gt;0,"*",SUM(L352:Q352))),SUM(L352:Q352))</f>
        <v>162</v>
      </c>
      <c r="K352" s="168" t="str">
        <f>IF(OR(COUNTIF(L352:Q352,"未確認")&gt;0,COUNTIF(L352:Q352,"~*")&gt;0),"※","")</f>
        <v/>
      </c>
      <c r="L352" s="128">
        <v>162</v>
      </c>
      <c r="M352" s="129">
        <v>0</v>
      </c>
      <c r="N352" s="129"/>
      <c r="O352" s="129"/>
      <c r="P352" s="129"/>
      <c r="Q352" s="129"/>
    </row>
    <row r="353" spans="1:17" s="3" customFormat="1" ht="34.5" customHeight="1" x14ac:dyDescent="0.2">
      <c r="A353" s="162" t="s">
        <v>324</v>
      </c>
      <c r="B353" s="2"/>
      <c r="C353" s="169"/>
      <c r="D353" s="170"/>
      <c r="E353" s="417" t="s">
        <v>325</v>
      </c>
      <c r="F353" s="418"/>
      <c r="G353" s="418"/>
      <c r="H353" s="419"/>
      <c r="I353" s="415"/>
      <c r="J353" s="167">
        <f>IF(SUM(L353:Q353)=0,IF(COUNTIF(L353:Q353,"未確認")&gt;0,"未確認",IF(COUNTIF(L353:Q353,"~*")&gt;0,"*",SUM(L353:Q353))),SUM(L353:Q353))</f>
        <v>108</v>
      </c>
      <c r="K353" s="168" t="str">
        <f>IF(OR(COUNTIF(L353:Q353,"未確認")&gt;0,COUNTIF(L353:Q353,"~*")&gt;0),"※","")</f>
        <v/>
      </c>
      <c r="L353" s="128">
        <v>108</v>
      </c>
      <c r="M353" s="129">
        <v>0</v>
      </c>
      <c r="N353" s="129"/>
      <c r="O353" s="129"/>
      <c r="P353" s="129"/>
      <c r="Q353" s="129"/>
    </row>
    <row r="354" spans="1:17" s="3" customFormat="1" ht="34.5" customHeight="1" x14ac:dyDescent="0.2">
      <c r="A354" s="162" t="s">
        <v>326</v>
      </c>
      <c r="B354" s="2"/>
      <c r="C354" s="169"/>
      <c r="D354" s="170"/>
      <c r="E354" s="417" t="s">
        <v>327</v>
      </c>
      <c r="F354" s="418"/>
      <c r="G354" s="418"/>
      <c r="H354" s="419"/>
      <c r="I354" s="415"/>
      <c r="J354" s="167">
        <f>IF(SUM(L354:Q354)=0,IF(COUNTIF(L354:Q354,"未確認")&gt;0,"未確認",IF(COUNTIF(L354:Q354,"~*")&gt;0,"*",SUM(L354:Q354))),SUM(L354:Q354))</f>
        <v>0</v>
      </c>
      <c r="K354" s="168" t="str">
        <f>IF(OR(COUNTIF(L354:Q354,"未確認")&gt;0,COUNTIF(L354:Q354,"~*")&gt;0),"※","")</f>
        <v/>
      </c>
      <c r="L354" s="128">
        <v>0</v>
      </c>
      <c r="M354" s="129">
        <v>0</v>
      </c>
      <c r="N354" s="129"/>
      <c r="O354" s="129"/>
      <c r="P354" s="129"/>
      <c r="Q354" s="129"/>
    </row>
    <row r="355" spans="1:17" s="3" customFormat="1" ht="34.5" customHeight="1" x14ac:dyDescent="0.2">
      <c r="A355" s="162" t="s">
        <v>328</v>
      </c>
      <c r="B355" s="2"/>
      <c r="C355" s="169"/>
      <c r="D355" s="170"/>
      <c r="E355" s="417" t="s">
        <v>329</v>
      </c>
      <c r="F355" s="418"/>
      <c r="G355" s="418"/>
      <c r="H355" s="419"/>
      <c r="I355" s="415"/>
      <c r="J355" s="167">
        <f>IF(SUM(L355:Q355)=0,IF(COUNTIF(L355:Q355,"未確認")&gt;0,"未確認",IF(COUNTIF(L355:Q355,"~*")&gt;0,"*",SUM(L355:Q355))),SUM(L355:Q355))</f>
        <v>15</v>
      </c>
      <c r="K355" s="168" t="str">
        <f>IF(OR(COUNTIF(L355:Q355,"未確認")&gt;0,COUNTIF(L355:Q355,"~*")&gt;0),"※","")</f>
        <v/>
      </c>
      <c r="L355" s="128">
        <v>15</v>
      </c>
      <c r="M355" s="129">
        <v>0</v>
      </c>
      <c r="N355" s="129"/>
      <c r="O355" s="129"/>
      <c r="P355" s="129"/>
      <c r="Q355" s="129"/>
    </row>
    <row r="356" spans="1:17" s="3" customFormat="1" ht="34.5" customHeight="1" x14ac:dyDescent="0.2">
      <c r="A356" s="164" t="s">
        <v>330</v>
      </c>
      <c r="B356" s="2"/>
      <c r="C356" s="171"/>
      <c r="D356" s="172"/>
      <c r="E356" s="417" t="s">
        <v>331</v>
      </c>
      <c r="F356" s="418"/>
      <c r="G356" s="418"/>
      <c r="H356" s="419"/>
      <c r="I356" s="416"/>
      <c r="J356" s="167">
        <f>IF(SUM(L356:Q356)=0,IF(COUNTIF(L356:Q356,"未確認")&gt;0,"未確認",IF(COUNTIF(L356:Q356,"~*")&gt;0,"*",SUM(L356:Q356))),SUM(L356:Q356))</f>
        <v>39</v>
      </c>
      <c r="K356" s="168" t="str">
        <f>IF(OR(COUNTIF(L356:Q356,"未確認")&gt;0,COUNTIF(L356:Q356,"~*")&gt;0),"※","")</f>
        <v/>
      </c>
      <c r="L356" s="128">
        <v>39</v>
      </c>
      <c r="M356" s="129">
        <v>0</v>
      </c>
      <c r="N356" s="129"/>
      <c r="O356" s="129"/>
      <c r="P356" s="129"/>
      <c r="Q356" s="129"/>
    </row>
    <row r="357" spans="1:17" s="3" customFormat="1" x14ac:dyDescent="0.2">
      <c r="A357" s="1"/>
      <c r="B357" s="18"/>
      <c r="C357" s="115"/>
      <c r="D357" s="18"/>
      <c r="I357" s="13"/>
      <c r="J357" s="85"/>
      <c r="K357" s="86"/>
      <c r="L357" s="86"/>
      <c r="M357" s="86"/>
      <c r="N357" s="86"/>
      <c r="O357" s="86"/>
      <c r="P357" s="86"/>
      <c r="Q357" s="86"/>
    </row>
    <row r="358" spans="1:17" s="3" customFormat="1" x14ac:dyDescent="0.2">
      <c r="A358" s="1"/>
      <c r="B358" s="81"/>
      <c r="C358" s="38"/>
      <c r="D358" s="38"/>
      <c r="E358" s="38"/>
      <c r="F358" s="38"/>
      <c r="G358" s="38"/>
      <c r="H358" s="39"/>
      <c r="I358" s="39"/>
      <c r="J358" s="85"/>
      <c r="K358" s="86"/>
      <c r="L358" s="86"/>
      <c r="M358" s="86"/>
      <c r="N358" s="86"/>
      <c r="O358" s="86"/>
      <c r="P358" s="86"/>
      <c r="Q358" s="86"/>
    </row>
    <row r="359" spans="1:17" s="3" customFormat="1" x14ac:dyDescent="0.2">
      <c r="A359" s="1"/>
      <c r="B359" s="2"/>
      <c r="C359" s="173"/>
      <c r="H359" s="174"/>
      <c r="I359" s="174"/>
      <c r="J359" s="8"/>
      <c r="K359" s="7"/>
      <c r="L359" s="7"/>
      <c r="M359" s="7"/>
      <c r="N359" s="7"/>
      <c r="O359" s="7"/>
      <c r="P359" s="7"/>
      <c r="Q359" s="7"/>
    </row>
    <row r="360" spans="1:17" s="3" customFormat="1" x14ac:dyDescent="0.2">
      <c r="A360" s="1"/>
      <c r="B360" s="18" t="s">
        <v>332</v>
      </c>
      <c r="C360" s="20"/>
      <c r="D360" s="20"/>
      <c r="E360" s="20"/>
      <c r="F360" s="20"/>
      <c r="G360" s="20"/>
      <c r="H360" s="13"/>
      <c r="I360" s="13"/>
      <c r="J360" s="8"/>
      <c r="K360" s="7"/>
      <c r="L360" s="7"/>
      <c r="M360" s="7"/>
      <c r="N360" s="7"/>
      <c r="O360" s="7"/>
      <c r="P360" s="7"/>
      <c r="Q360" s="7"/>
    </row>
    <row r="361" spans="1:17" s="3" customFormat="1" x14ac:dyDescent="0.2">
      <c r="A361" s="1"/>
      <c r="B361" s="2" t="s">
        <v>333</v>
      </c>
      <c r="H361" s="4"/>
      <c r="I361" s="4"/>
      <c r="J361" s="8"/>
      <c r="K361" s="7"/>
      <c r="L361" s="7"/>
      <c r="M361" s="7"/>
      <c r="N361" s="7"/>
      <c r="O361" s="7"/>
      <c r="P361" s="7"/>
      <c r="Q361" s="7"/>
    </row>
    <row r="362" spans="1:17" x14ac:dyDescent="0.2">
      <c r="B362" s="18"/>
      <c r="C362" s="18"/>
      <c r="D362" s="18"/>
      <c r="E362" s="18"/>
      <c r="F362" s="18"/>
      <c r="G362" s="18"/>
      <c r="H362" s="13"/>
      <c r="I362" s="13"/>
      <c r="L362" s="26"/>
      <c r="M362" s="26"/>
      <c r="N362" s="26"/>
      <c r="O362" s="26"/>
      <c r="P362" s="26"/>
      <c r="Q362" s="26"/>
    </row>
    <row r="363" spans="1:17" ht="34.5" customHeight="1" x14ac:dyDescent="0.2">
      <c r="B363" s="18"/>
      <c r="J363" s="72" t="s">
        <v>73</v>
      </c>
      <c r="K363" s="166"/>
      <c r="L363" s="21" t="str">
        <f>IF(ISBLANK(L$9),"",L$9)</f>
        <v>一般病棟</v>
      </c>
      <c r="M363" s="60" t="str">
        <f t="shared" ref="M363:Q363" si="42">IF(ISBLANK(M$9),"",M$9)</f>
        <v>療養病棟</v>
      </c>
      <c r="N363" s="21" t="str">
        <f t="shared" si="42"/>
        <v/>
      </c>
      <c r="O363" s="21" t="str">
        <f t="shared" si="42"/>
        <v/>
      </c>
      <c r="P363" s="21" t="str">
        <f t="shared" si="42"/>
        <v/>
      </c>
      <c r="Q363" s="21" t="str">
        <f t="shared" si="42"/>
        <v/>
      </c>
    </row>
    <row r="364" spans="1:17" ht="20.25" customHeight="1" x14ac:dyDescent="0.2">
      <c r="I364" s="61" t="s">
        <v>74</v>
      </c>
      <c r="J364" s="62"/>
      <c r="K364" s="75"/>
      <c r="L364" s="76" t="str">
        <f>IF(ISBLANK(L$95),"",L$95)</f>
        <v>慢性期</v>
      </c>
      <c r="M364" s="58" t="str">
        <f t="shared" ref="M364:Q364" si="43">IF(ISBLANK(M$95),"",M$95)</f>
        <v>休棟中（今後再開する予定）</v>
      </c>
      <c r="N364" s="76" t="str">
        <f t="shared" si="43"/>
        <v/>
      </c>
      <c r="O364" s="76" t="str">
        <f t="shared" si="43"/>
        <v/>
      </c>
      <c r="P364" s="76" t="str">
        <f t="shared" si="43"/>
        <v/>
      </c>
      <c r="Q364" s="76" t="str">
        <f t="shared" si="43"/>
        <v/>
      </c>
    </row>
    <row r="365" spans="1:17" s="3" customFormat="1" ht="34.5" customHeight="1" x14ac:dyDescent="0.2">
      <c r="A365" s="164" t="s">
        <v>334</v>
      </c>
      <c r="B365" s="2"/>
      <c r="C365" s="407" t="s">
        <v>335</v>
      </c>
      <c r="D365" s="408"/>
      <c r="E365" s="408"/>
      <c r="F365" s="408"/>
      <c r="G365" s="408"/>
      <c r="H365" s="409"/>
      <c r="I365" s="367" t="s">
        <v>336</v>
      </c>
      <c r="J365" s="167">
        <v>0</v>
      </c>
      <c r="K365" s="175" t="str">
        <f t="shared" ref="K365:K370" si="44">IF(OR(COUNTIF(J365,"未確認")&gt;0,COUNTIF(J365,"~*")&gt;0),"※","")</f>
        <v/>
      </c>
      <c r="L365" s="139"/>
      <c r="M365" s="176"/>
      <c r="N365" s="176"/>
      <c r="O365" s="176"/>
      <c r="P365" s="176"/>
      <c r="Q365" s="176"/>
    </row>
    <row r="366" spans="1:17" s="3" customFormat="1" ht="34.5" customHeight="1" x14ac:dyDescent="0.2">
      <c r="A366" s="164" t="s">
        <v>337</v>
      </c>
      <c r="B366" s="2"/>
      <c r="C366" s="169"/>
      <c r="D366" s="177"/>
      <c r="E366" s="331" t="s">
        <v>338</v>
      </c>
      <c r="F366" s="332"/>
      <c r="G366" s="332"/>
      <c r="H366" s="333"/>
      <c r="I366" s="410"/>
      <c r="J366" s="167">
        <v>0</v>
      </c>
      <c r="K366" s="175" t="str">
        <f t="shared" si="44"/>
        <v/>
      </c>
      <c r="L366" s="142"/>
      <c r="M366" s="176"/>
      <c r="N366" s="176"/>
      <c r="O366" s="176"/>
      <c r="P366" s="176"/>
      <c r="Q366" s="176"/>
    </row>
    <row r="367" spans="1:17" s="3" customFormat="1" ht="34.5" customHeight="1" x14ac:dyDescent="0.2">
      <c r="A367" s="164" t="s">
        <v>339</v>
      </c>
      <c r="B367" s="2"/>
      <c r="C367" s="171"/>
      <c r="D367" s="178"/>
      <c r="E367" s="331" t="s">
        <v>340</v>
      </c>
      <c r="F367" s="332"/>
      <c r="G367" s="332"/>
      <c r="H367" s="333"/>
      <c r="I367" s="410"/>
      <c r="J367" s="167">
        <v>0</v>
      </c>
      <c r="K367" s="175" t="str">
        <f t="shared" si="44"/>
        <v/>
      </c>
      <c r="L367" s="142"/>
      <c r="M367" s="176"/>
      <c r="N367" s="176"/>
      <c r="O367" s="176"/>
      <c r="P367" s="176"/>
      <c r="Q367" s="176"/>
    </row>
    <row r="368" spans="1:17" s="3" customFormat="1" ht="34.5" customHeight="1" x14ac:dyDescent="0.2">
      <c r="A368" s="164" t="s">
        <v>341</v>
      </c>
      <c r="B368" s="2"/>
      <c r="C368" s="412" t="s">
        <v>342</v>
      </c>
      <c r="D368" s="413"/>
      <c r="E368" s="413"/>
      <c r="F368" s="413"/>
      <c r="G368" s="413"/>
      <c r="H368" s="414"/>
      <c r="I368" s="410"/>
      <c r="J368" s="167">
        <v>0</v>
      </c>
      <c r="K368" s="175" t="str">
        <f t="shared" si="44"/>
        <v/>
      </c>
      <c r="L368" s="142"/>
      <c r="M368" s="176"/>
      <c r="N368" s="176"/>
      <c r="O368" s="176"/>
      <c r="P368" s="176"/>
      <c r="Q368" s="176"/>
    </row>
    <row r="369" spans="1:17" s="3" customFormat="1" ht="34.5" customHeight="1" x14ac:dyDescent="0.2">
      <c r="A369" s="164" t="s">
        <v>343</v>
      </c>
      <c r="B369" s="2"/>
      <c r="C369" s="169"/>
      <c r="D369" s="177"/>
      <c r="E369" s="331" t="s">
        <v>344</v>
      </c>
      <c r="F369" s="332"/>
      <c r="G369" s="332"/>
      <c r="H369" s="333"/>
      <c r="I369" s="410"/>
      <c r="J369" s="167">
        <v>0</v>
      </c>
      <c r="K369" s="175" t="str">
        <f t="shared" si="44"/>
        <v/>
      </c>
      <c r="L369" s="142"/>
      <c r="M369" s="176"/>
      <c r="N369" s="176"/>
      <c r="O369" s="176"/>
      <c r="P369" s="176"/>
      <c r="Q369" s="176"/>
    </row>
    <row r="370" spans="1:17" s="3" customFormat="1" ht="34.5" customHeight="1" x14ac:dyDescent="0.2">
      <c r="A370" s="164" t="s">
        <v>345</v>
      </c>
      <c r="B370" s="2"/>
      <c r="C370" s="171"/>
      <c r="D370" s="178"/>
      <c r="E370" s="331" t="s">
        <v>346</v>
      </c>
      <c r="F370" s="332"/>
      <c r="G370" s="332"/>
      <c r="H370" s="333"/>
      <c r="I370" s="411"/>
      <c r="J370" s="167">
        <v>0</v>
      </c>
      <c r="K370" s="175" t="str">
        <f t="shared" si="44"/>
        <v/>
      </c>
      <c r="L370" s="143"/>
      <c r="M370" s="176"/>
      <c r="N370" s="176"/>
      <c r="O370" s="176"/>
      <c r="P370" s="176"/>
      <c r="Q370" s="176"/>
    </row>
    <row r="371" spans="1:17" s="3" customFormat="1" x14ac:dyDescent="0.2">
      <c r="A371" s="1"/>
      <c r="B371" s="18"/>
      <c r="C371" s="18"/>
      <c r="D371" s="18"/>
      <c r="E371" s="18"/>
      <c r="F371" s="18"/>
      <c r="G371" s="18"/>
      <c r="H371" s="13"/>
      <c r="I371" s="13"/>
      <c r="J371" s="85"/>
      <c r="K371" s="86"/>
      <c r="L371" s="86"/>
      <c r="M371" s="86"/>
      <c r="N371" s="86"/>
      <c r="O371" s="86"/>
      <c r="P371" s="86"/>
      <c r="Q371" s="86"/>
    </row>
    <row r="372" spans="1:17" s="3" customFormat="1" x14ac:dyDescent="0.2">
      <c r="A372" s="1"/>
      <c r="B372" s="81"/>
      <c r="C372" s="38"/>
      <c r="D372" s="38"/>
      <c r="E372" s="38"/>
      <c r="F372" s="38"/>
      <c r="G372" s="38"/>
      <c r="H372" s="39"/>
      <c r="I372" s="39"/>
      <c r="J372" s="85"/>
      <c r="K372" s="86"/>
      <c r="L372" s="86"/>
      <c r="M372" s="86"/>
      <c r="N372" s="86"/>
      <c r="O372" s="86"/>
      <c r="P372" s="86"/>
      <c r="Q372" s="86"/>
    </row>
    <row r="373" spans="1:17" s="3" customFormat="1" x14ac:dyDescent="0.2">
      <c r="A373" s="1"/>
      <c r="B373" s="2"/>
      <c r="C373" s="2"/>
      <c r="D373" s="38"/>
      <c r="E373" s="38"/>
      <c r="F373" s="38"/>
      <c r="G373" s="38"/>
      <c r="H373" s="39"/>
      <c r="I373" s="145" t="s">
        <v>267</v>
      </c>
      <c r="J373" s="85"/>
      <c r="K373" s="86"/>
      <c r="L373" s="86"/>
      <c r="M373" s="86"/>
      <c r="N373" s="86"/>
      <c r="O373" s="86"/>
      <c r="P373" s="86"/>
      <c r="Q373" s="86"/>
    </row>
    <row r="374" spans="1:17" s="3" customFormat="1" x14ac:dyDescent="0.2">
      <c r="A374" s="1"/>
      <c r="B374" s="2"/>
      <c r="C374" s="2"/>
      <c r="D374" s="38"/>
      <c r="E374" s="38"/>
      <c r="F374" s="38"/>
      <c r="G374" s="38"/>
      <c r="H374" s="39"/>
      <c r="I374" s="39"/>
      <c r="J374" s="85"/>
      <c r="K374" s="86"/>
      <c r="L374" s="86"/>
      <c r="M374" s="86"/>
      <c r="N374" s="86"/>
      <c r="O374" s="86"/>
      <c r="P374" s="86"/>
      <c r="Q374" s="86"/>
    </row>
    <row r="375" spans="1:17" s="3" customFormat="1" x14ac:dyDescent="0.2">
      <c r="A375" s="1"/>
      <c r="B375" s="2"/>
      <c r="C375" s="2"/>
      <c r="D375" s="38"/>
      <c r="E375" s="38"/>
      <c r="F375" s="38"/>
      <c r="G375" s="38"/>
      <c r="H375" s="39"/>
      <c r="I375" s="39"/>
      <c r="J375" s="85"/>
      <c r="K375" s="86"/>
      <c r="L375" s="86"/>
      <c r="M375" s="86"/>
      <c r="N375" s="86"/>
      <c r="O375" s="86"/>
      <c r="P375" s="86"/>
      <c r="Q375" s="86"/>
    </row>
    <row r="376" spans="1:17" s="19" customFormat="1" x14ac:dyDescent="0.2">
      <c r="A376" s="1"/>
      <c r="B376" s="2"/>
      <c r="C376" s="47"/>
      <c r="D376" s="18"/>
      <c r="E376" s="18"/>
      <c r="F376" s="18"/>
      <c r="G376" s="18"/>
      <c r="H376" s="13"/>
      <c r="I376" s="35"/>
      <c r="J376" s="6"/>
      <c r="K376" s="7"/>
      <c r="M376" s="49"/>
      <c r="N376" s="49"/>
      <c r="O376" s="49"/>
      <c r="P376" s="49"/>
      <c r="Q376" s="49"/>
    </row>
    <row r="377" spans="1:17" s="19" customFormat="1" x14ac:dyDescent="0.2">
      <c r="A377" s="1"/>
      <c r="B377" s="2"/>
      <c r="C377" s="47"/>
      <c r="D377" s="18"/>
      <c r="E377" s="18"/>
      <c r="F377" s="18"/>
      <c r="G377" s="18"/>
      <c r="H377" s="13"/>
      <c r="I377" s="35"/>
      <c r="J377" s="6"/>
      <c r="K377" s="7"/>
      <c r="M377" s="49"/>
      <c r="N377" s="49"/>
      <c r="O377" s="49"/>
      <c r="P377" s="49"/>
      <c r="Q377" s="49"/>
    </row>
    <row r="378" spans="1:17" s="19" customFormat="1" x14ac:dyDescent="0.2">
      <c r="A378" s="1"/>
      <c r="B378" s="2"/>
      <c r="H378" s="47"/>
      <c r="M378" s="36"/>
      <c r="N378" s="36"/>
      <c r="O378" s="36"/>
      <c r="P378" s="36"/>
      <c r="Q378" s="36"/>
    </row>
    <row r="379" spans="1:17" s="19" customFormat="1" x14ac:dyDescent="0.2">
      <c r="A379" s="1"/>
      <c r="B379" s="2"/>
      <c r="H379" s="47"/>
      <c r="M379" s="49"/>
      <c r="N379" s="49"/>
      <c r="O379" s="49"/>
      <c r="P379" s="49"/>
      <c r="Q379" s="49"/>
    </row>
    <row r="380" spans="1:17" s="19" customFormat="1" x14ac:dyDescent="0.2">
      <c r="A380" s="1"/>
      <c r="B380" s="2"/>
      <c r="H380" s="47"/>
      <c r="M380" s="36"/>
      <c r="N380" s="36"/>
      <c r="O380" s="36"/>
      <c r="P380" s="36"/>
      <c r="Q380" s="36"/>
    </row>
    <row r="381" spans="1:17" s="19" customFormat="1" x14ac:dyDescent="0.2">
      <c r="A381" s="1"/>
      <c r="B381" s="2"/>
      <c r="H381" s="47"/>
      <c r="M381" s="36"/>
      <c r="N381" s="36"/>
      <c r="O381" s="36"/>
      <c r="P381" s="36"/>
      <c r="Q381" s="36"/>
    </row>
    <row r="382" spans="1:17" s="19" customFormat="1" x14ac:dyDescent="0.2">
      <c r="A382" s="1"/>
      <c r="B382" s="2"/>
      <c r="H382" s="47"/>
      <c r="L382" s="8"/>
      <c r="M382" s="8"/>
      <c r="N382" s="8"/>
      <c r="O382" s="8"/>
      <c r="P382" s="8"/>
      <c r="Q382" s="8"/>
    </row>
    <row r="383" spans="1:17" s="19" customFormat="1" x14ac:dyDescent="0.2">
      <c r="A383" s="1"/>
      <c r="B383" s="2"/>
      <c r="C383" s="39"/>
      <c r="D383" s="39"/>
      <c r="E383" s="39"/>
      <c r="F383" s="39"/>
      <c r="G383" s="179"/>
      <c r="H383" s="39"/>
      <c r="I383" s="39"/>
      <c r="J383" s="39"/>
      <c r="K383" s="50"/>
      <c r="L383" s="39"/>
      <c r="M383" s="39"/>
      <c r="N383" s="39"/>
      <c r="O383" s="39"/>
      <c r="P383" s="39"/>
      <c r="Q383" s="39"/>
    </row>
    <row r="384" spans="1:17" s="19" customFormat="1" x14ac:dyDescent="0.2">
      <c r="A384" s="1"/>
      <c r="B384" s="2"/>
      <c r="C384" s="38"/>
      <c r="D384" s="3"/>
      <c r="E384" s="3"/>
      <c r="F384" s="3"/>
      <c r="G384" s="3"/>
      <c r="H384" s="4"/>
      <c r="I384" s="4"/>
      <c r="J384" s="6"/>
      <c r="K384" s="7"/>
      <c r="L384" s="8"/>
      <c r="M384" s="8"/>
      <c r="N384" s="8"/>
      <c r="O384" s="8"/>
      <c r="P384" s="8"/>
      <c r="Q384" s="8"/>
    </row>
    <row r="385" spans="1:17" s="3" customFormat="1" ht="19.5" x14ac:dyDescent="0.2">
      <c r="A385" s="1"/>
      <c r="B385" s="158" t="s">
        <v>347</v>
      </c>
      <c r="C385" s="180"/>
      <c r="D385" s="54"/>
      <c r="E385" s="54"/>
      <c r="F385" s="54"/>
      <c r="G385" s="54"/>
      <c r="H385" s="55"/>
      <c r="I385" s="55"/>
      <c r="J385" s="57"/>
      <c r="K385" s="56"/>
      <c r="L385" s="160"/>
      <c r="M385" s="160"/>
      <c r="N385" s="160"/>
      <c r="O385" s="160"/>
      <c r="P385" s="160"/>
      <c r="Q385" s="160"/>
    </row>
    <row r="386" spans="1:17" s="3" customFormat="1" x14ac:dyDescent="0.2">
      <c r="A386" s="1"/>
      <c r="B386" s="18" t="s">
        <v>348</v>
      </c>
      <c r="H386" s="4"/>
      <c r="I386" s="4"/>
      <c r="J386" s="8"/>
      <c r="K386" s="7"/>
      <c r="L386" s="7"/>
      <c r="M386" s="7"/>
      <c r="N386" s="7"/>
      <c r="O386" s="7"/>
      <c r="P386" s="7"/>
      <c r="Q386" s="7"/>
    </row>
    <row r="387" spans="1:17" s="3" customFormat="1" x14ac:dyDescent="0.2">
      <c r="A387" s="1"/>
      <c r="B387" s="18"/>
      <c r="C387" s="18"/>
      <c r="D387" s="18"/>
      <c r="E387" s="18"/>
      <c r="F387" s="18"/>
      <c r="G387" s="18"/>
      <c r="H387" s="13"/>
      <c r="I387" s="13"/>
      <c r="J387" s="6"/>
      <c r="K387" s="7"/>
      <c r="L387" s="26"/>
      <c r="M387" s="26"/>
      <c r="N387" s="26"/>
      <c r="O387" s="26"/>
      <c r="P387" s="26"/>
      <c r="Q387" s="26"/>
    </row>
    <row r="388" spans="1:17" s="3" customFormat="1" ht="31.5" customHeight="1" x14ac:dyDescent="0.2">
      <c r="A388" s="1"/>
      <c r="B388" s="18"/>
      <c r="H388" s="4"/>
      <c r="I388" s="4"/>
      <c r="J388" s="72" t="s">
        <v>73</v>
      </c>
      <c r="K388" s="73"/>
      <c r="L388" s="132" t="s">
        <v>857</v>
      </c>
      <c r="M388" s="60"/>
      <c r="N388" s="21"/>
      <c r="O388" s="21"/>
      <c r="P388" s="21"/>
      <c r="Q388" s="21"/>
    </row>
    <row r="389" spans="1:17" s="3" customFormat="1" ht="31.5" customHeight="1" x14ac:dyDescent="0.2">
      <c r="A389" s="1"/>
      <c r="B389" s="2"/>
      <c r="C389" s="38"/>
      <c r="H389" s="4"/>
      <c r="I389" s="61" t="s">
        <v>74</v>
      </c>
      <c r="J389" s="62"/>
      <c r="K389" s="75"/>
      <c r="L389" s="181" t="s">
        <v>15</v>
      </c>
      <c r="M389" s="58"/>
      <c r="N389" s="76"/>
      <c r="O389" s="76"/>
      <c r="P389" s="76"/>
      <c r="Q389" s="76"/>
    </row>
    <row r="390" spans="1:17" s="3" customFormat="1" ht="31.5" customHeight="1" x14ac:dyDescent="0.2">
      <c r="A390" s="1"/>
      <c r="B390" s="107"/>
      <c r="C390" s="355" t="s">
        <v>349</v>
      </c>
      <c r="D390" s="359"/>
      <c r="E390" s="359"/>
      <c r="F390" s="359"/>
      <c r="G390" s="359"/>
      <c r="H390" s="356"/>
      <c r="I390" s="382" t="s">
        <v>350</v>
      </c>
      <c r="J390" s="182">
        <f t="shared" ref="J390:J421" si="45">IF(SUM(L390:Q390)=0,IF(COUNTIF(L390:Q390,"未確認")&gt;0,"未確認",IF(COUNTIF(L390:Q390,"~*")&gt;0,"*",SUM(L390:Q390))),SUM(L390:Q390))</f>
        <v>0</v>
      </c>
      <c r="K390" s="183" t="str">
        <f t="shared" ref="K390:K421" si="46">IF(OR(COUNTIF(L390:Q390,"未確認")&gt;0,COUNTIF(L390:Q390,"~*")&gt;0),"※","")</f>
        <v/>
      </c>
      <c r="L390" s="184">
        <v>0</v>
      </c>
      <c r="M390" s="185"/>
      <c r="N390" s="185"/>
      <c r="O390" s="185"/>
      <c r="P390" s="185"/>
      <c r="Q390" s="185"/>
    </row>
    <row r="391" spans="1:17" s="3" customFormat="1" ht="31.5" customHeight="1" x14ac:dyDescent="0.2">
      <c r="A391" s="1"/>
      <c r="B391" s="107"/>
      <c r="C391" s="355" t="s">
        <v>351</v>
      </c>
      <c r="D391" s="359"/>
      <c r="E391" s="359"/>
      <c r="F391" s="359"/>
      <c r="G391" s="359"/>
      <c r="H391" s="356"/>
      <c r="I391" s="421"/>
      <c r="J391" s="182">
        <f t="shared" si="45"/>
        <v>0</v>
      </c>
      <c r="K391" s="183" t="str">
        <f t="shared" si="46"/>
        <v/>
      </c>
      <c r="L391" s="184">
        <v>0</v>
      </c>
      <c r="M391" s="185"/>
      <c r="N391" s="185"/>
      <c r="O391" s="185"/>
      <c r="P391" s="185"/>
      <c r="Q391" s="185"/>
    </row>
    <row r="392" spans="1:17" s="3" customFormat="1" ht="31.5" customHeight="1" x14ac:dyDescent="0.2">
      <c r="A392" s="1"/>
      <c r="B392" s="107"/>
      <c r="C392" s="355" t="s">
        <v>352</v>
      </c>
      <c r="D392" s="359"/>
      <c r="E392" s="359"/>
      <c r="F392" s="359"/>
      <c r="G392" s="359"/>
      <c r="H392" s="356"/>
      <c r="I392" s="421"/>
      <c r="J392" s="182">
        <f t="shared" si="45"/>
        <v>0</v>
      </c>
      <c r="K392" s="183" t="str">
        <f t="shared" si="46"/>
        <v/>
      </c>
      <c r="L392" s="184">
        <v>0</v>
      </c>
      <c r="M392" s="185"/>
      <c r="N392" s="185"/>
      <c r="O392" s="185"/>
      <c r="P392" s="185"/>
      <c r="Q392" s="185"/>
    </row>
    <row r="393" spans="1:17" s="3" customFormat="1" ht="31.5" customHeight="1" x14ac:dyDescent="0.2">
      <c r="A393" s="1"/>
      <c r="B393" s="107"/>
      <c r="C393" s="355" t="s">
        <v>353</v>
      </c>
      <c r="D393" s="359"/>
      <c r="E393" s="359"/>
      <c r="F393" s="359"/>
      <c r="G393" s="359"/>
      <c r="H393" s="356"/>
      <c r="I393" s="421"/>
      <c r="J393" s="182">
        <f t="shared" si="45"/>
        <v>0</v>
      </c>
      <c r="K393" s="183" t="str">
        <f t="shared" si="46"/>
        <v/>
      </c>
      <c r="L393" s="184">
        <v>0</v>
      </c>
      <c r="M393" s="185"/>
      <c r="N393" s="185"/>
      <c r="O393" s="185"/>
      <c r="P393" s="185"/>
      <c r="Q393" s="185"/>
    </row>
    <row r="394" spans="1:17" s="3" customFormat="1" ht="31.5" customHeight="1" x14ac:dyDescent="0.2">
      <c r="A394" s="1"/>
      <c r="B394" s="107"/>
      <c r="C394" s="355" t="s">
        <v>354</v>
      </c>
      <c r="D394" s="359"/>
      <c r="E394" s="359"/>
      <c r="F394" s="359"/>
      <c r="G394" s="359"/>
      <c r="H394" s="356"/>
      <c r="I394" s="421"/>
      <c r="J394" s="182">
        <f t="shared" si="45"/>
        <v>0</v>
      </c>
      <c r="K394" s="183" t="str">
        <f t="shared" si="46"/>
        <v/>
      </c>
      <c r="L394" s="184">
        <v>0</v>
      </c>
      <c r="M394" s="185"/>
      <c r="N394" s="185"/>
      <c r="O394" s="185"/>
      <c r="P394" s="185"/>
      <c r="Q394" s="185"/>
    </row>
    <row r="395" spans="1:17" s="3" customFormat="1" ht="31.5" customHeight="1" x14ac:dyDescent="0.2">
      <c r="A395" s="1"/>
      <c r="B395" s="107"/>
      <c r="C395" s="355" t="s">
        <v>355</v>
      </c>
      <c r="D395" s="359"/>
      <c r="E395" s="359"/>
      <c r="F395" s="359"/>
      <c r="G395" s="359"/>
      <c r="H395" s="356"/>
      <c r="I395" s="421"/>
      <c r="J395" s="182">
        <f t="shared" si="45"/>
        <v>0</v>
      </c>
      <c r="K395" s="183" t="str">
        <f t="shared" si="46"/>
        <v/>
      </c>
      <c r="L395" s="184">
        <v>0</v>
      </c>
      <c r="M395" s="185"/>
      <c r="N395" s="185"/>
      <c r="O395" s="185"/>
      <c r="P395" s="185"/>
      <c r="Q395" s="185"/>
    </row>
    <row r="396" spans="1:17" s="3" customFormat="1" ht="31.5" customHeight="1" x14ac:dyDescent="0.2">
      <c r="A396" s="1"/>
      <c r="B396" s="107"/>
      <c r="C396" s="355" t="s">
        <v>356</v>
      </c>
      <c r="D396" s="359"/>
      <c r="E396" s="359"/>
      <c r="F396" s="359"/>
      <c r="G396" s="359"/>
      <c r="H396" s="356"/>
      <c r="I396" s="421"/>
      <c r="J396" s="182">
        <f t="shared" si="45"/>
        <v>0</v>
      </c>
      <c r="K396" s="183" t="str">
        <f t="shared" si="46"/>
        <v/>
      </c>
      <c r="L396" s="184">
        <v>0</v>
      </c>
      <c r="M396" s="185"/>
      <c r="N396" s="185"/>
      <c r="O396" s="185"/>
      <c r="P396" s="185"/>
      <c r="Q396" s="185"/>
    </row>
    <row r="397" spans="1:17" s="3" customFormat="1" ht="31.5" customHeight="1" x14ac:dyDescent="0.2">
      <c r="A397" s="1"/>
      <c r="B397" s="107"/>
      <c r="C397" s="355" t="s">
        <v>357</v>
      </c>
      <c r="D397" s="359"/>
      <c r="E397" s="359"/>
      <c r="F397" s="359"/>
      <c r="G397" s="359"/>
      <c r="H397" s="356"/>
      <c r="I397" s="421"/>
      <c r="J397" s="182">
        <f t="shared" si="45"/>
        <v>0</v>
      </c>
      <c r="K397" s="183" t="str">
        <f t="shared" si="46"/>
        <v/>
      </c>
      <c r="L397" s="184">
        <v>0</v>
      </c>
      <c r="M397" s="185"/>
      <c r="N397" s="185"/>
      <c r="O397" s="185"/>
      <c r="P397" s="185"/>
      <c r="Q397" s="185"/>
    </row>
    <row r="398" spans="1:17" s="3" customFormat="1" ht="31.5" customHeight="1" x14ac:dyDescent="0.2">
      <c r="A398" s="1"/>
      <c r="B398" s="107"/>
      <c r="C398" s="355" t="s">
        <v>358</v>
      </c>
      <c r="D398" s="359"/>
      <c r="E398" s="359"/>
      <c r="F398" s="359"/>
      <c r="G398" s="359"/>
      <c r="H398" s="356"/>
      <c r="I398" s="421"/>
      <c r="J398" s="182">
        <f t="shared" si="45"/>
        <v>0</v>
      </c>
      <c r="K398" s="183" t="str">
        <f t="shared" si="46"/>
        <v/>
      </c>
      <c r="L398" s="184">
        <v>0</v>
      </c>
      <c r="M398" s="185"/>
      <c r="N398" s="185"/>
      <c r="O398" s="185"/>
      <c r="P398" s="185"/>
      <c r="Q398" s="185"/>
    </row>
    <row r="399" spans="1:17" s="3" customFormat="1" ht="31.5" customHeight="1" x14ac:dyDescent="0.2">
      <c r="A399" s="1"/>
      <c r="B399" s="107"/>
      <c r="C399" s="355" t="s">
        <v>359</v>
      </c>
      <c r="D399" s="359"/>
      <c r="E399" s="359"/>
      <c r="F399" s="359"/>
      <c r="G399" s="359"/>
      <c r="H399" s="356"/>
      <c r="I399" s="421"/>
      <c r="J399" s="182">
        <f t="shared" si="45"/>
        <v>375</v>
      </c>
      <c r="K399" s="183" t="str">
        <f t="shared" si="46"/>
        <v/>
      </c>
      <c r="L399" s="184">
        <v>375</v>
      </c>
      <c r="M399" s="185"/>
      <c r="N399" s="185"/>
      <c r="O399" s="185"/>
      <c r="P399" s="185"/>
      <c r="Q399" s="185"/>
    </row>
    <row r="400" spans="1:17" s="3" customFormat="1" ht="31.5" customHeight="1" x14ac:dyDescent="0.2">
      <c r="A400" s="1"/>
      <c r="B400" s="107"/>
      <c r="C400" s="355" t="s">
        <v>360</v>
      </c>
      <c r="D400" s="359"/>
      <c r="E400" s="359"/>
      <c r="F400" s="359"/>
      <c r="G400" s="359"/>
      <c r="H400" s="356"/>
      <c r="I400" s="421"/>
      <c r="J400" s="182">
        <f t="shared" si="45"/>
        <v>0</v>
      </c>
      <c r="K400" s="183" t="str">
        <f t="shared" si="46"/>
        <v/>
      </c>
      <c r="L400" s="184">
        <v>0</v>
      </c>
      <c r="M400" s="185"/>
      <c r="N400" s="185"/>
      <c r="O400" s="185"/>
      <c r="P400" s="185"/>
      <c r="Q400" s="185"/>
    </row>
    <row r="401" spans="1:17" s="3" customFormat="1" ht="31.5" customHeight="1" x14ac:dyDescent="0.2">
      <c r="A401" s="1"/>
      <c r="B401" s="107"/>
      <c r="C401" s="355" t="s">
        <v>361</v>
      </c>
      <c r="D401" s="359"/>
      <c r="E401" s="359"/>
      <c r="F401" s="359"/>
      <c r="G401" s="359"/>
      <c r="H401" s="356"/>
      <c r="I401" s="421"/>
      <c r="J401" s="182">
        <f t="shared" si="45"/>
        <v>0</v>
      </c>
      <c r="K401" s="183" t="str">
        <f t="shared" si="46"/>
        <v/>
      </c>
      <c r="L401" s="184">
        <v>0</v>
      </c>
      <c r="M401" s="185"/>
      <c r="N401" s="185"/>
      <c r="O401" s="185"/>
      <c r="P401" s="185"/>
      <c r="Q401" s="185"/>
    </row>
    <row r="402" spans="1:17" s="3" customFormat="1" ht="31.5" customHeight="1" x14ac:dyDescent="0.2">
      <c r="A402" s="1"/>
      <c r="B402" s="107"/>
      <c r="C402" s="355" t="s">
        <v>362</v>
      </c>
      <c r="D402" s="359"/>
      <c r="E402" s="359"/>
      <c r="F402" s="359"/>
      <c r="G402" s="359"/>
      <c r="H402" s="356"/>
      <c r="I402" s="421"/>
      <c r="J402" s="182">
        <f t="shared" si="45"/>
        <v>0</v>
      </c>
      <c r="K402" s="183" t="str">
        <f t="shared" si="46"/>
        <v/>
      </c>
      <c r="L402" s="184">
        <v>0</v>
      </c>
      <c r="M402" s="185"/>
      <c r="N402" s="185"/>
      <c r="O402" s="185"/>
      <c r="P402" s="185"/>
      <c r="Q402" s="185"/>
    </row>
    <row r="403" spans="1:17" s="3" customFormat="1" ht="31.5" customHeight="1" x14ac:dyDescent="0.2">
      <c r="A403" s="1"/>
      <c r="B403" s="107"/>
      <c r="C403" s="355" t="s">
        <v>113</v>
      </c>
      <c r="D403" s="359"/>
      <c r="E403" s="359"/>
      <c r="F403" s="359"/>
      <c r="G403" s="359"/>
      <c r="H403" s="356"/>
      <c r="I403" s="421"/>
      <c r="J403" s="182">
        <f t="shared" si="45"/>
        <v>0</v>
      </c>
      <c r="K403" s="183" t="str">
        <f t="shared" si="46"/>
        <v/>
      </c>
      <c r="L403" s="184">
        <v>0</v>
      </c>
      <c r="M403" s="185"/>
      <c r="N403" s="185"/>
      <c r="O403" s="185"/>
      <c r="P403" s="185"/>
      <c r="Q403" s="185"/>
    </row>
    <row r="404" spans="1:17" s="3" customFormat="1" ht="31.5" customHeight="1" x14ac:dyDescent="0.2">
      <c r="A404" s="1"/>
      <c r="B404" s="107"/>
      <c r="C404" s="355" t="s">
        <v>363</v>
      </c>
      <c r="D404" s="359"/>
      <c r="E404" s="359"/>
      <c r="F404" s="359"/>
      <c r="G404" s="359"/>
      <c r="H404" s="356"/>
      <c r="I404" s="421"/>
      <c r="J404" s="182">
        <f t="shared" si="45"/>
        <v>0</v>
      </c>
      <c r="K404" s="183" t="str">
        <f t="shared" si="46"/>
        <v/>
      </c>
      <c r="L404" s="184">
        <v>0</v>
      </c>
      <c r="M404" s="185"/>
      <c r="N404" s="185"/>
      <c r="O404" s="185"/>
      <c r="P404" s="185"/>
      <c r="Q404" s="185"/>
    </row>
    <row r="405" spans="1:17" s="3" customFormat="1" ht="31.5" customHeight="1" x14ac:dyDescent="0.2">
      <c r="A405" s="1"/>
      <c r="B405" s="107"/>
      <c r="C405" s="355" t="s">
        <v>364</v>
      </c>
      <c r="D405" s="359"/>
      <c r="E405" s="359"/>
      <c r="F405" s="359"/>
      <c r="G405" s="359"/>
      <c r="H405" s="356"/>
      <c r="I405" s="421"/>
      <c r="J405" s="182">
        <f t="shared" si="45"/>
        <v>0</v>
      </c>
      <c r="K405" s="183" t="str">
        <f t="shared" si="46"/>
        <v/>
      </c>
      <c r="L405" s="184">
        <v>0</v>
      </c>
      <c r="M405" s="185"/>
      <c r="N405" s="185"/>
      <c r="O405" s="185"/>
      <c r="P405" s="185"/>
      <c r="Q405" s="185"/>
    </row>
    <row r="406" spans="1:17" s="3" customFormat="1" ht="31.5" customHeight="1" x14ac:dyDescent="0.2">
      <c r="A406" s="1"/>
      <c r="B406" s="107"/>
      <c r="C406" s="355" t="s">
        <v>365</v>
      </c>
      <c r="D406" s="359"/>
      <c r="E406" s="359"/>
      <c r="F406" s="359"/>
      <c r="G406" s="359"/>
      <c r="H406" s="356"/>
      <c r="I406" s="421"/>
      <c r="J406" s="182">
        <f t="shared" si="45"/>
        <v>0</v>
      </c>
      <c r="K406" s="183" t="str">
        <f t="shared" si="46"/>
        <v/>
      </c>
      <c r="L406" s="184">
        <v>0</v>
      </c>
      <c r="M406" s="185"/>
      <c r="N406" s="185"/>
      <c r="O406" s="185"/>
      <c r="P406" s="185"/>
      <c r="Q406" s="185"/>
    </row>
    <row r="407" spans="1:17" s="3" customFormat="1" ht="31.5" customHeight="1" x14ac:dyDescent="0.2">
      <c r="A407" s="1"/>
      <c r="B407" s="107"/>
      <c r="C407" s="355" t="s">
        <v>366</v>
      </c>
      <c r="D407" s="359"/>
      <c r="E407" s="359"/>
      <c r="F407" s="359"/>
      <c r="G407" s="359"/>
      <c r="H407" s="356"/>
      <c r="I407" s="421"/>
      <c r="J407" s="182">
        <f t="shared" si="45"/>
        <v>0</v>
      </c>
      <c r="K407" s="183" t="str">
        <f t="shared" si="46"/>
        <v/>
      </c>
      <c r="L407" s="184">
        <v>0</v>
      </c>
      <c r="M407" s="185"/>
      <c r="N407" s="185"/>
      <c r="O407" s="185"/>
      <c r="P407" s="185"/>
      <c r="Q407" s="185"/>
    </row>
    <row r="408" spans="1:17" s="3" customFormat="1" ht="31.5" customHeight="1" x14ac:dyDescent="0.2">
      <c r="A408" s="1"/>
      <c r="B408" s="107"/>
      <c r="C408" s="355" t="s">
        <v>367</v>
      </c>
      <c r="D408" s="359"/>
      <c r="E408" s="359"/>
      <c r="F408" s="359"/>
      <c r="G408" s="359"/>
      <c r="H408" s="356"/>
      <c r="I408" s="421"/>
      <c r="J408" s="182">
        <f t="shared" si="45"/>
        <v>0</v>
      </c>
      <c r="K408" s="183" t="str">
        <f t="shared" si="46"/>
        <v/>
      </c>
      <c r="L408" s="184">
        <v>0</v>
      </c>
      <c r="M408" s="185"/>
      <c r="N408" s="185"/>
      <c r="O408" s="185"/>
      <c r="P408" s="185"/>
      <c r="Q408" s="185"/>
    </row>
    <row r="409" spans="1:17" s="3" customFormat="1" ht="31.5" customHeight="1" x14ac:dyDescent="0.2">
      <c r="A409" s="1"/>
      <c r="B409" s="107"/>
      <c r="C409" s="355" t="s">
        <v>368</v>
      </c>
      <c r="D409" s="359"/>
      <c r="E409" s="359"/>
      <c r="F409" s="359"/>
      <c r="G409" s="359"/>
      <c r="H409" s="356"/>
      <c r="I409" s="421"/>
      <c r="J409" s="182">
        <f t="shared" si="45"/>
        <v>0</v>
      </c>
      <c r="K409" s="183" t="str">
        <f t="shared" si="46"/>
        <v/>
      </c>
      <c r="L409" s="184">
        <v>0</v>
      </c>
      <c r="M409" s="185"/>
      <c r="N409" s="185"/>
      <c r="O409" s="185"/>
      <c r="P409" s="185"/>
      <c r="Q409" s="185"/>
    </row>
    <row r="410" spans="1:17" s="3" customFormat="1" ht="31.5" customHeight="1" x14ac:dyDescent="0.2">
      <c r="A410" s="1"/>
      <c r="B410" s="107"/>
      <c r="C410" s="355" t="s">
        <v>369</v>
      </c>
      <c r="D410" s="359"/>
      <c r="E410" s="359"/>
      <c r="F410" s="359"/>
      <c r="G410" s="359"/>
      <c r="H410" s="356"/>
      <c r="I410" s="421"/>
      <c r="J410" s="182">
        <f t="shared" si="45"/>
        <v>0</v>
      </c>
      <c r="K410" s="183" t="str">
        <f t="shared" si="46"/>
        <v/>
      </c>
      <c r="L410" s="184">
        <v>0</v>
      </c>
      <c r="M410" s="185"/>
      <c r="N410" s="185"/>
      <c r="O410" s="185"/>
      <c r="P410" s="185"/>
      <c r="Q410" s="185"/>
    </row>
    <row r="411" spans="1:17" s="3" customFormat="1" ht="31.5" customHeight="1" x14ac:dyDescent="0.2">
      <c r="A411" s="1"/>
      <c r="B411" s="107"/>
      <c r="C411" s="355" t="s">
        <v>370</v>
      </c>
      <c r="D411" s="359"/>
      <c r="E411" s="359"/>
      <c r="F411" s="359"/>
      <c r="G411" s="359"/>
      <c r="H411" s="356"/>
      <c r="I411" s="421"/>
      <c r="J411" s="182">
        <f t="shared" si="45"/>
        <v>0</v>
      </c>
      <c r="K411" s="183" t="str">
        <f t="shared" si="46"/>
        <v/>
      </c>
      <c r="L411" s="184">
        <v>0</v>
      </c>
      <c r="M411" s="185"/>
      <c r="N411" s="185"/>
      <c r="O411" s="185"/>
      <c r="P411" s="185"/>
      <c r="Q411" s="185"/>
    </row>
    <row r="412" spans="1:17" s="3" customFormat="1" ht="31.5" customHeight="1" x14ac:dyDescent="0.2">
      <c r="A412" s="1"/>
      <c r="B412" s="107"/>
      <c r="C412" s="355" t="s">
        <v>371</v>
      </c>
      <c r="D412" s="359"/>
      <c r="E412" s="359"/>
      <c r="F412" s="359"/>
      <c r="G412" s="359"/>
      <c r="H412" s="356"/>
      <c r="I412" s="421"/>
      <c r="J412" s="182">
        <f t="shared" si="45"/>
        <v>0</v>
      </c>
      <c r="K412" s="183" t="str">
        <f t="shared" si="46"/>
        <v/>
      </c>
      <c r="L412" s="184">
        <v>0</v>
      </c>
      <c r="M412" s="185"/>
      <c r="N412" s="185"/>
      <c r="O412" s="185"/>
      <c r="P412" s="185"/>
      <c r="Q412" s="185"/>
    </row>
    <row r="413" spans="1:17" s="3" customFormat="1" ht="31.5" customHeight="1" x14ac:dyDescent="0.2">
      <c r="A413" s="1"/>
      <c r="B413" s="107"/>
      <c r="C413" s="355" t="s">
        <v>372</v>
      </c>
      <c r="D413" s="359"/>
      <c r="E413" s="359"/>
      <c r="F413" s="359"/>
      <c r="G413" s="359"/>
      <c r="H413" s="356"/>
      <c r="I413" s="421"/>
      <c r="J413" s="182">
        <f t="shared" si="45"/>
        <v>0</v>
      </c>
      <c r="K413" s="183" t="str">
        <f t="shared" si="46"/>
        <v/>
      </c>
      <c r="L413" s="184">
        <v>0</v>
      </c>
      <c r="M413" s="185"/>
      <c r="N413" s="185"/>
      <c r="O413" s="185"/>
      <c r="P413" s="185"/>
      <c r="Q413" s="185"/>
    </row>
    <row r="414" spans="1:17" s="3" customFormat="1" ht="31.5" customHeight="1" x14ac:dyDescent="0.2">
      <c r="A414" s="1"/>
      <c r="B414" s="107"/>
      <c r="C414" s="355" t="s">
        <v>373</v>
      </c>
      <c r="D414" s="359"/>
      <c r="E414" s="359"/>
      <c r="F414" s="359"/>
      <c r="G414" s="359"/>
      <c r="H414" s="356"/>
      <c r="I414" s="421"/>
      <c r="J414" s="182">
        <f t="shared" si="45"/>
        <v>0</v>
      </c>
      <c r="K414" s="183" t="str">
        <f t="shared" si="46"/>
        <v/>
      </c>
      <c r="L414" s="184">
        <v>0</v>
      </c>
      <c r="M414" s="185"/>
      <c r="N414" s="185"/>
      <c r="O414" s="185"/>
      <c r="P414" s="185"/>
      <c r="Q414" s="185"/>
    </row>
    <row r="415" spans="1:17" s="3" customFormat="1" ht="31.5" customHeight="1" x14ac:dyDescent="0.2">
      <c r="A415" s="1"/>
      <c r="B415" s="107"/>
      <c r="C415" s="355" t="s">
        <v>374</v>
      </c>
      <c r="D415" s="359"/>
      <c r="E415" s="359"/>
      <c r="F415" s="359"/>
      <c r="G415" s="359"/>
      <c r="H415" s="356"/>
      <c r="I415" s="421"/>
      <c r="J415" s="182">
        <f t="shared" si="45"/>
        <v>0</v>
      </c>
      <c r="K415" s="183" t="str">
        <f t="shared" si="46"/>
        <v/>
      </c>
      <c r="L415" s="184">
        <v>0</v>
      </c>
      <c r="M415" s="185"/>
      <c r="N415" s="185"/>
      <c r="O415" s="185"/>
      <c r="P415" s="185"/>
      <c r="Q415" s="185"/>
    </row>
    <row r="416" spans="1:17" s="3" customFormat="1" ht="31.5" customHeight="1" x14ac:dyDescent="0.2">
      <c r="A416" s="1"/>
      <c r="B416" s="107"/>
      <c r="C416" s="355" t="s">
        <v>375</v>
      </c>
      <c r="D416" s="359"/>
      <c r="E416" s="359"/>
      <c r="F416" s="359"/>
      <c r="G416" s="359"/>
      <c r="H416" s="356"/>
      <c r="I416" s="421"/>
      <c r="J416" s="182">
        <f t="shared" si="45"/>
        <v>0</v>
      </c>
      <c r="K416" s="183" t="str">
        <f t="shared" si="46"/>
        <v/>
      </c>
      <c r="L416" s="184">
        <v>0</v>
      </c>
      <c r="M416" s="185"/>
      <c r="N416" s="185"/>
      <c r="O416" s="185"/>
      <c r="P416" s="185"/>
      <c r="Q416" s="185"/>
    </row>
    <row r="417" spans="1:17" s="3" customFormat="1" ht="31.5" customHeight="1" x14ac:dyDescent="0.2">
      <c r="A417" s="1"/>
      <c r="B417" s="107"/>
      <c r="C417" s="355" t="s">
        <v>376</v>
      </c>
      <c r="D417" s="359"/>
      <c r="E417" s="359"/>
      <c r="F417" s="359"/>
      <c r="G417" s="359"/>
      <c r="H417" s="356"/>
      <c r="I417" s="421"/>
      <c r="J417" s="182">
        <f t="shared" si="45"/>
        <v>0</v>
      </c>
      <c r="K417" s="183" t="str">
        <f t="shared" si="46"/>
        <v/>
      </c>
      <c r="L417" s="184">
        <v>0</v>
      </c>
      <c r="M417" s="185"/>
      <c r="N417" s="185"/>
      <c r="O417" s="185"/>
      <c r="P417" s="185"/>
      <c r="Q417" s="185"/>
    </row>
    <row r="418" spans="1:17" s="3" customFormat="1" ht="31.5" customHeight="1" x14ac:dyDescent="0.2">
      <c r="A418" s="1"/>
      <c r="B418" s="107"/>
      <c r="C418" s="355" t="s">
        <v>377</v>
      </c>
      <c r="D418" s="359"/>
      <c r="E418" s="359"/>
      <c r="F418" s="359"/>
      <c r="G418" s="359"/>
      <c r="H418" s="356"/>
      <c r="I418" s="421"/>
      <c r="J418" s="182">
        <f t="shared" si="45"/>
        <v>0</v>
      </c>
      <c r="K418" s="183" t="str">
        <f t="shared" si="46"/>
        <v/>
      </c>
      <c r="L418" s="184">
        <v>0</v>
      </c>
      <c r="M418" s="185"/>
      <c r="N418" s="185"/>
      <c r="O418" s="185"/>
      <c r="P418" s="185"/>
      <c r="Q418" s="185"/>
    </row>
    <row r="419" spans="1:17" s="3" customFormat="1" ht="31.5" customHeight="1" x14ac:dyDescent="0.2">
      <c r="A419" s="1"/>
      <c r="B419" s="107"/>
      <c r="C419" s="355" t="s">
        <v>378</v>
      </c>
      <c r="D419" s="359"/>
      <c r="E419" s="359"/>
      <c r="F419" s="359"/>
      <c r="G419" s="359"/>
      <c r="H419" s="356"/>
      <c r="I419" s="421"/>
      <c r="J419" s="182">
        <f t="shared" si="45"/>
        <v>0</v>
      </c>
      <c r="K419" s="183" t="str">
        <f t="shared" si="46"/>
        <v/>
      </c>
      <c r="L419" s="184">
        <v>0</v>
      </c>
      <c r="M419" s="185"/>
      <c r="N419" s="185"/>
      <c r="O419" s="185"/>
      <c r="P419" s="185"/>
      <c r="Q419" s="185"/>
    </row>
    <row r="420" spans="1:17" s="3" customFormat="1" ht="31.5" customHeight="1" x14ac:dyDescent="0.2">
      <c r="A420" s="1"/>
      <c r="B420" s="107"/>
      <c r="C420" s="355" t="s">
        <v>379</v>
      </c>
      <c r="D420" s="359"/>
      <c r="E420" s="359"/>
      <c r="F420" s="359"/>
      <c r="G420" s="359"/>
      <c r="H420" s="356"/>
      <c r="I420" s="421"/>
      <c r="J420" s="182">
        <f t="shared" si="45"/>
        <v>0</v>
      </c>
      <c r="K420" s="183" t="str">
        <f t="shared" si="46"/>
        <v/>
      </c>
      <c r="L420" s="184">
        <v>0</v>
      </c>
      <c r="M420" s="185"/>
      <c r="N420" s="185"/>
      <c r="O420" s="185"/>
      <c r="P420" s="185"/>
      <c r="Q420" s="185"/>
    </row>
    <row r="421" spans="1:17" s="3" customFormat="1" ht="31.5" customHeight="1" x14ac:dyDescent="0.2">
      <c r="A421" s="1"/>
      <c r="B421" s="107"/>
      <c r="C421" s="355" t="s">
        <v>380</v>
      </c>
      <c r="D421" s="359"/>
      <c r="E421" s="359"/>
      <c r="F421" s="359"/>
      <c r="G421" s="359"/>
      <c r="H421" s="356"/>
      <c r="I421" s="421"/>
      <c r="J421" s="182">
        <f t="shared" si="45"/>
        <v>0</v>
      </c>
      <c r="K421" s="183" t="str">
        <f t="shared" si="46"/>
        <v/>
      </c>
      <c r="L421" s="184">
        <v>0</v>
      </c>
      <c r="M421" s="185"/>
      <c r="N421" s="185"/>
      <c r="O421" s="185"/>
      <c r="P421" s="185"/>
      <c r="Q421" s="185"/>
    </row>
    <row r="422" spans="1:17" s="3" customFormat="1" ht="31.5" customHeight="1" x14ac:dyDescent="0.2">
      <c r="A422" s="1"/>
      <c r="B422" s="107"/>
      <c r="C422" s="355" t="s">
        <v>381</v>
      </c>
      <c r="D422" s="359"/>
      <c r="E422" s="359"/>
      <c r="F422" s="359"/>
      <c r="G422" s="359"/>
      <c r="H422" s="356"/>
      <c r="I422" s="421"/>
      <c r="J422" s="182">
        <f t="shared" ref="J422:J453" si="47">IF(SUM(L422:Q422)=0,IF(COUNTIF(L422:Q422,"未確認")&gt;0,"未確認",IF(COUNTIF(L422:Q422,"~*")&gt;0,"*",SUM(L422:Q422))),SUM(L422:Q422))</f>
        <v>0</v>
      </c>
      <c r="K422" s="183" t="str">
        <f t="shared" ref="K422:K453" si="48">IF(OR(COUNTIF(L422:Q422,"未確認")&gt;0,COUNTIF(L422:Q422,"~*")&gt;0),"※","")</f>
        <v/>
      </c>
      <c r="L422" s="184">
        <v>0</v>
      </c>
      <c r="M422" s="185"/>
      <c r="N422" s="185"/>
      <c r="O422" s="185"/>
      <c r="P422" s="185"/>
      <c r="Q422" s="185"/>
    </row>
    <row r="423" spans="1:17" s="3" customFormat="1" ht="31.5" customHeight="1" x14ac:dyDescent="0.2">
      <c r="A423" s="1"/>
      <c r="B423" s="107"/>
      <c r="C423" s="355" t="s">
        <v>382</v>
      </c>
      <c r="D423" s="359"/>
      <c r="E423" s="359"/>
      <c r="F423" s="359"/>
      <c r="G423" s="359"/>
      <c r="H423" s="356"/>
      <c r="I423" s="421"/>
      <c r="J423" s="182">
        <f t="shared" si="47"/>
        <v>0</v>
      </c>
      <c r="K423" s="183" t="str">
        <f t="shared" si="48"/>
        <v/>
      </c>
      <c r="L423" s="184">
        <v>0</v>
      </c>
      <c r="M423" s="185"/>
      <c r="N423" s="185"/>
      <c r="O423" s="185"/>
      <c r="P423" s="185"/>
      <c r="Q423" s="185"/>
    </row>
    <row r="424" spans="1:17" s="3" customFormat="1" ht="31.5" customHeight="1" x14ac:dyDescent="0.2">
      <c r="A424" s="1"/>
      <c r="B424" s="107"/>
      <c r="C424" s="355" t="s">
        <v>383</v>
      </c>
      <c r="D424" s="359"/>
      <c r="E424" s="359"/>
      <c r="F424" s="359"/>
      <c r="G424" s="359"/>
      <c r="H424" s="356"/>
      <c r="I424" s="421"/>
      <c r="J424" s="182">
        <f t="shared" si="47"/>
        <v>0</v>
      </c>
      <c r="K424" s="183" t="str">
        <f t="shared" si="48"/>
        <v/>
      </c>
      <c r="L424" s="184">
        <v>0</v>
      </c>
      <c r="M424" s="185"/>
      <c r="N424" s="185"/>
      <c r="O424" s="185"/>
      <c r="P424" s="185"/>
      <c r="Q424" s="185"/>
    </row>
    <row r="425" spans="1:17" s="3" customFormat="1" ht="31.5" customHeight="1" x14ac:dyDescent="0.2">
      <c r="A425" s="1"/>
      <c r="B425" s="107"/>
      <c r="C425" s="355" t="s">
        <v>384</v>
      </c>
      <c r="D425" s="359"/>
      <c r="E425" s="359"/>
      <c r="F425" s="359"/>
      <c r="G425" s="359"/>
      <c r="H425" s="356"/>
      <c r="I425" s="421"/>
      <c r="J425" s="182">
        <f t="shared" si="47"/>
        <v>0</v>
      </c>
      <c r="K425" s="183" t="str">
        <f t="shared" si="48"/>
        <v/>
      </c>
      <c r="L425" s="184">
        <v>0</v>
      </c>
      <c r="M425" s="185"/>
      <c r="N425" s="185"/>
      <c r="O425" s="185"/>
      <c r="P425" s="185"/>
      <c r="Q425" s="185"/>
    </row>
    <row r="426" spans="1:17" s="3" customFormat="1" ht="31.5" customHeight="1" x14ac:dyDescent="0.2">
      <c r="A426" s="1"/>
      <c r="B426" s="107"/>
      <c r="C426" s="355" t="s">
        <v>385</v>
      </c>
      <c r="D426" s="359"/>
      <c r="E426" s="359"/>
      <c r="F426" s="359"/>
      <c r="G426" s="359"/>
      <c r="H426" s="356"/>
      <c r="I426" s="421"/>
      <c r="J426" s="182">
        <f t="shared" si="47"/>
        <v>0</v>
      </c>
      <c r="K426" s="183" t="str">
        <f t="shared" si="48"/>
        <v/>
      </c>
      <c r="L426" s="184">
        <v>0</v>
      </c>
      <c r="M426" s="185"/>
      <c r="N426" s="185"/>
      <c r="O426" s="185"/>
      <c r="P426" s="185"/>
      <c r="Q426" s="185"/>
    </row>
    <row r="427" spans="1:17" s="3" customFormat="1" ht="31.5" customHeight="1" x14ac:dyDescent="0.2">
      <c r="A427" s="1"/>
      <c r="B427" s="107"/>
      <c r="C427" s="355" t="s">
        <v>386</v>
      </c>
      <c r="D427" s="359"/>
      <c r="E427" s="359"/>
      <c r="F427" s="359"/>
      <c r="G427" s="359"/>
      <c r="H427" s="356"/>
      <c r="I427" s="421"/>
      <c r="J427" s="182">
        <f t="shared" si="47"/>
        <v>0</v>
      </c>
      <c r="K427" s="183" t="str">
        <f t="shared" si="48"/>
        <v/>
      </c>
      <c r="L427" s="184">
        <v>0</v>
      </c>
      <c r="M427" s="185"/>
      <c r="N427" s="185"/>
      <c r="O427" s="185"/>
      <c r="P427" s="185"/>
      <c r="Q427" s="185"/>
    </row>
    <row r="428" spans="1:17" s="3" customFormat="1" ht="31.5" customHeight="1" x14ac:dyDescent="0.2">
      <c r="A428" s="1"/>
      <c r="B428" s="107"/>
      <c r="C428" s="355" t="s">
        <v>387</v>
      </c>
      <c r="D428" s="359"/>
      <c r="E428" s="359"/>
      <c r="F428" s="359"/>
      <c r="G428" s="359"/>
      <c r="H428" s="356"/>
      <c r="I428" s="421"/>
      <c r="J428" s="182">
        <f t="shared" si="47"/>
        <v>0</v>
      </c>
      <c r="K428" s="183" t="str">
        <f t="shared" si="48"/>
        <v/>
      </c>
      <c r="L428" s="184">
        <v>0</v>
      </c>
      <c r="M428" s="185"/>
      <c r="N428" s="185"/>
      <c r="O428" s="185"/>
      <c r="P428" s="185"/>
      <c r="Q428" s="185"/>
    </row>
    <row r="429" spans="1:17" s="3" customFormat="1" ht="31.5" customHeight="1" x14ac:dyDescent="0.2">
      <c r="A429" s="1"/>
      <c r="B429" s="107"/>
      <c r="C429" s="355" t="s">
        <v>388</v>
      </c>
      <c r="D429" s="359"/>
      <c r="E429" s="359"/>
      <c r="F429" s="359"/>
      <c r="G429" s="359"/>
      <c r="H429" s="356"/>
      <c r="I429" s="421"/>
      <c r="J429" s="182">
        <f t="shared" si="47"/>
        <v>0</v>
      </c>
      <c r="K429" s="183" t="str">
        <f t="shared" si="48"/>
        <v/>
      </c>
      <c r="L429" s="184">
        <v>0</v>
      </c>
      <c r="M429" s="185"/>
      <c r="N429" s="185"/>
      <c r="O429" s="185"/>
      <c r="P429" s="185"/>
      <c r="Q429" s="185"/>
    </row>
    <row r="430" spans="1:17" s="3" customFormat="1" ht="31.5" customHeight="1" x14ac:dyDescent="0.2">
      <c r="A430" s="1"/>
      <c r="B430" s="107"/>
      <c r="C430" s="355" t="s">
        <v>389</v>
      </c>
      <c r="D430" s="359"/>
      <c r="E430" s="359"/>
      <c r="F430" s="359"/>
      <c r="G430" s="359"/>
      <c r="H430" s="356"/>
      <c r="I430" s="421"/>
      <c r="J430" s="182">
        <f t="shared" si="47"/>
        <v>0</v>
      </c>
      <c r="K430" s="183" t="str">
        <f t="shared" si="48"/>
        <v/>
      </c>
      <c r="L430" s="184">
        <v>0</v>
      </c>
      <c r="M430" s="185"/>
      <c r="N430" s="185"/>
      <c r="O430" s="185"/>
      <c r="P430" s="185"/>
      <c r="Q430" s="185"/>
    </row>
    <row r="431" spans="1:17" s="3" customFormat="1" ht="31.5" customHeight="1" x14ac:dyDescent="0.2">
      <c r="A431" s="1"/>
      <c r="B431" s="107"/>
      <c r="C431" s="355" t="s">
        <v>390</v>
      </c>
      <c r="D431" s="359"/>
      <c r="E431" s="359"/>
      <c r="F431" s="359"/>
      <c r="G431" s="359"/>
      <c r="H431" s="356"/>
      <c r="I431" s="421"/>
      <c r="J431" s="182">
        <f t="shared" si="47"/>
        <v>0</v>
      </c>
      <c r="K431" s="183" t="str">
        <f t="shared" si="48"/>
        <v/>
      </c>
      <c r="L431" s="184">
        <v>0</v>
      </c>
      <c r="M431" s="185"/>
      <c r="N431" s="185"/>
      <c r="O431" s="185"/>
      <c r="P431" s="185"/>
      <c r="Q431" s="185"/>
    </row>
    <row r="432" spans="1:17" s="3" customFormat="1" ht="31.5" customHeight="1" x14ac:dyDescent="0.2">
      <c r="A432" s="1"/>
      <c r="B432" s="107"/>
      <c r="C432" s="355" t="s">
        <v>391</v>
      </c>
      <c r="D432" s="359"/>
      <c r="E432" s="359"/>
      <c r="F432" s="359"/>
      <c r="G432" s="359"/>
      <c r="H432" s="356"/>
      <c r="I432" s="421"/>
      <c r="J432" s="182">
        <f t="shared" si="47"/>
        <v>0</v>
      </c>
      <c r="K432" s="183" t="str">
        <f t="shared" si="48"/>
        <v/>
      </c>
      <c r="L432" s="184">
        <v>0</v>
      </c>
      <c r="M432" s="185"/>
      <c r="N432" s="185"/>
      <c r="O432" s="185"/>
      <c r="P432" s="185"/>
      <c r="Q432" s="185"/>
    </row>
    <row r="433" spans="1:17" s="3" customFormat="1" ht="31.5" customHeight="1" x14ac:dyDescent="0.2">
      <c r="A433" s="1"/>
      <c r="B433" s="107"/>
      <c r="C433" s="355" t="s">
        <v>392</v>
      </c>
      <c r="D433" s="359"/>
      <c r="E433" s="359"/>
      <c r="F433" s="359"/>
      <c r="G433" s="359"/>
      <c r="H433" s="356"/>
      <c r="I433" s="421"/>
      <c r="J433" s="182">
        <f t="shared" si="47"/>
        <v>0</v>
      </c>
      <c r="K433" s="183" t="str">
        <f t="shared" si="48"/>
        <v/>
      </c>
      <c r="L433" s="184">
        <v>0</v>
      </c>
      <c r="M433" s="185"/>
      <c r="N433" s="185"/>
      <c r="O433" s="185"/>
      <c r="P433" s="185"/>
      <c r="Q433" s="185"/>
    </row>
    <row r="434" spans="1:17" s="3" customFormat="1" ht="31.5" customHeight="1" x14ac:dyDescent="0.2">
      <c r="A434" s="1"/>
      <c r="B434" s="107"/>
      <c r="C434" s="355" t="s">
        <v>393</v>
      </c>
      <c r="D434" s="359"/>
      <c r="E434" s="359"/>
      <c r="F434" s="359"/>
      <c r="G434" s="359"/>
      <c r="H434" s="356"/>
      <c r="I434" s="421"/>
      <c r="J434" s="182">
        <f t="shared" si="47"/>
        <v>0</v>
      </c>
      <c r="K434" s="183" t="str">
        <f t="shared" si="48"/>
        <v/>
      </c>
      <c r="L434" s="184">
        <v>0</v>
      </c>
      <c r="M434" s="185"/>
      <c r="N434" s="185"/>
      <c r="O434" s="185"/>
      <c r="P434" s="185"/>
      <c r="Q434" s="185"/>
    </row>
    <row r="435" spans="1:17" s="3" customFormat="1" ht="31.5" customHeight="1" x14ac:dyDescent="0.2">
      <c r="A435" s="1"/>
      <c r="B435" s="107"/>
      <c r="C435" s="355" t="s">
        <v>394</v>
      </c>
      <c r="D435" s="359"/>
      <c r="E435" s="359"/>
      <c r="F435" s="359"/>
      <c r="G435" s="359"/>
      <c r="H435" s="356"/>
      <c r="I435" s="421"/>
      <c r="J435" s="182">
        <f t="shared" si="47"/>
        <v>0</v>
      </c>
      <c r="K435" s="183" t="str">
        <f t="shared" si="48"/>
        <v/>
      </c>
      <c r="L435" s="184">
        <v>0</v>
      </c>
      <c r="M435" s="185"/>
      <c r="N435" s="185"/>
      <c r="O435" s="185"/>
      <c r="P435" s="185"/>
      <c r="Q435" s="185"/>
    </row>
    <row r="436" spans="1:17" s="3" customFormat="1" ht="31.5" customHeight="1" x14ac:dyDescent="0.2">
      <c r="A436" s="1"/>
      <c r="B436" s="107"/>
      <c r="C436" s="355" t="s">
        <v>395</v>
      </c>
      <c r="D436" s="359"/>
      <c r="E436" s="359"/>
      <c r="F436" s="359"/>
      <c r="G436" s="359"/>
      <c r="H436" s="356"/>
      <c r="I436" s="421"/>
      <c r="J436" s="182">
        <f t="shared" si="47"/>
        <v>0</v>
      </c>
      <c r="K436" s="183" t="str">
        <f t="shared" si="48"/>
        <v/>
      </c>
      <c r="L436" s="184">
        <v>0</v>
      </c>
      <c r="M436" s="185"/>
      <c r="N436" s="185"/>
      <c r="O436" s="185"/>
      <c r="P436" s="185"/>
      <c r="Q436" s="185"/>
    </row>
    <row r="437" spans="1:17" s="3" customFormat="1" ht="31.5" customHeight="1" x14ac:dyDescent="0.2">
      <c r="A437" s="1"/>
      <c r="B437" s="107"/>
      <c r="C437" s="355" t="s">
        <v>396</v>
      </c>
      <c r="D437" s="359"/>
      <c r="E437" s="359"/>
      <c r="F437" s="359"/>
      <c r="G437" s="359"/>
      <c r="H437" s="356"/>
      <c r="I437" s="421"/>
      <c r="J437" s="182">
        <f t="shared" si="47"/>
        <v>0</v>
      </c>
      <c r="K437" s="183" t="str">
        <f t="shared" si="48"/>
        <v/>
      </c>
      <c r="L437" s="184">
        <v>0</v>
      </c>
      <c r="M437" s="185"/>
      <c r="N437" s="185"/>
      <c r="O437" s="185"/>
      <c r="P437" s="185"/>
      <c r="Q437" s="185"/>
    </row>
    <row r="438" spans="1:17" s="3" customFormat="1" ht="31.5" customHeight="1" x14ac:dyDescent="0.2">
      <c r="A438" s="1"/>
      <c r="B438" s="107"/>
      <c r="C438" s="355" t="s">
        <v>397</v>
      </c>
      <c r="D438" s="359"/>
      <c r="E438" s="359"/>
      <c r="F438" s="359"/>
      <c r="G438" s="359"/>
      <c r="H438" s="356"/>
      <c r="I438" s="421"/>
      <c r="J438" s="182">
        <f t="shared" si="47"/>
        <v>0</v>
      </c>
      <c r="K438" s="183" t="str">
        <f t="shared" si="48"/>
        <v/>
      </c>
      <c r="L438" s="184">
        <v>0</v>
      </c>
      <c r="M438" s="185"/>
      <c r="N438" s="185"/>
      <c r="O438" s="185"/>
      <c r="P438" s="185"/>
      <c r="Q438" s="185"/>
    </row>
    <row r="439" spans="1:17" s="3" customFormat="1" ht="31.5" customHeight="1" x14ac:dyDescent="0.2">
      <c r="A439" s="1"/>
      <c r="B439" s="107"/>
      <c r="C439" s="355" t="s">
        <v>398</v>
      </c>
      <c r="D439" s="359"/>
      <c r="E439" s="359"/>
      <c r="F439" s="359"/>
      <c r="G439" s="359"/>
      <c r="H439" s="356"/>
      <c r="I439" s="421"/>
      <c r="J439" s="182">
        <f t="shared" si="47"/>
        <v>0</v>
      </c>
      <c r="K439" s="183" t="str">
        <f t="shared" si="48"/>
        <v/>
      </c>
      <c r="L439" s="184">
        <v>0</v>
      </c>
      <c r="M439" s="185"/>
      <c r="N439" s="185"/>
      <c r="O439" s="185"/>
      <c r="P439" s="185"/>
      <c r="Q439" s="185"/>
    </row>
    <row r="440" spans="1:17" s="3" customFormat="1" ht="31.5" customHeight="1" x14ac:dyDescent="0.2">
      <c r="A440" s="1"/>
      <c r="B440" s="107"/>
      <c r="C440" s="355" t="s">
        <v>399</v>
      </c>
      <c r="D440" s="359"/>
      <c r="E440" s="359"/>
      <c r="F440" s="359"/>
      <c r="G440" s="359"/>
      <c r="H440" s="356"/>
      <c r="I440" s="421"/>
      <c r="J440" s="182">
        <f t="shared" si="47"/>
        <v>0</v>
      </c>
      <c r="K440" s="183" t="str">
        <f t="shared" si="48"/>
        <v/>
      </c>
      <c r="L440" s="184">
        <v>0</v>
      </c>
      <c r="M440" s="185"/>
      <c r="N440" s="185"/>
      <c r="O440" s="185"/>
      <c r="P440" s="185"/>
      <c r="Q440" s="185"/>
    </row>
    <row r="441" spans="1:17" s="3" customFormat="1" ht="31.5" customHeight="1" x14ac:dyDescent="0.2">
      <c r="A441" s="1"/>
      <c r="B441" s="107"/>
      <c r="C441" s="355" t="s">
        <v>400</v>
      </c>
      <c r="D441" s="359"/>
      <c r="E441" s="359"/>
      <c r="F441" s="359"/>
      <c r="G441" s="359"/>
      <c r="H441" s="356"/>
      <c r="I441" s="421"/>
      <c r="J441" s="182">
        <f t="shared" si="47"/>
        <v>0</v>
      </c>
      <c r="K441" s="183" t="str">
        <f t="shared" si="48"/>
        <v/>
      </c>
      <c r="L441" s="184">
        <v>0</v>
      </c>
      <c r="M441" s="185"/>
      <c r="N441" s="185"/>
      <c r="O441" s="185"/>
      <c r="P441" s="185"/>
      <c r="Q441" s="185"/>
    </row>
    <row r="442" spans="1:17" s="3" customFormat="1" ht="31.5" customHeight="1" x14ac:dyDescent="0.2">
      <c r="A442" s="1"/>
      <c r="B442" s="107"/>
      <c r="C442" s="355" t="s">
        <v>401</v>
      </c>
      <c r="D442" s="359"/>
      <c r="E442" s="359"/>
      <c r="F442" s="359"/>
      <c r="G442" s="359"/>
      <c r="H442" s="356"/>
      <c r="I442" s="421"/>
      <c r="J442" s="182">
        <f t="shared" si="47"/>
        <v>0</v>
      </c>
      <c r="K442" s="183" t="str">
        <f t="shared" si="48"/>
        <v/>
      </c>
      <c r="L442" s="184">
        <v>0</v>
      </c>
      <c r="M442" s="185"/>
      <c r="N442" s="185"/>
      <c r="O442" s="185"/>
      <c r="P442" s="185"/>
      <c r="Q442" s="185"/>
    </row>
    <row r="443" spans="1:17" s="3" customFormat="1" ht="31.5" customHeight="1" x14ac:dyDescent="0.2">
      <c r="A443" s="1"/>
      <c r="B443" s="107"/>
      <c r="C443" s="355" t="s">
        <v>402</v>
      </c>
      <c r="D443" s="359"/>
      <c r="E443" s="359"/>
      <c r="F443" s="359"/>
      <c r="G443" s="359"/>
      <c r="H443" s="356"/>
      <c r="I443" s="421"/>
      <c r="J443" s="182">
        <f t="shared" si="47"/>
        <v>0</v>
      </c>
      <c r="K443" s="183" t="str">
        <f t="shared" si="48"/>
        <v/>
      </c>
      <c r="L443" s="184">
        <v>0</v>
      </c>
      <c r="M443" s="185"/>
      <c r="N443" s="185"/>
      <c r="O443" s="185"/>
      <c r="P443" s="185"/>
      <c r="Q443" s="185"/>
    </row>
    <row r="444" spans="1:17" s="3" customFormat="1" ht="31.5" customHeight="1" x14ac:dyDescent="0.2">
      <c r="A444" s="1"/>
      <c r="B444" s="107"/>
      <c r="C444" s="355" t="s">
        <v>403</v>
      </c>
      <c r="D444" s="359"/>
      <c r="E444" s="359"/>
      <c r="F444" s="359"/>
      <c r="G444" s="359"/>
      <c r="H444" s="356"/>
      <c r="I444" s="421"/>
      <c r="J444" s="182">
        <f t="shared" si="47"/>
        <v>0</v>
      </c>
      <c r="K444" s="183" t="str">
        <f t="shared" si="48"/>
        <v/>
      </c>
      <c r="L444" s="184">
        <v>0</v>
      </c>
      <c r="M444" s="185"/>
      <c r="N444" s="185"/>
      <c r="O444" s="185"/>
      <c r="P444" s="185"/>
      <c r="Q444" s="185"/>
    </row>
    <row r="445" spans="1:17" s="3" customFormat="1" ht="31.5" customHeight="1" x14ac:dyDescent="0.2">
      <c r="A445" s="1"/>
      <c r="B445" s="107"/>
      <c r="C445" s="355" t="s">
        <v>404</v>
      </c>
      <c r="D445" s="359"/>
      <c r="E445" s="359"/>
      <c r="F445" s="359"/>
      <c r="G445" s="359"/>
      <c r="H445" s="356"/>
      <c r="I445" s="421"/>
      <c r="J445" s="182">
        <f t="shared" si="47"/>
        <v>0</v>
      </c>
      <c r="K445" s="183" t="str">
        <f t="shared" si="48"/>
        <v/>
      </c>
      <c r="L445" s="184">
        <v>0</v>
      </c>
      <c r="M445" s="185"/>
      <c r="N445" s="185"/>
      <c r="O445" s="185"/>
      <c r="P445" s="185"/>
      <c r="Q445" s="185"/>
    </row>
    <row r="446" spans="1:17" s="3" customFormat="1" ht="31.5" customHeight="1" x14ac:dyDescent="0.2">
      <c r="A446" s="1"/>
      <c r="B446" s="107"/>
      <c r="C446" s="355" t="s">
        <v>405</v>
      </c>
      <c r="D446" s="359"/>
      <c r="E446" s="359"/>
      <c r="F446" s="359"/>
      <c r="G446" s="359"/>
      <c r="H446" s="356"/>
      <c r="I446" s="421"/>
      <c r="J446" s="182">
        <f t="shared" si="47"/>
        <v>0</v>
      </c>
      <c r="K446" s="183" t="str">
        <f t="shared" si="48"/>
        <v/>
      </c>
      <c r="L446" s="184">
        <v>0</v>
      </c>
      <c r="M446" s="185"/>
      <c r="N446" s="185"/>
      <c r="O446" s="185"/>
      <c r="P446" s="185"/>
      <c r="Q446" s="185"/>
    </row>
    <row r="447" spans="1:17" s="3" customFormat="1" ht="31.5" customHeight="1" x14ac:dyDescent="0.2">
      <c r="A447" s="1"/>
      <c r="B447" s="107"/>
      <c r="C447" s="355" t="s">
        <v>406</v>
      </c>
      <c r="D447" s="359"/>
      <c r="E447" s="359"/>
      <c r="F447" s="359"/>
      <c r="G447" s="359"/>
      <c r="H447" s="356"/>
      <c r="I447" s="421"/>
      <c r="J447" s="182">
        <f t="shared" si="47"/>
        <v>0</v>
      </c>
      <c r="K447" s="183" t="str">
        <f t="shared" si="48"/>
        <v/>
      </c>
      <c r="L447" s="184">
        <v>0</v>
      </c>
      <c r="M447" s="185"/>
      <c r="N447" s="185"/>
      <c r="O447" s="185"/>
      <c r="P447" s="185"/>
      <c r="Q447" s="185"/>
    </row>
    <row r="448" spans="1:17" s="3" customFormat="1" ht="31.5" customHeight="1" x14ac:dyDescent="0.2">
      <c r="A448" s="1"/>
      <c r="B448" s="2"/>
      <c r="C448" s="355" t="s">
        <v>407</v>
      </c>
      <c r="D448" s="359"/>
      <c r="E448" s="359"/>
      <c r="F448" s="359"/>
      <c r="G448" s="359"/>
      <c r="H448" s="356"/>
      <c r="I448" s="421"/>
      <c r="J448" s="182">
        <f t="shared" si="47"/>
        <v>0</v>
      </c>
      <c r="K448" s="183" t="str">
        <f t="shared" si="48"/>
        <v/>
      </c>
      <c r="L448" s="184">
        <v>0</v>
      </c>
      <c r="M448" s="185"/>
      <c r="N448" s="185"/>
      <c r="O448" s="185"/>
      <c r="P448" s="185"/>
      <c r="Q448" s="185"/>
    </row>
    <row r="449" spans="1:17" s="3" customFormat="1" ht="31.5" customHeight="1" x14ac:dyDescent="0.2">
      <c r="A449" s="1"/>
      <c r="B449" s="2"/>
      <c r="C449" s="355" t="s">
        <v>408</v>
      </c>
      <c r="D449" s="359"/>
      <c r="E449" s="359"/>
      <c r="F449" s="359"/>
      <c r="G449" s="359"/>
      <c r="H449" s="356"/>
      <c r="I449" s="421"/>
      <c r="J449" s="182">
        <f t="shared" si="47"/>
        <v>0</v>
      </c>
      <c r="K449" s="183" t="str">
        <f t="shared" si="48"/>
        <v/>
      </c>
      <c r="L449" s="184">
        <v>0</v>
      </c>
      <c r="M449" s="185"/>
      <c r="N449" s="185"/>
      <c r="O449" s="185"/>
      <c r="P449" s="185"/>
      <c r="Q449" s="185"/>
    </row>
    <row r="450" spans="1:17" s="3" customFormat="1" ht="31.5" customHeight="1" x14ac:dyDescent="0.2">
      <c r="A450" s="1"/>
      <c r="B450" s="2"/>
      <c r="C450" s="355" t="s">
        <v>409</v>
      </c>
      <c r="D450" s="359"/>
      <c r="E450" s="359"/>
      <c r="F450" s="359"/>
      <c r="G450" s="359"/>
      <c r="H450" s="356"/>
      <c r="I450" s="421"/>
      <c r="J450" s="182">
        <f t="shared" si="47"/>
        <v>0</v>
      </c>
      <c r="K450" s="183" t="str">
        <f t="shared" si="48"/>
        <v/>
      </c>
      <c r="L450" s="184">
        <v>0</v>
      </c>
      <c r="M450" s="185"/>
      <c r="N450" s="185"/>
      <c r="O450" s="185"/>
      <c r="P450" s="185"/>
      <c r="Q450" s="185"/>
    </row>
    <row r="451" spans="1:17" s="3" customFormat="1" ht="31.5" customHeight="1" x14ac:dyDescent="0.2">
      <c r="A451" s="1"/>
      <c r="B451" s="2"/>
      <c r="C451" s="355" t="s">
        <v>410</v>
      </c>
      <c r="D451" s="359"/>
      <c r="E451" s="359"/>
      <c r="F451" s="359"/>
      <c r="G451" s="359"/>
      <c r="H451" s="356"/>
      <c r="I451" s="421"/>
      <c r="J451" s="182">
        <f t="shared" si="47"/>
        <v>0</v>
      </c>
      <c r="K451" s="183" t="str">
        <f t="shared" si="48"/>
        <v/>
      </c>
      <c r="L451" s="184">
        <v>0</v>
      </c>
      <c r="M451" s="185"/>
      <c r="N451" s="185"/>
      <c r="O451" s="185"/>
      <c r="P451" s="185"/>
      <c r="Q451" s="185"/>
    </row>
    <row r="452" spans="1:17" s="3" customFormat="1" ht="31.5" customHeight="1" x14ac:dyDescent="0.2">
      <c r="A452" s="1"/>
      <c r="B452" s="107"/>
      <c r="C452" s="355" t="s">
        <v>411</v>
      </c>
      <c r="D452" s="359"/>
      <c r="E452" s="359"/>
      <c r="F452" s="359"/>
      <c r="G452" s="359"/>
      <c r="H452" s="356"/>
      <c r="I452" s="421"/>
      <c r="J452" s="182">
        <f t="shared" si="47"/>
        <v>0</v>
      </c>
      <c r="K452" s="183" t="str">
        <f t="shared" si="48"/>
        <v/>
      </c>
      <c r="L452" s="184">
        <v>0</v>
      </c>
      <c r="M452" s="185"/>
      <c r="N452" s="185"/>
      <c r="O452" s="185"/>
      <c r="P452" s="185"/>
      <c r="Q452" s="185"/>
    </row>
    <row r="453" spans="1:17" s="3" customFormat="1" ht="31.5" customHeight="1" x14ac:dyDescent="0.2">
      <c r="A453" s="1"/>
      <c r="B453" s="107"/>
      <c r="C453" s="355" t="s">
        <v>412</v>
      </c>
      <c r="D453" s="359"/>
      <c r="E453" s="359"/>
      <c r="F453" s="359"/>
      <c r="G453" s="359"/>
      <c r="H453" s="356"/>
      <c r="I453" s="421"/>
      <c r="J453" s="182">
        <f t="shared" si="47"/>
        <v>0</v>
      </c>
      <c r="K453" s="183" t="str">
        <f t="shared" si="48"/>
        <v/>
      </c>
      <c r="L453" s="184">
        <v>0</v>
      </c>
      <c r="M453" s="185"/>
      <c r="N453" s="185"/>
      <c r="O453" s="185"/>
      <c r="P453" s="185"/>
      <c r="Q453" s="185"/>
    </row>
    <row r="454" spans="1:17" s="3" customFormat="1" ht="31.5" customHeight="1" x14ac:dyDescent="0.2">
      <c r="A454" s="1"/>
      <c r="B454" s="107"/>
      <c r="C454" s="355" t="s">
        <v>413</v>
      </c>
      <c r="D454" s="359"/>
      <c r="E454" s="359"/>
      <c r="F454" s="359"/>
      <c r="G454" s="359"/>
      <c r="H454" s="356"/>
      <c r="I454" s="421"/>
      <c r="J454" s="182">
        <f t="shared" ref="J454:J465" si="49">IF(SUM(L454:Q454)=0,IF(COUNTIF(L454:Q454,"未確認")&gt;0,"未確認",IF(COUNTIF(L454:Q454,"~*")&gt;0,"*",SUM(L454:Q454))),SUM(L454:Q454))</f>
        <v>0</v>
      </c>
      <c r="K454" s="183" t="str">
        <f t="shared" ref="K454:K465" si="50">IF(OR(COUNTIF(L454:Q454,"未確認")&gt;0,COUNTIF(L454:Q454,"~*")&gt;0),"※","")</f>
        <v/>
      </c>
      <c r="L454" s="184">
        <v>0</v>
      </c>
      <c r="M454" s="185"/>
      <c r="N454" s="185"/>
      <c r="O454" s="185"/>
      <c r="P454" s="185"/>
      <c r="Q454" s="185"/>
    </row>
    <row r="455" spans="1:17" s="3" customFormat="1" ht="31.5" customHeight="1" x14ac:dyDescent="0.2">
      <c r="A455" s="1"/>
      <c r="B455" s="107"/>
      <c r="C455" s="355" t="s">
        <v>414</v>
      </c>
      <c r="D455" s="359"/>
      <c r="E455" s="359"/>
      <c r="F455" s="359"/>
      <c r="G455" s="359"/>
      <c r="H455" s="356"/>
      <c r="I455" s="421"/>
      <c r="J455" s="182">
        <f t="shared" si="49"/>
        <v>0</v>
      </c>
      <c r="K455" s="183" t="str">
        <f t="shared" si="50"/>
        <v/>
      </c>
      <c r="L455" s="184">
        <v>0</v>
      </c>
      <c r="M455" s="185"/>
      <c r="N455" s="185"/>
      <c r="O455" s="185"/>
      <c r="P455" s="185"/>
      <c r="Q455" s="185"/>
    </row>
    <row r="456" spans="1:17" s="3" customFormat="1" ht="31.5" customHeight="1" x14ac:dyDescent="0.2">
      <c r="A456" s="1"/>
      <c r="B456" s="2"/>
      <c r="C456" s="355" t="s">
        <v>415</v>
      </c>
      <c r="D456" s="359"/>
      <c r="E456" s="359"/>
      <c r="F456" s="359"/>
      <c r="G456" s="359"/>
      <c r="H456" s="356"/>
      <c r="I456" s="421"/>
      <c r="J456" s="182">
        <f t="shared" si="49"/>
        <v>0</v>
      </c>
      <c r="K456" s="183" t="str">
        <f t="shared" si="50"/>
        <v/>
      </c>
      <c r="L456" s="184">
        <v>0</v>
      </c>
      <c r="M456" s="185"/>
      <c r="N456" s="185"/>
      <c r="O456" s="185"/>
      <c r="P456" s="185"/>
      <c r="Q456" s="185"/>
    </row>
    <row r="457" spans="1:17" s="3" customFormat="1" ht="31.5" customHeight="1" x14ac:dyDescent="0.2">
      <c r="A457" s="1"/>
      <c r="B457" s="2"/>
      <c r="C457" s="355" t="s">
        <v>416</v>
      </c>
      <c r="D457" s="359"/>
      <c r="E457" s="359"/>
      <c r="F457" s="359"/>
      <c r="G457" s="359"/>
      <c r="H457" s="356"/>
      <c r="I457" s="421"/>
      <c r="J457" s="182">
        <f t="shared" si="49"/>
        <v>0</v>
      </c>
      <c r="K457" s="183" t="str">
        <f t="shared" si="50"/>
        <v/>
      </c>
      <c r="L457" s="184">
        <v>0</v>
      </c>
      <c r="M457" s="185"/>
      <c r="N457" s="185"/>
      <c r="O457" s="185"/>
      <c r="P457" s="185"/>
      <c r="Q457" s="185"/>
    </row>
    <row r="458" spans="1:17" s="3" customFormat="1" ht="31.5" customHeight="1" x14ac:dyDescent="0.2">
      <c r="A458" s="1"/>
      <c r="B458" s="2"/>
      <c r="C458" s="355" t="s">
        <v>417</v>
      </c>
      <c r="D458" s="359"/>
      <c r="E458" s="359"/>
      <c r="F458" s="359"/>
      <c r="G458" s="359"/>
      <c r="H458" s="356"/>
      <c r="I458" s="421"/>
      <c r="J458" s="182">
        <f t="shared" si="49"/>
        <v>0</v>
      </c>
      <c r="K458" s="183" t="str">
        <f t="shared" si="50"/>
        <v/>
      </c>
      <c r="L458" s="184">
        <v>0</v>
      </c>
      <c r="M458" s="185"/>
      <c r="N458" s="185"/>
      <c r="O458" s="185"/>
      <c r="P458" s="185"/>
      <c r="Q458" s="185"/>
    </row>
    <row r="459" spans="1:17" s="3" customFormat="1" ht="31.5" customHeight="1" x14ac:dyDescent="0.2">
      <c r="A459" s="1"/>
      <c r="B459" s="2"/>
      <c r="C459" s="355" t="s">
        <v>418</v>
      </c>
      <c r="D459" s="359"/>
      <c r="E459" s="359"/>
      <c r="F459" s="359"/>
      <c r="G459" s="359"/>
      <c r="H459" s="356"/>
      <c r="I459" s="421"/>
      <c r="J459" s="182">
        <f t="shared" si="49"/>
        <v>0</v>
      </c>
      <c r="K459" s="183" t="str">
        <f t="shared" si="50"/>
        <v/>
      </c>
      <c r="L459" s="184">
        <v>0</v>
      </c>
      <c r="M459" s="185"/>
      <c r="N459" s="185"/>
      <c r="O459" s="185"/>
      <c r="P459" s="185"/>
      <c r="Q459" s="185"/>
    </row>
    <row r="460" spans="1:17" s="3" customFormat="1" ht="31.5" customHeight="1" x14ac:dyDescent="0.2">
      <c r="A460" s="1"/>
      <c r="B460" s="2"/>
      <c r="C460" s="355" t="s">
        <v>419</v>
      </c>
      <c r="D460" s="359"/>
      <c r="E460" s="359"/>
      <c r="F460" s="359"/>
      <c r="G460" s="359"/>
      <c r="H460" s="356"/>
      <c r="I460" s="421"/>
      <c r="J460" s="182">
        <f t="shared" si="49"/>
        <v>0</v>
      </c>
      <c r="K460" s="183" t="str">
        <f t="shared" si="50"/>
        <v/>
      </c>
      <c r="L460" s="184">
        <v>0</v>
      </c>
      <c r="M460" s="185"/>
      <c r="N460" s="185"/>
      <c r="O460" s="185"/>
      <c r="P460" s="185"/>
      <c r="Q460" s="185"/>
    </row>
    <row r="461" spans="1:17" s="3" customFormat="1" ht="31.5" customHeight="1" x14ac:dyDescent="0.2">
      <c r="A461" s="1"/>
      <c r="B461" s="2"/>
      <c r="C461" s="355" t="s">
        <v>420</v>
      </c>
      <c r="D461" s="359"/>
      <c r="E461" s="359"/>
      <c r="F461" s="359"/>
      <c r="G461" s="359"/>
      <c r="H461" s="356"/>
      <c r="I461" s="421"/>
      <c r="J461" s="182">
        <f t="shared" si="49"/>
        <v>0</v>
      </c>
      <c r="K461" s="183" t="str">
        <f t="shared" si="50"/>
        <v/>
      </c>
      <c r="L461" s="184">
        <v>0</v>
      </c>
      <c r="M461" s="185"/>
      <c r="N461" s="185"/>
      <c r="O461" s="185"/>
      <c r="P461" s="185"/>
      <c r="Q461" s="185"/>
    </row>
    <row r="462" spans="1:17" s="3" customFormat="1" ht="31.5" customHeight="1" x14ac:dyDescent="0.2">
      <c r="A462" s="1"/>
      <c r="B462" s="2"/>
      <c r="C462" s="355" t="s">
        <v>421</v>
      </c>
      <c r="D462" s="359"/>
      <c r="E462" s="359"/>
      <c r="F462" s="359"/>
      <c r="G462" s="359"/>
      <c r="H462" s="356"/>
      <c r="I462" s="421"/>
      <c r="J462" s="182">
        <f t="shared" si="49"/>
        <v>0</v>
      </c>
      <c r="K462" s="183" t="str">
        <f t="shared" si="50"/>
        <v/>
      </c>
      <c r="L462" s="184">
        <v>0</v>
      </c>
      <c r="M462" s="185"/>
      <c r="N462" s="185"/>
      <c r="O462" s="185"/>
      <c r="P462" s="185"/>
      <c r="Q462" s="185"/>
    </row>
    <row r="463" spans="1:17" s="3" customFormat="1" ht="31.5" customHeight="1" x14ac:dyDescent="0.2">
      <c r="A463" s="1"/>
      <c r="B463" s="2"/>
      <c r="C463" s="355" t="s">
        <v>422</v>
      </c>
      <c r="D463" s="359"/>
      <c r="E463" s="359"/>
      <c r="F463" s="359"/>
      <c r="G463" s="359"/>
      <c r="H463" s="356"/>
      <c r="I463" s="421"/>
      <c r="J463" s="182">
        <f t="shared" si="49"/>
        <v>0</v>
      </c>
      <c r="K463" s="183" t="str">
        <f t="shared" si="50"/>
        <v/>
      </c>
      <c r="L463" s="184">
        <v>0</v>
      </c>
      <c r="M463" s="185"/>
      <c r="N463" s="185"/>
      <c r="O463" s="185"/>
      <c r="P463" s="185"/>
      <c r="Q463" s="185"/>
    </row>
    <row r="464" spans="1:17" s="3" customFormat="1" ht="31.5" customHeight="1" x14ac:dyDescent="0.2">
      <c r="A464" s="1"/>
      <c r="B464" s="2"/>
      <c r="C464" s="355" t="s">
        <v>423</v>
      </c>
      <c r="D464" s="359"/>
      <c r="E464" s="359"/>
      <c r="F464" s="359"/>
      <c r="G464" s="359"/>
      <c r="H464" s="356"/>
      <c r="I464" s="421"/>
      <c r="J464" s="182">
        <f t="shared" si="49"/>
        <v>0</v>
      </c>
      <c r="K464" s="183" t="str">
        <f t="shared" si="50"/>
        <v/>
      </c>
      <c r="L464" s="184">
        <v>0</v>
      </c>
      <c r="M464" s="185"/>
      <c r="N464" s="185"/>
      <c r="O464" s="185"/>
      <c r="P464" s="185"/>
      <c r="Q464" s="185"/>
    </row>
    <row r="465" spans="1:17" s="3" customFormat="1" ht="31.5" customHeight="1" x14ac:dyDescent="0.2">
      <c r="A465" s="1"/>
      <c r="B465" s="2"/>
      <c r="C465" s="355" t="s">
        <v>424</v>
      </c>
      <c r="D465" s="359"/>
      <c r="E465" s="359"/>
      <c r="F465" s="359"/>
      <c r="G465" s="359"/>
      <c r="H465" s="356"/>
      <c r="I465" s="422"/>
      <c r="J465" s="182">
        <f t="shared" si="49"/>
        <v>0</v>
      </c>
      <c r="K465" s="183" t="str">
        <f t="shared" si="50"/>
        <v/>
      </c>
      <c r="L465" s="184">
        <v>0</v>
      </c>
      <c r="M465" s="185"/>
      <c r="N465" s="185"/>
      <c r="O465" s="185"/>
      <c r="P465" s="185"/>
      <c r="Q465" s="185"/>
    </row>
    <row r="466" spans="1:17" s="3" customFormat="1" ht="19.5" x14ac:dyDescent="0.2">
      <c r="A466" s="1"/>
      <c r="B466" s="186"/>
      <c r="C466" s="147"/>
      <c r="H466" s="4"/>
      <c r="I466" s="4"/>
      <c r="J466" s="8"/>
      <c r="K466" s="6"/>
      <c r="L466" s="7"/>
      <c r="M466" s="7"/>
      <c r="N466" s="7"/>
      <c r="O466" s="7"/>
      <c r="P466" s="7"/>
      <c r="Q466" s="7"/>
    </row>
    <row r="467" spans="1:17" s="3" customFormat="1" ht="19.5" x14ac:dyDescent="0.2">
      <c r="A467" s="1"/>
      <c r="B467" s="186"/>
      <c r="C467" s="147"/>
      <c r="H467" s="4"/>
      <c r="I467" s="4"/>
      <c r="J467" s="8"/>
      <c r="K467" s="6"/>
      <c r="L467" s="7"/>
      <c r="M467" s="7"/>
      <c r="N467" s="7"/>
      <c r="O467" s="7"/>
      <c r="P467" s="7"/>
      <c r="Q467" s="7"/>
    </row>
    <row r="468" spans="1:17" s="3" customFormat="1" ht="19.5" x14ac:dyDescent="0.2">
      <c r="A468" s="1"/>
      <c r="B468" s="186"/>
      <c r="C468" s="147"/>
      <c r="H468" s="4"/>
      <c r="I468" s="4"/>
      <c r="J468" s="8"/>
      <c r="K468" s="6"/>
      <c r="L468" s="7"/>
      <c r="M468" s="7"/>
      <c r="N468" s="7"/>
      <c r="O468" s="7"/>
      <c r="P468" s="7"/>
      <c r="Q468" s="7"/>
    </row>
    <row r="469" spans="1:17" s="3" customFormat="1" x14ac:dyDescent="0.2">
      <c r="A469" s="1"/>
      <c r="B469" s="18" t="s">
        <v>425</v>
      </c>
      <c r="C469" s="147"/>
      <c r="H469" s="4"/>
      <c r="I469" s="4"/>
      <c r="J469" s="8"/>
      <c r="K469" s="7"/>
      <c r="L469" s="7"/>
      <c r="M469" s="7"/>
      <c r="N469" s="7"/>
      <c r="O469" s="7"/>
      <c r="P469" s="7"/>
      <c r="Q469" s="7"/>
    </row>
    <row r="470" spans="1:17" x14ac:dyDescent="0.2">
      <c r="B470" s="18"/>
      <c r="C470" s="18"/>
      <c r="D470" s="18"/>
      <c r="E470" s="18"/>
      <c r="F470" s="18"/>
      <c r="G470" s="18"/>
      <c r="H470" s="13"/>
      <c r="I470" s="13"/>
      <c r="L470" s="26"/>
      <c r="M470" s="26"/>
      <c r="N470" s="26"/>
      <c r="O470" s="26"/>
      <c r="P470" s="26"/>
      <c r="Q470" s="26"/>
    </row>
    <row r="471" spans="1:17" ht="34.5" customHeight="1" x14ac:dyDescent="0.2">
      <c r="B471" s="18"/>
      <c r="J471" s="72" t="s">
        <v>73</v>
      </c>
      <c r="K471" s="166"/>
      <c r="L471" s="21" t="str">
        <f t="shared" ref="L471:Q471" si="51">IF(ISBLANK(L$388),"",L$388)</f>
        <v>一般病棟</v>
      </c>
      <c r="M471" s="60" t="str">
        <f t="shared" si="51"/>
        <v/>
      </c>
      <c r="N471" s="21" t="str">
        <f t="shared" si="51"/>
        <v/>
      </c>
      <c r="O471" s="21" t="str">
        <f t="shared" si="51"/>
        <v/>
      </c>
      <c r="P471" s="21" t="str">
        <f t="shared" si="51"/>
        <v/>
      </c>
      <c r="Q471" s="21" t="str">
        <f t="shared" si="51"/>
        <v/>
      </c>
    </row>
    <row r="472" spans="1:17" ht="20.25" customHeight="1" x14ac:dyDescent="0.2">
      <c r="C472" s="38"/>
      <c r="I472" s="61" t="s">
        <v>74</v>
      </c>
      <c r="J472" s="62"/>
      <c r="K472" s="75"/>
      <c r="L472" s="76" t="str">
        <f t="shared" ref="L472:Q472" si="52">IF(ISBLANK(L$389),"",L$389)</f>
        <v>慢性期</v>
      </c>
      <c r="M472" s="58" t="str">
        <f t="shared" si="52"/>
        <v/>
      </c>
      <c r="N472" s="76" t="str">
        <f t="shared" si="52"/>
        <v/>
      </c>
      <c r="O472" s="76" t="str">
        <f t="shared" si="52"/>
        <v/>
      </c>
      <c r="P472" s="76" t="str">
        <f t="shared" si="52"/>
        <v/>
      </c>
      <c r="Q472" s="76" t="str">
        <f t="shared" si="52"/>
        <v/>
      </c>
    </row>
    <row r="473" spans="1:17" ht="34.5" customHeight="1" x14ac:dyDescent="0.2">
      <c r="A473" s="187" t="s">
        <v>426</v>
      </c>
      <c r="C473" s="334" t="s">
        <v>427</v>
      </c>
      <c r="D473" s="360"/>
      <c r="E473" s="360"/>
      <c r="F473" s="360"/>
      <c r="G473" s="360"/>
      <c r="H473" s="335"/>
      <c r="I473" s="382" t="s">
        <v>428</v>
      </c>
      <c r="J473" s="188" t="str">
        <f t="shared" ref="J473:J501" si="53">IF(SUM(L473:Q473)=0,IF(COUNTIF(L473:Q473,"未確認")&gt;0,"未確認",IF(COUNTIF(L473:Q473,"~*")&gt;0,"*",SUM(L473:Q473))),SUM(L473:Q473))</f>
        <v>*</v>
      </c>
      <c r="K473" s="189" t="str">
        <f t="shared" ref="K473:K501" si="54">IF(OR(COUNTIF(L473:Q473,"未確認")&gt;0,COUNTIF(L473:Q473,"*")&gt;0),"※","")</f>
        <v>※</v>
      </c>
      <c r="L473" s="184" t="s">
        <v>675</v>
      </c>
      <c r="M473" s="185"/>
      <c r="N473" s="185"/>
      <c r="O473" s="185"/>
      <c r="P473" s="185"/>
      <c r="Q473" s="185"/>
    </row>
    <row r="474" spans="1:17" ht="34.5" customHeight="1" x14ac:dyDescent="0.2">
      <c r="A474" s="187" t="s">
        <v>429</v>
      </c>
      <c r="C474" s="190"/>
      <c r="D474" s="423" t="s">
        <v>430</v>
      </c>
      <c r="E474" s="331" t="s">
        <v>431</v>
      </c>
      <c r="F474" s="332"/>
      <c r="G474" s="332"/>
      <c r="H474" s="333"/>
      <c r="I474" s="368"/>
      <c r="J474" s="188">
        <f t="shared" si="53"/>
        <v>0</v>
      </c>
      <c r="K474" s="189" t="str">
        <f t="shared" si="54"/>
        <v/>
      </c>
      <c r="L474" s="184">
        <v>0</v>
      </c>
      <c r="M474" s="185"/>
      <c r="N474" s="185"/>
      <c r="O474" s="185"/>
      <c r="P474" s="185"/>
      <c r="Q474" s="185"/>
    </row>
    <row r="475" spans="1:17" ht="34.5" customHeight="1" x14ac:dyDescent="0.2">
      <c r="A475" s="187" t="s">
        <v>432</v>
      </c>
      <c r="C475" s="190"/>
      <c r="D475" s="424"/>
      <c r="E475" s="331" t="s">
        <v>433</v>
      </c>
      <c r="F475" s="332"/>
      <c r="G475" s="332"/>
      <c r="H475" s="333"/>
      <c r="I475" s="368"/>
      <c r="J475" s="188">
        <f t="shared" si="53"/>
        <v>0</v>
      </c>
      <c r="K475" s="189" t="str">
        <f t="shared" si="54"/>
        <v/>
      </c>
      <c r="L475" s="184">
        <v>0</v>
      </c>
      <c r="M475" s="185"/>
      <c r="N475" s="185"/>
      <c r="O475" s="185"/>
      <c r="P475" s="185"/>
      <c r="Q475" s="185"/>
    </row>
    <row r="476" spans="1:17" ht="34.5" customHeight="1" x14ac:dyDescent="0.2">
      <c r="A476" s="187" t="s">
        <v>434</v>
      </c>
      <c r="C476" s="190"/>
      <c r="D476" s="424"/>
      <c r="E476" s="331" t="s">
        <v>435</v>
      </c>
      <c r="F476" s="332"/>
      <c r="G476" s="332"/>
      <c r="H476" s="333"/>
      <c r="I476" s="368"/>
      <c r="J476" s="188">
        <f t="shared" si="53"/>
        <v>0</v>
      </c>
      <c r="K476" s="189" t="str">
        <f t="shared" si="54"/>
        <v/>
      </c>
      <c r="L476" s="184">
        <v>0</v>
      </c>
      <c r="M476" s="185"/>
      <c r="N476" s="185"/>
      <c r="O476" s="185"/>
      <c r="P476" s="185"/>
      <c r="Q476" s="185"/>
    </row>
    <row r="477" spans="1:17" ht="34.5" customHeight="1" x14ac:dyDescent="0.2">
      <c r="A477" s="187" t="s">
        <v>436</v>
      </c>
      <c r="C477" s="190"/>
      <c r="D477" s="424"/>
      <c r="E477" s="331" t="s">
        <v>437</v>
      </c>
      <c r="F477" s="332"/>
      <c r="G477" s="332"/>
      <c r="H477" s="333"/>
      <c r="I477" s="368"/>
      <c r="J477" s="188">
        <f t="shared" si="53"/>
        <v>0</v>
      </c>
      <c r="K477" s="189" t="str">
        <f t="shared" si="54"/>
        <v/>
      </c>
      <c r="L477" s="184">
        <v>0</v>
      </c>
      <c r="M477" s="185"/>
      <c r="N477" s="185"/>
      <c r="O477" s="185"/>
      <c r="P477" s="185"/>
      <c r="Q477" s="185"/>
    </row>
    <row r="478" spans="1:17" ht="34.5" customHeight="1" x14ac:dyDescent="0.2">
      <c r="A478" s="187" t="s">
        <v>438</v>
      </c>
      <c r="C478" s="190"/>
      <c r="D478" s="424"/>
      <c r="E478" s="331" t="s">
        <v>439</v>
      </c>
      <c r="F478" s="332"/>
      <c r="G478" s="332"/>
      <c r="H478" s="333"/>
      <c r="I478" s="368"/>
      <c r="J478" s="188">
        <f t="shared" si="53"/>
        <v>0</v>
      </c>
      <c r="K478" s="189" t="str">
        <f t="shared" si="54"/>
        <v/>
      </c>
      <c r="L478" s="184">
        <v>0</v>
      </c>
      <c r="M478" s="185"/>
      <c r="N478" s="185"/>
      <c r="O478" s="185"/>
      <c r="P478" s="185"/>
      <c r="Q478" s="185"/>
    </row>
    <row r="479" spans="1:17" ht="34.5" customHeight="1" x14ac:dyDescent="0.2">
      <c r="A479" s="187" t="s">
        <v>440</v>
      </c>
      <c r="C479" s="190"/>
      <c r="D479" s="424"/>
      <c r="E479" s="331" t="s">
        <v>441</v>
      </c>
      <c r="F479" s="332"/>
      <c r="G479" s="332"/>
      <c r="H479" s="333"/>
      <c r="I479" s="368"/>
      <c r="J479" s="188">
        <f t="shared" si="53"/>
        <v>0</v>
      </c>
      <c r="K479" s="189" t="str">
        <f t="shared" si="54"/>
        <v/>
      </c>
      <c r="L479" s="184">
        <v>0</v>
      </c>
      <c r="M479" s="185"/>
      <c r="N479" s="185"/>
      <c r="O479" s="185"/>
      <c r="P479" s="185"/>
      <c r="Q479" s="185"/>
    </row>
    <row r="480" spans="1:17" ht="34.5" customHeight="1" x14ac:dyDescent="0.2">
      <c r="A480" s="187" t="s">
        <v>442</v>
      </c>
      <c r="C480" s="190"/>
      <c r="D480" s="424"/>
      <c r="E480" s="331" t="s">
        <v>443</v>
      </c>
      <c r="F480" s="332"/>
      <c r="G480" s="332"/>
      <c r="H480" s="333"/>
      <c r="I480" s="368"/>
      <c r="J480" s="188">
        <f t="shared" si="53"/>
        <v>0</v>
      </c>
      <c r="K480" s="189" t="str">
        <f t="shared" si="54"/>
        <v/>
      </c>
      <c r="L480" s="184">
        <v>0</v>
      </c>
      <c r="M480" s="185"/>
      <c r="N480" s="185"/>
      <c r="O480" s="185"/>
      <c r="P480" s="185"/>
      <c r="Q480" s="185"/>
    </row>
    <row r="481" spans="1:17" ht="34.5" customHeight="1" x14ac:dyDescent="0.2">
      <c r="A481" s="187" t="s">
        <v>444</v>
      </c>
      <c r="C481" s="190"/>
      <c r="D481" s="424"/>
      <c r="E481" s="331" t="s">
        <v>445</v>
      </c>
      <c r="F481" s="332"/>
      <c r="G481" s="332"/>
      <c r="H481" s="333"/>
      <c r="I481" s="368"/>
      <c r="J481" s="188">
        <f t="shared" si="53"/>
        <v>0</v>
      </c>
      <c r="K481" s="189" t="str">
        <f t="shared" si="54"/>
        <v/>
      </c>
      <c r="L481" s="184">
        <v>0</v>
      </c>
      <c r="M481" s="185"/>
      <c r="N481" s="185"/>
      <c r="O481" s="185"/>
      <c r="P481" s="185"/>
      <c r="Q481" s="185"/>
    </row>
    <row r="482" spans="1:17" ht="34.5" customHeight="1" x14ac:dyDescent="0.2">
      <c r="A482" s="187" t="s">
        <v>446</v>
      </c>
      <c r="C482" s="190"/>
      <c r="D482" s="424"/>
      <c r="E482" s="331" t="s">
        <v>447</v>
      </c>
      <c r="F482" s="332"/>
      <c r="G482" s="332"/>
      <c r="H482" s="333"/>
      <c r="I482" s="368"/>
      <c r="J482" s="188">
        <f t="shared" si="53"/>
        <v>0</v>
      </c>
      <c r="K482" s="189" t="str">
        <f t="shared" si="54"/>
        <v/>
      </c>
      <c r="L482" s="184">
        <v>0</v>
      </c>
      <c r="M482" s="185"/>
      <c r="N482" s="185"/>
      <c r="O482" s="185"/>
      <c r="P482" s="185"/>
      <c r="Q482" s="185"/>
    </row>
    <row r="483" spans="1:17" ht="34.5" customHeight="1" x14ac:dyDescent="0.2">
      <c r="A483" s="187" t="s">
        <v>448</v>
      </c>
      <c r="C483" s="190"/>
      <c r="D483" s="424"/>
      <c r="E483" s="331" t="s">
        <v>449</v>
      </c>
      <c r="F483" s="332"/>
      <c r="G483" s="332"/>
      <c r="H483" s="333"/>
      <c r="I483" s="368"/>
      <c r="J483" s="188">
        <f t="shared" si="53"/>
        <v>0</v>
      </c>
      <c r="K483" s="189" t="str">
        <f t="shared" si="54"/>
        <v/>
      </c>
      <c r="L483" s="184">
        <v>0</v>
      </c>
      <c r="M483" s="185"/>
      <c r="N483" s="185"/>
      <c r="O483" s="185"/>
      <c r="P483" s="185"/>
      <c r="Q483" s="185"/>
    </row>
    <row r="484" spans="1:17" ht="34.5" customHeight="1" x14ac:dyDescent="0.2">
      <c r="A484" s="187" t="s">
        <v>450</v>
      </c>
      <c r="C484" s="190"/>
      <c r="D484" s="424"/>
      <c r="E484" s="331" t="s">
        <v>451</v>
      </c>
      <c r="F484" s="332"/>
      <c r="G484" s="332"/>
      <c r="H484" s="333"/>
      <c r="I484" s="368"/>
      <c r="J484" s="188">
        <f t="shared" si="53"/>
        <v>0</v>
      </c>
      <c r="K484" s="189" t="str">
        <f t="shared" si="54"/>
        <v/>
      </c>
      <c r="L484" s="184">
        <v>0</v>
      </c>
      <c r="M484" s="185"/>
      <c r="N484" s="185"/>
      <c r="O484" s="185"/>
      <c r="P484" s="185"/>
      <c r="Q484" s="185"/>
    </row>
    <row r="485" spans="1:17" ht="34.5" customHeight="1" x14ac:dyDescent="0.2">
      <c r="A485" s="187" t="s">
        <v>452</v>
      </c>
      <c r="C485" s="190"/>
      <c r="D485" s="384"/>
      <c r="E485" s="331" t="s">
        <v>453</v>
      </c>
      <c r="F485" s="332"/>
      <c r="G485" s="332"/>
      <c r="H485" s="333"/>
      <c r="I485" s="369"/>
      <c r="J485" s="188">
        <f t="shared" si="53"/>
        <v>0</v>
      </c>
      <c r="K485" s="189" t="str">
        <f t="shared" si="54"/>
        <v/>
      </c>
      <c r="L485" s="184">
        <v>0</v>
      </c>
      <c r="M485" s="185"/>
      <c r="N485" s="185"/>
      <c r="O485" s="185"/>
      <c r="P485" s="185"/>
      <c r="Q485" s="185"/>
    </row>
    <row r="486" spans="1:17" ht="34.5" customHeight="1" x14ac:dyDescent="0.2">
      <c r="A486" s="187" t="s">
        <v>454</v>
      </c>
      <c r="B486" s="140"/>
      <c r="C486" s="334" t="s">
        <v>455</v>
      </c>
      <c r="D486" s="360"/>
      <c r="E486" s="360"/>
      <c r="F486" s="360"/>
      <c r="G486" s="360"/>
      <c r="H486" s="335"/>
      <c r="I486" s="382" t="s">
        <v>456</v>
      </c>
      <c r="J486" s="188">
        <f t="shared" si="53"/>
        <v>0</v>
      </c>
      <c r="K486" s="189" t="str">
        <f t="shared" si="54"/>
        <v/>
      </c>
      <c r="L486" s="184">
        <v>0</v>
      </c>
      <c r="M486" s="185"/>
      <c r="N486" s="185"/>
      <c r="O486" s="185"/>
      <c r="P486" s="185"/>
      <c r="Q486" s="185"/>
    </row>
    <row r="487" spans="1:17" ht="34.5" customHeight="1" x14ac:dyDescent="0.2">
      <c r="A487" s="187" t="s">
        <v>457</v>
      </c>
      <c r="C487" s="190"/>
      <c r="D487" s="423" t="s">
        <v>430</v>
      </c>
      <c r="E487" s="331" t="s">
        <v>431</v>
      </c>
      <c r="F487" s="332"/>
      <c r="G487" s="332"/>
      <c r="H487" s="333"/>
      <c r="I487" s="368"/>
      <c r="J487" s="188">
        <f t="shared" si="53"/>
        <v>0</v>
      </c>
      <c r="K487" s="189" t="str">
        <f t="shared" si="54"/>
        <v/>
      </c>
      <c r="L487" s="184">
        <v>0</v>
      </c>
      <c r="M487" s="185"/>
      <c r="N487" s="185"/>
      <c r="O487" s="185"/>
      <c r="P487" s="185"/>
      <c r="Q487" s="185"/>
    </row>
    <row r="488" spans="1:17" ht="34.5" customHeight="1" x14ac:dyDescent="0.2">
      <c r="A488" s="187" t="s">
        <v>458</v>
      </c>
      <c r="C488" s="190"/>
      <c r="D488" s="424"/>
      <c r="E488" s="331" t="s">
        <v>433</v>
      </c>
      <c r="F488" s="332"/>
      <c r="G488" s="332"/>
      <c r="H488" s="333"/>
      <c r="I488" s="368"/>
      <c r="J488" s="188">
        <f t="shared" si="53"/>
        <v>0</v>
      </c>
      <c r="K488" s="189" t="str">
        <f t="shared" si="54"/>
        <v/>
      </c>
      <c r="L488" s="184">
        <v>0</v>
      </c>
      <c r="M488" s="185"/>
      <c r="N488" s="185"/>
      <c r="O488" s="185"/>
      <c r="P488" s="185"/>
      <c r="Q488" s="185"/>
    </row>
    <row r="489" spans="1:17" ht="34.5" customHeight="1" x14ac:dyDescent="0.2">
      <c r="A489" s="187" t="s">
        <v>459</v>
      </c>
      <c r="C489" s="190"/>
      <c r="D489" s="424"/>
      <c r="E489" s="331" t="s">
        <v>435</v>
      </c>
      <c r="F489" s="332"/>
      <c r="G489" s="332"/>
      <c r="H489" s="333"/>
      <c r="I489" s="368"/>
      <c r="J489" s="188">
        <f t="shared" si="53"/>
        <v>0</v>
      </c>
      <c r="K489" s="189" t="str">
        <f t="shared" si="54"/>
        <v/>
      </c>
      <c r="L489" s="184">
        <v>0</v>
      </c>
      <c r="M489" s="185"/>
      <c r="N489" s="185"/>
      <c r="O489" s="185"/>
      <c r="P489" s="185"/>
      <c r="Q489" s="185"/>
    </row>
    <row r="490" spans="1:17" ht="34.5" customHeight="1" x14ac:dyDescent="0.2">
      <c r="A490" s="187" t="s">
        <v>460</v>
      </c>
      <c r="C490" s="190"/>
      <c r="D490" s="424"/>
      <c r="E490" s="331" t="s">
        <v>437</v>
      </c>
      <c r="F490" s="332"/>
      <c r="G490" s="332"/>
      <c r="H490" s="333"/>
      <c r="I490" s="368"/>
      <c r="J490" s="188">
        <f t="shared" si="53"/>
        <v>0</v>
      </c>
      <c r="K490" s="189" t="str">
        <f t="shared" si="54"/>
        <v/>
      </c>
      <c r="L490" s="184">
        <v>0</v>
      </c>
      <c r="M490" s="185"/>
      <c r="N490" s="185"/>
      <c r="O490" s="185"/>
      <c r="P490" s="185"/>
      <c r="Q490" s="185"/>
    </row>
    <row r="491" spans="1:17" ht="34.5" customHeight="1" x14ac:dyDescent="0.2">
      <c r="A491" s="187" t="s">
        <v>461</v>
      </c>
      <c r="C491" s="190"/>
      <c r="D491" s="424"/>
      <c r="E491" s="331" t="s">
        <v>439</v>
      </c>
      <c r="F491" s="332"/>
      <c r="G491" s="332"/>
      <c r="H491" s="333"/>
      <c r="I491" s="368"/>
      <c r="J491" s="188">
        <f t="shared" si="53"/>
        <v>0</v>
      </c>
      <c r="K491" s="189" t="str">
        <f t="shared" si="54"/>
        <v/>
      </c>
      <c r="L491" s="184">
        <v>0</v>
      </c>
      <c r="M491" s="185"/>
      <c r="N491" s="185"/>
      <c r="O491" s="185"/>
      <c r="P491" s="185"/>
      <c r="Q491" s="185"/>
    </row>
    <row r="492" spans="1:17" ht="34.5" customHeight="1" x14ac:dyDescent="0.2">
      <c r="A492" s="187" t="s">
        <v>462</v>
      </c>
      <c r="C492" s="190"/>
      <c r="D492" s="424"/>
      <c r="E492" s="331" t="s">
        <v>441</v>
      </c>
      <c r="F492" s="332"/>
      <c r="G492" s="332"/>
      <c r="H492" s="333"/>
      <c r="I492" s="368"/>
      <c r="J492" s="188">
        <f t="shared" si="53"/>
        <v>0</v>
      </c>
      <c r="K492" s="189" t="str">
        <f t="shared" si="54"/>
        <v/>
      </c>
      <c r="L492" s="184">
        <v>0</v>
      </c>
      <c r="M492" s="185"/>
      <c r="N492" s="185"/>
      <c r="O492" s="185"/>
      <c r="P492" s="185"/>
      <c r="Q492" s="185"/>
    </row>
    <row r="493" spans="1:17" ht="34.5" customHeight="1" x14ac:dyDescent="0.2">
      <c r="A493" s="187" t="s">
        <v>463</v>
      </c>
      <c r="C493" s="190"/>
      <c r="D493" s="424"/>
      <c r="E493" s="331" t="s">
        <v>443</v>
      </c>
      <c r="F493" s="332"/>
      <c r="G493" s="332"/>
      <c r="H493" s="333"/>
      <c r="I493" s="368"/>
      <c r="J493" s="188">
        <f t="shared" si="53"/>
        <v>0</v>
      </c>
      <c r="K493" s="189" t="str">
        <f t="shared" si="54"/>
        <v/>
      </c>
      <c r="L493" s="184">
        <v>0</v>
      </c>
      <c r="M493" s="185"/>
      <c r="N493" s="185"/>
      <c r="O493" s="185"/>
      <c r="P493" s="185"/>
      <c r="Q493" s="185"/>
    </row>
    <row r="494" spans="1:17" ht="34.5" customHeight="1" x14ac:dyDescent="0.2">
      <c r="A494" s="187" t="s">
        <v>464</v>
      </c>
      <c r="C494" s="190"/>
      <c r="D494" s="424"/>
      <c r="E494" s="331" t="s">
        <v>445</v>
      </c>
      <c r="F494" s="332"/>
      <c r="G494" s="332"/>
      <c r="H494" s="333"/>
      <c r="I494" s="368"/>
      <c r="J494" s="188">
        <f t="shared" si="53"/>
        <v>0</v>
      </c>
      <c r="K494" s="189" t="str">
        <f t="shared" si="54"/>
        <v/>
      </c>
      <c r="L494" s="184">
        <v>0</v>
      </c>
      <c r="M494" s="185"/>
      <c r="N494" s="185"/>
      <c r="O494" s="185"/>
      <c r="P494" s="185"/>
      <c r="Q494" s="185"/>
    </row>
    <row r="495" spans="1:17" ht="34.5" customHeight="1" x14ac:dyDescent="0.2">
      <c r="A495" s="187" t="s">
        <v>465</v>
      </c>
      <c r="C495" s="190"/>
      <c r="D495" s="424"/>
      <c r="E495" s="331" t="s">
        <v>447</v>
      </c>
      <c r="F495" s="332"/>
      <c r="G495" s="332"/>
      <c r="H495" s="333"/>
      <c r="I495" s="368"/>
      <c r="J495" s="188">
        <f t="shared" si="53"/>
        <v>0</v>
      </c>
      <c r="K495" s="189" t="str">
        <f t="shared" si="54"/>
        <v/>
      </c>
      <c r="L495" s="184">
        <v>0</v>
      </c>
      <c r="M495" s="185"/>
      <c r="N495" s="185"/>
      <c r="O495" s="185"/>
      <c r="P495" s="185"/>
      <c r="Q495" s="185"/>
    </row>
    <row r="496" spans="1:17" ht="34.5" customHeight="1" x14ac:dyDescent="0.2">
      <c r="A496" s="187" t="s">
        <v>466</v>
      </c>
      <c r="C496" s="190"/>
      <c r="D496" s="424"/>
      <c r="E496" s="331" t="s">
        <v>449</v>
      </c>
      <c r="F496" s="332"/>
      <c r="G496" s="332"/>
      <c r="H496" s="333"/>
      <c r="I496" s="368"/>
      <c r="J496" s="188">
        <f t="shared" si="53"/>
        <v>0</v>
      </c>
      <c r="K496" s="189" t="str">
        <f t="shared" si="54"/>
        <v/>
      </c>
      <c r="L496" s="184">
        <v>0</v>
      </c>
      <c r="M496" s="185"/>
      <c r="N496" s="185"/>
      <c r="O496" s="185"/>
      <c r="P496" s="185"/>
      <c r="Q496" s="185"/>
    </row>
    <row r="497" spans="1:17" ht="34.5" customHeight="1" x14ac:dyDescent="0.2">
      <c r="A497" s="187" t="s">
        <v>467</v>
      </c>
      <c r="C497" s="190"/>
      <c r="D497" s="424"/>
      <c r="E497" s="331" t="s">
        <v>451</v>
      </c>
      <c r="F497" s="332"/>
      <c r="G497" s="332"/>
      <c r="H497" s="333"/>
      <c r="I497" s="368"/>
      <c r="J497" s="188">
        <f t="shared" si="53"/>
        <v>0</v>
      </c>
      <c r="K497" s="189" t="str">
        <f t="shared" si="54"/>
        <v/>
      </c>
      <c r="L497" s="184">
        <v>0</v>
      </c>
      <c r="M497" s="185"/>
      <c r="N497" s="185"/>
      <c r="O497" s="185"/>
      <c r="P497" s="185"/>
      <c r="Q497" s="185"/>
    </row>
    <row r="498" spans="1:17" ht="34.5" customHeight="1" x14ac:dyDescent="0.2">
      <c r="A498" s="187" t="s">
        <v>468</v>
      </c>
      <c r="C498" s="190"/>
      <c r="D498" s="384"/>
      <c r="E498" s="331" t="s">
        <v>453</v>
      </c>
      <c r="F498" s="332"/>
      <c r="G498" s="332"/>
      <c r="H498" s="333"/>
      <c r="I498" s="369"/>
      <c r="J498" s="188">
        <f t="shared" si="53"/>
        <v>0</v>
      </c>
      <c r="K498" s="189" t="str">
        <f t="shared" si="54"/>
        <v/>
      </c>
      <c r="L498" s="184">
        <v>0</v>
      </c>
      <c r="M498" s="185"/>
      <c r="N498" s="185"/>
      <c r="O498" s="185"/>
      <c r="P498" s="185"/>
      <c r="Q498" s="185"/>
    </row>
    <row r="499" spans="1:17" ht="56.15" customHeight="1" x14ac:dyDescent="0.2">
      <c r="A499" s="187" t="s">
        <v>469</v>
      </c>
      <c r="B499" s="140"/>
      <c r="C499" s="331" t="s">
        <v>470</v>
      </c>
      <c r="D499" s="332"/>
      <c r="E499" s="332"/>
      <c r="F499" s="332"/>
      <c r="G499" s="332"/>
      <c r="H499" s="333"/>
      <c r="I499" s="108" t="s">
        <v>471</v>
      </c>
      <c r="J499" s="188">
        <f t="shared" si="53"/>
        <v>0</v>
      </c>
      <c r="K499" s="189" t="str">
        <f t="shared" si="54"/>
        <v/>
      </c>
      <c r="L499" s="184">
        <v>0</v>
      </c>
      <c r="M499" s="185"/>
      <c r="N499" s="185"/>
      <c r="O499" s="185"/>
      <c r="P499" s="185"/>
      <c r="Q499" s="185"/>
    </row>
    <row r="500" spans="1:17" ht="70" customHeight="1" x14ac:dyDescent="0.2">
      <c r="A500" s="187" t="s">
        <v>472</v>
      </c>
      <c r="B500" s="140"/>
      <c r="C500" s="331" t="s">
        <v>473</v>
      </c>
      <c r="D500" s="332"/>
      <c r="E500" s="332"/>
      <c r="F500" s="332"/>
      <c r="G500" s="332"/>
      <c r="H500" s="333"/>
      <c r="I500" s="108" t="s">
        <v>474</v>
      </c>
      <c r="J500" s="188">
        <f t="shared" si="53"/>
        <v>0</v>
      </c>
      <c r="K500" s="189" t="str">
        <f t="shared" si="54"/>
        <v/>
      </c>
      <c r="L500" s="184">
        <v>0</v>
      </c>
      <c r="M500" s="185"/>
      <c r="N500" s="185"/>
      <c r="O500" s="185"/>
      <c r="P500" s="185"/>
      <c r="Q500" s="185"/>
    </row>
    <row r="501" spans="1:17" ht="70" customHeight="1" x14ac:dyDescent="0.2">
      <c r="A501" s="187" t="s">
        <v>475</v>
      </c>
      <c r="B501" s="140"/>
      <c r="C501" s="331" t="s">
        <v>476</v>
      </c>
      <c r="D501" s="332"/>
      <c r="E501" s="332"/>
      <c r="F501" s="332"/>
      <c r="G501" s="332"/>
      <c r="H501" s="333"/>
      <c r="I501" s="108" t="s">
        <v>477</v>
      </c>
      <c r="J501" s="188">
        <f t="shared" si="53"/>
        <v>0</v>
      </c>
      <c r="K501" s="189" t="str">
        <f t="shared" si="54"/>
        <v/>
      </c>
      <c r="L501" s="184">
        <v>0</v>
      </c>
      <c r="M501" s="185"/>
      <c r="N501" s="185"/>
      <c r="O501" s="185"/>
      <c r="P501" s="185"/>
      <c r="Q501" s="185"/>
    </row>
    <row r="502" spans="1:17" s="3" customFormat="1" ht="17.25" customHeight="1" x14ac:dyDescent="0.2">
      <c r="A502" s="1"/>
      <c r="B502" s="18"/>
      <c r="C502" s="18"/>
      <c r="D502" s="18"/>
      <c r="E502" s="18"/>
      <c r="F502" s="18"/>
      <c r="G502" s="18"/>
      <c r="H502" s="13"/>
      <c r="I502" s="13"/>
      <c r="J502" s="85"/>
      <c r="K502" s="86"/>
      <c r="L502" s="86"/>
      <c r="M502" s="86"/>
      <c r="N502" s="86"/>
      <c r="O502" s="86"/>
      <c r="P502" s="86"/>
      <c r="Q502" s="86"/>
    </row>
    <row r="503" spans="1:17" s="3" customFormat="1" x14ac:dyDescent="0.2">
      <c r="A503" s="1"/>
      <c r="B503" s="81"/>
      <c r="C503" s="38"/>
      <c r="D503" s="38"/>
      <c r="E503" s="38"/>
      <c r="F503" s="38"/>
      <c r="G503" s="38"/>
      <c r="H503" s="39"/>
      <c r="I503" s="39"/>
      <c r="J503" s="85"/>
      <c r="K503" s="86"/>
      <c r="L503" s="86"/>
      <c r="M503" s="86"/>
      <c r="N503" s="86"/>
      <c r="O503" s="86"/>
      <c r="P503" s="86"/>
      <c r="Q503" s="86"/>
    </row>
    <row r="504" spans="1:17" x14ac:dyDescent="0.2">
      <c r="B504" s="191"/>
      <c r="J504" s="8"/>
      <c r="L504" s="7"/>
      <c r="M504" s="7"/>
      <c r="N504" s="7"/>
      <c r="O504" s="7"/>
      <c r="P504" s="7"/>
      <c r="Q504" s="7"/>
    </row>
    <row r="505" spans="1:17" x14ac:dyDescent="0.2">
      <c r="B505" s="18" t="s">
        <v>478</v>
      </c>
      <c r="C505" s="20"/>
      <c r="D505" s="20"/>
      <c r="E505" s="20"/>
      <c r="F505" s="20"/>
      <c r="G505" s="20"/>
      <c r="H505" s="13"/>
      <c r="I505" s="13"/>
      <c r="J505" s="8"/>
      <c r="L505" s="7"/>
      <c r="M505" s="7"/>
      <c r="N505" s="7"/>
      <c r="O505" s="7"/>
      <c r="P505" s="7"/>
      <c r="Q505" s="7"/>
    </row>
    <row r="506" spans="1:17" x14ac:dyDescent="0.2">
      <c r="B506" s="18"/>
      <c r="C506" s="18"/>
      <c r="D506" s="18"/>
      <c r="E506" s="18"/>
      <c r="F506" s="18"/>
      <c r="G506" s="18"/>
      <c r="H506" s="13"/>
      <c r="I506" s="13"/>
      <c r="L506" s="26"/>
      <c r="M506" s="26"/>
      <c r="N506" s="26"/>
      <c r="O506" s="26"/>
      <c r="P506" s="26"/>
      <c r="Q506" s="26"/>
    </row>
    <row r="507" spans="1:17" ht="34.5" customHeight="1" x14ac:dyDescent="0.2">
      <c r="B507" s="18"/>
      <c r="C507" s="18" t="s">
        <v>479</v>
      </c>
      <c r="J507" s="72" t="s">
        <v>73</v>
      </c>
      <c r="K507" s="166"/>
      <c r="L507" s="21" t="str">
        <f t="shared" ref="L507:Q507" si="55">IF(ISBLANK(L$388),"",L$388)</f>
        <v>一般病棟</v>
      </c>
      <c r="M507" s="60" t="str">
        <f t="shared" si="55"/>
        <v/>
      </c>
      <c r="N507" s="21" t="str">
        <f t="shared" si="55"/>
        <v/>
      </c>
      <c r="O507" s="21" t="str">
        <f t="shared" si="55"/>
        <v/>
      </c>
      <c r="P507" s="21" t="str">
        <f t="shared" si="55"/>
        <v/>
      </c>
      <c r="Q507" s="21" t="str">
        <f t="shared" si="55"/>
        <v/>
      </c>
    </row>
    <row r="508" spans="1:17" ht="20.25" customHeight="1" x14ac:dyDescent="0.2">
      <c r="C508" s="425"/>
      <c r="D508" s="426"/>
      <c r="E508" s="426"/>
      <c r="F508" s="426"/>
      <c r="G508" s="20"/>
      <c r="I508" s="61" t="s">
        <v>74</v>
      </c>
      <c r="J508" s="62"/>
      <c r="K508" s="75"/>
      <c r="L508" s="76" t="str">
        <f t="shared" ref="L508:Q508" si="56">IF(ISBLANK(L$389),"",L$389)</f>
        <v>慢性期</v>
      </c>
      <c r="M508" s="58" t="str">
        <f t="shared" si="56"/>
        <v/>
      </c>
      <c r="N508" s="76" t="str">
        <f t="shared" si="56"/>
        <v/>
      </c>
      <c r="O508" s="76" t="str">
        <f t="shared" si="56"/>
        <v/>
      </c>
      <c r="P508" s="76" t="str">
        <f t="shared" si="56"/>
        <v/>
      </c>
      <c r="Q508" s="76" t="str">
        <f t="shared" si="56"/>
        <v/>
      </c>
    </row>
    <row r="509" spans="1:17" ht="42" customHeight="1" x14ac:dyDescent="0.2">
      <c r="A509" s="187" t="s">
        <v>480</v>
      </c>
      <c r="C509" s="331" t="s">
        <v>481</v>
      </c>
      <c r="D509" s="332"/>
      <c r="E509" s="332"/>
      <c r="F509" s="332"/>
      <c r="G509" s="332"/>
      <c r="H509" s="333"/>
      <c r="I509" s="117" t="s">
        <v>482</v>
      </c>
      <c r="J509" s="188">
        <f t="shared" ref="J509:J516" si="57">IF(SUM(L509:Q509)=0,IF(COUNTIF(L509:Q509,"未確認")&gt;0,"未確認",IF(COUNTIF(L509:Q509,"~*")&gt;0,"*",SUM(L509:Q509))),SUM(L509:Q509))</f>
        <v>0</v>
      </c>
      <c r="K509" s="189" t="str">
        <f t="shared" ref="K509:K516" si="58">IF(OR(COUNTIF(L509:Q509,"未確認")&gt;0,COUNTIF(L509:Q509,"*")&gt;0),"※","")</f>
        <v/>
      </c>
      <c r="L509" s="184">
        <v>0</v>
      </c>
      <c r="M509" s="185"/>
      <c r="N509" s="185"/>
      <c r="O509" s="185"/>
      <c r="P509" s="185"/>
      <c r="Q509" s="185"/>
    </row>
    <row r="510" spans="1:17" ht="84" customHeight="1" x14ac:dyDescent="0.2">
      <c r="A510" s="187" t="s">
        <v>483</v>
      </c>
      <c r="B510" s="192"/>
      <c r="C510" s="331" t="s">
        <v>484</v>
      </c>
      <c r="D510" s="332"/>
      <c r="E510" s="332"/>
      <c r="F510" s="332"/>
      <c r="G510" s="332"/>
      <c r="H510" s="333"/>
      <c r="I510" s="108" t="s">
        <v>485</v>
      </c>
      <c r="J510" s="188" t="str">
        <f t="shared" si="57"/>
        <v>*</v>
      </c>
      <c r="K510" s="189" t="str">
        <f t="shared" si="58"/>
        <v>※</v>
      </c>
      <c r="L510" s="184" t="s">
        <v>675</v>
      </c>
      <c r="M510" s="185"/>
      <c r="N510" s="185"/>
      <c r="O510" s="185"/>
      <c r="P510" s="185"/>
      <c r="Q510" s="185"/>
    </row>
    <row r="511" spans="1:17" ht="56.15" customHeight="1" x14ac:dyDescent="0.2">
      <c r="A511" s="187" t="s">
        <v>486</v>
      </c>
      <c r="B511" s="192"/>
      <c r="C511" s="331" t="s">
        <v>487</v>
      </c>
      <c r="D511" s="332"/>
      <c r="E511" s="332"/>
      <c r="F511" s="332"/>
      <c r="G511" s="332"/>
      <c r="H511" s="333"/>
      <c r="I511" s="108" t="s">
        <v>488</v>
      </c>
      <c r="J511" s="188">
        <f t="shared" si="57"/>
        <v>0</v>
      </c>
      <c r="K511" s="189" t="str">
        <f t="shared" si="58"/>
        <v/>
      </c>
      <c r="L511" s="184">
        <v>0</v>
      </c>
      <c r="M511" s="185"/>
      <c r="N511" s="185"/>
      <c r="O511" s="185"/>
      <c r="P511" s="185"/>
      <c r="Q511" s="185"/>
    </row>
    <row r="512" spans="1:17" ht="56.15" customHeight="1" x14ac:dyDescent="0.2">
      <c r="A512" s="187" t="s">
        <v>489</v>
      </c>
      <c r="B512" s="192"/>
      <c r="C512" s="331" t="s">
        <v>490</v>
      </c>
      <c r="D512" s="332"/>
      <c r="E512" s="332"/>
      <c r="F512" s="332"/>
      <c r="G512" s="332"/>
      <c r="H512" s="333"/>
      <c r="I512" s="108" t="s">
        <v>491</v>
      </c>
      <c r="J512" s="188">
        <f t="shared" si="57"/>
        <v>0</v>
      </c>
      <c r="K512" s="189" t="str">
        <f t="shared" si="58"/>
        <v/>
      </c>
      <c r="L512" s="184">
        <v>0</v>
      </c>
      <c r="M512" s="185"/>
      <c r="N512" s="185"/>
      <c r="O512" s="185"/>
      <c r="P512" s="185"/>
      <c r="Q512" s="185"/>
    </row>
    <row r="513" spans="1:17" ht="84" x14ac:dyDescent="0.2">
      <c r="A513" s="187" t="s">
        <v>492</v>
      </c>
      <c r="B513" s="192"/>
      <c r="C513" s="331" t="s">
        <v>493</v>
      </c>
      <c r="D513" s="332"/>
      <c r="E513" s="332"/>
      <c r="F513" s="332"/>
      <c r="G513" s="332"/>
      <c r="H513" s="333"/>
      <c r="I513" s="108" t="s">
        <v>494</v>
      </c>
      <c r="J513" s="188" t="str">
        <f t="shared" si="57"/>
        <v>*</v>
      </c>
      <c r="K513" s="189" t="str">
        <f t="shared" si="58"/>
        <v>※</v>
      </c>
      <c r="L513" s="184" t="s">
        <v>675</v>
      </c>
      <c r="M513" s="185"/>
      <c r="N513" s="185"/>
      <c r="O513" s="185"/>
      <c r="P513" s="185"/>
      <c r="Q513" s="185"/>
    </row>
    <row r="514" spans="1:17" s="107" customFormat="1" ht="84" customHeight="1" x14ac:dyDescent="0.2">
      <c r="A514" s="187" t="s">
        <v>495</v>
      </c>
      <c r="B514" s="192"/>
      <c r="C514" s="355" t="s">
        <v>496</v>
      </c>
      <c r="D514" s="359"/>
      <c r="E514" s="359"/>
      <c r="F514" s="359"/>
      <c r="G514" s="359"/>
      <c r="H514" s="356"/>
      <c r="I514" s="108" t="s">
        <v>497</v>
      </c>
      <c r="J514" s="188">
        <f t="shared" si="57"/>
        <v>0</v>
      </c>
      <c r="K514" s="189" t="str">
        <f t="shared" si="58"/>
        <v/>
      </c>
      <c r="L514" s="184">
        <v>0</v>
      </c>
      <c r="M514" s="185"/>
      <c r="N514" s="185"/>
      <c r="O514" s="185"/>
      <c r="P514" s="185"/>
      <c r="Q514" s="185"/>
    </row>
    <row r="515" spans="1:17" s="107" customFormat="1" ht="70" customHeight="1" x14ac:dyDescent="0.2">
      <c r="A515" s="187" t="s">
        <v>498</v>
      </c>
      <c r="B515" s="192"/>
      <c r="C515" s="331" t="s">
        <v>499</v>
      </c>
      <c r="D515" s="332"/>
      <c r="E515" s="332"/>
      <c r="F515" s="332"/>
      <c r="G515" s="332"/>
      <c r="H515" s="333"/>
      <c r="I515" s="108" t="s">
        <v>500</v>
      </c>
      <c r="J515" s="188">
        <f t="shared" si="57"/>
        <v>0</v>
      </c>
      <c r="K515" s="189" t="str">
        <f t="shared" si="58"/>
        <v/>
      </c>
      <c r="L515" s="184">
        <v>0</v>
      </c>
      <c r="M515" s="185"/>
      <c r="N515" s="185"/>
      <c r="O515" s="185"/>
      <c r="P515" s="185"/>
      <c r="Q515" s="185"/>
    </row>
    <row r="516" spans="1:17" s="107" customFormat="1" ht="84" customHeight="1" x14ac:dyDescent="0.2">
      <c r="A516" s="187" t="s">
        <v>501</v>
      </c>
      <c r="B516" s="192"/>
      <c r="C516" s="331" t="s">
        <v>502</v>
      </c>
      <c r="D516" s="332"/>
      <c r="E516" s="332"/>
      <c r="F516" s="332"/>
      <c r="G516" s="332"/>
      <c r="H516" s="333"/>
      <c r="I516" s="108" t="s">
        <v>503</v>
      </c>
      <c r="J516" s="188">
        <f t="shared" si="57"/>
        <v>0</v>
      </c>
      <c r="K516" s="189" t="str">
        <f t="shared" si="58"/>
        <v/>
      </c>
      <c r="L516" s="184">
        <v>0</v>
      </c>
      <c r="M516" s="185"/>
      <c r="N516" s="185"/>
      <c r="O516" s="185"/>
      <c r="P516" s="185"/>
      <c r="Q516" s="185"/>
    </row>
    <row r="517" spans="1:17" s="3" customFormat="1" x14ac:dyDescent="0.2">
      <c r="A517" s="1"/>
      <c r="B517" s="18"/>
      <c r="C517" s="18"/>
      <c r="D517" s="18"/>
      <c r="E517" s="18"/>
      <c r="F517" s="18"/>
      <c r="G517" s="18"/>
      <c r="H517" s="13"/>
      <c r="I517" s="13"/>
      <c r="J517" s="85"/>
      <c r="K517" s="86"/>
      <c r="L517" s="86"/>
      <c r="M517" s="86"/>
      <c r="N517" s="86"/>
      <c r="O517" s="86"/>
      <c r="P517" s="86"/>
      <c r="Q517" s="86"/>
    </row>
    <row r="518" spans="1:17" x14ac:dyDescent="0.2">
      <c r="B518" s="18"/>
      <c r="C518" s="18"/>
      <c r="D518" s="18"/>
      <c r="E518" s="18"/>
      <c r="F518" s="18"/>
      <c r="G518" s="18"/>
      <c r="H518" s="13"/>
      <c r="I518" s="13"/>
      <c r="L518" s="71"/>
      <c r="M518" s="71"/>
      <c r="N518" s="71"/>
      <c r="O518" s="71"/>
      <c r="P518" s="71"/>
      <c r="Q518" s="71"/>
    </row>
    <row r="519" spans="1:17" ht="34.5" customHeight="1" x14ac:dyDescent="0.2">
      <c r="B519" s="18"/>
      <c r="C519" s="18" t="s">
        <v>504</v>
      </c>
      <c r="J519" s="72" t="s">
        <v>73</v>
      </c>
      <c r="K519" s="166"/>
      <c r="L519" s="21" t="str">
        <f t="shared" ref="L519:Q519" si="59">IF(ISBLANK(L$388),"",L$388)</f>
        <v>一般病棟</v>
      </c>
      <c r="M519" s="60" t="str">
        <f t="shared" si="59"/>
        <v/>
      </c>
      <c r="N519" s="21" t="str">
        <f t="shared" si="59"/>
        <v/>
      </c>
      <c r="O519" s="21" t="str">
        <f t="shared" si="59"/>
        <v/>
      </c>
      <c r="P519" s="21" t="str">
        <f t="shared" si="59"/>
        <v/>
      </c>
      <c r="Q519" s="21" t="str">
        <f t="shared" si="59"/>
        <v/>
      </c>
    </row>
    <row r="520" spans="1:17" ht="20.25" customHeight="1" x14ac:dyDescent="0.2">
      <c r="C520" s="425"/>
      <c r="D520" s="426"/>
      <c r="E520" s="426"/>
      <c r="F520" s="426"/>
      <c r="G520" s="20"/>
      <c r="I520" s="61" t="s">
        <v>74</v>
      </c>
      <c r="J520" s="62"/>
      <c r="K520" s="75"/>
      <c r="L520" s="76" t="str">
        <f t="shared" ref="L520:Q520" si="60">IF(ISBLANK(L$389),"",L$389)</f>
        <v>慢性期</v>
      </c>
      <c r="M520" s="58" t="str">
        <f t="shared" si="60"/>
        <v/>
      </c>
      <c r="N520" s="76" t="str">
        <f t="shared" si="60"/>
        <v/>
      </c>
      <c r="O520" s="76" t="str">
        <f t="shared" si="60"/>
        <v/>
      </c>
      <c r="P520" s="76" t="str">
        <f t="shared" si="60"/>
        <v/>
      </c>
      <c r="Q520" s="76" t="str">
        <f t="shared" si="60"/>
        <v/>
      </c>
    </row>
    <row r="521" spans="1:17" s="107" customFormat="1" ht="56" x14ac:dyDescent="0.2">
      <c r="A521" s="187" t="s">
        <v>505</v>
      </c>
      <c r="B521" s="192"/>
      <c r="C521" s="427" t="s">
        <v>506</v>
      </c>
      <c r="D521" s="428"/>
      <c r="E521" s="428"/>
      <c r="F521" s="428"/>
      <c r="G521" s="428"/>
      <c r="H521" s="429"/>
      <c r="I521" s="108" t="s">
        <v>507</v>
      </c>
      <c r="J521" s="193">
        <f>IF(SUM(L521:Q521)=0,IF(COUNTIF(L521:Q521,"未確認")&gt;0,"未確認",IF(COUNTIF(L521:Q521,"~*")&gt;0,"*",SUM(L521:Q521))),SUM(L521:Q521))</f>
        <v>0</v>
      </c>
      <c r="K521" s="189" t="str">
        <f>IF(OR(COUNTIF(L521:Q521,"未確認")&gt;0,COUNTIF(L521:Q521,"*")&gt;0),"※","")</f>
        <v/>
      </c>
      <c r="L521" s="184">
        <v>0</v>
      </c>
      <c r="M521" s="185"/>
      <c r="N521" s="185"/>
      <c r="O521" s="185"/>
      <c r="P521" s="185"/>
      <c r="Q521" s="185"/>
    </row>
    <row r="522" spans="1:17" s="107" customFormat="1" ht="56" x14ac:dyDescent="0.2">
      <c r="A522" s="187"/>
      <c r="B522" s="192"/>
      <c r="C522" s="427" t="s">
        <v>508</v>
      </c>
      <c r="D522" s="428"/>
      <c r="E522" s="428"/>
      <c r="F522" s="428"/>
      <c r="G522" s="428"/>
      <c r="H522" s="429"/>
      <c r="I522" s="108" t="s">
        <v>509</v>
      </c>
      <c r="J522" s="193">
        <f>IF(SUM(L522:Q522)=0,IF(COUNTIF(L522:Q522,"未確認")&gt;0,"未確認",IF(COUNTIF(L522:Q522,"~*")&gt;0,"*",SUM(L522:Q522))),SUM(L522:Q522))</f>
        <v>0</v>
      </c>
      <c r="K522" s="189" t="str">
        <f>IF(OR(COUNTIF(L522:Q522,"未確認")&gt;0,COUNTIF(L522:Q522,"*")&gt;0),"※","")</f>
        <v/>
      </c>
      <c r="L522" s="184">
        <v>0</v>
      </c>
      <c r="M522" s="185"/>
      <c r="N522" s="185"/>
      <c r="O522" s="185"/>
      <c r="P522" s="185"/>
      <c r="Q522" s="185"/>
    </row>
    <row r="523" spans="1:17" s="107" customFormat="1" ht="70" x14ac:dyDescent="0.2">
      <c r="A523" s="187" t="s">
        <v>510</v>
      </c>
      <c r="B523" s="192"/>
      <c r="C523" s="427" t="s">
        <v>511</v>
      </c>
      <c r="D523" s="428"/>
      <c r="E523" s="428"/>
      <c r="F523" s="428"/>
      <c r="G523" s="428"/>
      <c r="H523" s="429"/>
      <c r="I523" s="108" t="s">
        <v>512</v>
      </c>
      <c r="J523" s="193">
        <f>IF(SUM(L523:Q523)=0,IF(COUNTIF(L523:Q523,"未確認")&gt;0,"未確認",IF(COUNTIF(L523:Q523,"~*")&gt;0,"*",SUM(L523:Q523))),SUM(L523:Q523))</f>
        <v>0</v>
      </c>
      <c r="K523" s="189" t="str">
        <f>IF(OR(COUNTIF(L523:Q523,"未確認")&gt;0,COUNTIF(L523:Q523,"*")&gt;0),"※","")</f>
        <v/>
      </c>
      <c r="L523" s="184">
        <v>0</v>
      </c>
      <c r="M523" s="185"/>
      <c r="N523" s="185"/>
      <c r="O523" s="185"/>
      <c r="P523" s="185"/>
      <c r="Q523" s="185"/>
    </row>
    <row r="524" spans="1:17" s="3" customFormat="1" x14ac:dyDescent="0.2">
      <c r="A524" s="1"/>
      <c r="B524" s="18"/>
      <c r="C524" s="18"/>
      <c r="D524" s="18"/>
      <c r="E524" s="18"/>
      <c r="F524" s="18"/>
      <c r="G524" s="18"/>
      <c r="H524" s="13"/>
      <c r="I524" s="13"/>
      <c r="J524" s="85"/>
      <c r="K524" s="86"/>
      <c r="L524" s="71"/>
      <c r="M524" s="71"/>
      <c r="N524" s="71"/>
      <c r="O524" s="71"/>
      <c r="P524" s="71"/>
      <c r="Q524" s="71"/>
    </row>
    <row r="525" spans="1:17" x14ac:dyDescent="0.2">
      <c r="B525" s="18"/>
      <c r="C525" s="18"/>
      <c r="D525" s="18"/>
      <c r="E525" s="18"/>
      <c r="F525" s="18"/>
      <c r="G525" s="18"/>
      <c r="H525" s="13"/>
      <c r="I525" s="13"/>
      <c r="L525" s="71"/>
      <c r="M525" s="71"/>
      <c r="N525" s="71"/>
      <c r="O525" s="71"/>
      <c r="P525" s="71"/>
      <c r="Q525" s="71"/>
    </row>
    <row r="526" spans="1:17" ht="34.5" customHeight="1" x14ac:dyDescent="0.2">
      <c r="B526" s="18"/>
      <c r="C526" s="18" t="s">
        <v>513</v>
      </c>
      <c r="J526" s="72" t="s">
        <v>73</v>
      </c>
      <c r="K526" s="166"/>
      <c r="L526" s="21" t="str">
        <f t="shared" ref="L526:Q526" si="61">IF(ISBLANK(L$388),"",L$388)</f>
        <v>一般病棟</v>
      </c>
      <c r="M526" s="60" t="str">
        <f t="shared" si="61"/>
        <v/>
      </c>
      <c r="N526" s="21" t="str">
        <f t="shared" si="61"/>
        <v/>
      </c>
      <c r="O526" s="21" t="str">
        <f t="shared" si="61"/>
        <v/>
      </c>
      <c r="P526" s="21" t="str">
        <f t="shared" si="61"/>
        <v/>
      </c>
      <c r="Q526" s="21" t="str">
        <f t="shared" si="61"/>
        <v/>
      </c>
    </row>
    <row r="527" spans="1:17" ht="20.25" customHeight="1" x14ac:dyDescent="0.2">
      <c r="C527" s="430"/>
      <c r="D527" s="430"/>
      <c r="E527" s="430"/>
      <c r="F527" s="430"/>
      <c r="G527" s="20"/>
      <c r="I527" s="61" t="s">
        <v>74</v>
      </c>
      <c r="J527" s="62"/>
      <c r="K527" s="75"/>
      <c r="L527" s="76" t="str">
        <f t="shared" ref="L527:Q527" si="62">IF(ISBLANK(L$389),"",L$389)</f>
        <v>慢性期</v>
      </c>
      <c r="M527" s="58" t="str">
        <f t="shared" si="62"/>
        <v/>
      </c>
      <c r="N527" s="76" t="str">
        <f t="shared" si="62"/>
        <v/>
      </c>
      <c r="O527" s="76" t="str">
        <f t="shared" si="62"/>
        <v/>
      </c>
      <c r="P527" s="76" t="str">
        <f t="shared" si="62"/>
        <v/>
      </c>
      <c r="Q527" s="76" t="str">
        <f t="shared" si="62"/>
        <v/>
      </c>
    </row>
    <row r="528" spans="1:17" s="107" customFormat="1" ht="70" x14ac:dyDescent="0.2">
      <c r="A528" s="187" t="s">
        <v>514</v>
      </c>
      <c r="B528" s="192"/>
      <c r="C528" s="427" t="s">
        <v>515</v>
      </c>
      <c r="D528" s="428"/>
      <c r="E528" s="428"/>
      <c r="F528" s="428"/>
      <c r="G528" s="428"/>
      <c r="H528" s="429"/>
      <c r="I528" s="108" t="s">
        <v>516</v>
      </c>
      <c r="J528" s="193">
        <f>IF(SUM(L528:Q528)=0,IF(COUNTIF(L528:Q528,"未確認")&gt;0,"未確認",IF(COUNTIF(L528:Q528,"~*")&gt;0,"*",SUM(L528:Q528))),SUM(L528:Q528))</f>
        <v>0</v>
      </c>
      <c r="K528" s="189" t="str">
        <f>IF(OR(COUNTIF(L528:Q528,"未確認")&gt;0,COUNTIF(L528:Q528,"*")&gt;0),"※","")</f>
        <v/>
      </c>
      <c r="L528" s="184">
        <v>0</v>
      </c>
      <c r="M528" s="185"/>
      <c r="N528" s="185"/>
      <c r="O528" s="185"/>
      <c r="P528" s="185"/>
      <c r="Q528" s="185"/>
    </row>
    <row r="529" spans="1:17" s="3" customFormat="1" x14ac:dyDescent="0.2">
      <c r="A529" s="1"/>
      <c r="B529" s="18"/>
      <c r="C529" s="18"/>
      <c r="D529" s="18"/>
      <c r="E529" s="18"/>
      <c r="F529" s="18"/>
      <c r="G529" s="18"/>
      <c r="H529" s="13"/>
      <c r="I529" s="13"/>
      <c r="J529" s="85"/>
      <c r="K529" s="86"/>
      <c r="L529" s="86"/>
      <c r="M529" s="86"/>
      <c r="N529" s="86"/>
      <c r="O529" s="86"/>
      <c r="P529" s="86"/>
      <c r="Q529" s="86"/>
    </row>
    <row r="530" spans="1:17" x14ac:dyDescent="0.2">
      <c r="B530" s="18"/>
      <c r="C530" s="18"/>
      <c r="D530" s="18"/>
      <c r="E530" s="18"/>
      <c r="F530" s="18"/>
      <c r="G530" s="18"/>
      <c r="H530" s="13"/>
      <c r="I530" s="13"/>
      <c r="L530" s="71"/>
      <c r="M530" s="71"/>
      <c r="N530" s="71"/>
      <c r="O530" s="71"/>
      <c r="P530" s="71"/>
      <c r="Q530" s="71"/>
    </row>
    <row r="531" spans="1:17" ht="34.5" customHeight="1" x14ac:dyDescent="0.2">
      <c r="B531" s="18"/>
      <c r="C531" s="18" t="s">
        <v>517</v>
      </c>
      <c r="J531" s="72" t="s">
        <v>73</v>
      </c>
      <c r="K531" s="166"/>
      <c r="L531" s="21" t="str">
        <f t="shared" ref="L531:Q531" si="63">IF(ISBLANK(L$9),"",L$9)</f>
        <v>一般病棟</v>
      </c>
      <c r="M531" s="60" t="str">
        <f t="shared" si="63"/>
        <v>療養病棟</v>
      </c>
      <c r="N531" s="21" t="str">
        <f t="shared" si="63"/>
        <v/>
      </c>
      <c r="O531" s="21" t="str">
        <f t="shared" si="63"/>
        <v/>
      </c>
      <c r="P531" s="21" t="str">
        <f t="shared" si="63"/>
        <v/>
      </c>
      <c r="Q531" s="21" t="str">
        <f t="shared" si="63"/>
        <v/>
      </c>
    </row>
    <row r="532" spans="1:17" ht="20.25" customHeight="1" x14ac:dyDescent="0.2">
      <c r="C532" s="430"/>
      <c r="D532" s="431"/>
      <c r="E532" s="431"/>
      <c r="F532" s="431"/>
      <c r="G532" s="20"/>
      <c r="I532" s="61" t="s">
        <v>74</v>
      </c>
      <c r="J532" s="62"/>
      <c r="K532" s="75"/>
      <c r="L532" s="76" t="str">
        <f t="shared" ref="L532:Q532" si="64">IF(ISBLANK(L$95),"",L$95)</f>
        <v>慢性期</v>
      </c>
      <c r="M532" s="58" t="str">
        <f t="shared" si="64"/>
        <v>休棟中（今後再開する予定）</v>
      </c>
      <c r="N532" s="76" t="str">
        <f t="shared" si="64"/>
        <v/>
      </c>
      <c r="O532" s="76" t="str">
        <f t="shared" si="64"/>
        <v/>
      </c>
      <c r="P532" s="76" t="str">
        <f t="shared" si="64"/>
        <v/>
      </c>
      <c r="Q532" s="76" t="str">
        <f t="shared" si="64"/>
        <v/>
      </c>
    </row>
    <row r="533" spans="1:17" s="3" customFormat="1" ht="34.5" customHeight="1" x14ac:dyDescent="0.2">
      <c r="A533" s="164" t="s">
        <v>518</v>
      </c>
      <c r="B533" s="192"/>
      <c r="C533" s="331" t="s">
        <v>519</v>
      </c>
      <c r="D533" s="332"/>
      <c r="E533" s="332"/>
      <c r="F533" s="332"/>
      <c r="G533" s="332"/>
      <c r="H533" s="333"/>
      <c r="I533" s="108" t="s">
        <v>520</v>
      </c>
      <c r="J533" s="188">
        <f>IF(SUM(L533:Q533)=0,IF(COUNTIF(L533:Q533,"未確認")&gt;0,"未確認",IF(COUNTIF(L533:Q533,"~*")&gt;0,"*",SUM(L533:Q533))),SUM(L533:Q533))</f>
        <v>0</v>
      </c>
      <c r="K533" s="189" t="str">
        <f>IF(OR(COUNTIF(L533:Q533,"未確認")&gt;0,COUNTIF(L533:Q533,"*")&gt;0),"※","")</f>
        <v/>
      </c>
      <c r="L533" s="184">
        <v>0</v>
      </c>
      <c r="M533" s="185">
        <v>0</v>
      </c>
      <c r="N533" s="185"/>
      <c r="O533" s="185"/>
      <c r="P533" s="185"/>
      <c r="Q533" s="185"/>
    </row>
    <row r="534" spans="1:17" s="3" customFormat="1" x14ac:dyDescent="0.2">
      <c r="A534" s="1"/>
      <c r="B534" s="18"/>
      <c r="C534" s="18"/>
      <c r="D534" s="18"/>
      <c r="E534" s="18"/>
      <c r="F534" s="18"/>
      <c r="G534" s="18"/>
      <c r="H534" s="13"/>
      <c r="I534" s="13"/>
      <c r="J534" s="85"/>
      <c r="K534" s="86"/>
      <c r="L534" s="86"/>
      <c r="M534" s="86"/>
      <c r="N534" s="86"/>
      <c r="O534" s="86"/>
      <c r="P534" s="86"/>
      <c r="Q534" s="86"/>
    </row>
    <row r="535" spans="1:17" x14ac:dyDescent="0.2">
      <c r="B535" s="18"/>
      <c r="C535" s="18"/>
      <c r="D535" s="18"/>
      <c r="E535" s="18"/>
      <c r="F535" s="18"/>
      <c r="G535" s="18"/>
      <c r="H535" s="13"/>
      <c r="I535" s="13"/>
      <c r="L535" s="71"/>
      <c r="M535" s="71"/>
      <c r="N535" s="71"/>
      <c r="O535" s="71"/>
      <c r="P535" s="71"/>
      <c r="Q535" s="71"/>
    </row>
    <row r="536" spans="1:17" ht="34.5" customHeight="1" x14ac:dyDescent="0.2">
      <c r="B536" s="18"/>
      <c r="C536" s="18" t="s">
        <v>521</v>
      </c>
      <c r="J536" s="72" t="s">
        <v>73</v>
      </c>
      <c r="K536" s="166"/>
      <c r="L536" s="21" t="str">
        <f t="shared" ref="L536:Q536" si="65">IF(ISBLANK(L$388),"",L$388)</f>
        <v>一般病棟</v>
      </c>
      <c r="M536" s="60" t="str">
        <f t="shared" si="65"/>
        <v/>
      </c>
      <c r="N536" s="21" t="str">
        <f t="shared" si="65"/>
        <v/>
      </c>
      <c r="O536" s="21" t="str">
        <f t="shared" si="65"/>
        <v/>
      </c>
      <c r="P536" s="21" t="str">
        <f t="shared" si="65"/>
        <v/>
      </c>
      <c r="Q536" s="21" t="str">
        <f t="shared" si="65"/>
        <v/>
      </c>
    </row>
    <row r="537" spans="1:17" ht="20.25" customHeight="1" x14ac:dyDescent="0.2">
      <c r="C537" s="425"/>
      <c r="D537" s="426"/>
      <c r="E537" s="426"/>
      <c r="F537" s="426"/>
      <c r="G537" s="20"/>
      <c r="I537" s="61" t="s">
        <v>74</v>
      </c>
      <c r="J537" s="62"/>
      <c r="K537" s="75"/>
      <c r="L537" s="76" t="str">
        <f t="shared" ref="L537:Q537" si="66">IF(ISBLANK(L$389),"",L$389)</f>
        <v>慢性期</v>
      </c>
      <c r="M537" s="58" t="str">
        <f t="shared" si="66"/>
        <v/>
      </c>
      <c r="N537" s="76" t="str">
        <f t="shared" si="66"/>
        <v/>
      </c>
      <c r="O537" s="76" t="str">
        <f t="shared" si="66"/>
        <v/>
      </c>
      <c r="P537" s="76" t="str">
        <f t="shared" si="66"/>
        <v/>
      </c>
      <c r="Q537" s="76" t="str">
        <f t="shared" si="66"/>
        <v/>
      </c>
    </row>
    <row r="538" spans="1:17" s="107" customFormat="1" ht="56.15" customHeight="1" x14ac:dyDescent="0.2">
      <c r="A538" s="187" t="s">
        <v>522</v>
      </c>
      <c r="B538" s="192"/>
      <c r="C538" s="331" t="s">
        <v>523</v>
      </c>
      <c r="D538" s="332"/>
      <c r="E538" s="332"/>
      <c r="F538" s="332"/>
      <c r="G538" s="332"/>
      <c r="H538" s="333"/>
      <c r="I538" s="108" t="s">
        <v>524</v>
      </c>
      <c r="J538" s="188">
        <f t="shared" ref="J538:J544" si="67">IF(SUM(L538:Q538)=0,IF(COUNTIF(L538:Q538,"未確認")&gt;0,"未確認",IF(COUNTIF(L538:Q538,"~*")&gt;0,"*",SUM(L538:Q538))),SUM(L538:Q538))</f>
        <v>0</v>
      </c>
      <c r="K538" s="189" t="str">
        <f t="shared" ref="K538:K544" si="68">IF(OR(COUNTIF(L538:Q538,"未確認")&gt;0,COUNTIF(L538:Q538,"*")&gt;0),"※","")</f>
        <v/>
      </c>
      <c r="L538" s="184">
        <v>0</v>
      </c>
      <c r="M538" s="185"/>
      <c r="N538" s="185"/>
      <c r="O538" s="185"/>
      <c r="P538" s="185"/>
      <c r="Q538" s="185"/>
    </row>
    <row r="539" spans="1:17" s="107" customFormat="1" ht="70" customHeight="1" x14ac:dyDescent="0.2">
      <c r="A539" s="187" t="s">
        <v>525</v>
      </c>
      <c r="B539" s="192"/>
      <c r="C539" s="331" t="s">
        <v>526</v>
      </c>
      <c r="D539" s="332"/>
      <c r="E539" s="332"/>
      <c r="F539" s="332"/>
      <c r="G539" s="332"/>
      <c r="H539" s="333"/>
      <c r="I539" s="108" t="s">
        <v>527</v>
      </c>
      <c r="J539" s="188">
        <f t="shared" si="67"/>
        <v>0</v>
      </c>
      <c r="K539" s="189" t="str">
        <f t="shared" si="68"/>
        <v/>
      </c>
      <c r="L539" s="184">
        <v>0</v>
      </c>
      <c r="M539" s="185"/>
      <c r="N539" s="185"/>
      <c r="O539" s="185"/>
      <c r="P539" s="185"/>
      <c r="Q539" s="185"/>
    </row>
    <row r="540" spans="1:17" s="107" customFormat="1" ht="42.75" customHeight="1" x14ac:dyDescent="0.2">
      <c r="A540" s="187" t="s">
        <v>528</v>
      </c>
      <c r="B540" s="192"/>
      <c r="C540" s="331" t="s">
        <v>529</v>
      </c>
      <c r="D540" s="332"/>
      <c r="E540" s="332"/>
      <c r="F540" s="332"/>
      <c r="G540" s="332"/>
      <c r="H540" s="333"/>
      <c r="I540" s="382" t="s">
        <v>530</v>
      </c>
      <c r="J540" s="188">
        <f t="shared" si="67"/>
        <v>0</v>
      </c>
      <c r="K540" s="189" t="str">
        <f t="shared" si="68"/>
        <v/>
      </c>
      <c r="L540" s="184">
        <v>0</v>
      </c>
      <c r="M540" s="185"/>
      <c r="N540" s="185"/>
      <c r="O540" s="185"/>
      <c r="P540" s="185"/>
      <c r="Q540" s="185"/>
    </row>
    <row r="541" spans="1:17" s="107" customFormat="1" ht="42.75" customHeight="1" x14ac:dyDescent="0.2">
      <c r="A541" s="187" t="s">
        <v>531</v>
      </c>
      <c r="B541" s="192"/>
      <c r="C541" s="331" t="s">
        <v>532</v>
      </c>
      <c r="D541" s="332"/>
      <c r="E541" s="332"/>
      <c r="F541" s="332"/>
      <c r="G541" s="332"/>
      <c r="H541" s="333"/>
      <c r="I541" s="421"/>
      <c r="J541" s="188">
        <f t="shared" si="67"/>
        <v>0</v>
      </c>
      <c r="K541" s="189" t="str">
        <f t="shared" si="68"/>
        <v/>
      </c>
      <c r="L541" s="184">
        <v>0</v>
      </c>
      <c r="M541" s="185"/>
      <c r="N541" s="185"/>
      <c r="O541" s="185"/>
      <c r="P541" s="185"/>
      <c r="Q541" s="185"/>
    </row>
    <row r="542" spans="1:17" s="107" customFormat="1" ht="42.75" customHeight="1" x14ac:dyDescent="0.2">
      <c r="A542" s="187"/>
      <c r="B542" s="192"/>
      <c r="C542" s="331" t="s">
        <v>533</v>
      </c>
      <c r="D542" s="332"/>
      <c r="E542" s="332"/>
      <c r="F542" s="332"/>
      <c r="G542" s="332"/>
      <c r="H542" s="333"/>
      <c r="I542" s="422"/>
      <c r="J542" s="188">
        <f t="shared" si="67"/>
        <v>0</v>
      </c>
      <c r="K542" s="189" t="str">
        <f t="shared" si="68"/>
        <v/>
      </c>
      <c r="L542" s="184">
        <v>0</v>
      </c>
      <c r="M542" s="185"/>
      <c r="N542" s="185"/>
      <c r="O542" s="185"/>
      <c r="P542" s="185"/>
      <c r="Q542" s="185"/>
    </row>
    <row r="543" spans="1:17" s="107" customFormat="1" ht="70" customHeight="1" x14ac:dyDescent="0.2">
      <c r="A543" s="187" t="s">
        <v>534</v>
      </c>
      <c r="B543" s="192"/>
      <c r="C543" s="331" t="s">
        <v>535</v>
      </c>
      <c r="D543" s="332"/>
      <c r="E543" s="332"/>
      <c r="F543" s="332"/>
      <c r="G543" s="332"/>
      <c r="H543" s="333"/>
      <c r="I543" s="108" t="s">
        <v>536</v>
      </c>
      <c r="J543" s="188">
        <f t="shared" si="67"/>
        <v>0</v>
      </c>
      <c r="K543" s="189" t="str">
        <f t="shared" si="68"/>
        <v/>
      </c>
      <c r="L543" s="184">
        <v>0</v>
      </c>
      <c r="M543" s="185"/>
      <c r="N543" s="185"/>
      <c r="O543" s="185"/>
      <c r="P543" s="185"/>
      <c r="Q543" s="185"/>
    </row>
    <row r="544" spans="1:17" s="107" customFormat="1" ht="56.15" customHeight="1" x14ac:dyDescent="0.2">
      <c r="A544" s="187" t="s">
        <v>537</v>
      </c>
      <c r="B544" s="192"/>
      <c r="C544" s="331" t="s">
        <v>538</v>
      </c>
      <c r="D544" s="332"/>
      <c r="E544" s="332"/>
      <c r="F544" s="332"/>
      <c r="G544" s="332"/>
      <c r="H544" s="333"/>
      <c r="I544" s="108" t="s">
        <v>539</v>
      </c>
      <c r="J544" s="188">
        <f t="shared" si="67"/>
        <v>0</v>
      </c>
      <c r="K544" s="189" t="str">
        <f t="shared" si="68"/>
        <v/>
      </c>
      <c r="L544" s="184">
        <v>0</v>
      </c>
      <c r="M544" s="185"/>
      <c r="N544" s="185"/>
      <c r="O544" s="185"/>
      <c r="P544" s="185"/>
      <c r="Q544" s="185"/>
    </row>
    <row r="545" spans="1:17" s="3" customFormat="1" x14ac:dyDescent="0.2">
      <c r="A545" s="1"/>
      <c r="B545" s="18"/>
      <c r="C545" s="18"/>
      <c r="D545" s="18"/>
      <c r="E545" s="18"/>
      <c r="F545" s="18"/>
      <c r="G545" s="18"/>
      <c r="H545" s="13"/>
      <c r="I545" s="13"/>
      <c r="J545" s="85"/>
      <c r="K545" s="86"/>
      <c r="L545" s="86"/>
      <c r="M545" s="86"/>
      <c r="N545" s="86"/>
      <c r="O545" s="86"/>
      <c r="P545" s="86"/>
      <c r="Q545" s="86"/>
    </row>
    <row r="546" spans="1:17" s="3" customFormat="1" x14ac:dyDescent="0.2">
      <c r="A546" s="1"/>
      <c r="B546" s="81"/>
      <c r="C546" s="38"/>
      <c r="D546" s="38"/>
      <c r="E546" s="38"/>
      <c r="F546" s="38"/>
      <c r="G546" s="38"/>
      <c r="H546" s="39"/>
      <c r="I546" s="39"/>
      <c r="J546" s="85"/>
      <c r="K546" s="86"/>
      <c r="L546" s="86"/>
      <c r="M546" s="86"/>
      <c r="N546" s="86"/>
      <c r="O546" s="86"/>
      <c r="P546" s="86"/>
      <c r="Q546" s="86"/>
    </row>
    <row r="547" spans="1:17" s="107" customFormat="1" x14ac:dyDescent="0.2">
      <c r="A547" s="1"/>
      <c r="B547" s="192"/>
      <c r="C547" s="3"/>
      <c r="D547" s="3"/>
      <c r="E547" s="3"/>
      <c r="F547" s="3"/>
      <c r="G547" s="3"/>
      <c r="H547" s="4"/>
      <c r="I547" s="4"/>
      <c r="J547" s="8"/>
      <c r="K547" s="7"/>
      <c r="L547" s="7"/>
      <c r="M547" s="7"/>
      <c r="N547" s="7"/>
      <c r="O547" s="7"/>
      <c r="P547" s="7"/>
      <c r="Q547" s="7"/>
    </row>
    <row r="548" spans="1:17" s="107" customFormat="1" x14ac:dyDescent="0.2">
      <c r="A548" s="1"/>
      <c r="B548" s="18" t="s">
        <v>540</v>
      </c>
      <c r="C548" s="18"/>
      <c r="D548" s="18"/>
      <c r="E548" s="18"/>
      <c r="F548" s="18"/>
      <c r="G548" s="18"/>
      <c r="H548" s="13"/>
      <c r="I548" s="13"/>
      <c r="J548" s="8"/>
      <c r="K548" s="7"/>
      <c r="L548" s="7"/>
      <c r="M548" s="7"/>
      <c r="N548" s="7"/>
      <c r="O548" s="7"/>
      <c r="P548" s="7"/>
      <c r="Q548" s="7"/>
    </row>
    <row r="549" spans="1:17" x14ac:dyDescent="0.2">
      <c r="B549" s="18"/>
      <c r="C549" s="18"/>
      <c r="D549" s="18"/>
      <c r="E549" s="18"/>
      <c r="F549" s="18"/>
      <c r="G549" s="18"/>
      <c r="H549" s="13"/>
      <c r="I549" s="13"/>
      <c r="L549" s="71"/>
      <c r="M549" s="71"/>
      <c r="N549" s="71"/>
      <c r="O549" s="71"/>
      <c r="P549" s="71"/>
      <c r="Q549" s="71"/>
    </row>
    <row r="550" spans="1:17" ht="34.5" customHeight="1" x14ac:dyDescent="0.2">
      <c r="B550" s="18"/>
      <c r="J550" s="72" t="s">
        <v>73</v>
      </c>
      <c r="K550" s="166"/>
      <c r="L550" s="21" t="str">
        <f t="shared" ref="L550:Q550" si="69">IF(ISBLANK(L$388),"",L$388)</f>
        <v>一般病棟</v>
      </c>
      <c r="M550" s="60" t="str">
        <f t="shared" si="69"/>
        <v/>
      </c>
      <c r="N550" s="21" t="str">
        <f t="shared" si="69"/>
        <v/>
      </c>
      <c r="O550" s="21" t="str">
        <f t="shared" si="69"/>
        <v/>
      </c>
      <c r="P550" s="21" t="str">
        <f t="shared" si="69"/>
        <v/>
      </c>
      <c r="Q550" s="21" t="str">
        <f t="shared" si="69"/>
        <v/>
      </c>
    </row>
    <row r="551" spans="1:17" ht="20.25" customHeight="1" x14ac:dyDescent="0.2">
      <c r="C551" s="38"/>
      <c r="I551" s="61" t="s">
        <v>74</v>
      </c>
      <c r="J551" s="62"/>
      <c r="K551" s="75"/>
      <c r="L551" s="76" t="str">
        <f t="shared" ref="L551:Q551" si="70">IF(ISBLANK(L$389),"",L$389)</f>
        <v>慢性期</v>
      </c>
      <c r="M551" s="58" t="str">
        <f t="shared" si="70"/>
        <v/>
      </c>
      <c r="N551" s="76" t="str">
        <f t="shared" si="70"/>
        <v/>
      </c>
      <c r="O551" s="76" t="str">
        <f t="shared" si="70"/>
        <v/>
      </c>
      <c r="P551" s="76" t="str">
        <f t="shared" si="70"/>
        <v/>
      </c>
      <c r="Q551" s="76" t="str">
        <f t="shared" si="70"/>
        <v/>
      </c>
    </row>
    <row r="552" spans="1:17" s="107" customFormat="1" ht="70" customHeight="1" x14ac:dyDescent="0.2">
      <c r="A552" s="187" t="s">
        <v>541</v>
      </c>
      <c r="C552" s="331" t="s">
        <v>542</v>
      </c>
      <c r="D552" s="332"/>
      <c r="E552" s="332"/>
      <c r="F552" s="332"/>
      <c r="G552" s="332"/>
      <c r="H552" s="333"/>
      <c r="I552" s="108" t="s">
        <v>543</v>
      </c>
      <c r="J552" s="188">
        <f t="shared" ref="J552:J564" si="71">IF(SUM(L552:Q552)=0,IF(COUNTIF(L552:Q552,"未確認")&gt;0,"未確認",IF(COUNTIF(L552:Q552,"~*")&gt;0,"*",SUM(L552:Q552))),SUM(L552:Q552))</f>
        <v>0</v>
      </c>
      <c r="K552" s="189" t="str">
        <f t="shared" ref="K552:K564" si="72">IF(OR(COUNTIF(L552:Q552,"未確認")&gt;0,COUNTIF(L552:Q552,"*")&gt;0),"※","")</f>
        <v/>
      </c>
      <c r="L552" s="184">
        <v>0</v>
      </c>
      <c r="M552" s="185"/>
      <c r="N552" s="185"/>
      <c r="O552" s="185"/>
      <c r="P552" s="185"/>
      <c r="Q552" s="185"/>
    </row>
    <row r="553" spans="1:17" s="107" customFormat="1" ht="70" customHeight="1" x14ac:dyDescent="0.2">
      <c r="A553" s="187" t="s">
        <v>544</v>
      </c>
      <c r="B553" s="2"/>
      <c r="C553" s="331" t="s">
        <v>545</v>
      </c>
      <c r="D553" s="332"/>
      <c r="E553" s="332"/>
      <c r="F553" s="332"/>
      <c r="G553" s="332"/>
      <c r="H553" s="333"/>
      <c r="I553" s="108" t="s">
        <v>546</v>
      </c>
      <c r="J553" s="188">
        <f t="shared" si="71"/>
        <v>0</v>
      </c>
      <c r="K553" s="189" t="str">
        <f t="shared" si="72"/>
        <v/>
      </c>
      <c r="L553" s="184">
        <v>0</v>
      </c>
      <c r="M553" s="185"/>
      <c r="N553" s="185"/>
      <c r="O553" s="185"/>
      <c r="P553" s="185"/>
      <c r="Q553" s="185"/>
    </row>
    <row r="554" spans="1:17" s="107" customFormat="1" ht="70" customHeight="1" x14ac:dyDescent="0.2">
      <c r="A554" s="187" t="s">
        <v>547</v>
      </c>
      <c r="B554" s="2"/>
      <c r="C554" s="331" t="s">
        <v>548</v>
      </c>
      <c r="D554" s="332"/>
      <c r="E554" s="332"/>
      <c r="F554" s="332"/>
      <c r="G554" s="332"/>
      <c r="H554" s="333"/>
      <c r="I554" s="108" t="s">
        <v>549</v>
      </c>
      <c r="J554" s="188">
        <f t="shared" si="71"/>
        <v>0</v>
      </c>
      <c r="K554" s="189" t="str">
        <f t="shared" si="72"/>
        <v/>
      </c>
      <c r="L554" s="184">
        <v>0</v>
      </c>
      <c r="M554" s="185"/>
      <c r="N554" s="185"/>
      <c r="O554" s="185"/>
      <c r="P554" s="185"/>
      <c r="Q554" s="185"/>
    </row>
    <row r="555" spans="1:17" s="107" customFormat="1" ht="70" customHeight="1" x14ac:dyDescent="0.2">
      <c r="A555" s="187" t="s">
        <v>550</v>
      </c>
      <c r="B555" s="2"/>
      <c r="C555" s="331" t="s">
        <v>551</v>
      </c>
      <c r="D555" s="332"/>
      <c r="E555" s="332"/>
      <c r="F555" s="332"/>
      <c r="G555" s="332"/>
      <c r="H555" s="333"/>
      <c r="I555" s="108" t="s">
        <v>552</v>
      </c>
      <c r="J555" s="188">
        <f t="shared" si="71"/>
        <v>0</v>
      </c>
      <c r="K555" s="189" t="str">
        <f t="shared" si="72"/>
        <v/>
      </c>
      <c r="L555" s="184">
        <v>0</v>
      </c>
      <c r="M555" s="185"/>
      <c r="N555" s="185"/>
      <c r="O555" s="185"/>
      <c r="P555" s="185"/>
      <c r="Q555" s="185"/>
    </row>
    <row r="556" spans="1:17" s="107" customFormat="1" ht="70" customHeight="1" x14ac:dyDescent="0.2">
      <c r="A556" s="187" t="s">
        <v>553</v>
      </c>
      <c r="B556" s="2"/>
      <c r="C556" s="331" t="s">
        <v>554</v>
      </c>
      <c r="D556" s="332"/>
      <c r="E556" s="332"/>
      <c r="F556" s="332"/>
      <c r="G556" s="332"/>
      <c r="H556" s="333"/>
      <c r="I556" s="108" t="s">
        <v>555</v>
      </c>
      <c r="J556" s="188">
        <f t="shared" si="71"/>
        <v>0</v>
      </c>
      <c r="K556" s="189" t="str">
        <f t="shared" si="72"/>
        <v/>
      </c>
      <c r="L556" s="184">
        <v>0</v>
      </c>
      <c r="M556" s="185"/>
      <c r="N556" s="185"/>
      <c r="O556" s="185"/>
      <c r="P556" s="185"/>
      <c r="Q556" s="185"/>
    </row>
    <row r="557" spans="1:17" s="107" customFormat="1" ht="98.15" customHeight="1" x14ac:dyDescent="0.2">
      <c r="A557" s="187" t="s">
        <v>556</v>
      </c>
      <c r="B557" s="2"/>
      <c r="C557" s="331" t="s">
        <v>557</v>
      </c>
      <c r="D557" s="332"/>
      <c r="E557" s="332"/>
      <c r="F557" s="332"/>
      <c r="G557" s="332"/>
      <c r="H557" s="333"/>
      <c r="I557" s="108" t="s">
        <v>558</v>
      </c>
      <c r="J557" s="188">
        <f t="shared" si="71"/>
        <v>0</v>
      </c>
      <c r="K557" s="189" t="str">
        <f t="shared" si="72"/>
        <v/>
      </c>
      <c r="L557" s="184">
        <v>0</v>
      </c>
      <c r="M557" s="185"/>
      <c r="N557" s="185"/>
      <c r="O557" s="185"/>
      <c r="P557" s="185"/>
      <c r="Q557" s="185"/>
    </row>
    <row r="558" spans="1:17" s="107" customFormat="1" ht="84" customHeight="1" x14ac:dyDescent="0.2">
      <c r="A558" s="187" t="s">
        <v>559</v>
      </c>
      <c r="B558" s="2"/>
      <c r="C558" s="331" t="s">
        <v>560</v>
      </c>
      <c r="D558" s="332"/>
      <c r="E558" s="332"/>
      <c r="F558" s="332"/>
      <c r="G558" s="332"/>
      <c r="H558" s="333"/>
      <c r="I558" s="108" t="s">
        <v>561</v>
      </c>
      <c r="J558" s="188">
        <f t="shared" si="71"/>
        <v>0</v>
      </c>
      <c r="K558" s="189" t="str">
        <f t="shared" si="72"/>
        <v/>
      </c>
      <c r="L558" s="184">
        <v>0</v>
      </c>
      <c r="M558" s="185"/>
      <c r="N558" s="185"/>
      <c r="O558" s="185"/>
      <c r="P558" s="185"/>
      <c r="Q558" s="185"/>
    </row>
    <row r="559" spans="1:17" s="107" customFormat="1" ht="70" customHeight="1" x14ac:dyDescent="0.2">
      <c r="A559" s="187" t="s">
        <v>562</v>
      </c>
      <c r="B559" s="2"/>
      <c r="C559" s="331" t="s">
        <v>563</v>
      </c>
      <c r="D559" s="332"/>
      <c r="E559" s="332"/>
      <c r="F559" s="332"/>
      <c r="G559" s="332"/>
      <c r="H559" s="333"/>
      <c r="I559" s="108" t="s">
        <v>564</v>
      </c>
      <c r="J559" s="188">
        <f t="shared" si="71"/>
        <v>0</v>
      </c>
      <c r="K559" s="189" t="str">
        <f t="shared" si="72"/>
        <v/>
      </c>
      <c r="L559" s="184">
        <v>0</v>
      </c>
      <c r="M559" s="185"/>
      <c r="N559" s="185"/>
      <c r="O559" s="185"/>
      <c r="P559" s="185"/>
      <c r="Q559" s="185"/>
    </row>
    <row r="560" spans="1:17" s="107" customFormat="1" ht="70" customHeight="1" x14ac:dyDescent="0.2">
      <c r="A560" s="187" t="s">
        <v>565</v>
      </c>
      <c r="B560" s="2"/>
      <c r="C560" s="355" t="s">
        <v>566</v>
      </c>
      <c r="D560" s="359"/>
      <c r="E560" s="359"/>
      <c r="F560" s="359"/>
      <c r="G560" s="359"/>
      <c r="H560" s="356"/>
      <c r="I560" s="120" t="s">
        <v>567</v>
      </c>
      <c r="J560" s="188">
        <f t="shared" si="71"/>
        <v>0</v>
      </c>
      <c r="K560" s="189" t="str">
        <f t="shared" si="72"/>
        <v/>
      </c>
      <c r="L560" s="184">
        <v>0</v>
      </c>
      <c r="M560" s="185"/>
      <c r="N560" s="185"/>
      <c r="O560" s="185"/>
      <c r="P560" s="185"/>
      <c r="Q560" s="185"/>
    </row>
    <row r="561" spans="1:17" s="107" customFormat="1" ht="56" x14ac:dyDescent="0.2">
      <c r="A561" s="187" t="s">
        <v>568</v>
      </c>
      <c r="B561" s="2"/>
      <c r="C561" s="331" t="s">
        <v>569</v>
      </c>
      <c r="D561" s="332"/>
      <c r="E561" s="332"/>
      <c r="F561" s="332"/>
      <c r="G561" s="332"/>
      <c r="H561" s="333"/>
      <c r="I561" s="120" t="s">
        <v>570</v>
      </c>
      <c r="J561" s="188">
        <f t="shared" si="71"/>
        <v>0</v>
      </c>
      <c r="K561" s="189" t="str">
        <f t="shared" si="72"/>
        <v/>
      </c>
      <c r="L561" s="184">
        <v>0</v>
      </c>
      <c r="M561" s="185"/>
      <c r="N561" s="185"/>
      <c r="O561" s="185"/>
      <c r="P561" s="185"/>
      <c r="Q561" s="185"/>
    </row>
    <row r="562" spans="1:17" s="107" customFormat="1" ht="70" customHeight="1" x14ac:dyDescent="0.2">
      <c r="A562" s="187" t="s">
        <v>571</v>
      </c>
      <c r="B562" s="2"/>
      <c r="C562" s="331" t="s">
        <v>572</v>
      </c>
      <c r="D562" s="332"/>
      <c r="E562" s="332"/>
      <c r="F562" s="332"/>
      <c r="G562" s="332"/>
      <c r="H562" s="333"/>
      <c r="I562" s="120" t="s">
        <v>573</v>
      </c>
      <c r="J562" s="188">
        <f t="shared" si="71"/>
        <v>0</v>
      </c>
      <c r="K562" s="189" t="str">
        <f t="shared" si="72"/>
        <v/>
      </c>
      <c r="L562" s="184">
        <v>0</v>
      </c>
      <c r="M562" s="185"/>
      <c r="N562" s="185"/>
      <c r="O562" s="185"/>
      <c r="P562" s="185"/>
      <c r="Q562" s="185"/>
    </row>
    <row r="563" spans="1:17" s="107" customFormat="1" ht="70" customHeight="1" x14ac:dyDescent="0.2">
      <c r="A563" s="187" t="s">
        <v>574</v>
      </c>
      <c r="B563" s="2"/>
      <c r="C563" s="331" t="s">
        <v>575</v>
      </c>
      <c r="D563" s="332"/>
      <c r="E563" s="332"/>
      <c r="F563" s="332"/>
      <c r="G563" s="332"/>
      <c r="H563" s="333"/>
      <c r="I563" s="120" t="s">
        <v>576</v>
      </c>
      <c r="J563" s="188">
        <f t="shared" si="71"/>
        <v>0</v>
      </c>
      <c r="K563" s="189" t="str">
        <f t="shared" si="72"/>
        <v/>
      </c>
      <c r="L563" s="184">
        <v>0</v>
      </c>
      <c r="M563" s="185"/>
      <c r="N563" s="185"/>
      <c r="O563" s="185"/>
      <c r="P563" s="185"/>
      <c r="Q563" s="185"/>
    </row>
    <row r="564" spans="1:17" s="107" customFormat="1" ht="70" customHeight="1" x14ac:dyDescent="0.2">
      <c r="A564" s="187" t="s">
        <v>577</v>
      </c>
      <c r="B564" s="2"/>
      <c r="C564" s="331" t="s">
        <v>578</v>
      </c>
      <c r="D564" s="332"/>
      <c r="E564" s="332"/>
      <c r="F564" s="332"/>
      <c r="G564" s="332"/>
      <c r="H564" s="333"/>
      <c r="I564" s="120" t="s">
        <v>579</v>
      </c>
      <c r="J564" s="188">
        <f t="shared" si="71"/>
        <v>0</v>
      </c>
      <c r="K564" s="189" t="str">
        <f t="shared" si="72"/>
        <v/>
      </c>
      <c r="L564" s="184">
        <v>0</v>
      </c>
      <c r="M564" s="185"/>
      <c r="N564" s="185"/>
      <c r="O564" s="185"/>
      <c r="P564" s="185"/>
      <c r="Q564" s="185"/>
    </row>
    <row r="565" spans="1:17" x14ac:dyDescent="0.2">
      <c r="B565" s="18"/>
      <c r="C565" s="18"/>
      <c r="D565" s="18"/>
      <c r="E565" s="18"/>
      <c r="F565" s="18"/>
      <c r="G565" s="18"/>
      <c r="H565" s="13"/>
      <c r="I565" s="13"/>
      <c r="L565" s="71"/>
      <c r="M565" s="71"/>
      <c r="N565" s="71"/>
      <c r="O565" s="71"/>
      <c r="P565" s="71"/>
      <c r="Q565" s="71"/>
    </row>
    <row r="566" spans="1:17" ht="34.5" customHeight="1" x14ac:dyDescent="0.2">
      <c r="B566" s="18"/>
      <c r="J566" s="72" t="s">
        <v>73</v>
      </c>
      <c r="K566" s="166"/>
      <c r="L566" s="21" t="str">
        <f>IF(ISBLANK(L$9),"",L$9)</f>
        <v>一般病棟</v>
      </c>
      <c r="M566" s="60" t="str">
        <f t="shared" ref="M566:Q566" si="73">IF(ISBLANK(M$9),"",M$9)</f>
        <v>療養病棟</v>
      </c>
      <c r="N566" s="21" t="str">
        <f t="shared" si="73"/>
        <v/>
      </c>
      <c r="O566" s="21" t="str">
        <f t="shared" si="73"/>
        <v/>
      </c>
      <c r="P566" s="21" t="str">
        <f t="shared" si="73"/>
        <v/>
      </c>
      <c r="Q566" s="21" t="str">
        <f t="shared" si="73"/>
        <v/>
      </c>
    </row>
    <row r="567" spans="1:17" ht="20.25" customHeight="1" x14ac:dyDescent="0.2">
      <c r="C567" s="38"/>
      <c r="I567" s="61" t="s">
        <v>74</v>
      </c>
      <c r="J567" s="62"/>
      <c r="K567" s="75"/>
      <c r="L567" s="76" t="str">
        <f>IF(ISBLANK(L$95),"",L$95)</f>
        <v>慢性期</v>
      </c>
      <c r="M567" s="58" t="str">
        <f t="shared" ref="M567:Q567" si="74">IF(ISBLANK(M$95),"",M$95)</f>
        <v>休棟中（今後再開する予定）</v>
      </c>
      <c r="N567" s="76" t="str">
        <f t="shared" si="74"/>
        <v/>
      </c>
      <c r="O567" s="76" t="str">
        <f t="shared" si="74"/>
        <v/>
      </c>
      <c r="P567" s="76" t="str">
        <f t="shared" si="74"/>
        <v/>
      </c>
      <c r="Q567" s="76" t="str">
        <f t="shared" si="74"/>
        <v/>
      </c>
    </row>
    <row r="568" spans="1:17" s="107" customFormat="1" ht="113.5" customHeight="1" x14ac:dyDescent="0.2">
      <c r="A568" s="164" t="s">
        <v>580</v>
      </c>
      <c r="B568" s="2"/>
      <c r="C568" s="355" t="s">
        <v>581</v>
      </c>
      <c r="D568" s="359"/>
      <c r="E568" s="359"/>
      <c r="F568" s="359"/>
      <c r="G568" s="359"/>
      <c r="H568" s="356"/>
      <c r="I568" s="194" t="s">
        <v>582</v>
      </c>
      <c r="J568" s="195"/>
      <c r="K568" s="196"/>
      <c r="L568" s="197" t="s">
        <v>34</v>
      </c>
      <c r="M568" s="198" t="s">
        <v>34</v>
      </c>
      <c r="N568" s="198" t="s">
        <v>34</v>
      </c>
      <c r="O568" s="198" t="s">
        <v>34</v>
      </c>
      <c r="P568" s="198" t="s">
        <v>34</v>
      </c>
      <c r="Q568" s="198" t="s">
        <v>34</v>
      </c>
    </row>
    <row r="569" spans="1:17" s="3" customFormat="1" ht="65.150000000000006" customHeight="1" x14ac:dyDescent="0.2">
      <c r="A569" s="1"/>
      <c r="B569" s="2"/>
      <c r="C569" s="350" t="s">
        <v>583</v>
      </c>
      <c r="D569" s="351"/>
      <c r="E569" s="351"/>
      <c r="F569" s="351"/>
      <c r="G569" s="351"/>
      <c r="H569" s="352"/>
      <c r="I569" s="367" t="s">
        <v>584</v>
      </c>
      <c r="J569" s="435"/>
      <c r="K569" s="436"/>
      <c r="L569" s="199"/>
      <c r="M569" s="200"/>
      <c r="N569" s="200"/>
      <c r="O569" s="200"/>
      <c r="P569" s="200"/>
      <c r="Q569" s="200"/>
    </row>
    <row r="570" spans="1:17" s="3" customFormat="1" ht="34.5" customHeight="1" x14ac:dyDescent="0.2">
      <c r="A570" s="164" t="s">
        <v>585</v>
      </c>
      <c r="B570" s="2"/>
      <c r="C570" s="201"/>
      <c r="D570" s="432" t="s">
        <v>586</v>
      </c>
      <c r="E570" s="433"/>
      <c r="F570" s="433"/>
      <c r="G570" s="433"/>
      <c r="H570" s="434"/>
      <c r="I570" s="402"/>
      <c r="J570" s="435"/>
      <c r="K570" s="436"/>
      <c r="L570" s="202">
        <v>0</v>
      </c>
      <c r="M570" s="203">
        <v>0</v>
      </c>
      <c r="N570" s="203"/>
      <c r="O570" s="203"/>
      <c r="P570" s="203"/>
      <c r="Q570" s="203"/>
    </row>
    <row r="571" spans="1:17" s="3" customFormat="1" ht="34.5" customHeight="1" x14ac:dyDescent="0.2">
      <c r="A571" s="164" t="s">
        <v>587</v>
      </c>
      <c r="B571" s="2"/>
      <c r="C571" s="201"/>
      <c r="D571" s="432" t="s">
        <v>588</v>
      </c>
      <c r="E571" s="433"/>
      <c r="F571" s="433"/>
      <c r="G571" s="433"/>
      <c r="H571" s="434"/>
      <c r="I571" s="402"/>
      <c r="J571" s="435"/>
      <c r="K571" s="436"/>
      <c r="L571" s="202">
        <v>0</v>
      </c>
      <c r="M571" s="203">
        <v>0</v>
      </c>
      <c r="N571" s="203"/>
      <c r="O571" s="203"/>
      <c r="P571" s="203"/>
      <c r="Q571" s="203"/>
    </row>
    <row r="572" spans="1:17" s="3" customFormat="1" ht="34.5" customHeight="1" x14ac:dyDescent="0.2">
      <c r="A572" s="164" t="s">
        <v>589</v>
      </c>
      <c r="B572" s="2"/>
      <c r="C572" s="201"/>
      <c r="D572" s="432" t="s">
        <v>590</v>
      </c>
      <c r="E572" s="433"/>
      <c r="F572" s="433"/>
      <c r="G572" s="433"/>
      <c r="H572" s="434"/>
      <c r="I572" s="402"/>
      <c r="J572" s="435"/>
      <c r="K572" s="436"/>
      <c r="L572" s="202">
        <v>0</v>
      </c>
      <c r="M572" s="203">
        <v>0</v>
      </c>
      <c r="N572" s="203"/>
      <c r="O572" s="203"/>
      <c r="P572" s="203"/>
      <c r="Q572" s="203"/>
    </row>
    <row r="573" spans="1:17" s="3" customFormat="1" ht="34.5" customHeight="1" x14ac:dyDescent="0.2">
      <c r="A573" s="164" t="s">
        <v>591</v>
      </c>
      <c r="B573" s="2"/>
      <c r="C573" s="201"/>
      <c r="D573" s="432" t="s">
        <v>592</v>
      </c>
      <c r="E573" s="433"/>
      <c r="F573" s="433"/>
      <c r="G573" s="433"/>
      <c r="H573" s="434"/>
      <c r="I573" s="402"/>
      <c r="J573" s="435"/>
      <c r="K573" s="436"/>
      <c r="L573" s="202">
        <v>0</v>
      </c>
      <c r="M573" s="203">
        <v>0</v>
      </c>
      <c r="N573" s="203"/>
      <c r="O573" s="203"/>
      <c r="P573" s="203"/>
      <c r="Q573" s="203"/>
    </row>
    <row r="574" spans="1:17" s="3" customFormat="1" ht="34.5" customHeight="1" x14ac:dyDescent="0.2">
      <c r="A574" s="164" t="s">
        <v>593</v>
      </c>
      <c r="B574" s="2"/>
      <c r="C574" s="201"/>
      <c r="D574" s="432" t="s">
        <v>594</v>
      </c>
      <c r="E574" s="433"/>
      <c r="F574" s="433"/>
      <c r="G574" s="433"/>
      <c r="H574" s="434"/>
      <c r="I574" s="402"/>
      <c r="J574" s="435"/>
      <c r="K574" s="436"/>
      <c r="L574" s="202">
        <v>0</v>
      </c>
      <c r="M574" s="203">
        <v>0</v>
      </c>
      <c r="N574" s="203"/>
      <c r="O574" s="203"/>
      <c r="P574" s="203"/>
      <c r="Q574" s="203"/>
    </row>
    <row r="575" spans="1:17" s="3" customFormat="1" ht="34.5" customHeight="1" x14ac:dyDescent="0.2">
      <c r="A575" s="164" t="s">
        <v>595</v>
      </c>
      <c r="B575" s="2"/>
      <c r="C575" s="204"/>
      <c r="D575" s="432" t="s">
        <v>596</v>
      </c>
      <c r="E575" s="433"/>
      <c r="F575" s="433"/>
      <c r="G575" s="433"/>
      <c r="H575" s="434"/>
      <c r="I575" s="402"/>
      <c r="J575" s="435"/>
      <c r="K575" s="436"/>
      <c r="L575" s="202">
        <v>0</v>
      </c>
      <c r="M575" s="203">
        <v>0</v>
      </c>
      <c r="N575" s="203"/>
      <c r="O575" s="203"/>
      <c r="P575" s="203"/>
      <c r="Q575" s="203"/>
    </row>
    <row r="576" spans="1:17" s="3" customFormat="1" ht="42.75" customHeight="1" x14ac:dyDescent="0.2">
      <c r="A576" s="1"/>
      <c r="B576" s="2"/>
      <c r="C576" s="350" t="s">
        <v>597</v>
      </c>
      <c r="D576" s="351"/>
      <c r="E576" s="351"/>
      <c r="F576" s="351"/>
      <c r="G576" s="351"/>
      <c r="H576" s="352"/>
      <c r="I576" s="402"/>
      <c r="J576" s="435"/>
      <c r="K576" s="436"/>
      <c r="L576" s="199"/>
      <c r="M576" s="200"/>
      <c r="N576" s="200"/>
      <c r="O576" s="200"/>
      <c r="P576" s="200"/>
      <c r="Q576" s="200"/>
    </row>
    <row r="577" spans="1:17" s="3" customFormat="1" ht="34.5" customHeight="1" x14ac:dyDescent="0.2">
      <c r="A577" s="164" t="s">
        <v>598</v>
      </c>
      <c r="B577" s="2"/>
      <c r="C577" s="201"/>
      <c r="D577" s="432" t="s">
        <v>586</v>
      </c>
      <c r="E577" s="433"/>
      <c r="F577" s="433"/>
      <c r="G577" s="433"/>
      <c r="H577" s="434"/>
      <c r="I577" s="402"/>
      <c r="J577" s="435"/>
      <c r="K577" s="436"/>
      <c r="L577" s="202">
        <v>0</v>
      </c>
      <c r="M577" s="203">
        <v>0</v>
      </c>
      <c r="N577" s="203"/>
      <c r="O577" s="203"/>
      <c r="P577" s="203"/>
      <c r="Q577" s="203"/>
    </row>
    <row r="578" spans="1:17" s="3" customFormat="1" ht="34.5" customHeight="1" x14ac:dyDescent="0.2">
      <c r="A578" s="164" t="s">
        <v>599</v>
      </c>
      <c r="B578" s="2"/>
      <c r="C578" s="201"/>
      <c r="D578" s="432" t="s">
        <v>588</v>
      </c>
      <c r="E578" s="433"/>
      <c r="F578" s="433"/>
      <c r="G578" s="433"/>
      <c r="H578" s="434"/>
      <c r="I578" s="402"/>
      <c r="J578" s="435"/>
      <c r="K578" s="436"/>
      <c r="L578" s="202">
        <v>0</v>
      </c>
      <c r="M578" s="203">
        <v>0</v>
      </c>
      <c r="N578" s="203"/>
      <c r="O578" s="203"/>
      <c r="P578" s="203"/>
      <c r="Q578" s="203"/>
    </row>
    <row r="579" spans="1:17" s="3" customFormat="1" ht="34.5" customHeight="1" x14ac:dyDescent="0.2">
      <c r="A579" s="164" t="s">
        <v>600</v>
      </c>
      <c r="B579" s="2"/>
      <c r="C579" s="201"/>
      <c r="D579" s="432" t="s">
        <v>590</v>
      </c>
      <c r="E579" s="433"/>
      <c r="F579" s="433"/>
      <c r="G579" s="433"/>
      <c r="H579" s="434"/>
      <c r="I579" s="402"/>
      <c r="J579" s="435"/>
      <c r="K579" s="436"/>
      <c r="L579" s="202">
        <v>0</v>
      </c>
      <c r="M579" s="203">
        <v>0</v>
      </c>
      <c r="N579" s="203"/>
      <c r="O579" s="203"/>
      <c r="P579" s="203"/>
      <c r="Q579" s="203"/>
    </row>
    <row r="580" spans="1:17" s="3" customFormat="1" ht="34.5" customHeight="1" x14ac:dyDescent="0.2">
      <c r="A580" s="164" t="s">
        <v>601</v>
      </c>
      <c r="B580" s="2"/>
      <c r="C580" s="201"/>
      <c r="D580" s="432" t="s">
        <v>592</v>
      </c>
      <c r="E580" s="433"/>
      <c r="F580" s="433"/>
      <c r="G580" s="433"/>
      <c r="H580" s="434"/>
      <c r="I580" s="402"/>
      <c r="J580" s="435"/>
      <c r="K580" s="436"/>
      <c r="L580" s="202">
        <v>0</v>
      </c>
      <c r="M580" s="203">
        <v>0</v>
      </c>
      <c r="N580" s="203"/>
      <c r="O580" s="203"/>
      <c r="P580" s="203"/>
      <c r="Q580" s="203"/>
    </row>
    <row r="581" spans="1:17" s="3" customFormat="1" ht="34.5" customHeight="1" x14ac:dyDescent="0.2">
      <c r="A581" s="164" t="s">
        <v>602</v>
      </c>
      <c r="B581" s="2"/>
      <c r="C581" s="201"/>
      <c r="D581" s="432" t="s">
        <v>594</v>
      </c>
      <c r="E581" s="433"/>
      <c r="F581" s="433"/>
      <c r="G581" s="433"/>
      <c r="H581" s="434"/>
      <c r="I581" s="402"/>
      <c r="J581" s="435"/>
      <c r="K581" s="436"/>
      <c r="L581" s="202">
        <v>0</v>
      </c>
      <c r="M581" s="203">
        <v>0</v>
      </c>
      <c r="N581" s="203"/>
      <c r="O581" s="203"/>
      <c r="P581" s="203"/>
      <c r="Q581" s="203"/>
    </row>
    <row r="582" spans="1:17" s="3" customFormat="1" ht="34.5" customHeight="1" x14ac:dyDescent="0.2">
      <c r="A582" s="164" t="s">
        <v>603</v>
      </c>
      <c r="B582" s="2"/>
      <c r="C582" s="201"/>
      <c r="D582" s="432" t="s">
        <v>596</v>
      </c>
      <c r="E582" s="433"/>
      <c r="F582" s="433"/>
      <c r="G582" s="433"/>
      <c r="H582" s="434"/>
      <c r="I582" s="402"/>
      <c r="J582" s="435"/>
      <c r="K582" s="436"/>
      <c r="L582" s="202">
        <v>0</v>
      </c>
      <c r="M582" s="203">
        <v>0</v>
      </c>
      <c r="N582" s="203"/>
      <c r="O582" s="203"/>
      <c r="P582" s="203"/>
      <c r="Q582" s="203"/>
    </row>
    <row r="583" spans="1:17" s="3" customFormat="1" ht="42.75" customHeight="1" x14ac:dyDescent="0.2">
      <c r="A583" s="1"/>
      <c r="B583" s="2"/>
      <c r="C583" s="350" t="s">
        <v>604</v>
      </c>
      <c r="D583" s="351"/>
      <c r="E583" s="351"/>
      <c r="F583" s="351"/>
      <c r="G583" s="351"/>
      <c r="H583" s="352"/>
      <c r="I583" s="402"/>
      <c r="J583" s="435"/>
      <c r="K583" s="436"/>
      <c r="L583" s="199"/>
      <c r="M583" s="200"/>
      <c r="N583" s="200"/>
      <c r="O583" s="200"/>
      <c r="P583" s="200"/>
      <c r="Q583" s="200"/>
    </row>
    <row r="584" spans="1:17" s="3" customFormat="1" ht="34.5" customHeight="1" x14ac:dyDescent="0.2">
      <c r="A584" s="164" t="s">
        <v>605</v>
      </c>
      <c r="B584" s="2"/>
      <c r="C584" s="201"/>
      <c r="D584" s="432" t="s">
        <v>586</v>
      </c>
      <c r="E584" s="433"/>
      <c r="F584" s="433"/>
      <c r="G584" s="433"/>
      <c r="H584" s="434"/>
      <c r="I584" s="402"/>
      <c r="J584" s="435"/>
      <c r="K584" s="436"/>
      <c r="L584" s="202">
        <v>0</v>
      </c>
      <c r="M584" s="203">
        <v>0</v>
      </c>
      <c r="N584" s="203"/>
      <c r="O584" s="203"/>
      <c r="P584" s="203"/>
      <c r="Q584" s="203"/>
    </row>
    <row r="585" spans="1:17" s="3" customFormat="1" ht="34.5" customHeight="1" x14ac:dyDescent="0.2">
      <c r="A585" s="164" t="s">
        <v>606</v>
      </c>
      <c r="B585" s="2"/>
      <c r="C585" s="201"/>
      <c r="D585" s="432" t="s">
        <v>588</v>
      </c>
      <c r="E585" s="433"/>
      <c r="F585" s="433"/>
      <c r="G585" s="433"/>
      <c r="H585" s="434"/>
      <c r="I585" s="402"/>
      <c r="J585" s="435"/>
      <c r="K585" s="436"/>
      <c r="L585" s="202">
        <v>0</v>
      </c>
      <c r="M585" s="203">
        <v>0</v>
      </c>
      <c r="N585" s="203"/>
      <c r="O585" s="203"/>
      <c r="P585" s="203"/>
      <c r="Q585" s="203"/>
    </row>
    <row r="586" spans="1:17" s="3" customFormat="1" ht="34.5" customHeight="1" x14ac:dyDescent="0.2">
      <c r="A586" s="164" t="s">
        <v>607</v>
      </c>
      <c r="B586" s="2"/>
      <c r="C586" s="201"/>
      <c r="D586" s="432" t="s">
        <v>590</v>
      </c>
      <c r="E586" s="433"/>
      <c r="F586" s="433"/>
      <c r="G586" s="433"/>
      <c r="H586" s="434"/>
      <c r="I586" s="402"/>
      <c r="J586" s="435"/>
      <c r="K586" s="436"/>
      <c r="L586" s="202">
        <v>0</v>
      </c>
      <c r="M586" s="203">
        <v>0</v>
      </c>
      <c r="N586" s="203"/>
      <c r="O586" s="203"/>
      <c r="P586" s="203"/>
      <c r="Q586" s="203"/>
    </row>
    <row r="587" spans="1:17" s="3" customFormat="1" ht="34.5" customHeight="1" x14ac:dyDescent="0.2">
      <c r="A587" s="164" t="s">
        <v>608</v>
      </c>
      <c r="B587" s="2"/>
      <c r="C587" s="201"/>
      <c r="D587" s="432" t="s">
        <v>592</v>
      </c>
      <c r="E587" s="433"/>
      <c r="F587" s="433"/>
      <c r="G587" s="433"/>
      <c r="H587" s="434"/>
      <c r="I587" s="402"/>
      <c r="J587" s="435"/>
      <c r="K587" s="436"/>
      <c r="L587" s="202">
        <v>0</v>
      </c>
      <c r="M587" s="203">
        <v>0</v>
      </c>
      <c r="N587" s="203"/>
      <c r="O587" s="203"/>
      <c r="P587" s="203"/>
      <c r="Q587" s="203"/>
    </row>
    <row r="588" spans="1:17" s="3" customFormat="1" ht="34.5" customHeight="1" x14ac:dyDescent="0.2">
      <c r="A588" s="164" t="s">
        <v>609</v>
      </c>
      <c r="B588" s="2"/>
      <c r="C588" s="201"/>
      <c r="D588" s="432" t="s">
        <v>594</v>
      </c>
      <c r="E588" s="433"/>
      <c r="F588" s="433"/>
      <c r="G588" s="433"/>
      <c r="H588" s="434"/>
      <c r="I588" s="402"/>
      <c r="J588" s="435"/>
      <c r="K588" s="436"/>
      <c r="L588" s="202">
        <v>0</v>
      </c>
      <c r="M588" s="203">
        <v>0</v>
      </c>
      <c r="N588" s="203"/>
      <c r="O588" s="203"/>
      <c r="P588" s="203"/>
      <c r="Q588" s="203"/>
    </row>
    <row r="589" spans="1:17" s="3" customFormat="1" ht="34.5" customHeight="1" x14ac:dyDescent="0.2">
      <c r="A589" s="164" t="s">
        <v>610</v>
      </c>
      <c r="B589" s="2"/>
      <c r="C589" s="205"/>
      <c r="D589" s="432" t="s">
        <v>596</v>
      </c>
      <c r="E589" s="433"/>
      <c r="F589" s="433"/>
      <c r="G589" s="433"/>
      <c r="H589" s="434"/>
      <c r="I589" s="393"/>
      <c r="J589" s="435"/>
      <c r="K589" s="436"/>
      <c r="L589" s="202">
        <v>0</v>
      </c>
      <c r="M589" s="203">
        <v>0</v>
      </c>
      <c r="N589" s="203"/>
      <c r="O589" s="203"/>
      <c r="P589" s="203"/>
      <c r="Q589" s="203"/>
    </row>
    <row r="590" spans="1:17" s="3" customFormat="1" x14ac:dyDescent="0.2">
      <c r="A590" s="1"/>
      <c r="B590" s="18"/>
      <c r="C590" s="18"/>
      <c r="D590" s="18"/>
      <c r="E590" s="18"/>
      <c r="F590" s="18"/>
      <c r="G590" s="18"/>
      <c r="H590" s="13"/>
      <c r="I590" s="13"/>
      <c r="J590" s="85"/>
      <c r="K590" s="86"/>
      <c r="L590" s="86"/>
      <c r="M590" s="86"/>
      <c r="N590" s="86"/>
      <c r="O590" s="86"/>
      <c r="P590" s="86"/>
      <c r="Q590" s="86"/>
    </row>
    <row r="591" spans="1:17" s="3" customFormat="1" x14ac:dyDescent="0.2">
      <c r="A591" s="1"/>
      <c r="B591" s="81"/>
      <c r="C591" s="38"/>
      <c r="D591" s="38"/>
      <c r="E591" s="38"/>
      <c r="F591" s="38"/>
      <c r="G591" s="38"/>
      <c r="H591" s="39"/>
      <c r="I591" s="39"/>
      <c r="J591" s="85"/>
      <c r="K591" s="86"/>
      <c r="L591" s="86"/>
      <c r="M591" s="86"/>
      <c r="N591" s="86"/>
      <c r="O591" s="86"/>
      <c r="P591" s="86"/>
      <c r="Q591" s="86"/>
    </row>
    <row r="592" spans="1:17" s="3" customFormat="1" x14ac:dyDescent="0.2">
      <c r="A592" s="1"/>
      <c r="B592" s="2"/>
      <c r="H592" s="4"/>
      <c r="I592" s="4"/>
      <c r="J592" s="8"/>
      <c r="K592" s="7"/>
      <c r="L592" s="7"/>
      <c r="M592" s="7"/>
      <c r="N592" s="7"/>
      <c r="O592" s="7"/>
      <c r="P592" s="7"/>
      <c r="Q592" s="7"/>
    </row>
    <row r="593" spans="1:17" s="3" customFormat="1" x14ac:dyDescent="0.2">
      <c r="A593" s="1"/>
      <c r="B593" s="18" t="s">
        <v>611</v>
      </c>
      <c r="C593" s="18"/>
      <c r="D593" s="18"/>
      <c r="E593" s="18"/>
      <c r="F593" s="18"/>
      <c r="G593" s="18"/>
      <c r="H593" s="13"/>
      <c r="I593" s="13"/>
      <c r="J593" s="8"/>
      <c r="K593" s="7"/>
      <c r="L593" s="7"/>
      <c r="M593" s="7"/>
      <c r="N593" s="7"/>
      <c r="O593" s="7"/>
      <c r="P593" s="7"/>
      <c r="Q593" s="7"/>
    </row>
    <row r="594" spans="1:17" x14ac:dyDescent="0.2">
      <c r="B594" s="18"/>
      <c r="C594" s="18"/>
      <c r="D594" s="18"/>
      <c r="E594" s="18"/>
      <c r="F594" s="18"/>
      <c r="G594" s="18"/>
      <c r="H594" s="13"/>
      <c r="I594" s="13"/>
      <c r="L594" s="71"/>
      <c r="M594" s="71"/>
      <c r="N594" s="71"/>
      <c r="O594" s="71"/>
      <c r="P594" s="71"/>
      <c r="Q594" s="71"/>
    </row>
    <row r="595" spans="1:17" ht="34.5" customHeight="1" x14ac:dyDescent="0.2">
      <c r="B595" s="18"/>
      <c r="J595" s="72" t="s">
        <v>73</v>
      </c>
      <c r="K595" s="166"/>
      <c r="L595" s="21" t="str">
        <f t="shared" ref="L595:Q595" si="75">IF(ISBLANK(L$388),"",L$388)</f>
        <v>一般病棟</v>
      </c>
      <c r="M595" s="60" t="str">
        <f t="shared" si="75"/>
        <v/>
      </c>
      <c r="N595" s="21" t="str">
        <f t="shared" si="75"/>
        <v/>
      </c>
      <c r="O595" s="21" t="str">
        <f t="shared" si="75"/>
        <v/>
      </c>
      <c r="P595" s="21" t="str">
        <f t="shared" si="75"/>
        <v/>
      </c>
      <c r="Q595" s="21" t="str">
        <f t="shared" si="75"/>
        <v/>
      </c>
    </row>
    <row r="596" spans="1:17" ht="20.25" customHeight="1" x14ac:dyDescent="0.2">
      <c r="C596" s="38"/>
      <c r="I596" s="61" t="s">
        <v>74</v>
      </c>
      <c r="J596" s="62"/>
      <c r="K596" s="75"/>
      <c r="L596" s="76" t="str">
        <f t="shared" ref="L596:Q596" si="76">IF(ISBLANK(L$389),"",L$389)</f>
        <v>慢性期</v>
      </c>
      <c r="M596" s="58" t="str">
        <f t="shared" si="76"/>
        <v/>
      </c>
      <c r="N596" s="76" t="str">
        <f t="shared" si="76"/>
        <v/>
      </c>
      <c r="O596" s="76" t="str">
        <f t="shared" si="76"/>
        <v/>
      </c>
      <c r="P596" s="76" t="str">
        <f t="shared" si="76"/>
        <v/>
      </c>
      <c r="Q596" s="76" t="str">
        <f t="shared" si="76"/>
        <v/>
      </c>
    </row>
    <row r="597" spans="1:17" s="107" customFormat="1" ht="70" customHeight="1" x14ac:dyDescent="0.2">
      <c r="A597" s="187" t="s">
        <v>612</v>
      </c>
      <c r="C597" s="331" t="s">
        <v>613</v>
      </c>
      <c r="D597" s="332"/>
      <c r="E597" s="332"/>
      <c r="F597" s="332"/>
      <c r="G597" s="332"/>
      <c r="H597" s="333"/>
      <c r="I597" s="117" t="s">
        <v>614</v>
      </c>
      <c r="J597" s="188">
        <f>IF(SUM(L597:Q597)=0,IF(COUNTIF(L597:Q597,"未確認")&gt;0,"未確認",IF(COUNTIF(L597:Q597,"~*")&gt;0,"*",SUM(L597:Q597))),SUM(L597:Q597))</f>
        <v>0</v>
      </c>
      <c r="K597" s="189" t="str">
        <f>IF(OR(COUNTIF(L597:Q597,"未確認")&gt;0,COUNTIF(L597:Q597,"*")&gt;0),"※","")</f>
        <v/>
      </c>
      <c r="L597" s="184">
        <v>0</v>
      </c>
      <c r="M597" s="185"/>
      <c r="N597" s="185"/>
      <c r="O597" s="185"/>
      <c r="P597" s="185"/>
      <c r="Q597" s="185"/>
    </row>
    <row r="598" spans="1:17" s="107" customFormat="1" ht="70" customHeight="1" x14ac:dyDescent="0.2">
      <c r="A598" s="187" t="s">
        <v>615</v>
      </c>
      <c r="B598" s="81"/>
      <c r="C598" s="331" t="s">
        <v>616</v>
      </c>
      <c r="D598" s="332"/>
      <c r="E598" s="332"/>
      <c r="F598" s="332"/>
      <c r="G598" s="332"/>
      <c r="H598" s="333"/>
      <c r="I598" s="117" t="s">
        <v>617</v>
      </c>
      <c r="J598" s="188" t="str">
        <f>IF(SUM(L598:Q598)=0,IF(COUNTIF(L598:Q598,"未確認")&gt;0,"未確認",IF(COUNTIF(L598:Q598,"~*")&gt;0,"*",SUM(L598:Q598))),SUM(L598:Q598))</f>
        <v>*</v>
      </c>
      <c r="K598" s="189" t="str">
        <f>IF(OR(COUNTIF(L598:Q598,"未確認")&gt;0,COUNTIF(L598:Q598,"*")&gt;0),"※","")</f>
        <v>※</v>
      </c>
      <c r="L598" s="184" t="s">
        <v>675</v>
      </c>
      <c r="M598" s="185"/>
      <c r="N598" s="185"/>
      <c r="O598" s="185"/>
      <c r="P598" s="185"/>
      <c r="Q598" s="185"/>
    </row>
    <row r="599" spans="1:17" s="107" customFormat="1" ht="72" customHeight="1" x14ac:dyDescent="0.2">
      <c r="A599" s="187" t="s">
        <v>618</v>
      </c>
      <c r="B599" s="81"/>
      <c r="C599" s="331" t="s">
        <v>619</v>
      </c>
      <c r="D599" s="332"/>
      <c r="E599" s="332"/>
      <c r="F599" s="332"/>
      <c r="G599" s="332"/>
      <c r="H599" s="333"/>
      <c r="I599" s="117" t="s">
        <v>620</v>
      </c>
      <c r="J599" s="188">
        <f>IF(SUM(L599:Q599)=0,IF(COUNTIF(L599:Q599,"未確認")&gt;0,"未確認",IF(COUNTIF(L599:Q599,"~*")&gt;0,"*",SUM(L599:Q599))),SUM(L599:Q599))</f>
        <v>0</v>
      </c>
      <c r="K599" s="189" t="str">
        <f>IF(OR(COUNTIF(L599:Q599,"未確認")&gt;0,COUNTIF(L599:Q599,"*")&gt;0),"※","")</f>
        <v/>
      </c>
      <c r="L599" s="184">
        <v>0</v>
      </c>
      <c r="M599" s="185"/>
      <c r="N599" s="185"/>
      <c r="O599" s="185"/>
      <c r="P599" s="185"/>
      <c r="Q599" s="185"/>
    </row>
    <row r="600" spans="1:17" s="107" customFormat="1" ht="56.15" customHeight="1" x14ac:dyDescent="0.2">
      <c r="A600" s="187" t="s">
        <v>621</v>
      </c>
      <c r="B600" s="81"/>
      <c r="C600" s="331" t="s">
        <v>622</v>
      </c>
      <c r="D600" s="332"/>
      <c r="E600" s="332"/>
      <c r="F600" s="332"/>
      <c r="G600" s="332"/>
      <c r="H600" s="333"/>
      <c r="I600" s="65" t="s">
        <v>623</v>
      </c>
      <c r="J600" s="188">
        <f>IF(SUM(L600:Q600)=0,IF(COUNTIF(L600:Q600,"未確認")&gt;0,"未確認",IF(COUNTIF(L600:Q600,"~*")&gt;0,"*",SUM(L600:Q600))),SUM(L600:Q600))</f>
        <v>0</v>
      </c>
      <c r="K600" s="189" t="str">
        <f>IF(OR(COUNTIF(L600:Q600,"未確認")&gt;0,COUNTIF(L600:Q600,"*")&gt;0),"※","")</f>
        <v/>
      </c>
      <c r="L600" s="184">
        <v>0</v>
      </c>
      <c r="M600" s="185"/>
      <c r="N600" s="185"/>
      <c r="O600" s="185"/>
      <c r="P600" s="185"/>
      <c r="Q600" s="185"/>
    </row>
    <row r="601" spans="1:17" s="107" customFormat="1" ht="84" customHeight="1" x14ac:dyDescent="0.2">
      <c r="A601" s="187" t="s">
        <v>624</v>
      </c>
      <c r="B601" s="81"/>
      <c r="C601" s="331" t="s">
        <v>625</v>
      </c>
      <c r="D601" s="332"/>
      <c r="E601" s="332"/>
      <c r="F601" s="332"/>
      <c r="G601" s="332"/>
      <c r="H601" s="333"/>
      <c r="I601" s="117" t="s">
        <v>626</v>
      </c>
      <c r="J601" s="188">
        <f>IF(SUM(L601:Q601)=0,IF(COUNTIF(L601:Q601,"未確認")&gt;0,"未確認",IF(COUNTIF(L601:Q601,"~*")&gt;0,"*",SUM(L601:Q601))),SUM(L601:Q601))</f>
        <v>0</v>
      </c>
      <c r="K601" s="189" t="str">
        <f>IF(OR(COUNTIF(L601:Q601,"未確認")&gt;0,COUNTIF(L601:Q601,"*")&gt;0),"※","")</f>
        <v/>
      </c>
      <c r="L601" s="184">
        <v>0</v>
      </c>
      <c r="M601" s="185"/>
      <c r="N601" s="185"/>
      <c r="O601" s="185"/>
      <c r="P601" s="185"/>
      <c r="Q601" s="185"/>
    </row>
    <row r="602" spans="1:17" s="107" customFormat="1" ht="35.15" customHeight="1" x14ac:dyDescent="0.2">
      <c r="A602" s="164" t="s">
        <v>627</v>
      </c>
      <c r="B602" s="81"/>
      <c r="C602" s="350" t="s">
        <v>628</v>
      </c>
      <c r="D602" s="351"/>
      <c r="E602" s="351"/>
      <c r="F602" s="351"/>
      <c r="G602" s="351"/>
      <c r="H602" s="352"/>
      <c r="I602" s="382" t="s">
        <v>629</v>
      </c>
      <c r="J602" s="161">
        <v>112</v>
      </c>
      <c r="K602" s="189" t="str">
        <f>IF(OR(COUNTIF(L602:Q602,"未確認")&gt;0,COUNTIF(L602:Q602,"~*")&gt;0),"※","")</f>
        <v/>
      </c>
      <c r="L602" s="199"/>
      <c r="M602" s="200"/>
      <c r="N602" s="200"/>
      <c r="O602" s="200"/>
      <c r="P602" s="200"/>
      <c r="Q602" s="200"/>
    </row>
    <row r="603" spans="1:17" s="107" customFormat="1" ht="35.15" customHeight="1" x14ac:dyDescent="0.2">
      <c r="A603" s="164" t="s">
        <v>630</v>
      </c>
      <c r="B603" s="81"/>
      <c r="C603" s="206"/>
      <c r="D603" s="207"/>
      <c r="E603" s="355" t="s">
        <v>631</v>
      </c>
      <c r="F603" s="359"/>
      <c r="G603" s="359"/>
      <c r="H603" s="356"/>
      <c r="I603" s="369"/>
      <c r="J603" s="161">
        <v>6</v>
      </c>
      <c r="K603" s="189" t="str">
        <f>IF(OR(COUNTIF(L603:Q603,"未確認")&gt;0,COUNTIF(L603:Q603,"~*")&gt;0),"※","")</f>
        <v/>
      </c>
      <c r="L603" s="199"/>
      <c r="M603" s="200"/>
      <c r="N603" s="200"/>
      <c r="O603" s="200"/>
      <c r="P603" s="200"/>
      <c r="Q603" s="200"/>
    </row>
    <row r="604" spans="1:17" s="107" customFormat="1" ht="35.15" customHeight="1" x14ac:dyDescent="0.2">
      <c r="A604" s="164" t="s">
        <v>632</v>
      </c>
      <c r="B604" s="81"/>
      <c r="C604" s="350" t="s">
        <v>633</v>
      </c>
      <c r="D604" s="351"/>
      <c r="E604" s="351"/>
      <c r="F604" s="351"/>
      <c r="G604" s="351"/>
      <c r="H604" s="352"/>
      <c r="I604" s="367" t="s">
        <v>634</v>
      </c>
      <c r="J604" s="161">
        <v>138</v>
      </c>
      <c r="K604" s="189" t="str">
        <f>IF(OR(COUNTIF(L604:Q604,"未確認")&gt;0,COUNTIF(L604:Q604,"~*")&gt;0),"※","")</f>
        <v/>
      </c>
      <c r="L604" s="199"/>
      <c r="M604" s="200"/>
      <c r="N604" s="200"/>
      <c r="O604" s="200"/>
      <c r="P604" s="200"/>
      <c r="Q604" s="200"/>
    </row>
    <row r="605" spans="1:17" s="107" customFormat="1" ht="35.15" customHeight="1" x14ac:dyDescent="0.2">
      <c r="A605" s="164" t="s">
        <v>635</v>
      </c>
      <c r="B605" s="81"/>
      <c r="C605" s="206"/>
      <c r="D605" s="207"/>
      <c r="E605" s="355" t="s">
        <v>631</v>
      </c>
      <c r="F605" s="359"/>
      <c r="G605" s="359"/>
      <c r="H605" s="356"/>
      <c r="I605" s="411"/>
      <c r="J605" s="161">
        <v>25</v>
      </c>
      <c r="K605" s="189" t="str">
        <f>IF(OR(COUNTIF(L605:Q605,"未確認")&gt;0,COUNTIF(L605:Q605,"~*")&gt;0),"※","")</f>
        <v/>
      </c>
      <c r="L605" s="199"/>
      <c r="M605" s="200"/>
      <c r="N605" s="200"/>
      <c r="O605" s="200"/>
      <c r="P605" s="200"/>
      <c r="Q605" s="200"/>
    </row>
    <row r="606" spans="1:17" s="107" customFormat="1" ht="42" customHeight="1" x14ac:dyDescent="0.2">
      <c r="A606" s="164" t="s">
        <v>636</v>
      </c>
      <c r="B606" s="81"/>
      <c r="C606" s="355" t="s">
        <v>637</v>
      </c>
      <c r="D606" s="359"/>
      <c r="E606" s="359"/>
      <c r="F606" s="359"/>
      <c r="G606" s="359"/>
      <c r="H606" s="356"/>
      <c r="I606" s="108" t="s">
        <v>638</v>
      </c>
      <c r="J606" s="188">
        <v>68</v>
      </c>
      <c r="K606" s="189" t="str">
        <f>IF(OR(COUNTIF(L606:Q606,"未確認")&gt;0,COUNTIF(L606:Q606,"~*")&gt;0),"※","")</f>
        <v/>
      </c>
      <c r="L606" s="199"/>
      <c r="M606" s="200"/>
      <c r="N606" s="200"/>
      <c r="O606" s="200"/>
      <c r="P606" s="200"/>
      <c r="Q606" s="200"/>
    </row>
    <row r="607" spans="1:17" s="107" customFormat="1" ht="56.15" customHeight="1" x14ac:dyDescent="0.2">
      <c r="A607" s="187" t="s">
        <v>639</v>
      </c>
      <c r="B607" s="81"/>
      <c r="C607" s="331" t="s">
        <v>640</v>
      </c>
      <c r="D607" s="332"/>
      <c r="E607" s="332"/>
      <c r="F607" s="332"/>
      <c r="G607" s="332"/>
      <c r="H607" s="333"/>
      <c r="I607" s="108" t="s">
        <v>641</v>
      </c>
      <c r="J607" s="188">
        <f t="shared" ref="J607:J612" si="77">IF(SUM(L607:Q607)=0,IF(COUNTIF(L607:Q607,"未確認")&gt;0,"未確認",IF(COUNTIF(L607:Q607,"~*")&gt;0,"*",SUM(L607:Q607))),SUM(L607:Q607))</f>
        <v>0</v>
      </c>
      <c r="K607" s="189" t="str">
        <f t="shared" ref="K607:K612" si="78">IF(OR(COUNTIF(L607:Q607,"未確認")&gt;0,COUNTIF(L607:Q607,"*")&gt;0),"※","")</f>
        <v/>
      </c>
      <c r="L607" s="184">
        <v>0</v>
      </c>
      <c r="M607" s="185"/>
      <c r="N607" s="185"/>
      <c r="O607" s="185"/>
      <c r="P607" s="185"/>
      <c r="Q607" s="185"/>
    </row>
    <row r="608" spans="1:17" s="107" customFormat="1" ht="56.15" customHeight="1" x14ac:dyDescent="0.2">
      <c r="A608" s="187" t="s">
        <v>642</v>
      </c>
      <c r="B608" s="81"/>
      <c r="C608" s="331" t="s">
        <v>643</v>
      </c>
      <c r="D608" s="332"/>
      <c r="E608" s="332"/>
      <c r="F608" s="332"/>
      <c r="G608" s="332"/>
      <c r="H608" s="333"/>
      <c r="I608" s="108" t="s">
        <v>644</v>
      </c>
      <c r="J608" s="188">
        <f t="shared" si="77"/>
        <v>0</v>
      </c>
      <c r="K608" s="189" t="str">
        <f t="shared" si="78"/>
        <v/>
      </c>
      <c r="L608" s="184">
        <v>0</v>
      </c>
      <c r="M608" s="185"/>
      <c r="N608" s="185"/>
      <c r="O608" s="185"/>
      <c r="P608" s="185"/>
      <c r="Q608" s="185"/>
    </row>
    <row r="609" spans="1:17" s="3" customFormat="1" ht="56.15" customHeight="1" x14ac:dyDescent="0.2">
      <c r="A609" s="187" t="s">
        <v>645</v>
      </c>
      <c r="B609" s="81"/>
      <c r="C609" s="331" t="s">
        <v>646</v>
      </c>
      <c r="D609" s="332"/>
      <c r="E609" s="332"/>
      <c r="F609" s="332"/>
      <c r="G609" s="332"/>
      <c r="H609" s="333"/>
      <c r="I609" s="108" t="s">
        <v>647</v>
      </c>
      <c r="J609" s="188" t="str">
        <f t="shared" si="77"/>
        <v>*</v>
      </c>
      <c r="K609" s="189" t="str">
        <f t="shared" si="78"/>
        <v>※</v>
      </c>
      <c r="L609" s="184" t="s">
        <v>675</v>
      </c>
      <c r="M609" s="185"/>
      <c r="N609" s="185"/>
      <c r="O609" s="185"/>
      <c r="P609" s="185"/>
      <c r="Q609" s="185"/>
    </row>
    <row r="610" spans="1:17" s="3" customFormat="1" ht="56.15" customHeight="1" x14ac:dyDescent="0.2">
      <c r="A610" s="187" t="s">
        <v>648</v>
      </c>
      <c r="B610" s="81"/>
      <c r="C610" s="331" t="s">
        <v>649</v>
      </c>
      <c r="D610" s="332"/>
      <c r="E610" s="332"/>
      <c r="F610" s="332"/>
      <c r="G610" s="332"/>
      <c r="H610" s="333"/>
      <c r="I610" s="108" t="s">
        <v>650</v>
      </c>
      <c r="J610" s="188">
        <f t="shared" si="77"/>
        <v>0</v>
      </c>
      <c r="K610" s="189" t="str">
        <f t="shared" si="78"/>
        <v/>
      </c>
      <c r="L610" s="184">
        <v>0</v>
      </c>
      <c r="M610" s="185"/>
      <c r="N610" s="185"/>
      <c r="O610" s="185"/>
      <c r="P610" s="185"/>
      <c r="Q610" s="185"/>
    </row>
    <row r="611" spans="1:17" s="3" customFormat="1" ht="42" customHeight="1" x14ac:dyDescent="0.2">
      <c r="A611" s="187" t="s">
        <v>651</v>
      </c>
      <c r="B611" s="81"/>
      <c r="C611" s="331" t="s">
        <v>652</v>
      </c>
      <c r="D611" s="332"/>
      <c r="E611" s="332"/>
      <c r="F611" s="332"/>
      <c r="G611" s="332"/>
      <c r="H611" s="333"/>
      <c r="I611" s="208" t="s">
        <v>653</v>
      </c>
      <c r="J611" s="188">
        <f t="shared" si="77"/>
        <v>0</v>
      </c>
      <c r="K611" s="189" t="str">
        <f t="shared" si="78"/>
        <v/>
      </c>
      <c r="L611" s="184">
        <v>0</v>
      </c>
      <c r="M611" s="185"/>
      <c r="N611" s="185"/>
      <c r="O611" s="185"/>
      <c r="P611" s="185"/>
      <c r="Q611" s="185"/>
    </row>
    <row r="612" spans="1:17" s="3" customFormat="1" ht="56.15" customHeight="1" x14ac:dyDescent="0.2">
      <c r="A612" s="187" t="s">
        <v>654</v>
      </c>
      <c r="B612" s="81"/>
      <c r="C612" s="331" t="s">
        <v>655</v>
      </c>
      <c r="D612" s="332"/>
      <c r="E612" s="332"/>
      <c r="F612" s="332"/>
      <c r="G612" s="332"/>
      <c r="H612" s="333"/>
      <c r="I612" s="108" t="s">
        <v>656</v>
      </c>
      <c r="J612" s="188">
        <f t="shared" si="77"/>
        <v>0</v>
      </c>
      <c r="K612" s="189" t="str">
        <f t="shared" si="78"/>
        <v/>
      </c>
      <c r="L612" s="184">
        <v>0</v>
      </c>
      <c r="M612" s="185"/>
      <c r="N612" s="185"/>
      <c r="O612" s="185"/>
      <c r="P612" s="185"/>
      <c r="Q612" s="185"/>
    </row>
    <row r="613" spans="1:17" s="3" customFormat="1" x14ac:dyDescent="0.2">
      <c r="A613" s="1"/>
      <c r="B613" s="18"/>
      <c r="C613" s="18"/>
      <c r="D613" s="18"/>
      <c r="E613" s="18"/>
      <c r="F613" s="18"/>
      <c r="G613" s="18"/>
      <c r="H613" s="13"/>
      <c r="I613" s="13"/>
      <c r="J613" s="85"/>
      <c r="K613" s="86"/>
      <c r="L613" s="86"/>
      <c r="M613" s="86"/>
      <c r="N613" s="86"/>
      <c r="O613" s="86"/>
      <c r="P613" s="86"/>
      <c r="Q613" s="86"/>
    </row>
    <row r="614" spans="1:17" s="3" customFormat="1" x14ac:dyDescent="0.2">
      <c r="A614" s="1"/>
      <c r="B614" s="81"/>
      <c r="C614" s="38"/>
      <c r="D614" s="38"/>
      <c r="E614" s="38"/>
      <c r="F614" s="38"/>
      <c r="G614" s="38"/>
      <c r="H614" s="39"/>
      <c r="I614" s="39"/>
      <c r="J614" s="85"/>
      <c r="K614" s="86"/>
      <c r="L614" s="86"/>
      <c r="M614" s="86"/>
      <c r="N614" s="86"/>
      <c r="O614" s="86"/>
      <c r="P614" s="86"/>
      <c r="Q614" s="86"/>
    </row>
    <row r="615" spans="1:17" s="3" customFormat="1" x14ac:dyDescent="0.2">
      <c r="A615" s="1"/>
      <c r="B615" s="81"/>
      <c r="E615" s="118"/>
      <c r="F615" s="118"/>
      <c r="G615" s="118"/>
      <c r="H615" s="119"/>
      <c r="I615" s="119"/>
      <c r="J615" s="85"/>
      <c r="K615" s="86"/>
      <c r="L615" s="86"/>
      <c r="M615" s="86"/>
      <c r="N615" s="86"/>
      <c r="O615" s="86"/>
      <c r="P615" s="86"/>
      <c r="Q615" s="86"/>
    </row>
    <row r="616" spans="1:17" s="3" customFormat="1" x14ac:dyDescent="0.2">
      <c r="A616" s="1"/>
      <c r="B616" s="18" t="s">
        <v>657</v>
      </c>
      <c r="C616" s="20"/>
      <c r="D616" s="20"/>
      <c r="E616" s="20"/>
      <c r="F616" s="20"/>
      <c r="G616" s="20"/>
      <c r="H616" s="13"/>
      <c r="I616" s="13"/>
      <c r="J616" s="85"/>
      <c r="K616" s="86"/>
      <c r="L616" s="86"/>
      <c r="M616" s="86"/>
      <c r="N616" s="86"/>
      <c r="O616" s="86"/>
      <c r="P616" s="86"/>
      <c r="Q616" s="86"/>
    </row>
    <row r="617" spans="1:17" x14ac:dyDescent="0.2">
      <c r="B617" s="18"/>
      <c r="C617" s="18"/>
      <c r="D617" s="18"/>
      <c r="E617" s="18"/>
      <c r="F617" s="18"/>
      <c r="G617" s="18"/>
      <c r="H617" s="13"/>
      <c r="I617" s="13"/>
      <c r="L617" s="71"/>
      <c r="M617" s="71"/>
      <c r="N617" s="71"/>
      <c r="O617" s="71"/>
      <c r="P617" s="71"/>
      <c r="Q617" s="71"/>
    </row>
    <row r="618" spans="1:17" ht="34.5" customHeight="1" x14ac:dyDescent="0.2">
      <c r="B618" s="18"/>
      <c r="J618" s="72" t="s">
        <v>73</v>
      </c>
      <c r="K618" s="209"/>
      <c r="L618" s="21" t="str">
        <f t="shared" ref="L618:Q618" si="79">IF(ISBLANK(L$388),"",L$388)</f>
        <v>一般病棟</v>
      </c>
      <c r="M618" s="60" t="str">
        <f t="shared" si="79"/>
        <v/>
      </c>
      <c r="N618" s="21" t="str">
        <f t="shared" si="79"/>
        <v/>
      </c>
      <c r="O618" s="21" t="str">
        <f t="shared" si="79"/>
        <v/>
      </c>
      <c r="P618" s="21" t="str">
        <f t="shared" si="79"/>
        <v/>
      </c>
      <c r="Q618" s="21" t="str">
        <f t="shared" si="79"/>
        <v/>
      </c>
    </row>
    <row r="619" spans="1:17" ht="20.25" customHeight="1" x14ac:dyDescent="0.2">
      <c r="C619" s="38"/>
      <c r="I619" s="61" t="s">
        <v>74</v>
      </c>
      <c r="J619" s="62"/>
      <c r="K619" s="210"/>
      <c r="L619" s="76" t="str">
        <f t="shared" ref="L619:Q619" si="80">IF(ISBLANK(L$389),"",L$389)</f>
        <v>慢性期</v>
      </c>
      <c r="M619" s="58" t="str">
        <f t="shared" si="80"/>
        <v/>
      </c>
      <c r="N619" s="76" t="str">
        <f t="shared" si="80"/>
        <v/>
      </c>
      <c r="O619" s="76" t="str">
        <f t="shared" si="80"/>
        <v/>
      </c>
      <c r="P619" s="76" t="str">
        <f t="shared" si="80"/>
        <v/>
      </c>
      <c r="Q619" s="76" t="str">
        <f t="shared" si="80"/>
        <v/>
      </c>
    </row>
    <row r="620" spans="1:17" s="107" customFormat="1" ht="71.25" customHeight="1" x14ac:dyDescent="0.2">
      <c r="A620" s="187" t="s">
        <v>658</v>
      </c>
      <c r="C620" s="355" t="s">
        <v>659</v>
      </c>
      <c r="D620" s="359"/>
      <c r="E620" s="359"/>
      <c r="F620" s="359"/>
      <c r="G620" s="359"/>
      <c r="H620" s="356"/>
      <c r="I620" s="437" t="s">
        <v>660</v>
      </c>
      <c r="J620" s="188">
        <f t="shared" ref="J620:J631" si="81">IF(SUM(L620:Q620)=0,IF(COUNTIF(L620:Q620,"未確認")&gt;0,"未確認",IF(COUNTIF(L620:Q620,"~*")&gt;0,"*",SUM(L620:Q620))),SUM(L620:Q620))</f>
        <v>0</v>
      </c>
      <c r="K620" s="189" t="str">
        <f t="shared" ref="K620:K631" si="82">IF(OR(COUNTIF(L620:Q620,"未確認")&gt;0,COUNTIF(L620:Q620,"*")&gt;0),"※","")</f>
        <v/>
      </c>
      <c r="L620" s="184">
        <v>0</v>
      </c>
      <c r="M620" s="185"/>
      <c r="N620" s="185"/>
      <c r="O620" s="185"/>
      <c r="P620" s="185"/>
      <c r="Q620" s="185"/>
    </row>
    <row r="621" spans="1:17" s="107" customFormat="1" ht="71.25" customHeight="1" x14ac:dyDescent="0.2">
      <c r="A621" s="187" t="s">
        <v>661</v>
      </c>
      <c r="C621" s="355" t="s">
        <v>662</v>
      </c>
      <c r="D621" s="359"/>
      <c r="E621" s="359"/>
      <c r="F621" s="359"/>
      <c r="G621" s="359"/>
      <c r="H621" s="356"/>
      <c r="I621" s="438"/>
      <c r="J621" s="188">
        <f t="shared" si="81"/>
        <v>0</v>
      </c>
      <c r="K621" s="189" t="str">
        <f t="shared" si="82"/>
        <v/>
      </c>
      <c r="L621" s="184">
        <v>0</v>
      </c>
      <c r="M621" s="185"/>
      <c r="N621" s="185"/>
      <c r="O621" s="185"/>
      <c r="P621" s="185"/>
      <c r="Q621" s="185"/>
    </row>
    <row r="622" spans="1:17" s="107" customFormat="1" ht="71.25" customHeight="1" x14ac:dyDescent="0.2">
      <c r="A622" s="187" t="s">
        <v>663</v>
      </c>
      <c r="C622" s="355" t="s">
        <v>664</v>
      </c>
      <c r="D622" s="359"/>
      <c r="E622" s="359"/>
      <c r="F622" s="359"/>
      <c r="G622" s="359"/>
      <c r="H622" s="356"/>
      <c r="I622" s="439"/>
      <c r="J622" s="188">
        <f t="shared" si="81"/>
        <v>0</v>
      </c>
      <c r="K622" s="189" t="str">
        <f t="shared" si="82"/>
        <v/>
      </c>
      <c r="L622" s="184">
        <v>0</v>
      </c>
      <c r="M622" s="185"/>
      <c r="N622" s="185"/>
      <c r="O622" s="185"/>
      <c r="P622" s="185"/>
      <c r="Q622" s="185"/>
    </row>
    <row r="623" spans="1:17" s="107" customFormat="1" ht="70" customHeight="1" x14ac:dyDescent="0.2">
      <c r="A623" s="187" t="s">
        <v>665</v>
      </c>
      <c r="C623" s="355" t="s">
        <v>666</v>
      </c>
      <c r="D623" s="359"/>
      <c r="E623" s="359"/>
      <c r="F623" s="359"/>
      <c r="G623" s="359"/>
      <c r="H623" s="356"/>
      <c r="I623" s="440" t="s">
        <v>667</v>
      </c>
      <c r="J623" s="188">
        <f t="shared" si="81"/>
        <v>0</v>
      </c>
      <c r="K623" s="189" t="str">
        <f t="shared" si="82"/>
        <v/>
      </c>
      <c r="L623" s="184">
        <v>0</v>
      </c>
      <c r="M623" s="185"/>
      <c r="N623" s="185"/>
      <c r="O623" s="185"/>
      <c r="P623" s="185"/>
      <c r="Q623" s="185"/>
    </row>
    <row r="624" spans="1:17" s="107" customFormat="1" ht="70" customHeight="1" x14ac:dyDescent="0.2">
      <c r="A624" s="187"/>
      <c r="C624" s="355" t="s">
        <v>668</v>
      </c>
      <c r="D624" s="359"/>
      <c r="E624" s="359"/>
      <c r="F624" s="359"/>
      <c r="G624" s="359"/>
      <c r="H624" s="356"/>
      <c r="I624" s="441"/>
      <c r="J624" s="188">
        <f t="shared" si="81"/>
        <v>0</v>
      </c>
      <c r="K624" s="189" t="str">
        <f t="shared" si="82"/>
        <v/>
      </c>
      <c r="L624" s="184">
        <v>0</v>
      </c>
      <c r="M624" s="185"/>
      <c r="N624" s="185"/>
      <c r="O624" s="185"/>
      <c r="P624" s="185"/>
      <c r="Q624" s="185"/>
    </row>
    <row r="625" spans="1:17" s="107" customFormat="1" ht="84" customHeight="1" x14ac:dyDescent="0.2">
      <c r="A625" s="187" t="s">
        <v>669</v>
      </c>
      <c r="C625" s="331" t="s">
        <v>670</v>
      </c>
      <c r="D625" s="332"/>
      <c r="E625" s="332"/>
      <c r="F625" s="332"/>
      <c r="G625" s="332"/>
      <c r="H625" s="333"/>
      <c r="I625" s="108" t="s">
        <v>671</v>
      </c>
      <c r="J625" s="188" t="str">
        <f t="shared" si="81"/>
        <v>*</v>
      </c>
      <c r="K625" s="189" t="str">
        <f t="shared" si="82"/>
        <v>※</v>
      </c>
      <c r="L625" s="184" t="s">
        <v>675</v>
      </c>
      <c r="M625" s="185"/>
      <c r="N625" s="185"/>
      <c r="O625" s="185"/>
      <c r="P625" s="185"/>
      <c r="Q625" s="185"/>
    </row>
    <row r="626" spans="1:17" s="107" customFormat="1" ht="100.4" customHeight="1" x14ac:dyDescent="0.2">
      <c r="A626" s="187" t="s">
        <v>672</v>
      </c>
      <c r="C626" s="355" t="s">
        <v>673</v>
      </c>
      <c r="D626" s="359"/>
      <c r="E626" s="359"/>
      <c r="F626" s="359"/>
      <c r="G626" s="359"/>
      <c r="H626" s="356"/>
      <c r="I626" s="120" t="s">
        <v>674</v>
      </c>
      <c r="J626" s="188">
        <f t="shared" si="81"/>
        <v>0</v>
      </c>
      <c r="K626" s="189" t="str">
        <f t="shared" si="82"/>
        <v/>
      </c>
      <c r="L626" s="184">
        <v>0</v>
      </c>
      <c r="M626" s="185"/>
      <c r="N626" s="185"/>
      <c r="O626" s="185"/>
      <c r="P626" s="185"/>
      <c r="Q626" s="185"/>
    </row>
    <row r="627" spans="1:17" s="107" customFormat="1" ht="84" customHeight="1" x14ac:dyDescent="0.2">
      <c r="A627" s="187" t="s">
        <v>676</v>
      </c>
      <c r="B627" s="2"/>
      <c r="C627" s="355" t="s">
        <v>677</v>
      </c>
      <c r="D627" s="359"/>
      <c r="E627" s="359"/>
      <c r="F627" s="359"/>
      <c r="G627" s="359"/>
      <c r="H627" s="356"/>
      <c r="I627" s="120" t="s">
        <v>678</v>
      </c>
      <c r="J627" s="188">
        <f t="shared" si="81"/>
        <v>0</v>
      </c>
      <c r="K627" s="189" t="str">
        <f t="shared" si="82"/>
        <v/>
      </c>
      <c r="L627" s="184">
        <v>0</v>
      </c>
      <c r="M627" s="185"/>
      <c r="N627" s="185"/>
      <c r="O627" s="185"/>
      <c r="P627" s="185"/>
      <c r="Q627" s="185"/>
    </row>
    <row r="628" spans="1:17" s="107" customFormat="1" ht="98.15" customHeight="1" x14ac:dyDescent="0.2">
      <c r="A628" s="187" t="s">
        <v>679</v>
      </c>
      <c r="B628" s="2"/>
      <c r="C628" s="331" t="s">
        <v>680</v>
      </c>
      <c r="D628" s="332"/>
      <c r="E628" s="332"/>
      <c r="F628" s="332"/>
      <c r="G628" s="332"/>
      <c r="H628" s="333"/>
      <c r="I628" s="108" t="s">
        <v>681</v>
      </c>
      <c r="J628" s="188">
        <f t="shared" si="81"/>
        <v>0</v>
      </c>
      <c r="K628" s="189" t="str">
        <f t="shared" si="82"/>
        <v/>
      </c>
      <c r="L628" s="184">
        <v>0</v>
      </c>
      <c r="M628" s="185"/>
      <c r="N628" s="185"/>
      <c r="O628" s="185"/>
      <c r="P628" s="185"/>
      <c r="Q628" s="185"/>
    </row>
    <row r="629" spans="1:17" s="107" customFormat="1" ht="84" customHeight="1" x14ac:dyDescent="0.2">
      <c r="A629" s="187" t="s">
        <v>682</v>
      </c>
      <c r="B629" s="2"/>
      <c r="C629" s="355" t="s">
        <v>683</v>
      </c>
      <c r="D629" s="359"/>
      <c r="E629" s="359"/>
      <c r="F629" s="359"/>
      <c r="G629" s="359"/>
      <c r="H629" s="356"/>
      <c r="I629" s="108" t="s">
        <v>684</v>
      </c>
      <c r="J629" s="188">
        <f t="shared" si="81"/>
        <v>0</v>
      </c>
      <c r="K629" s="189" t="str">
        <f t="shared" si="82"/>
        <v/>
      </c>
      <c r="L629" s="184">
        <v>0</v>
      </c>
      <c r="M629" s="185"/>
      <c r="N629" s="185"/>
      <c r="O629" s="185"/>
      <c r="P629" s="185"/>
      <c r="Q629" s="185"/>
    </row>
    <row r="630" spans="1:17" s="107" customFormat="1" ht="70" customHeight="1" x14ac:dyDescent="0.2">
      <c r="A630" s="187" t="s">
        <v>685</v>
      </c>
      <c r="B630" s="2"/>
      <c r="C630" s="331" t="s">
        <v>686</v>
      </c>
      <c r="D630" s="332"/>
      <c r="E630" s="332"/>
      <c r="F630" s="332"/>
      <c r="G630" s="332"/>
      <c r="H630" s="333"/>
      <c r="I630" s="108" t="s">
        <v>687</v>
      </c>
      <c r="J630" s="188">
        <f t="shared" si="81"/>
        <v>0</v>
      </c>
      <c r="K630" s="189" t="str">
        <f t="shared" si="82"/>
        <v/>
      </c>
      <c r="L630" s="184">
        <v>0</v>
      </c>
      <c r="M630" s="185"/>
      <c r="N630" s="185"/>
      <c r="O630" s="185"/>
      <c r="P630" s="185"/>
      <c r="Q630" s="185"/>
    </row>
    <row r="631" spans="1:17" s="107" customFormat="1" ht="84" customHeight="1" x14ac:dyDescent="0.2">
      <c r="A631" s="187" t="s">
        <v>688</v>
      </c>
      <c r="B631" s="2"/>
      <c r="C631" s="331" t="s">
        <v>689</v>
      </c>
      <c r="D631" s="332"/>
      <c r="E631" s="332"/>
      <c r="F631" s="332"/>
      <c r="G631" s="332"/>
      <c r="H631" s="333"/>
      <c r="I631" s="108" t="s">
        <v>690</v>
      </c>
      <c r="J631" s="188">
        <f t="shared" si="81"/>
        <v>0</v>
      </c>
      <c r="K631" s="189" t="str">
        <f t="shared" si="82"/>
        <v/>
      </c>
      <c r="L631" s="184">
        <v>0</v>
      </c>
      <c r="M631" s="185"/>
      <c r="N631" s="185"/>
      <c r="O631" s="185"/>
      <c r="P631" s="185"/>
      <c r="Q631" s="185"/>
    </row>
    <row r="632" spans="1:17" s="3" customFormat="1" x14ac:dyDescent="0.2">
      <c r="A632" s="1"/>
      <c r="B632" s="18"/>
      <c r="C632" s="18"/>
      <c r="D632" s="18"/>
      <c r="E632" s="18"/>
      <c r="F632" s="18"/>
      <c r="G632" s="18"/>
      <c r="H632" s="13"/>
      <c r="I632" s="13"/>
      <c r="J632" s="85"/>
      <c r="K632" s="86"/>
      <c r="L632" s="86"/>
      <c r="M632" s="86"/>
      <c r="N632" s="86"/>
      <c r="O632" s="86"/>
      <c r="P632" s="86"/>
      <c r="Q632" s="86"/>
    </row>
    <row r="633" spans="1:17" s="3" customFormat="1" x14ac:dyDescent="0.2">
      <c r="A633" s="1"/>
      <c r="B633" s="81"/>
      <c r="C633" s="38"/>
      <c r="D633" s="38"/>
      <c r="E633" s="38"/>
      <c r="F633" s="38"/>
      <c r="G633" s="38"/>
      <c r="H633" s="39"/>
      <c r="I633" s="39"/>
      <c r="J633" s="85"/>
      <c r="K633" s="86"/>
      <c r="L633" s="86"/>
      <c r="M633" s="86"/>
      <c r="N633" s="86"/>
      <c r="O633" s="86"/>
      <c r="P633" s="86"/>
      <c r="Q633" s="86"/>
    </row>
    <row r="634" spans="1:17" s="107" customFormat="1" x14ac:dyDescent="0.2">
      <c r="A634" s="1"/>
      <c r="B634" s="2"/>
      <c r="C634" s="3"/>
      <c r="D634" s="3"/>
      <c r="E634" s="3"/>
      <c r="F634" s="3"/>
      <c r="G634" s="3"/>
      <c r="H634" s="4"/>
      <c r="I634" s="4"/>
      <c r="J634" s="8"/>
      <c r="K634" s="7"/>
      <c r="L634" s="7"/>
      <c r="M634" s="7"/>
      <c r="N634" s="7"/>
      <c r="O634" s="7"/>
      <c r="P634" s="7"/>
      <c r="Q634" s="7"/>
    </row>
    <row r="635" spans="1:17" s="107" customFormat="1" x14ac:dyDescent="0.2">
      <c r="A635" s="1"/>
      <c r="B635" s="18" t="s">
        <v>691</v>
      </c>
      <c r="C635" s="3"/>
      <c r="D635" s="3"/>
      <c r="E635" s="3"/>
      <c r="F635" s="3"/>
      <c r="G635" s="3"/>
      <c r="H635" s="4"/>
      <c r="I635" s="4"/>
      <c r="J635" s="8"/>
      <c r="K635" s="7"/>
      <c r="L635" s="7"/>
      <c r="M635" s="7"/>
      <c r="N635" s="7"/>
      <c r="O635" s="7"/>
      <c r="P635" s="7"/>
      <c r="Q635" s="7"/>
    </row>
    <row r="636" spans="1:17" x14ac:dyDescent="0.2">
      <c r="B636" s="18"/>
      <c r="C636" s="18"/>
      <c r="D636" s="18"/>
      <c r="E636" s="18"/>
      <c r="F636" s="18"/>
      <c r="G636" s="18"/>
      <c r="H636" s="13"/>
      <c r="I636" s="13"/>
      <c r="L636" s="71"/>
      <c r="M636" s="71"/>
      <c r="N636" s="71"/>
      <c r="O636" s="71"/>
      <c r="P636" s="71"/>
      <c r="Q636" s="71"/>
    </row>
    <row r="637" spans="1:17" ht="34.5" customHeight="1" x14ac:dyDescent="0.2">
      <c r="B637" s="18"/>
      <c r="J637" s="72" t="s">
        <v>73</v>
      </c>
      <c r="K637" s="166"/>
      <c r="L637" s="21" t="str">
        <f t="shared" ref="L637:Q637" si="83">IF(ISBLANK(L$388),"",L$388)</f>
        <v>一般病棟</v>
      </c>
      <c r="M637" s="60" t="str">
        <f t="shared" si="83"/>
        <v/>
      </c>
      <c r="N637" s="21" t="str">
        <f t="shared" si="83"/>
        <v/>
      </c>
      <c r="O637" s="21" t="str">
        <f t="shared" si="83"/>
        <v/>
      </c>
      <c r="P637" s="21" t="str">
        <f t="shared" si="83"/>
        <v/>
      </c>
      <c r="Q637" s="21" t="str">
        <f t="shared" si="83"/>
        <v/>
      </c>
    </row>
    <row r="638" spans="1:17" ht="20.25" customHeight="1" x14ac:dyDescent="0.2">
      <c r="C638" s="38"/>
      <c r="I638" s="61" t="s">
        <v>74</v>
      </c>
      <c r="J638" s="62"/>
      <c r="K638" s="75"/>
      <c r="L638" s="76" t="str">
        <f t="shared" ref="L638:Q638" si="84">IF(ISBLANK(L$389),"",L$389)</f>
        <v>慢性期</v>
      </c>
      <c r="M638" s="58" t="str">
        <f t="shared" si="84"/>
        <v/>
      </c>
      <c r="N638" s="76" t="str">
        <f t="shared" si="84"/>
        <v/>
      </c>
      <c r="O638" s="76" t="str">
        <f t="shared" si="84"/>
        <v/>
      </c>
      <c r="P638" s="76" t="str">
        <f t="shared" si="84"/>
        <v/>
      </c>
      <c r="Q638" s="76" t="str">
        <f t="shared" si="84"/>
        <v/>
      </c>
    </row>
    <row r="639" spans="1:17" s="107" customFormat="1" ht="70" customHeight="1" x14ac:dyDescent="0.2">
      <c r="A639" s="187" t="s">
        <v>692</v>
      </c>
      <c r="C639" s="331" t="s">
        <v>693</v>
      </c>
      <c r="D639" s="332"/>
      <c r="E639" s="332"/>
      <c r="F639" s="332"/>
      <c r="G639" s="332"/>
      <c r="H639" s="333"/>
      <c r="I639" s="108" t="s">
        <v>694</v>
      </c>
      <c r="J639" s="188" t="str">
        <f t="shared" ref="J639:J646" si="85">IF(SUM(L639:Q639)=0,IF(COUNTIF(L639:Q639,"未確認")&gt;0,"未確認",IF(COUNTIF(L639:Q639,"~*")&gt;0,"*",SUM(L639:Q639))),SUM(L639:Q639))</f>
        <v>*</v>
      </c>
      <c r="K639" s="189" t="str">
        <f t="shared" ref="K639:K646" si="86">IF(OR(COUNTIF(L639:Q639,"未確認")&gt;0,COUNTIF(L639:Q639,"*")&gt;0),"※","")</f>
        <v>※</v>
      </c>
      <c r="L639" s="184" t="s">
        <v>675</v>
      </c>
      <c r="M639" s="185"/>
      <c r="N639" s="185"/>
      <c r="O639" s="185"/>
      <c r="P639" s="185"/>
      <c r="Q639" s="185"/>
    </row>
    <row r="640" spans="1:17" s="107" customFormat="1" ht="56.15" customHeight="1" x14ac:dyDescent="0.2">
      <c r="A640" s="187" t="s">
        <v>695</v>
      </c>
      <c r="B640" s="2"/>
      <c r="C640" s="331" t="s">
        <v>696</v>
      </c>
      <c r="D640" s="332"/>
      <c r="E640" s="332"/>
      <c r="F640" s="332"/>
      <c r="G640" s="332"/>
      <c r="H640" s="333"/>
      <c r="I640" s="108" t="s">
        <v>697</v>
      </c>
      <c r="J640" s="188" t="str">
        <f t="shared" si="85"/>
        <v>*</v>
      </c>
      <c r="K640" s="189" t="str">
        <f t="shared" si="86"/>
        <v>※</v>
      </c>
      <c r="L640" s="184" t="s">
        <v>675</v>
      </c>
      <c r="M640" s="185"/>
      <c r="N640" s="185"/>
      <c r="O640" s="185"/>
      <c r="P640" s="185"/>
      <c r="Q640" s="185"/>
    </row>
    <row r="641" spans="1:17" s="107" customFormat="1" ht="56" x14ac:dyDescent="0.2">
      <c r="A641" s="187" t="s">
        <v>698</v>
      </c>
      <c r="B641" s="2"/>
      <c r="C641" s="331" t="s">
        <v>699</v>
      </c>
      <c r="D641" s="332"/>
      <c r="E641" s="332"/>
      <c r="F641" s="332"/>
      <c r="G641" s="332"/>
      <c r="H641" s="333"/>
      <c r="I641" s="108" t="s">
        <v>700</v>
      </c>
      <c r="J641" s="188" t="str">
        <f t="shared" si="85"/>
        <v>*</v>
      </c>
      <c r="K641" s="189" t="str">
        <f t="shared" si="86"/>
        <v>※</v>
      </c>
      <c r="L641" s="184" t="s">
        <v>675</v>
      </c>
      <c r="M641" s="185"/>
      <c r="N641" s="185"/>
      <c r="O641" s="185"/>
      <c r="P641" s="185"/>
      <c r="Q641" s="185"/>
    </row>
    <row r="642" spans="1:17" s="107" customFormat="1" ht="56.15" customHeight="1" x14ac:dyDescent="0.2">
      <c r="A642" s="187" t="s">
        <v>701</v>
      </c>
      <c r="B642" s="2"/>
      <c r="C642" s="355" t="s">
        <v>702</v>
      </c>
      <c r="D642" s="359"/>
      <c r="E642" s="359"/>
      <c r="F642" s="359"/>
      <c r="G642" s="359"/>
      <c r="H642" s="356"/>
      <c r="I642" s="108" t="s">
        <v>703</v>
      </c>
      <c r="J642" s="188">
        <f t="shared" si="85"/>
        <v>0</v>
      </c>
      <c r="K642" s="189" t="str">
        <f t="shared" si="86"/>
        <v/>
      </c>
      <c r="L642" s="184">
        <v>0</v>
      </c>
      <c r="M642" s="185"/>
      <c r="N642" s="185"/>
      <c r="O642" s="185"/>
      <c r="P642" s="185"/>
      <c r="Q642" s="185"/>
    </row>
    <row r="643" spans="1:17" s="107" customFormat="1" ht="84" customHeight="1" x14ac:dyDescent="0.2">
      <c r="A643" s="187" t="s">
        <v>704</v>
      </c>
      <c r="B643" s="2"/>
      <c r="C643" s="331" t="s">
        <v>705</v>
      </c>
      <c r="D643" s="332"/>
      <c r="E643" s="332"/>
      <c r="F643" s="332"/>
      <c r="G643" s="332"/>
      <c r="H643" s="333"/>
      <c r="I643" s="108" t="s">
        <v>706</v>
      </c>
      <c r="J643" s="188">
        <f t="shared" si="85"/>
        <v>0</v>
      </c>
      <c r="K643" s="189" t="str">
        <f t="shared" si="86"/>
        <v/>
      </c>
      <c r="L643" s="184">
        <v>0</v>
      </c>
      <c r="M643" s="185"/>
      <c r="N643" s="185"/>
      <c r="O643" s="185"/>
      <c r="P643" s="185"/>
      <c r="Q643" s="185"/>
    </row>
    <row r="644" spans="1:17" s="107" customFormat="1" ht="70" customHeight="1" x14ac:dyDescent="0.2">
      <c r="A644" s="187" t="s">
        <v>707</v>
      </c>
      <c r="B644" s="2"/>
      <c r="C644" s="331" t="s">
        <v>708</v>
      </c>
      <c r="D644" s="332"/>
      <c r="E644" s="332"/>
      <c r="F644" s="332"/>
      <c r="G644" s="332"/>
      <c r="H644" s="333"/>
      <c r="I644" s="108" t="s">
        <v>709</v>
      </c>
      <c r="J644" s="188">
        <f t="shared" si="85"/>
        <v>0</v>
      </c>
      <c r="K644" s="189" t="str">
        <f t="shared" si="86"/>
        <v/>
      </c>
      <c r="L644" s="184">
        <v>0</v>
      </c>
      <c r="M644" s="185"/>
      <c r="N644" s="185"/>
      <c r="O644" s="185"/>
      <c r="P644" s="185"/>
      <c r="Q644" s="185"/>
    </row>
    <row r="645" spans="1:17" s="107" customFormat="1" ht="98.15" customHeight="1" x14ac:dyDescent="0.2">
      <c r="A645" s="187" t="s">
        <v>710</v>
      </c>
      <c r="B645" s="2"/>
      <c r="C645" s="331" t="s">
        <v>711</v>
      </c>
      <c r="D645" s="332"/>
      <c r="E645" s="332"/>
      <c r="F645" s="332"/>
      <c r="G645" s="332"/>
      <c r="H645" s="333"/>
      <c r="I645" s="108" t="s">
        <v>712</v>
      </c>
      <c r="J645" s="188">
        <f t="shared" si="85"/>
        <v>0</v>
      </c>
      <c r="K645" s="189" t="str">
        <f t="shared" si="86"/>
        <v/>
      </c>
      <c r="L645" s="184">
        <v>0</v>
      </c>
      <c r="M645" s="185"/>
      <c r="N645" s="185"/>
      <c r="O645" s="185"/>
      <c r="P645" s="185"/>
      <c r="Q645" s="185"/>
    </row>
    <row r="646" spans="1:17" s="107" customFormat="1" ht="84" customHeight="1" x14ac:dyDescent="0.2">
      <c r="A646" s="187" t="s">
        <v>713</v>
      </c>
      <c r="B646" s="2"/>
      <c r="C646" s="355" t="s">
        <v>714</v>
      </c>
      <c r="D646" s="359"/>
      <c r="E646" s="359"/>
      <c r="F646" s="359"/>
      <c r="G646" s="359"/>
      <c r="H646" s="356"/>
      <c r="I646" s="108" t="s">
        <v>715</v>
      </c>
      <c r="J646" s="188" t="str">
        <f t="shared" si="85"/>
        <v>*</v>
      </c>
      <c r="K646" s="189" t="str">
        <f t="shared" si="86"/>
        <v>※</v>
      </c>
      <c r="L646" s="184" t="s">
        <v>675</v>
      </c>
      <c r="M646" s="185"/>
      <c r="N646" s="185"/>
      <c r="O646" s="185"/>
      <c r="P646" s="185"/>
      <c r="Q646" s="185"/>
    </row>
    <row r="647" spans="1:17" s="3" customFormat="1" x14ac:dyDescent="0.2">
      <c r="A647" s="1"/>
      <c r="B647" s="18"/>
      <c r="C647" s="18"/>
      <c r="D647" s="18"/>
      <c r="E647" s="18"/>
      <c r="F647" s="18"/>
      <c r="G647" s="18"/>
      <c r="H647" s="13"/>
      <c r="I647" s="13"/>
      <c r="J647" s="85"/>
      <c r="K647" s="86"/>
      <c r="L647" s="86"/>
      <c r="M647" s="86"/>
      <c r="N647" s="86"/>
      <c r="O647" s="86"/>
      <c r="P647" s="86"/>
      <c r="Q647" s="86"/>
    </row>
    <row r="648" spans="1:17" s="3" customFormat="1" x14ac:dyDescent="0.2">
      <c r="A648" s="1"/>
      <c r="B648" s="81"/>
      <c r="C648" s="38"/>
      <c r="D648" s="38"/>
      <c r="E648" s="38"/>
      <c r="F648" s="38"/>
      <c r="G648" s="38"/>
      <c r="H648" s="39"/>
      <c r="I648" s="39"/>
      <c r="J648" s="85"/>
      <c r="K648" s="86"/>
      <c r="L648" s="86"/>
      <c r="M648" s="86"/>
      <c r="N648" s="86"/>
      <c r="O648" s="86"/>
      <c r="P648" s="86"/>
      <c r="Q648" s="86"/>
    </row>
    <row r="649" spans="1:17" s="107" customFormat="1" x14ac:dyDescent="0.2">
      <c r="A649" s="1"/>
      <c r="B649" s="2"/>
      <c r="C649" s="3"/>
      <c r="D649" s="3"/>
      <c r="E649" s="3"/>
      <c r="F649" s="3"/>
      <c r="G649" s="3"/>
      <c r="H649" s="4"/>
      <c r="I649" s="4"/>
      <c r="J649" s="8"/>
      <c r="K649" s="7"/>
      <c r="L649" s="7"/>
      <c r="M649" s="7"/>
      <c r="N649" s="7"/>
      <c r="O649" s="7"/>
      <c r="P649" s="7"/>
      <c r="Q649" s="7"/>
    </row>
    <row r="650" spans="1:17" s="107" customFormat="1" x14ac:dyDescent="0.2">
      <c r="A650" s="1"/>
      <c r="B650" s="18" t="s">
        <v>716</v>
      </c>
      <c r="C650" s="3"/>
      <c r="D650" s="3"/>
      <c r="E650" s="3"/>
      <c r="F650" s="3"/>
      <c r="G650" s="3"/>
      <c r="H650" s="4"/>
      <c r="I650" s="4"/>
      <c r="J650" s="8"/>
      <c r="K650" s="7"/>
      <c r="L650" s="7"/>
      <c r="M650" s="7"/>
      <c r="N650" s="7"/>
      <c r="O650" s="7"/>
      <c r="P650" s="7"/>
      <c r="Q650" s="7"/>
    </row>
    <row r="651" spans="1:17" x14ac:dyDescent="0.2">
      <c r="B651" s="18"/>
      <c r="C651" s="18"/>
      <c r="D651" s="18"/>
      <c r="E651" s="18"/>
      <c r="F651" s="18"/>
      <c r="G651" s="18"/>
      <c r="H651" s="13"/>
      <c r="I651" s="13"/>
      <c r="L651" s="71"/>
      <c r="M651" s="71"/>
      <c r="N651" s="71"/>
      <c r="O651" s="71"/>
      <c r="P651" s="71"/>
      <c r="Q651" s="71"/>
    </row>
    <row r="652" spans="1:17" ht="34.5" customHeight="1" x14ac:dyDescent="0.2">
      <c r="B652" s="18"/>
      <c r="J652" s="72" t="s">
        <v>73</v>
      </c>
      <c r="K652" s="166"/>
      <c r="L652" s="21" t="str">
        <f t="shared" ref="L652:Q652" si="87">IF(ISBLANK(L$388),"",L$388)</f>
        <v>一般病棟</v>
      </c>
      <c r="M652" s="60" t="str">
        <f t="shared" si="87"/>
        <v/>
      </c>
      <c r="N652" s="21" t="str">
        <f t="shared" si="87"/>
        <v/>
      </c>
      <c r="O652" s="21" t="str">
        <f t="shared" si="87"/>
        <v/>
      </c>
      <c r="P652" s="21" t="str">
        <f t="shared" si="87"/>
        <v/>
      </c>
      <c r="Q652" s="21" t="str">
        <f t="shared" si="87"/>
        <v/>
      </c>
    </row>
    <row r="653" spans="1:17" ht="20.25" customHeight="1" x14ac:dyDescent="0.2">
      <c r="C653" s="38"/>
      <c r="I653" s="61" t="s">
        <v>74</v>
      </c>
      <c r="J653" s="62"/>
      <c r="K653" s="75"/>
      <c r="L653" s="76" t="str">
        <f t="shared" ref="L653:Q653" si="88">IF(ISBLANK(L$389),"",L$389)</f>
        <v>慢性期</v>
      </c>
      <c r="M653" s="58" t="str">
        <f t="shared" si="88"/>
        <v/>
      </c>
      <c r="N653" s="76" t="str">
        <f t="shared" si="88"/>
        <v/>
      </c>
      <c r="O653" s="76" t="str">
        <f t="shared" si="88"/>
        <v/>
      </c>
      <c r="P653" s="76" t="str">
        <f t="shared" si="88"/>
        <v/>
      </c>
      <c r="Q653" s="76" t="str">
        <f t="shared" si="88"/>
        <v/>
      </c>
    </row>
    <row r="654" spans="1:17" s="107" customFormat="1" ht="42" customHeight="1" x14ac:dyDescent="0.2">
      <c r="A654" s="187" t="s">
        <v>717</v>
      </c>
      <c r="C654" s="334" t="s">
        <v>718</v>
      </c>
      <c r="D654" s="360"/>
      <c r="E654" s="360"/>
      <c r="F654" s="360"/>
      <c r="G654" s="360"/>
      <c r="H654" s="335"/>
      <c r="I654" s="108" t="s">
        <v>719</v>
      </c>
      <c r="J654" s="188">
        <f t="shared" ref="J654:J668" si="89">IF(SUM(L654:Q654)=0,IF(COUNTIF(L654:Q654,"未確認")&gt;0,"未確認",IF(COUNTIF(L654:Q654,"~*")&gt;0,"*",SUM(L654:Q654))),SUM(L654:Q654))</f>
        <v>0</v>
      </c>
      <c r="K654" s="189" t="str">
        <f t="shared" ref="K654:K668" si="90">IF(OR(COUNTIF(L654:Q654,"未確認")&gt;0,COUNTIF(L654:Q654,"*")&gt;0),"※","")</f>
        <v/>
      </c>
      <c r="L654" s="184">
        <v>0</v>
      </c>
      <c r="M654" s="185"/>
      <c r="N654" s="185"/>
      <c r="O654" s="185"/>
      <c r="P654" s="185"/>
      <c r="Q654" s="185"/>
    </row>
    <row r="655" spans="1:17" s="107" customFormat="1" ht="70" customHeight="1" x14ac:dyDescent="0.2">
      <c r="A655" s="187" t="s">
        <v>720</v>
      </c>
      <c r="B655" s="81"/>
      <c r="C655" s="169"/>
      <c r="D655" s="170"/>
      <c r="E655" s="331" t="s">
        <v>721</v>
      </c>
      <c r="F655" s="332"/>
      <c r="G655" s="332"/>
      <c r="H655" s="333"/>
      <c r="I655" s="108" t="s">
        <v>722</v>
      </c>
      <c r="J655" s="188">
        <f t="shared" si="89"/>
        <v>0</v>
      </c>
      <c r="K655" s="189" t="str">
        <f t="shared" si="90"/>
        <v/>
      </c>
      <c r="L655" s="184">
        <v>0</v>
      </c>
      <c r="M655" s="185"/>
      <c r="N655" s="185"/>
      <c r="O655" s="185"/>
      <c r="P655" s="185"/>
      <c r="Q655" s="185"/>
    </row>
    <row r="656" spans="1:17" s="107" customFormat="1" ht="70" customHeight="1" x14ac:dyDescent="0.2">
      <c r="A656" s="187" t="s">
        <v>723</v>
      </c>
      <c r="B656" s="81"/>
      <c r="C656" s="169"/>
      <c r="D656" s="170"/>
      <c r="E656" s="331" t="s">
        <v>724</v>
      </c>
      <c r="F656" s="332"/>
      <c r="G656" s="332"/>
      <c r="H656" s="333"/>
      <c r="I656" s="108" t="s">
        <v>725</v>
      </c>
      <c r="J656" s="188">
        <f t="shared" si="89"/>
        <v>0</v>
      </c>
      <c r="K656" s="189" t="str">
        <f t="shared" si="90"/>
        <v/>
      </c>
      <c r="L656" s="184">
        <v>0</v>
      </c>
      <c r="M656" s="185"/>
      <c r="N656" s="185"/>
      <c r="O656" s="185"/>
      <c r="P656" s="185"/>
      <c r="Q656" s="185"/>
    </row>
    <row r="657" spans="1:17" s="107" customFormat="1" ht="70" customHeight="1" x14ac:dyDescent="0.2">
      <c r="A657" s="187" t="s">
        <v>726</v>
      </c>
      <c r="B657" s="81"/>
      <c r="C657" s="92"/>
      <c r="D657" s="93"/>
      <c r="E657" s="331" t="s">
        <v>727</v>
      </c>
      <c r="F657" s="332"/>
      <c r="G657" s="332"/>
      <c r="H657" s="333"/>
      <c r="I657" s="108" t="s">
        <v>728</v>
      </c>
      <c r="J657" s="188">
        <f t="shared" si="89"/>
        <v>0</v>
      </c>
      <c r="K657" s="189" t="str">
        <f t="shared" si="90"/>
        <v/>
      </c>
      <c r="L657" s="184">
        <v>0</v>
      </c>
      <c r="M657" s="185"/>
      <c r="N657" s="185"/>
      <c r="O657" s="185"/>
      <c r="P657" s="185"/>
      <c r="Q657" s="185"/>
    </row>
    <row r="658" spans="1:17" s="107" customFormat="1" ht="84" customHeight="1" x14ac:dyDescent="0.2">
      <c r="A658" s="187" t="s">
        <v>729</v>
      </c>
      <c r="B658" s="81"/>
      <c r="C658" s="92"/>
      <c r="D658" s="93"/>
      <c r="E658" s="331" t="s">
        <v>730</v>
      </c>
      <c r="F658" s="332"/>
      <c r="G658" s="332"/>
      <c r="H658" s="333"/>
      <c r="I658" s="108" t="s">
        <v>731</v>
      </c>
      <c r="J658" s="188">
        <f t="shared" si="89"/>
        <v>0</v>
      </c>
      <c r="K658" s="189" t="str">
        <f t="shared" si="90"/>
        <v/>
      </c>
      <c r="L658" s="184">
        <v>0</v>
      </c>
      <c r="M658" s="185"/>
      <c r="N658" s="185"/>
      <c r="O658" s="185"/>
      <c r="P658" s="185"/>
      <c r="Q658" s="185"/>
    </row>
    <row r="659" spans="1:17" s="107" customFormat="1" ht="70" customHeight="1" x14ac:dyDescent="0.2">
      <c r="A659" s="187" t="s">
        <v>732</v>
      </c>
      <c r="B659" s="81"/>
      <c r="C659" s="169"/>
      <c r="D659" s="170"/>
      <c r="E659" s="331" t="s">
        <v>733</v>
      </c>
      <c r="F659" s="332"/>
      <c r="G659" s="332"/>
      <c r="H659" s="333"/>
      <c r="I659" s="108" t="s">
        <v>734</v>
      </c>
      <c r="J659" s="188">
        <f t="shared" si="89"/>
        <v>0</v>
      </c>
      <c r="K659" s="189" t="str">
        <f t="shared" si="90"/>
        <v/>
      </c>
      <c r="L659" s="184">
        <v>0</v>
      </c>
      <c r="M659" s="185"/>
      <c r="N659" s="185"/>
      <c r="O659" s="185"/>
      <c r="P659" s="185"/>
      <c r="Q659" s="185"/>
    </row>
    <row r="660" spans="1:17" s="107" customFormat="1" ht="56.15" customHeight="1" x14ac:dyDescent="0.2">
      <c r="A660" s="187" t="s">
        <v>735</v>
      </c>
      <c r="B660" s="81"/>
      <c r="C660" s="169"/>
      <c r="D660" s="170"/>
      <c r="E660" s="331" t="s">
        <v>736</v>
      </c>
      <c r="F660" s="332"/>
      <c r="G660" s="332"/>
      <c r="H660" s="333"/>
      <c r="I660" s="108" t="s">
        <v>737</v>
      </c>
      <c r="J660" s="188">
        <f t="shared" si="89"/>
        <v>0</v>
      </c>
      <c r="K660" s="189" t="str">
        <f t="shared" si="90"/>
        <v/>
      </c>
      <c r="L660" s="184">
        <v>0</v>
      </c>
      <c r="M660" s="185"/>
      <c r="N660" s="185"/>
      <c r="O660" s="185"/>
      <c r="P660" s="185"/>
      <c r="Q660" s="185"/>
    </row>
    <row r="661" spans="1:17" s="107" customFormat="1" ht="70" customHeight="1" x14ac:dyDescent="0.2">
      <c r="A661" s="187" t="s">
        <v>738</v>
      </c>
      <c r="B661" s="81"/>
      <c r="C661" s="169"/>
      <c r="D661" s="170"/>
      <c r="E661" s="331" t="s">
        <v>739</v>
      </c>
      <c r="F661" s="332"/>
      <c r="G661" s="332"/>
      <c r="H661" s="333"/>
      <c r="I661" s="108" t="s">
        <v>740</v>
      </c>
      <c r="J661" s="188">
        <f t="shared" si="89"/>
        <v>0</v>
      </c>
      <c r="K661" s="189" t="str">
        <f t="shared" si="90"/>
        <v/>
      </c>
      <c r="L661" s="184">
        <v>0</v>
      </c>
      <c r="M661" s="185"/>
      <c r="N661" s="185"/>
      <c r="O661" s="185"/>
      <c r="P661" s="185"/>
      <c r="Q661" s="185"/>
    </row>
    <row r="662" spans="1:17" s="107" customFormat="1" ht="70" customHeight="1" x14ac:dyDescent="0.2">
      <c r="A662" s="187" t="s">
        <v>741</v>
      </c>
      <c r="B662" s="81"/>
      <c r="C662" s="171"/>
      <c r="D662" s="172"/>
      <c r="E662" s="331" t="s">
        <v>742</v>
      </c>
      <c r="F662" s="332"/>
      <c r="G662" s="332"/>
      <c r="H662" s="333"/>
      <c r="I662" s="108" t="s">
        <v>743</v>
      </c>
      <c r="J662" s="188">
        <f t="shared" si="89"/>
        <v>0</v>
      </c>
      <c r="K662" s="189" t="str">
        <f t="shared" si="90"/>
        <v/>
      </c>
      <c r="L662" s="184">
        <v>0</v>
      </c>
      <c r="M662" s="185"/>
      <c r="N662" s="185"/>
      <c r="O662" s="185"/>
      <c r="P662" s="185"/>
      <c r="Q662" s="185"/>
    </row>
    <row r="663" spans="1:17" s="107" customFormat="1" ht="70" customHeight="1" x14ac:dyDescent="0.2">
      <c r="A663" s="187" t="s">
        <v>744</v>
      </c>
      <c r="B663" s="81"/>
      <c r="C663" s="331" t="s">
        <v>745</v>
      </c>
      <c r="D663" s="332"/>
      <c r="E663" s="332"/>
      <c r="F663" s="332"/>
      <c r="G663" s="332"/>
      <c r="H663" s="333"/>
      <c r="I663" s="108" t="s">
        <v>746</v>
      </c>
      <c r="J663" s="188">
        <f t="shared" si="89"/>
        <v>0</v>
      </c>
      <c r="K663" s="189" t="str">
        <f t="shared" si="90"/>
        <v/>
      </c>
      <c r="L663" s="184">
        <v>0</v>
      </c>
      <c r="M663" s="185"/>
      <c r="N663" s="185"/>
      <c r="O663" s="185"/>
      <c r="P663" s="185"/>
      <c r="Q663" s="185"/>
    </row>
    <row r="664" spans="1:17" s="107" customFormat="1" ht="72" customHeight="1" x14ac:dyDescent="0.2">
      <c r="A664" s="187" t="s">
        <v>747</v>
      </c>
      <c r="B664" s="81"/>
      <c r="C664" s="355" t="s">
        <v>748</v>
      </c>
      <c r="D664" s="359"/>
      <c r="E664" s="359"/>
      <c r="F664" s="359"/>
      <c r="G664" s="359"/>
      <c r="H664" s="356"/>
      <c r="I664" s="120" t="s">
        <v>749</v>
      </c>
      <c r="J664" s="188">
        <f t="shared" si="89"/>
        <v>0</v>
      </c>
      <c r="K664" s="189" t="str">
        <f t="shared" si="90"/>
        <v/>
      </c>
      <c r="L664" s="184">
        <v>0</v>
      </c>
      <c r="M664" s="185"/>
      <c r="N664" s="185"/>
      <c r="O664" s="185"/>
      <c r="P664" s="185"/>
      <c r="Q664" s="185"/>
    </row>
    <row r="665" spans="1:17" s="107" customFormat="1" ht="70" customHeight="1" x14ac:dyDescent="0.2">
      <c r="A665" s="187" t="s">
        <v>750</v>
      </c>
      <c r="B665" s="81"/>
      <c r="C665" s="331" t="s">
        <v>751</v>
      </c>
      <c r="D665" s="332"/>
      <c r="E665" s="332"/>
      <c r="F665" s="332"/>
      <c r="G665" s="332"/>
      <c r="H665" s="333"/>
      <c r="I665" s="108" t="s">
        <v>752</v>
      </c>
      <c r="J665" s="188">
        <f t="shared" si="89"/>
        <v>0</v>
      </c>
      <c r="K665" s="189" t="str">
        <f t="shared" si="90"/>
        <v/>
      </c>
      <c r="L665" s="184">
        <v>0</v>
      </c>
      <c r="M665" s="185"/>
      <c r="N665" s="185"/>
      <c r="O665" s="185"/>
      <c r="P665" s="185"/>
      <c r="Q665" s="185"/>
    </row>
    <row r="666" spans="1:17" s="107" customFormat="1" ht="56.15" customHeight="1" x14ac:dyDescent="0.2">
      <c r="A666" s="187" t="s">
        <v>753</v>
      </c>
      <c r="B666" s="81"/>
      <c r="C666" s="331" t="s">
        <v>754</v>
      </c>
      <c r="D666" s="332"/>
      <c r="E666" s="332"/>
      <c r="F666" s="332"/>
      <c r="G666" s="332"/>
      <c r="H666" s="333"/>
      <c r="I666" s="108" t="s">
        <v>755</v>
      </c>
      <c r="J666" s="188">
        <f t="shared" si="89"/>
        <v>0</v>
      </c>
      <c r="K666" s="189" t="str">
        <f t="shared" si="90"/>
        <v/>
      </c>
      <c r="L666" s="184">
        <v>0</v>
      </c>
      <c r="M666" s="185"/>
      <c r="N666" s="185"/>
      <c r="O666" s="185"/>
      <c r="P666" s="185"/>
      <c r="Q666" s="185"/>
    </row>
    <row r="667" spans="1:17" s="107" customFormat="1" ht="70" customHeight="1" x14ac:dyDescent="0.2">
      <c r="A667" s="187" t="s">
        <v>756</v>
      </c>
      <c r="B667" s="81"/>
      <c r="C667" s="355" t="s">
        <v>757</v>
      </c>
      <c r="D667" s="359"/>
      <c r="E667" s="359"/>
      <c r="F667" s="359"/>
      <c r="G667" s="359"/>
      <c r="H667" s="356"/>
      <c r="I667" s="108" t="s">
        <v>758</v>
      </c>
      <c r="J667" s="188">
        <f t="shared" si="89"/>
        <v>0</v>
      </c>
      <c r="K667" s="189" t="str">
        <f t="shared" si="90"/>
        <v/>
      </c>
      <c r="L667" s="184">
        <v>0</v>
      </c>
      <c r="M667" s="185"/>
      <c r="N667" s="185"/>
      <c r="O667" s="185"/>
      <c r="P667" s="185"/>
      <c r="Q667" s="185"/>
    </row>
    <row r="668" spans="1:17" s="107" customFormat="1" ht="84" customHeight="1" x14ac:dyDescent="0.2">
      <c r="A668" s="187" t="s">
        <v>759</v>
      </c>
      <c r="B668" s="81"/>
      <c r="C668" s="331" t="s">
        <v>760</v>
      </c>
      <c r="D668" s="332"/>
      <c r="E668" s="332"/>
      <c r="F668" s="332"/>
      <c r="G668" s="332"/>
      <c r="H668" s="333"/>
      <c r="I668" s="108" t="s">
        <v>761</v>
      </c>
      <c r="J668" s="188">
        <f t="shared" si="89"/>
        <v>0</v>
      </c>
      <c r="K668" s="189" t="str">
        <f t="shared" si="90"/>
        <v/>
      </c>
      <c r="L668" s="184">
        <v>0</v>
      </c>
      <c r="M668" s="185"/>
      <c r="N668" s="185"/>
      <c r="O668" s="185"/>
      <c r="P668" s="185"/>
      <c r="Q668" s="185"/>
    </row>
    <row r="669" spans="1:17" s="3" customFormat="1" x14ac:dyDescent="0.2">
      <c r="A669" s="1"/>
      <c r="B669" s="18"/>
      <c r="C669" s="18"/>
      <c r="D669" s="18"/>
      <c r="E669" s="18"/>
      <c r="F669" s="18"/>
      <c r="G669" s="18"/>
      <c r="H669" s="13"/>
      <c r="I669" s="13"/>
      <c r="J669" s="85"/>
      <c r="K669" s="86"/>
      <c r="L669" s="86"/>
      <c r="M669" s="86"/>
      <c r="N669" s="86"/>
      <c r="O669" s="86"/>
      <c r="P669" s="86"/>
      <c r="Q669" s="86"/>
    </row>
    <row r="670" spans="1:17" s="3" customFormat="1" x14ac:dyDescent="0.2">
      <c r="A670" s="1"/>
      <c r="B670" s="81"/>
      <c r="C670" s="38"/>
      <c r="D670" s="38"/>
      <c r="E670" s="38"/>
      <c r="F670" s="38"/>
      <c r="G670" s="38"/>
      <c r="H670" s="39"/>
      <c r="I670" s="39"/>
      <c r="J670" s="85"/>
      <c r="K670" s="86"/>
      <c r="L670" s="86"/>
      <c r="M670" s="86"/>
      <c r="N670" s="86"/>
      <c r="O670" s="86"/>
      <c r="P670" s="86"/>
      <c r="Q670" s="86"/>
    </row>
    <row r="671" spans="1:17" s="107" customFormat="1" x14ac:dyDescent="0.2">
      <c r="A671" s="1"/>
      <c r="B671" s="2"/>
      <c r="C671" s="3"/>
      <c r="D671" s="3"/>
      <c r="E671" s="3"/>
      <c r="F671" s="3"/>
      <c r="G671" s="3"/>
      <c r="H671" s="4"/>
      <c r="I671" s="4"/>
      <c r="J671" s="8"/>
      <c r="K671" s="7"/>
      <c r="L671" s="7"/>
      <c r="M671" s="7"/>
      <c r="N671" s="7"/>
      <c r="O671" s="7"/>
      <c r="P671" s="7"/>
      <c r="Q671" s="7"/>
    </row>
    <row r="672" spans="1:17" x14ac:dyDescent="0.2">
      <c r="B672" s="18"/>
      <c r="C672" s="18"/>
      <c r="D672" s="18"/>
      <c r="E672" s="18"/>
      <c r="F672" s="18"/>
      <c r="G672" s="18"/>
      <c r="H672" s="13"/>
      <c r="I672" s="13"/>
      <c r="L672" s="71"/>
      <c r="M672" s="71"/>
      <c r="N672" s="71"/>
      <c r="O672" s="71"/>
      <c r="P672" s="71"/>
      <c r="Q672" s="71"/>
    </row>
    <row r="673" spans="1:17" ht="34.5" customHeight="1" x14ac:dyDescent="0.2">
      <c r="B673" s="18"/>
      <c r="J673" s="72" t="s">
        <v>73</v>
      </c>
      <c r="K673" s="166"/>
      <c r="L673" s="21" t="str">
        <f>IF(ISBLANK(L$9),"",L$9)</f>
        <v>一般病棟</v>
      </c>
      <c r="M673" s="60" t="str">
        <f>IF(ISBLANK(M$9),"",M$9)</f>
        <v>療養病棟</v>
      </c>
      <c r="N673" s="21" t="str">
        <f t="shared" ref="N673:Q673" si="91">IF(ISBLANK(N$9),"",N$9)</f>
        <v/>
      </c>
      <c r="O673" s="21" t="str">
        <f t="shared" si="91"/>
        <v/>
      </c>
      <c r="P673" s="21" t="str">
        <f t="shared" si="91"/>
        <v/>
      </c>
      <c r="Q673" s="21" t="str">
        <f t="shared" si="91"/>
        <v/>
      </c>
    </row>
    <row r="674" spans="1:17" ht="20.25" customHeight="1" x14ac:dyDescent="0.2">
      <c r="C674" s="38"/>
      <c r="I674" s="61" t="s">
        <v>74</v>
      </c>
      <c r="J674" s="62"/>
      <c r="K674" s="75"/>
      <c r="L674" s="76" t="str">
        <f>IF(ISBLANK(L$95),"",L$95)</f>
        <v>慢性期</v>
      </c>
      <c r="M674" s="58" t="str">
        <f>IF(ISBLANK(M$95),"",M$95)</f>
        <v>休棟中（今後再開する予定）</v>
      </c>
      <c r="N674" s="76" t="str">
        <f t="shared" ref="N674:Q674" si="92">IF(ISBLANK(N$95),"",N$95)</f>
        <v/>
      </c>
      <c r="O674" s="76" t="str">
        <f t="shared" si="92"/>
        <v/>
      </c>
      <c r="P674" s="76" t="str">
        <f t="shared" si="92"/>
        <v/>
      </c>
      <c r="Q674" s="76" t="str">
        <f t="shared" si="92"/>
        <v/>
      </c>
    </row>
    <row r="675" spans="1:17" s="3" customFormat="1" ht="56.15" customHeight="1" x14ac:dyDescent="0.2">
      <c r="A675" s="164" t="s">
        <v>762</v>
      </c>
      <c r="B675" s="81"/>
      <c r="C675" s="355" t="s">
        <v>763</v>
      </c>
      <c r="D675" s="359"/>
      <c r="E675" s="359"/>
      <c r="F675" s="359"/>
      <c r="G675" s="359"/>
      <c r="H675" s="356"/>
      <c r="I675" s="120" t="s">
        <v>764</v>
      </c>
      <c r="J675" s="195"/>
      <c r="K675" s="211"/>
      <c r="L675" s="102" t="s">
        <v>34</v>
      </c>
      <c r="M675" s="91" t="s">
        <v>34</v>
      </c>
      <c r="N675" s="91"/>
      <c r="O675" s="91"/>
      <c r="P675" s="91"/>
      <c r="Q675" s="91"/>
    </row>
    <row r="676" spans="1:17" s="3" customFormat="1" ht="56.15" customHeight="1" x14ac:dyDescent="0.2">
      <c r="A676" s="164" t="s">
        <v>765</v>
      </c>
      <c r="B676" s="81"/>
      <c r="C676" s="355" t="s">
        <v>766</v>
      </c>
      <c r="D676" s="359"/>
      <c r="E676" s="359"/>
      <c r="F676" s="359"/>
      <c r="G676" s="359"/>
      <c r="H676" s="356"/>
      <c r="I676" s="120" t="s">
        <v>767</v>
      </c>
      <c r="J676" s="195"/>
      <c r="K676" s="211"/>
      <c r="L676" s="212">
        <v>0</v>
      </c>
      <c r="M676" s="91">
        <v>0</v>
      </c>
      <c r="N676" s="91"/>
      <c r="O676" s="91"/>
      <c r="P676" s="91"/>
      <c r="Q676" s="91"/>
    </row>
    <row r="677" spans="1:17" s="3" customFormat="1" ht="56.15" customHeight="1" x14ac:dyDescent="0.2">
      <c r="A677" s="164" t="s">
        <v>768</v>
      </c>
      <c r="B677" s="81"/>
      <c r="C677" s="355" t="s">
        <v>769</v>
      </c>
      <c r="D677" s="359"/>
      <c r="E677" s="359"/>
      <c r="F677" s="359"/>
      <c r="G677" s="359"/>
      <c r="H677" s="356"/>
      <c r="I677" s="120" t="s">
        <v>770</v>
      </c>
      <c r="J677" s="195"/>
      <c r="K677" s="211"/>
      <c r="L677" s="213">
        <v>0</v>
      </c>
      <c r="M677" s="91">
        <v>0</v>
      </c>
      <c r="N677" s="91"/>
      <c r="O677" s="91"/>
      <c r="P677" s="91"/>
      <c r="Q677" s="91"/>
    </row>
    <row r="678" spans="1:17" s="3" customFormat="1" ht="60" customHeight="1" x14ac:dyDescent="0.2">
      <c r="A678" s="164" t="s">
        <v>771</v>
      </c>
      <c r="B678" s="81"/>
      <c r="C678" s="350" t="s">
        <v>772</v>
      </c>
      <c r="D678" s="351"/>
      <c r="E678" s="351"/>
      <c r="F678" s="351"/>
      <c r="G678" s="351"/>
      <c r="H678" s="352"/>
      <c r="I678" s="367" t="s">
        <v>773</v>
      </c>
      <c r="J678" s="195"/>
      <c r="K678" s="211"/>
      <c r="L678" s="214">
        <v>162</v>
      </c>
      <c r="M678" s="91">
        <v>0</v>
      </c>
      <c r="N678" s="91"/>
      <c r="O678" s="91"/>
      <c r="P678" s="91"/>
      <c r="Q678" s="91"/>
    </row>
    <row r="679" spans="1:17" s="3" customFormat="1" ht="35.15" customHeight="1" x14ac:dyDescent="0.2">
      <c r="A679" s="164" t="s">
        <v>774</v>
      </c>
      <c r="B679" s="81"/>
      <c r="C679" s="215"/>
      <c r="D679" s="216"/>
      <c r="E679" s="350" t="s">
        <v>775</v>
      </c>
      <c r="F679" s="351"/>
      <c r="G679" s="351"/>
      <c r="H679" s="352"/>
      <c r="I679" s="410"/>
      <c r="J679" s="195"/>
      <c r="K679" s="211"/>
      <c r="L679" s="214">
        <v>0</v>
      </c>
      <c r="M679" s="91">
        <v>0</v>
      </c>
      <c r="N679" s="91"/>
      <c r="O679" s="91"/>
      <c r="P679" s="91"/>
      <c r="Q679" s="91"/>
    </row>
    <row r="680" spans="1:17" s="3" customFormat="1" ht="35.15" customHeight="1" x14ac:dyDescent="0.2">
      <c r="A680" s="164"/>
      <c r="B680" s="81"/>
      <c r="C680" s="215"/>
      <c r="D680" s="216"/>
      <c r="E680" s="217"/>
      <c r="F680" s="218"/>
      <c r="G680" s="442" t="s">
        <v>776</v>
      </c>
      <c r="H680" s="442"/>
      <c r="I680" s="410"/>
      <c r="J680" s="195"/>
      <c r="K680" s="211"/>
      <c r="L680" s="214">
        <v>0</v>
      </c>
      <c r="M680" s="91">
        <v>0</v>
      </c>
      <c r="N680" s="91"/>
      <c r="O680" s="91"/>
      <c r="P680" s="91"/>
      <c r="Q680" s="91"/>
    </row>
    <row r="681" spans="1:17" s="3" customFormat="1" ht="35.15" customHeight="1" x14ac:dyDescent="0.2">
      <c r="A681" s="164"/>
      <c r="B681" s="81"/>
      <c r="C681" s="215"/>
      <c r="D681" s="216"/>
      <c r="E681" s="217"/>
      <c r="F681" s="218"/>
      <c r="G681" s="442" t="s">
        <v>777</v>
      </c>
      <c r="H681" s="442"/>
      <c r="I681" s="410"/>
      <c r="J681" s="195"/>
      <c r="K681" s="211"/>
      <c r="L681" s="214">
        <v>0</v>
      </c>
      <c r="M681" s="91">
        <v>0</v>
      </c>
      <c r="N681" s="91"/>
      <c r="O681" s="91"/>
      <c r="P681" s="91"/>
      <c r="Q681" s="91"/>
    </row>
    <row r="682" spans="1:17" s="3" customFormat="1" ht="25.75" customHeight="1" x14ac:dyDescent="0.2">
      <c r="A682" s="164" t="s">
        <v>778</v>
      </c>
      <c r="B682" s="81"/>
      <c r="C682" s="219"/>
      <c r="D682" s="220"/>
      <c r="E682" s="443"/>
      <c r="F682" s="444"/>
      <c r="G682" s="221"/>
      <c r="H682" s="222" t="s">
        <v>779</v>
      </c>
      <c r="I682" s="411"/>
      <c r="J682" s="195"/>
      <c r="K682" s="211"/>
      <c r="L682" s="214">
        <v>0</v>
      </c>
      <c r="M682" s="91">
        <v>0</v>
      </c>
      <c r="N682" s="91"/>
      <c r="O682" s="91"/>
      <c r="P682" s="91"/>
      <c r="Q682" s="91"/>
    </row>
    <row r="683" spans="1:17" s="107" customFormat="1" ht="80.150000000000006" customHeight="1" x14ac:dyDescent="0.2">
      <c r="A683" s="164" t="s">
        <v>780</v>
      </c>
      <c r="B683" s="81"/>
      <c r="C683" s="350" t="s">
        <v>781</v>
      </c>
      <c r="D683" s="351"/>
      <c r="E683" s="351"/>
      <c r="F683" s="351"/>
      <c r="G683" s="395"/>
      <c r="H683" s="352"/>
      <c r="I683" s="367" t="s">
        <v>782</v>
      </c>
      <c r="J683" s="195"/>
      <c r="K683" s="211"/>
      <c r="L683" s="214">
        <v>0</v>
      </c>
      <c r="M683" s="91">
        <v>0</v>
      </c>
      <c r="N683" s="91"/>
      <c r="O683" s="91"/>
      <c r="P683" s="91"/>
      <c r="Q683" s="91"/>
    </row>
    <row r="684" spans="1:17" s="107" customFormat="1" ht="34.5" customHeight="1" x14ac:dyDescent="0.2">
      <c r="A684" s="164" t="s">
        <v>783</v>
      </c>
      <c r="B684" s="81"/>
      <c r="C684" s="206"/>
      <c r="D684" s="207"/>
      <c r="E684" s="355" t="s">
        <v>784</v>
      </c>
      <c r="F684" s="359"/>
      <c r="G684" s="359"/>
      <c r="H684" s="356"/>
      <c r="I684" s="402"/>
      <c r="J684" s="195"/>
      <c r="K684" s="211"/>
      <c r="L684" s="214">
        <v>0</v>
      </c>
      <c r="M684" s="91">
        <v>0</v>
      </c>
      <c r="N684" s="91"/>
      <c r="O684" s="91"/>
      <c r="P684" s="91"/>
      <c r="Q684" s="91"/>
    </row>
    <row r="685" spans="1:17" s="107" customFormat="1" ht="34.5" customHeight="1" x14ac:dyDescent="0.2">
      <c r="A685" s="164"/>
      <c r="B685" s="81"/>
      <c r="C685" s="350" t="s">
        <v>785</v>
      </c>
      <c r="D685" s="351"/>
      <c r="E685" s="351"/>
      <c r="F685" s="351"/>
      <c r="G685" s="395"/>
      <c r="H685" s="352"/>
      <c r="I685" s="402"/>
      <c r="J685" s="195"/>
      <c r="K685" s="211"/>
      <c r="L685" s="214">
        <v>0</v>
      </c>
      <c r="M685" s="91">
        <v>0</v>
      </c>
      <c r="N685" s="91"/>
      <c r="O685" s="91"/>
      <c r="P685" s="91"/>
      <c r="Q685" s="91"/>
    </row>
    <row r="686" spans="1:17" s="107" customFormat="1" ht="34.5" customHeight="1" x14ac:dyDescent="0.2">
      <c r="A686" s="164"/>
      <c r="B686" s="81"/>
      <c r="C686" s="206"/>
      <c r="D686" s="223"/>
      <c r="E686" s="355" t="s">
        <v>786</v>
      </c>
      <c r="F686" s="359"/>
      <c r="G686" s="359"/>
      <c r="H686" s="356"/>
      <c r="I686" s="402"/>
      <c r="J686" s="195"/>
      <c r="K686" s="211"/>
      <c r="L686" s="214">
        <v>0</v>
      </c>
      <c r="M686" s="91">
        <v>0</v>
      </c>
      <c r="N686" s="91"/>
      <c r="O686" s="91"/>
      <c r="P686" s="91"/>
      <c r="Q686" s="91"/>
    </row>
    <row r="687" spans="1:17" s="107" customFormat="1" ht="34.5" customHeight="1" x14ac:dyDescent="0.2">
      <c r="A687" s="164"/>
      <c r="B687" s="81"/>
      <c r="C687" s="350" t="s">
        <v>787</v>
      </c>
      <c r="D687" s="351"/>
      <c r="E687" s="351"/>
      <c r="F687" s="351"/>
      <c r="G687" s="395"/>
      <c r="H687" s="352"/>
      <c r="I687" s="402"/>
      <c r="J687" s="195"/>
      <c r="K687" s="211"/>
      <c r="L687" s="214">
        <v>0</v>
      </c>
      <c r="M687" s="91">
        <v>0</v>
      </c>
      <c r="N687" s="91"/>
      <c r="O687" s="91"/>
      <c r="P687" s="91"/>
      <c r="Q687" s="91"/>
    </row>
    <row r="688" spans="1:17" s="107" customFormat="1" ht="34.5" customHeight="1" x14ac:dyDescent="0.2">
      <c r="A688" s="164"/>
      <c r="B688" s="81"/>
      <c r="C688" s="206"/>
      <c r="D688" s="223"/>
      <c r="E688" s="355" t="s">
        <v>788</v>
      </c>
      <c r="F688" s="359"/>
      <c r="G688" s="359"/>
      <c r="H688" s="356"/>
      <c r="I688" s="402"/>
      <c r="J688" s="195"/>
      <c r="K688" s="211"/>
      <c r="L688" s="214">
        <v>0</v>
      </c>
      <c r="M688" s="91">
        <v>0</v>
      </c>
      <c r="N688" s="91"/>
      <c r="O688" s="91"/>
      <c r="P688" s="91"/>
      <c r="Q688" s="91"/>
    </row>
    <row r="689" spans="1:17" s="107" customFormat="1" ht="34.5" customHeight="1" x14ac:dyDescent="0.2">
      <c r="A689" s="164"/>
      <c r="B689" s="81"/>
      <c r="C689" s="350" t="s">
        <v>789</v>
      </c>
      <c r="D689" s="351"/>
      <c r="E689" s="351"/>
      <c r="F689" s="351"/>
      <c r="G689" s="395"/>
      <c r="H689" s="352"/>
      <c r="I689" s="402"/>
      <c r="J689" s="195"/>
      <c r="K689" s="211"/>
      <c r="L689" s="214">
        <v>0</v>
      </c>
      <c r="M689" s="91">
        <v>0</v>
      </c>
      <c r="N689" s="91"/>
      <c r="O689" s="91"/>
      <c r="P689" s="91"/>
      <c r="Q689" s="91"/>
    </row>
    <row r="690" spans="1:17" s="107" customFormat="1" ht="34.5" customHeight="1" x14ac:dyDescent="0.2">
      <c r="A690" s="164"/>
      <c r="B690" s="81"/>
      <c r="C690" s="206"/>
      <c r="D690" s="223"/>
      <c r="E690" s="355" t="s">
        <v>790</v>
      </c>
      <c r="F690" s="359"/>
      <c r="G690" s="359"/>
      <c r="H690" s="356"/>
      <c r="I690" s="393"/>
      <c r="J690" s="195"/>
      <c r="K690" s="211"/>
      <c r="L690" s="214">
        <v>0</v>
      </c>
      <c r="M690" s="91">
        <v>0</v>
      </c>
      <c r="N690" s="91"/>
      <c r="O690" s="91"/>
      <c r="P690" s="91"/>
      <c r="Q690" s="91"/>
    </row>
    <row r="691" spans="1:17" s="3" customFormat="1" ht="56.15" customHeight="1" x14ac:dyDescent="0.2">
      <c r="A691" s="164" t="s">
        <v>791</v>
      </c>
      <c r="B691" s="81"/>
      <c r="C691" s="355" t="s">
        <v>792</v>
      </c>
      <c r="D691" s="359"/>
      <c r="E691" s="359"/>
      <c r="F691" s="359"/>
      <c r="G691" s="359"/>
      <c r="H691" s="356"/>
      <c r="I691" s="372" t="s">
        <v>793</v>
      </c>
      <c r="J691" s="224"/>
      <c r="K691" s="211"/>
      <c r="L691" s="225">
        <v>0</v>
      </c>
      <c r="M691" s="91">
        <v>0</v>
      </c>
      <c r="N691" s="91"/>
      <c r="O691" s="91"/>
      <c r="P691" s="91"/>
      <c r="Q691" s="91"/>
    </row>
    <row r="692" spans="1:17" s="3" customFormat="1" ht="56.15" customHeight="1" x14ac:dyDescent="0.2">
      <c r="A692" s="164"/>
      <c r="B692" s="81"/>
      <c r="C692" s="355" t="s">
        <v>794</v>
      </c>
      <c r="D692" s="359"/>
      <c r="E692" s="359"/>
      <c r="F692" s="359"/>
      <c r="G692" s="359"/>
      <c r="H692" s="356"/>
      <c r="I692" s="372"/>
      <c r="J692" s="435"/>
      <c r="K692" s="436"/>
      <c r="L692" s="225">
        <v>0</v>
      </c>
      <c r="M692" s="91">
        <v>0</v>
      </c>
      <c r="N692" s="91"/>
      <c r="O692" s="91"/>
      <c r="P692" s="91"/>
      <c r="Q692" s="91"/>
    </row>
    <row r="693" spans="1:17" s="3" customFormat="1" ht="56.15" customHeight="1" x14ac:dyDescent="0.2">
      <c r="A693" s="164"/>
      <c r="B693" s="81"/>
      <c r="C693" s="355" t="s">
        <v>795</v>
      </c>
      <c r="D693" s="359"/>
      <c r="E693" s="359"/>
      <c r="F693" s="359"/>
      <c r="G693" s="359"/>
      <c r="H693" s="356"/>
      <c r="I693" s="372"/>
      <c r="J693" s="435"/>
      <c r="K693" s="436"/>
      <c r="L693" s="225">
        <v>0</v>
      </c>
      <c r="M693" s="91">
        <v>0</v>
      </c>
      <c r="N693" s="91"/>
      <c r="O693" s="91"/>
      <c r="P693" s="91"/>
      <c r="Q693" s="91"/>
    </row>
    <row r="694" spans="1:17" s="3" customFormat="1" ht="56.15" customHeight="1" x14ac:dyDescent="0.2">
      <c r="A694" s="164"/>
      <c r="B694" s="81"/>
      <c r="C694" s="355" t="s">
        <v>796</v>
      </c>
      <c r="D694" s="359"/>
      <c r="E694" s="359"/>
      <c r="F694" s="359"/>
      <c r="G694" s="359"/>
      <c r="H694" s="356"/>
      <c r="I694" s="372"/>
      <c r="J694" s="435"/>
      <c r="K694" s="436"/>
      <c r="L694" s="225">
        <v>0</v>
      </c>
      <c r="M694" s="91">
        <v>0</v>
      </c>
      <c r="N694" s="91"/>
      <c r="O694" s="91"/>
      <c r="P694" s="91"/>
      <c r="Q694" s="91"/>
    </row>
    <row r="695" spans="1:17" s="3" customFormat="1" x14ac:dyDescent="0.2">
      <c r="A695" s="1"/>
      <c r="B695" s="18"/>
      <c r="C695" s="38"/>
      <c r="D695" s="38"/>
      <c r="E695" s="18"/>
      <c r="F695" s="18"/>
      <c r="G695" s="18"/>
      <c r="H695" s="13"/>
      <c r="I695" s="13"/>
      <c r="J695" s="85"/>
      <c r="K695" s="86"/>
      <c r="L695" s="86"/>
      <c r="M695" s="86"/>
      <c r="N695" s="86"/>
      <c r="O695" s="86"/>
      <c r="P695" s="86"/>
      <c r="Q695" s="86"/>
    </row>
    <row r="696" spans="1:17" s="3" customFormat="1" x14ac:dyDescent="0.2">
      <c r="A696" s="1"/>
      <c r="B696" s="81"/>
      <c r="C696" s="38"/>
      <c r="D696" s="38"/>
      <c r="E696" s="38"/>
      <c r="F696" s="38"/>
      <c r="G696" s="38"/>
      <c r="H696" s="39"/>
      <c r="I696" s="39"/>
      <c r="J696" s="85"/>
      <c r="K696" s="86"/>
      <c r="L696" s="86"/>
      <c r="M696" s="86"/>
      <c r="N696" s="86"/>
      <c r="O696" s="86"/>
      <c r="P696" s="86"/>
      <c r="Q696" s="86"/>
    </row>
    <row r="697" spans="1:17" s="3" customFormat="1" x14ac:dyDescent="0.2">
      <c r="A697" s="1"/>
      <c r="B697" s="81"/>
      <c r="H697" s="4"/>
      <c r="I697" s="4"/>
      <c r="J697" s="8"/>
      <c r="K697" s="7"/>
      <c r="L697" s="7"/>
      <c r="M697" s="7"/>
      <c r="N697" s="7"/>
      <c r="O697" s="7"/>
      <c r="P697" s="7"/>
      <c r="Q697" s="7"/>
    </row>
    <row r="698" spans="1:17" s="3" customFormat="1" x14ac:dyDescent="0.2">
      <c r="A698" s="1"/>
      <c r="B698" s="18" t="s">
        <v>797</v>
      </c>
      <c r="H698" s="4"/>
      <c r="I698" s="4"/>
      <c r="J698" s="8"/>
      <c r="K698" s="7"/>
      <c r="L698" s="7"/>
      <c r="M698" s="7"/>
      <c r="N698" s="7"/>
      <c r="O698" s="7"/>
      <c r="P698" s="7"/>
      <c r="Q698" s="7"/>
    </row>
    <row r="699" spans="1:17" x14ac:dyDescent="0.2">
      <c r="B699" s="18"/>
      <c r="C699" s="18"/>
      <c r="D699" s="18"/>
      <c r="E699" s="18"/>
      <c r="F699" s="18"/>
      <c r="G699" s="18"/>
      <c r="H699" s="13"/>
      <c r="I699" s="13"/>
      <c r="L699" s="71"/>
      <c r="M699" s="71"/>
      <c r="N699" s="71"/>
      <c r="O699" s="71"/>
      <c r="P699" s="71"/>
      <c r="Q699" s="71"/>
    </row>
    <row r="700" spans="1:17" ht="34.5" customHeight="1" x14ac:dyDescent="0.2">
      <c r="B700" s="18"/>
      <c r="J700" s="72" t="s">
        <v>73</v>
      </c>
      <c r="K700" s="166"/>
      <c r="L700" s="21" t="str">
        <f t="shared" ref="L700:Q700" si="93">IF(ISBLANK(L$388),"",L$388)</f>
        <v>一般病棟</v>
      </c>
      <c r="M700" s="60" t="str">
        <f t="shared" si="93"/>
        <v/>
      </c>
      <c r="N700" s="21" t="str">
        <f t="shared" si="93"/>
        <v/>
      </c>
      <c r="O700" s="21" t="str">
        <f t="shared" si="93"/>
        <v/>
      </c>
      <c r="P700" s="21" t="str">
        <f t="shared" si="93"/>
        <v/>
      </c>
      <c r="Q700" s="21" t="str">
        <f t="shared" si="93"/>
        <v/>
      </c>
    </row>
    <row r="701" spans="1:17" ht="20.25" customHeight="1" x14ac:dyDescent="0.2">
      <c r="C701" s="38"/>
      <c r="I701" s="61" t="s">
        <v>74</v>
      </c>
      <c r="J701" s="62"/>
      <c r="K701" s="75"/>
      <c r="L701" s="76" t="str">
        <f t="shared" ref="L701:Q701" si="94">IF(ISBLANK(L$389),"",L$389)</f>
        <v>慢性期</v>
      </c>
      <c r="M701" s="58" t="str">
        <f t="shared" si="94"/>
        <v/>
      </c>
      <c r="N701" s="76" t="str">
        <f t="shared" si="94"/>
        <v/>
      </c>
      <c r="O701" s="76" t="str">
        <f t="shared" si="94"/>
        <v/>
      </c>
      <c r="P701" s="76" t="str">
        <f t="shared" si="94"/>
        <v/>
      </c>
      <c r="Q701" s="76" t="str">
        <f t="shared" si="94"/>
        <v/>
      </c>
    </row>
    <row r="702" spans="1:17" s="107" customFormat="1" ht="112" customHeight="1" x14ac:dyDescent="0.2">
      <c r="A702" s="187" t="s">
        <v>798</v>
      </c>
      <c r="B702" s="2"/>
      <c r="C702" s="355" t="s">
        <v>799</v>
      </c>
      <c r="D702" s="359"/>
      <c r="E702" s="359"/>
      <c r="F702" s="359"/>
      <c r="G702" s="359"/>
      <c r="H702" s="356"/>
      <c r="I702" s="120" t="s">
        <v>800</v>
      </c>
      <c r="J702" s="193">
        <f>IF(SUM(L702:Q702)=0,IF(COUNTIF(L702:Q702,"未確認")&gt;0,"未確認",IF(COUNTIF(L702:Q702,"~*")&gt;0,"*",SUM(L702:Q702))),SUM(L702:Q702))</f>
        <v>0</v>
      </c>
      <c r="K702" s="189" t="str">
        <f>IF(OR(COUNTIF(L702:Q702,"未確認")&gt;0,COUNTIF(L702:Q702,"*")&gt;0),"※","")</f>
        <v/>
      </c>
      <c r="L702" s="184">
        <v>0</v>
      </c>
      <c r="M702" s="185"/>
      <c r="N702" s="185"/>
      <c r="O702" s="185"/>
      <c r="P702" s="185"/>
      <c r="Q702" s="185"/>
    </row>
    <row r="703" spans="1:17" s="107" customFormat="1" ht="42" customHeight="1" x14ac:dyDescent="0.2">
      <c r="A703" s="187" t="s">
        <v>801</v>
      </c>
      <c r="B703" s="2"/>
      <c r="C703" s="331" t="s">
        <v>802</v>
      </c>
      <c r="D703" s="332"/>
      <c r="E703" s="332"/>
      <c r="F703" s="332"/>
      <c r="G703" s="332"/>
      <c r="H703" s="333"/>
      <c r="I703" s="108" t="s">
        <v>803</v>
      </c>
      <c r="J703" s="193">
        <f>IF(SUM(L703:Q703)=0,IF(COUNTIF(L703:Q703,"未確認")&gt;0,"未確認",IF(COUNTIF(L703:Q703,"~*")&gt;0,"*",SUM(L703:Q703))),SUM(L703:Q703))</f>
        <v>0</v>
      </c>
      <c r="K703" s="189" t="str">
        <f>IF(OR(COUNTIF(L703:Q703,"未確認")&gt;0,COUNTIF(L703:Q703,"*")&gt;0),"※","")</f>
        <v/>
      </c>
      <c r="L703" s="184">
        <v>0</v>
      </c>
      <c r="M703" s="185"/>
      <c r="N703" s="185"/>
      <c r="O703" s="185"/>
      <c r="P703" s="185"/>
      <c r="Q703" s="185"/>
    </row>
    <row r="704" spans="1:17" s="107" customFormat="1" ht="84" customHeight="1" x14ac:dyDescent="0.2">
      <c r="A704" s="187" t="s">
        <v>804</v>
      </c>
      <c r="B704" s="2"/>
      <c r="C704" s="331" t="s">
        <v>805</v>
      </c>
      <c r="D704" s="332"/>
      <c r="E704" s="332"/>
      <c r="F704" s="332"/>
      <c r="G704" s="332"/>
      <c r="H704" s="333"/>
      <c r="I704" s="108" t="s">
        <v>806</v>
      </c>
      <c r="J704" s="193">
        <f>IF(SUM(L704:Q704)=0,IF(COUNTIF(L704:Q704,"未確認")&gt;0,"未確認",IF(COUNTIF(L704:Q704,"~*")&gt;0,"*",SUM(L704:Q704))),SUM(L704:Q704))</f>
        <v>0</v>
      </c>
      <c r="K704" s="189" t="str">
        <f>IF(OR(COUNTIF(L704:Q704,"未確認")&gt;0,COUNTIF(L704:Q704,"*")&gt;0),"※","")</f>
        <v/>
      </c>
      <c r="L704" s="184">
        <v>0</v>
      </c>
      <c r="M704" s="185"/>
      <c r="N704" s="185"/>
      <c r="O704" s="185"/>
      <c r="P704" s="185"/>
      <c r="Q704" s="185"/>
    </row>
    <row r="705" spans="1:17" s="3" customFormat="1" x14ac:dyDescent="0.2">
      <c r="A705" s="1"/>
      <c r="B705" s="18"/>
      <c r="C705" s="18"/>
      <c r="D705" s="18"/>
      <c r="E705" s="18"/>
      <c r="F705" s="18"/>
      <c r="G705" s="18"/>
      <c r="H705" s="13"/>
      <c r="I705" s="13"/>
      <c r="J705" s="85"/>
      <c r="K705" s="86"/>
      <c r="L705" s="86"/>
      <c r="M705" s="86"/>
      <c r="N705" s="86"/>
      <c r="O705" s="86"/>
      <c r="P705" s="86"/>
      <c r="Q705" s="86"/>
    </row>
    <row r="706" spans="1:17" s="3" customFormat="1" x14ac:dyDescent="0.2">
      <c r="A706" s="1"/>
      <c r="B706" s="81"/>
      <c r="C706" s="38"/>
      <c r="D706" s="38"/>
      <c r="E706" s="38"/>
      <c r="F706" s="38"/>
      <c r="G706" s="38"/>
      <c r="H706" s="39"/>
      <c r="I706" s="39"/>
      <c r="J706" s="85"/>
      <c r="K706" s="86"/>
      <c r="L706" s="86"/>
      <c r="M706" s="86"/>
      <c r="N706" s="86"/>
      <c r="O706" s="86"/>
      <c r="P706" s="86"/>
      <c r="Q706" s="86"/>
    </row>
    <row r="707" spans="1:17" s="107" customFormat="1" x14ac:dyDescent="0.2">
      <c r="A707" s="1"/>
      <c r="C707" s="3"/>
      <c r="D707" s="3"/>
      <c r="E707" s="3"/>
      <c r="F707" s="3"/>
      <c r="G707" s="3"/>
      <c r="H707" s="4"/>
      <c r="I707" s="4"/>
      <c r="J707" s="8"/>
      <c r="K707" s="7"/>
      <c r="L707" s="7"/>
      <c r="M707" s="7"/>
      <c r="N707" s="7"/>
      <c r="O707" s="7"/>
      <c r="P707" s="7"/>
      <c r="Q707" s="7"/>
    </row>
    <row r="708" spans="1:17" s="107" customFormat="1" x14ac:dyDescent="0.2">
      <c r="A708" s="1"/>
      <c r="B708" s="18" t="s">
        <v>807</v>
      </c>
      <c r="C708" s="3"/>
      <c r="D708" s="3"/>
      <c r="E708" s="3"/>
      <c r="F708" s="3"/>
      <c r="G708" s="3"/>
      <c r="H708" s="4"/>
      <c r="I708" s="4"/>
      <c r="J708" s="8"/>
      <c r="K708" s="7"/>
      <c r="L708" s="7"/>
      <c r="M708" s="7"/>
      <c r="N708" s="7"/>
      <c r="O708" s="7"/>
      <c r="P708" s="7"/>
      <c r="Q708" s="7"/>
    </row>
    <row r="709" spans="1:17" x14ac:dyDescent="0.2">
      <c r="B709" s="18"/>
      <c r="C709" s="18"/>
      <c r="D709" s="18"/>
      <c r="E709" s="18"/>
      <c r="F709" s="18"/>
      <c r="G709" s="18"/>
      <c r="H709" s="13"/>
      <c r="I709" s="13"/>
      <c r="L709" s="71"/>
      <c r="M709" s="71"/>
      <c r="N709" s="71"/>
      <c r="O709" s="71"/>
      <c r="P709" s="71"/>
      <c r="Q709" s="71"/>
    </row>
    <row r="710" spans="1:17" ht="34.5" customHeight="1" x14ac:dyDescent="0.2">
      <c r="B710" s="18"/>
      <c r="J710" s="72" t="s">
        <v>73</v>
      </c>
      <c r="K710" s="166"/>
      <c r="L710" s="21" t="str">
        <f t="shared" ref="L710:Q710" si="95">IF(ISBLANK(L$388),"",L$388)</f>
        <v>一般病棟</v>
      </c>
      <c r="M710" s="60" t="str">
        <f t="shared" si="95"/>
        <v/>
      </c>
      <c r="N710" s="21" t="str">
        <f t="shared" si="95"/>
        <v/>
      </c>
      <c r="O710" s="21" t="str">
        <f t="shared" si="95"/>
        <v/>
      </c>
      <c r="P710" s="21" t="str">
        <f t="shared" si="95"/>
        <v/>
      </c>
      <c r="Q710" s="21" t="str">
        <f t="shared" si="95"/>
        <v/>
      </c>
    </row>
    <row r="711" spans="1:17" ht="20.25" customHeight="1" x14ac:dyDescent="0.2">
      <c r="C711" s="38"/>
      <c r="I711" s="61" t="s">
        <v>74</v>
      </c>
      <c r="J711" s="62"/>
      <c r="K711" s="75"/>
      <c r="L711" s="76" t="str">
        <f t="shared" ref="L711:Q711" si="96">IF(ISBLANK(L$389),"",L$389)</f>
        <v>慢性期</v>
      </c>
      <c r="M711" s="58" t="str">
        <f t="shared" si="96"/>
        <v/>
      </c>
      <c r="N711" s="76" t="str">
        <f t="shared" si="96"/>
        <v/>
      </c>
      <c r="O711" s="76" t="str">
        <f t="shared" si="96"/>
        <v/>
      </c>
      <c r="P711" s="76" t="str">
        <f t="shared" si="96"/>
        <v/>
      </c>
      <c r="Q711" s="76" t="str">
        <f t="shared" si="96"/>
        <v/>
      </c>
    </row>
    <row r="712" spans="1:17" s="107" customFormat="1" ht="56.15" customHeight="1" x14ac:dyDescent="0.2">
      <c r="A712" s="187" t="s">
        <v>808</v>
      </c>
      <c r="C712" s="331" t="s">
        <v>809</v>
      </c>
      <c r="D712" s="332"/>
      <c r="E712" s="332"/>
      <c r="F712" s="332"/>
      <c r="G712" s="332"/>
      <c r="H712" s="333"/>
      <c r="I712" s="108" t="s">
        <v>810</v>
      </c>
      <c r="J712" s="188">
        <f>IF(SUM(L712:Q712)=0,IF(COUNTIF(L712:Q712,"未確認")&gt;0,"未確認",IF(COUNTIF(L712:Q712,"~*")&gt;0,"*",SUM(L712:Q712))),SUM(L712:Q712))</f>
        <v>0</v>
      </c>
      <c r="K712" s="189" t="str">
        <f>IF(OR(COUNTIF(L712:Q712,"未確認")&gt;0,COUNTIF(L712:Q712,"*")&gt;0),"※","")</f>
        <v/>
      </c>
      <c r="L712" s="184">
        <v>0</v>
      </c>
      <c r="M712" s="185"/>
      <c r="N712" s="185"/>
      <c r="O712" s="185"/>
      <c r="P712" s="185"/>
      <c r="Q712" s="185"/>
    </row>
    <row r="713" spans="1:17" s="107" customFormat="1" ht="56.15" customHeight="1" x14ac:dyDescent="0.2">
      <c r="A713" s="187" t="s">
        <v>811</v>
      </c>
      <c r="B713" s="2"/>
      <c r="C713" s="331" t="s">
        <v>812</v>
      </c>
      <c r="D713" s="332"/>
      <c r="E713" s="332"/>
      <c r="F713" s="332"/>
      <c r="G713" s="332"/>
      <c r="H713" s="333"/>
      <c r="I713" s="108" t="s">
        <v>813</v>
      </c>
      <c r="J713" s="188">
        <f>IF(SUM(L713:Q713)=0,IF(COUNTIF(L713:Q713,"未確認")&gt;0,"未確認",IF(COUNTIF(L713:Q713,"~*")&gt;0,"*",SUM(L713:Q713))),SUM(L713:Q713))</f>
        <v>0</v>
      </c>
      <c r="K713" s="189" t="str">
        <f>IF(OR(COUNTIF(L713:Q713,"未確認")&gt;0,COUNTIF(L713:Q713,"*")&gt;0),"※","")</f>
        <v/>
      </c>
      <c r="L713" s="184">
        <v>0</v>
      </c>
      <c r="M713" s="185"/>
      <c r="N713" s="185"/>
      <c r="O713" s="185"/>
      <c r="P713" s="185"/>
      <c r="Q713" s="185"/>
    </row>
    <row r="714" spans="1:17" s="107" customFormat="1" ht="70" customHeight="1" x14ac:dyDescent="0.2">
      <c r="A714" s="187" t="s">
        <v>814</v>
      </c>
      <c r="B714" s="2"/>
      <c r="C714" s="355" t="s">
        <v>815</v>
      </c>
      <c r="D714" s="359"/>
      <c r="E714" s="359"/>
      <c r="F714" s="359"/>
      <c r="G714" s="359"/>
      <c r="H714" s="356"/>
      <c r="I714" s="108" t="s">
        <v>816</v>
      </c>
      <c r="J714" s="188">
        <f>IF(SUM(L714:Q714)=0,IF(COUNTIF(L714:Q714,"未確認")&gt;0,"未確認",IF(COUNTIF(L714:Q714,"~*")&gt;0,"*",SUM(L714:Q714))),SUM(L714:Q714))</f>
        <v>0</v>
      </c>
      <c r="K714" s="189" t="str">
        <f>IF(OR(COUNTIF(L714:Q714,"未確認")&gt;0,COUNTIF(L714:Q714,"*")&gt;0),"※","")</f>
        <v/>
      </c>
      <c r="L714" s="184">
        <v>0</v>
      </c>
      <c r="M714" s="185"/>
      <c r="N714" s="185"/>
      <c r="O714" s="185"/>
      <c r="P714" s="185"/>
      <c r="Q714" s="185"/>
    </row>
    <row r="715" spans="1:17" s="107" customFormat="1" ht="70" customHeight="1" x14ac:dyDescent="0.2">
      <c r="A715" s="187" t="s">
        <v>817</v>
      </c>
      <c r="B715" s="2"/>
      <c r="C715" s="331" t="s">
        <v>818</v>
      </c>
      <c r="D715" s="332"/>
      <c r="E715" s="332"/>
      <c r="F715" s="332"/>
      <c r="G715" s="332"/>
      <c r="H715" s="333"/>
      <c r="I715" s="108" t="s">
        <v>819</v>
      </c>
      <c r="J715" s="188">
        <f>IF(SUM(L715:Q715)=0,IF(COUNTIF(L715:Q715,"未確認")&gt;0,"未確認",IF(COUNTIF(L715:Q715,"~*")&gt;0,"*",SUM(L715:Q715))),SUM(L715:Q715))</f>
        <v>0</v>
      </c>
      <c r="K715" s="189" t="str">
        <f>IF(OR(COUNTIF(L715:Q715,"未確認")&gt;0,COUNTIF(L715:Q715,"*")&gt;0),"※","")</f>
        <v/>
      </c>
      <c r="L715" s="184">
        <v>0</v>
      </c>
      <c r="M715" s="185"/>
      <c r="N715" s="185"/>
      <c r="O715" s="185"/>
      <c r="P715" s="185"/>
      <c r="Q715" s="185"/>
    </row>
    <row r="716" spans="1:17" s="3" customFormat="1" x14ac:dyDescent="0.2">
      <c r="A716" s="1"/>
      <c r="B716" s="18"/>
      <c r="C716" s="18"/>
      <c r="D716" s="18"/>
      <c r="E716" s="18"/>
      <c r="F716" s="18"/>
      <c r="G716" s="18"/>
      <c r="H716" s="13"/>
      <c r="I716" s="13"/>
      <c r="J716" s="85"/>
      <c r="K716" s="86"/>
      <c r="L716" s="86"/>
      <c r="M716" s="86"/>
      <c r="N716" s="86"/>
      <c r="O716" s="86"/>
      <c r="P716" s="86"/>
      <c r="Q716" s="86"/>
    </row>
    <row r="717" spans="1:17" s="3" customFormat="1" x14ac:dyDescent="0.2">
      <c r="A717" s="1"/>
      <c r="B717" s="81"/>
      <c r="C717" s="38"/>
      <c r="D717" s="38"/>
      <c r="E717" s="38"/>
      <c r="F717" s="38"/>
      <c r="G717" s="38"/>
      <c r="H717" s="39"/>
      <c r="I717" s="39"/>
      <c r="J717" s="85"/>
      <c r="K717" s="86"/>
      <c r="L717" s="86"/>
      <c r="M717" s="86"/>
      <c r="N717" s="86"/>
      <c r="O717" s="86"/>
      <c r="P717" s="86"/>
      <c r="Q717" s="86"/>
    </row>
    <row r="718" spans="1:17" s="3" customFormat="1" x14ac:dyDescent="0.2">
      <c r="A718" s="1"/>
      <c r="B718" s="81"/>
      <c r="C718" s="38"/>
      <c r="D718" s="38"/>
      <c r="E718" s="38"/>
      <c r="F718" s="38"/>
      <c r="G718" s="38"/>
      <c r="H718" s="39"/>
      <c r="I718" s="39"/>
      <c r="J718" s="85"/>
      <c r="K718" s="86"/>
      <c r="L718" s="86"/>
      <c r="M718" s="86"/>
      <c r="N718" s="86"/>
      <c r="O718" s="86"/>
      <c r="P718" s="86"/>
      <c r="Q718" s="86"/>
    </row>
    <row r="719" spans="1:17" s="107" customFormat="1" x14ac:dyDescent="0.2">
      <c r="A719" s="1"/>
      <c r="C719" s="3"/>
      <c r="D719" s="3"/>
      <c r="E719" s="3"/>
      <c r="F719" s="3"/>
      <c r="G719" s="3"/>
      <c r="H719" s="4"/>
      <c r="I719" s="4"/>
      <c r="J719" s="8"/>
      <c r="K719" s="7"/>
      <c r="L719" s="7"/>
      <c r="M719" s="7"/>
      <c r="N719" s="7"/>
      <c r="O719" s="7"/>
      <c r="P719" s="7"/>
      <c r="Q719" s="7"/>
    </row>
    <row r="720" spans="1:17" s="107" customFormat="1" x14ac:dyDescent="0.2">
      <c r="A720" s="1"/>
      <c r="B720" s="18" t="s">
        <v>820</v>
      </c>
      <c r="C720" s="3"/>
      <c r="D720" s="3"/>
      <c r="E720" s="3"/>
      <c r="F720" s="3"/>
      <c r="G720" s="3"/>
      <c r="H720" s="4"/>
      <c r="I720" s="4"/>
      <c r="J720" s="8"/>
      <c r="K720" s="7"/>
      <c r="L720" s="7"/>
      <c r="M720" s="7"/>
      <c r="N720" s="7"/>
      <c r="O720" s="7"/>
      <c r="P720" s="7"/>
      <c r="Q720" s="7"/>
    </row>
    <row r="721" spans="1:17" x14ac:dyDescent="0.2">
      <c r="B721" s="18"/>
      <c r="C721" s="18"/>
      <c r="D721" s="18"/>
      <c r="E721" s="18"/>
      <c r="F721" s="18"/>
      <c r="G721" s="18"/>
      <c r="H721" s="13"/>
      <c r="I721" s="13"/>
      <c r="L721" s="71"/>
      <c r="M721" s="71"/>
      <c r="N721" s="71"/>
      <c r="O721" s="71"/>
      <c r="P721" s="71"/>
      <c r="Q721" s="71"/>
    </row>
    <row r="722" spans="1:17" ht="34.5" customHeight="1" x14ac:dyDescent="0.2">
      <c r="B722" s="18"/>
      <c r="J722" s="72" t="s">
        <v>73</v>
      </c>
      <c r="K722" s="166"/>
      <c r="L722" s="21" t="str">
        <f t="shared" ref="L722:Q722" si="97">IF(ISBLANK(L$388),"",L$388)</f>
        <v>一般病棟</v>
      </c>
      <c r="M722" s="60" t="str">
        <f t="shared" si="97"/>
        <v/>
      </c>
      <c r="N722" s="21" t="str">
        <f t="shared" si="97"/>
        <v/>
      </c>
      <c r="O722" s="21" t="str">
        <f t="shared" si="97"/>
        <v/>
      </c>
      <c r="P722" s="21" t="str">
        <f t="shared" si="97"/>
        <v/>
      </c>
      <c r="Q722" s="21" t="str">
        <f t="shared" si="97"/>
        <v/>
      </c>
    </row>
    <row r="723" spans="1:17" ht="20.25" customHeight="1" x14ac:dyDescent="0.2">
      <c r="C723" s="38"/>
      <c r="I723" s="61" t="s">
        <v>74</v>
      </c>
      <c r="J723" s="62"/>
      <c r="K723" s="75"/>
      <c r="L723" s="76" t="str">
        <f t="shared" ref="L723:Q723" si="98">IF(ISBLANK(L$389),"",L$389)</f>
        <v>慢性期</v>
      </c>
      <c r="M723" s="58" t="str">
        <f t="shared" si="98"/>
        <v/>
      </c>
      <c r="N723" s="76" t="str">
        <f t="shared" si="98"/>
        <v/>
      </c>
      <c r="O723" s="76" t="str">
        <f t="shared" si="98"/>
        <v/>
      </c>
      <c r="P723" s="76" t="str">
        <f t="shared" si="98"/>
        <v/>
      </c>
      <c r="Q723" s="76" t="str">
        <f t="shared" si="98"/>
        <v/>
      </c>
    </row>
    <row r="724" spans="1:17" s="107" customFormat="1" ht="56.15" customHeight="1" x14ac:dyDescent="0.2">
      <c r="A724" s="187" t="s">
        <v>821</v>
      </c>
      <c r="C724" s="331" t="s">
        <v>822</v>
      </c>
      <c r="D724" s="332"/>
      <c r="E724" s="332"/>
      <c r="F724" s="332"/>
      <c r="G724" s="332"/>
      <c r="H724" s="333"/>
      <c r="I724" s="108" t="s">
        <v>823</v>
      </c>
      <c r="J724" s="188">
        <f>IF(SUM(L724:Q724)=0,IF(COUNTIF(L724:Q724,"未確認")&gt;0,"未確認",IF(COUNTIF(L724:Q724,"~*")&gt;0,"*",SUM(L724:Q724))),SUM(L724:Q724))</f>
        <v>0</v>
      </c>
      <c r="K724" s="189" t="str">
        <f>IF(OR(COUNTIF(L724:Q724,"未確認")&gt;0,COUNTIF(L724:Q724,"*")&gt;0),"※","")</f>
        <v/>
      </c>
      <c r="L724" s="184">
        <v>0</v>
      </c>
      <c r="M724" s="185"/>
      <c r="N724" s="185"/>
      <c r="O724" s="185"/>
      <c r="P724" s="185"/>
      <c r="Q724" s="185"/>
    </row>
    <row r="725" spans="1:17" s="107" customFormat="1" ht="70" customHeight="1" x14ac:dyDescent="0.2">
      <c r="A725" s="187" t="s">
        <v>824</v>
      </c>
      <c r="B725" s="2"/>
      <c r="C725" s="331" t="s">
        <v>825</v>
      </c>
      <c r="D725" s="332"/>
      <c r="E725" s="332"/>
      <c r="F725" s="332"/>
      <c r="G725" s="332"/>
      <c r="H725" s="333"/>
      <c r="I725" s="108" t="s">
        <v>826</v>
      </c>
      <c r="J725" s="188">
        <f>IF(SUM(L725:Q725)=0,IF(COUNTIF(L725:Q725,"未確認")&gt;0,"未確認",IF(COUNTIF(L725:Q725,"~*")&gt;0,"*",SUM(L725:Q725))),SUM(L725:Q725))</f>
        <v>0</v>
      </c>
      <c r="K725" s="189" t="str">
        <f>IF(OR(COUNTIF(L725:Q725,"未確認")&gt;0,COUNTIF(L725:Q725,"*")&gt;0),"※","")</f>
        <v/>
      </c>
      <c r="L725" s="184">
        <v>0</v>
      </c>
      <c r="M725" s="185"/>
      <c r="N725" s="185"/>
      <c r="O725" s="185"/>
      <c r="P725" s="185"/>
      <c r="Q725" s="185"/>
    </row>
    <row r="726" spans="1:17" s="107" customFormat="1" ht="70" customHeight="1" x14ac:dyDescent="0.2">
      <c r="A726" s="187" t="s">
        <v>827</v>
      </c>
      <c r="B726" s="2"/>
      <c r="C726" s="355" t="s">
        <v>828</v>
      </c>
      <c r="D726" s="359"/>
      <c r="E726" s="359"/>
      <c r="F726" s="359"/>
      <c r="G726" s="359"/>
      <c r="H726" s="356"/>
      <c r="I726" s="108" t="s">
        <v>829</v>
      </c>
      <c r="J726" s="188">
        <f>IF(SUM(L726:Q726)=0,IF(COUNTIF(L726:Q726,"未確認")&gt;0,"未確認",IF(COUNTIF(L726:Q726,"~*")&gt;0,"*",SUM(L726:Q726))),SUM(L726:Q726))</f>
        <v>0</v>
      </c>
      <c r="K726" s="189" t="str">
        <f>IF(OR(COUNTIF(L726:Q726,"未確認")&gt;0,COUNTIF(L726:Q726,"*")&gt;0),"※","")</f>
        <v/>
      </c>
      <c r="L726" s="184">
        <v>0</v>
      </c>
      <c r="M726" s="185"/>
      <c r="N726" s="185"/>
      <c r="O726" s="185"/>
      <c r="P726" s="185"/>
      <c r="Q726" s="185"/>
    </row>
    <row r="727" spans="1:17" s="107" customFormat="1" ht="70" customHeight="1" x14ac:dyDescent="0.2">
      <c r="A727" s="187" t="s">
        <v>830</v>
      </c>
      <c r="B727" s="2"/>
      <c r="C727" s="355" t="s">
        <v>831</v>
      </c>
      <c r="D727" s="359"/>
      <c r="E727" s="359"/>
      <c r="F727" s="359"/>
      <c r="G727" s="359"/>
      <c r="H727" s="356"/>
      <c r="I727" s="108" t="s">
        <v>832</v>
      </c>
      <c r="J727" s="188">
        <f>IF(SUM(L727:Q727)=0,IF(COUNTIF(L727:Q727,"未確認")&gt;0,"未確認",IF(COUNTIF(L727:Q727,"~*")&gt;0,"*",SUM(L727:Q727))),SUM(L727:Q727))</f>
        <v>0</v>
      </c>
      <c r="K727" s="189" t="str">
        <f>IF(OR(COUNTIF(L727:Q727,"未確認")&gt;0,COUNTIF(L727:Q727,"*")&gt;0),"※","")</f>
        <v/>
      </c>
      <c r="L727" s="184">
        <v>0</v>
      </c>
      <c r="M727" s="185"/>
      <c r="N727" s="185"/>
      <c r="O727" s="185"/>
      <c r="P727" s="185"/>
      <c r="Q727" s="185"/>
    </row>
    <row r="728" spans="1:17" s="3" customFormat="1" x14ac:dyDescent="0.2">
      <c r="A728" s="1"/>
      <c r="B728" s="18"/>
      <c r="C728" s="18"/>
      <c r="D728" s="18"/>
      <c r="E728" s="18"/>
      <c r="F728" s="18"/>
      <c r="G728" s="18"/>
      <c r="H728" s="13"/>
      <c r="I728" s="13"/>
      <c r="J728" s="85"/>
      <c r="K728" s="86"/>
      <c r="L728" s="86"/>
      <c r="M728" s="86"/>
      <c r="N728" s="86"/>
      <c r="O728" s="86"/>
      <c r="P728" s="86"/>
      <c r="Q728" s="86"/>
    </row>
    <row r="729" spans="1:17" s="3" customFormat="1" x14ac:dyDescent="0.2">
      <c r="A729" s="1"/>
      <c r="B729" s="81"/>
      <c r="C729" s="38"/>
      <c r="D729" s="38"/>
      <c r="E729" s="38"/>
      <c r="F729" s="38"/>
      <c r="G729" s="38"/>
      <c r="H729" s="39"/>
      <c r="I729" s="39"/>
      <c r="J729" s="85"/>
      <c r="K729" s="86"/>
      <c r="L729" s="86"/>
      <c r="M729" s="86"/>
      <c r="N729" s="86"/>
      <c r="O729" s="86"/>
      <c r="P729" s="86"/>
      <c r="Q729" s="86"/>
    </row>
    <row r="730" spans="1:17" s="3" customFormat="1" x14ac:dyDescent="0.2">
      <c r="A730" s="1"/>
      <c r="B730" s="2"/>
      <c r="C730" s="2"/>
      <c r="D730" s="38"/>
      <c r="E730" s="38"/>
      <c r="F730" s="38"/>
      <c r="G730" s="38"/>
      <c r="H730" s="39"/>
      <c r="I730" s="145" t="s">
        <v>267</v>
      </c>
      <c r="J730" s="85"/>
      <c r="K730" s="86"/>
      <c r="L730" s="86"/>
      <c r="M730" s="86"/>
      <c r="N730" s="86"/>
      <c r="O730" s="86"/>
      <c r="P730" s="86"/>
      <c r="Q730" s="86"/>
    </row>
    <row r="731" spans="1:17" s="3" customFormat="1" x14ac:dyDescent="0.2">
      <c r="A731" s="1"/>
      <c r="B731" s="18"/>
      <c r="C731" s="18"/>
      <c r="D731" s="18"/>
      <c r="E731" s="18"/>
      <c r="F731" s="18"/>
      <c r="G731" s="18"/>
      <c r="H731" s="13"/>
      <c r="I731" s="13"/>
      <c r="J731" s="85"/>
      <c r="K731" s="86"/>
      <c r="L731" s="86"/>
      <c r="M731" s="86"/>
      <c r="N731" s="86"/>
      <c r="O731" s="86"/>
      <c r="P731" s="86"/>
      <c r="Q731" s="86"/>
    </row>
    <row r="732" spans="1:17" s="3" customFormat="1" x14ac:dyDescent="0.2">
      <c r="A732" s="1"/>
      <c r="B732" s="2"/>
      <c r="C732" s="2"/>
      <c r="D732" s="38"/>
      <c r="E732" s="38"/>
      <c r="F732" s="38"/>
      <c r="G732" s="38"/>
      <c r="H732" s="39"/>
      <c r="I732" s="39"/>
      <c r="J732" s="85"/>
      <c r="K732" s="86"/>
      <c r="L732" s="86"/>
      <c r="M732" s="86"/>
      <c r="N732" s="86"/>
      <c r="O732" s="86"/>
      <c r="P732" s="86"/>
      <c r="Q732" s="86"/>
    </row>
    <row r="733" spans="1:17" s="107" customFormat="1" x14ac:dyDescent="0.2">
      <c r="A733" s="226"/>
      <c r="B733" s="140"/>
      <c r="C733" s="3"/>
      <c r="D733" s="3"/>
      <c r="E733" s="3"/>
      <c r="F733" s="3"/>
      <c r="G733" s="3"/>
      <c r="H733" s="4"/>
      <c r="I733" s="4"/>
      <c r="J733" s="6"/>
      <c r="K733" s="7"/>
      <c r="L733" s="6"/>
      <c r="M733" s="6"/>
      <c r="N733" s="8"/>
      <c r="O733" s="8"/>
      <c r="P733" s="8"/>
      <c r="Q733" s="8"/>
    </row>
    <row r="734" spans="1:17" s="107" customFormat="1" x14ac:dyDescent="0.2">
      <c r="A734" s="226"/>
      <c r="B734" s="140"/>
      <c r="C734" s="3"/>
      <c r="D734" s="3"/>
      <c r="E734" s="3"/>
      <c r="F734" s="3"/>
      <c r="G734" s="3"/>
      <c r="H734" s="4"/>
      <c r="I734" s="4"/>
      <c r="J734" s="6"/>
      <c r="K734" s="7"/>
      <c r="L734" s="6"/>
      <c r="M734" s="6"/>
      <c r="N734" s="8"/>
      <c r="O734" s="8"/>
      <c r="P734" s="8"/>
      <c r="Q734" s="8"/>
    </row>
    <row r="735" spans="1:17" s="107" customFormat="1" x14ac:dyDescent="0.2">
      <c r="A735" s="226"/>
      <c r="B735" s="140"/>
      <c r="C735" s="3"/>
      <c r="D735" s="3"/>
      <c r="E735" s="3"/>
      <c r="F735" s="3"/>
      <c r="G735" s="3"/>
      <c r="H735" s="4"/>
      <c r="I735" s="4"/>
      <c r="J735" s="6"/>
      <c r="K735" s="7"/>
      <c r="L735" s="6"/>
      <c r="M735" s="6"/>
      <c r="N735" s="8"/>
      <c r="O735" s="8"/>
      <c r="P735" s="8"/>
      <c r="Q735" s="8"/>
    </row>
    <row r="736" spans="1:17" s="107" customFormat="1" x14ac:dyDescent="0.2">
      <c r="A736" s="226"/>
      <c r="B736" s="140"/>
      <c r="C736" s="3"/>
      <c r="D736" s="3"/>
      <c r="E736" s="3"/>
      <c r="F736" s="3"/>
      <c r="G736" s="3"/>
      <c r="H736" s="4"/>
      <c r="I736" s="4"/>
      <c r="J736" s="6"/>
      <c r="K736" s="7"/>
      <c r="L736" s="6"/>
      <c r="M736" s="6"/>
      <c r="N736" s="8"/>
      <c r="O736" s="8"/>
      <c r="P736" s="8"/>
      <c r="Q736" s="8"/>
    </row>
    <row r="737" spans="1:17" s="107" customFormat="1" x14ac:dyDescent="0.2">
      <c r="A737" s="226"/>
      <c r="B737" s="140"/>
      <c r="C737" s="3"/>
      <c r="D737" s="3"/>
      <c r="E737" s="3"/>
      <c r="F737" s="3"/>
      <c r="G737" s="3"/>
      <c r="H737" s="4"/>
      <c r="I737" s="4"/>
      <c r="J737" s="6"/>
      <c r="K737" s="7"/>
      <c r="L737" s="6"/>
      <c r="M737" s="6"/>
      <c r="N737" s="8"/>
      <c r="O737" s="8"/>
      <c r="P737" s="8"/>
      <c r="Q737" s="8"/>
    </row>
    <row r="738" spans="1:17" s="107" customFormat="1" x14ac:dyDescent="0.2">
      <c r="A738" s="226"/>
      <c r="B738" s="2"/>
      <c r="C738" s="3"/>
      <c r="D738" s="3"/>
      <c r="E738" s="3"/>
      <c r="F738" s="3"/>
      <c r="G738" s="3"/>
      <c r="H738" s="4"/>
      <c r="I738" s="4"/>
      <c r="J738" s="6"/>
      <c r="K738" s="7"/>
      <c r="L738" s="6"/>
      <c r="M738" s="6"/>
      <c r="N738" s="8"/>
      <c r="O738" s="8"/>
      <c r="P738" s="8"/>
      <c r="Q738" s="8"/>
    </row>
    <row r="739" spans="1:17" s="107" customFormat="1" x14ac:dyDescent="0.2">
      <c r="A739" s="226"/>
      <c r="B739" s="2"/>
      <c r="C739" s="3"/>
      <c r="D739" s="3"/>
      <c r="E739" s="3"/>
      <c r="F739" s="3"/>
      <c r="G739" s="3"/>
      <c r="H739" s="4"/>
      <c r="I739" s="4"/>
      <c r="J739" s="6"/>
      <c r="K739" s="7"/>
      <c r="L739" s="6"/>
      <c r="M739" s="6"/>
      <c r="N739" s="8"/>
      <c r="O739" s="8"/>
      <c r="P739" s="8"/>
      <c r="Q739" s="8"/>
    </row>
    <row r="740" spans="1:17" s="107" customFormat="1" x14ac:dyDescent="0.2">
      <c r="A740" s="226"/>
      <c r="B740" s="2"/>
      <c r="C740" s="3"/>
      <c r="D740" s="3"/>
      <c r="E740" s="3"/>
      <c r="F740" s="3"/>
      <c r="G740" s="3"/>
      <c r="H740" s="4"/>
      <c r="I740" s="4"/>
      <c r="J740" s="6"/>
      <c r="K740" s="7"/>
      <c r="L740" s="6"/>
      <c r="M740" s="6"/>
      <c r="N740" s="8"/>
      <c r="O740" s="8"/>
      <c r="P740" s="8"/>
      <c r="Q740" s="8"/>
    </row>
  </sheetData>
  <mergeCells count="550">
    <mergeCell ref="C715:H715"/>
    <mergeCell ref="C724:H724"/>
    <mergeCell ref="C725:H725"/>
    <mergeCell ref="C726:H726"/>
    <mergeCell ref="C727:H727"/>
    <mergeCell ref="C702:H702"/>
    <mergeCell ref="C703:H703"/>
    <mergeCell ref="C704:H704"/>
    <mergeCell ref="C712:H712"/>
    <mergeCell ref="C713:H713"/>
    <mergeCell ref="C714:H714"/>
    <mergeCell ref="C691:H691"/>
    <mergeCell ref="I691:I694"/>
    <mergeCell ref="C692:H692"/>
    <mergeCell ref="J692:K692"/>
    <mergeCell ref="C693:H693"/>
    <mergeCell ref="J693:K693"/>
    <mergeCell ref="C694:H694"/>
    <mergeCell ref="J694:K694"/>
    <mergeCell ref="C683:H683"/>
    <mergeCell ref="I683:I690"/>
    <mergeCell ref="E684:H684"/>
    <mergeCell ref="C685:H685"/>
    <mergeCell ref="E686:H686"/>
    <mergeCell ref="C687:H687"/>
    <mergeCell ref="E688:H688"/>
    <mergeCell ref="C689:H689"/>
    <mergeCell ref="E690:H690"/>
    <mergeCell ref="C675:H675"/>
    <mergeCell ref="C676:H676"/>
    <mergeCell ref="C677:H677"/>
    <mergeCell ref="C678:H678"/>
    <mergeCell ref="I678:I682"/>
    <mergeCell ref="E679:H679"/>
    <mergeCell ref="G680:H680"/>
    <mergeCell ref="G681:H681"/>
    <mergeCell ref="E682:F682"/>
    <mergeCell ref="C663:H663"/>
    <mergeCell ref="C664:H664"/>
    <mergeCell ref="C665:H665"/>
    <mergeCell ref="C666:H666"/>
    <mergeCell ref="C667:H667"/>
    <mergeCell ref="C668:H668"/>
    <mergeCell ref="E657:H657"/>
    <mergeCell ref="E658:H658"/>
    <mergeCell ref="E659:H659"/>
    <mergeCell ref="E660:H660"/>
    <mergeCell ref="E661:H661"/>
    <mergeCell ref="E662:H662"/>
    <mergeCell ref="C644:H644"/>
    <mergeCell ref="C645:H645"/>
    <mergeCell ref="C646:H646"/>
    <mergeCell ref="C654:H654"/>
    <mergeCell ref="E655:H655"/>
    <mergeCell ref="E656:H656"/>
    <mergeCell ref="C631:H631"/>
    <mergeCell ref="C639:H639"/>
    <mergeCell ref="C640:H640"/>
    <mergeCell ref="C641:H641"/>
    <mergeCell ref="C642:H642"/>
    <mergeCell ref="C643:H643"/>
    <mergeCell ref="C625:H625"/>
    <mergeCell ref="C626:H626"/>
    <mergeCell ref="C627:H627"/>
    <mergeCell ref="C628:H628"/>
    <mergeCell ref="C629:H629"/>
    <mergeCell ref="C630:H630"/>
    <mergeCell ref="C612:H612"/>
    <mergeCell ref="C620:H620"/>
    <mergeCell ref="I620:I622"/>
    <mergeCell ref="C621:H621"/>
    <mergeCell ref="C622:H622"/>
    <mergeCell ref="C623:H623"/>
    <mergeCell ref="I623:I624"/>
    <mergeCell ref="C624:H624"/>
    <mergeCell ref="C606:H606"/>
    <mergeCell ref="C607:H607"/>
    <mergeCell ref="C608:H608"/>
    <mergeCell ref="C609:H609"/>
    <mergeCell ref="C610:H610"/>
    <mergeCell ref="C611:H611"/>
    <mergeCell ref="C601:H601"/>
    <mergeCell ref="C602:H602"/>
    <mergeCell ref="I602:I603"/>
    <mergeCell ref="E603:H603"/>
    <mergeCell ref="C604:H604"/>
    <mergeCell ref="I604:I605"/>
    <mergeCell ref="E605:H605"/>
    <mergeCell ref="J589:K589"/>
    <mergeCell ref="C597:H597"/>
    <mergeCell ref="C598:H598"/>
    <mergeCell ref="C599:H599"/>
    <mergeCell ref="C600:H600"/>
    <mergeCell ref="J585:K585"/>
    <mergeCell ref="D586:H586"/>
    <mergeCell ref="J586:K586"/>
    <mergeCell ref="D587:H587"/>
    <mergeCell ref="J587:K587"/>
    <mergeCell ref="D588:H588"/>
    <mergeCell ref="J588:K588"/>
    <mergeCell ref="J581:K581"/>
    <mergeCell ref="D582:H582"/>
    <mergeCell ref="J582:K582"/>
    <mergeCell ref="C583:H583"/>
    <mergeCell ref="J583:K583"/>
    <mergeCell ref="D584:H584"/>
    <mergeCell ref="J584:K584"/>
    <mergeCell ref="J577:K577"/>
    <mergeCell ref="D578:H578"/>
    <mergeCell ref="J578:K578"/>
    <mergeCell ref="D579:H579"/>
    <mergeCell ref="J579:K579"/>
    <mergeCell ref="D580:H580"/>
    <mergeCell ref="J580:K580"/>
    <mergeCell ref="J573:K573"/>
    <mergeCell ref="D574:H574"/>
    <mergeCell ref="J574:K574"/>
    <mergeCell ref="D575:H575"/>
    <mergeCell ref="J575:K575"/>
    <mergeCell ref="C576:H576"/>
    <mergeCell ref="J576:K576"/>
    <mergeCell ref="J569:K569"/>
    <mergeCell ref="D570:H570"/>
    <mergeCell ref="J570:K570"/>
    <mergeCell ref="D571:H571"/>
    <mergeCell ref="J571:K571"/>
    <mergeCell ref="D572:H572"/>
    <mergeCell ref="J572:K572"/>
    <mergeCell ref="C562:H562"/>
    <mergeCell ref="C563:H563"/>
    <mergeCell ref="C564:H564"/>
    <mergeCell ref="C568:H568"/>
    <mergeCell ref="C569:H569"/>
    <mergeCell ref="I569:I589"/>
    <mergeCell ref="D573:H573"/>
    <mergeCell ref="D577:H577"/>
    <mergeCell ref="D581:H581"/>
    <mergeCell ref="D585:H585"/>
    <mergeCell ref="D589:H589"/>
    <mergeCell ref="C556:H556"/>
    <mergeCell ref="C557:H557"/>
    <mergeCell ref="C558:H558"/>
    <mergeCell ref="C559:H559"/>
    <mergeCell ref="C560:H560"/>
    <mergeCell ref="C561:H561"/>
    <mergeCell ref="C543:H543"/>
    <mergeCell ref="C544:H544"/>
    <mergeCell ref="C552:H552"/>
    <mergeCell ref="C553:H553"/>
    <mergeCell ref="C554:H554"/>
    <mergeCell ref="C555:H555"/>
    <mergeCell ref="C533:H533"/>
    <mergeCell ref="C537:F537"/>
    <mergeCell ref="C538:H538"/>
    <mergeCell ref="C539:H539"/>
    <mergeCell ref="C540:H540"/>
    <mergeCell ref="I540:I542"/>
    <mergeCell ref="C541:H541"/>
    <mergeCell ref="C542:H542"/>
    <mergeCell ref="C521:H521"/>
    <mergeCell ref="C522:H522"/>
    <mergeCell ref="C523:H523"/>
    <mergeCell ref="C527:F527"/>
    <mergeCell ref="C528:H528"/>
    <mergeCell ref="C532:F532"/>
    <mergeCell ref="C512:H512"/>
    <mergeCell ref="C513:H513"/>
    <mergeCell ref="C514:H514"/>
    <mergeCell ref="C515:H515"/>
    <mergeCell ref="C516:H516"/>
    <mergeCell ref="C520:F520"/>
    <mergeCell ref="C500:H500"/>
    <mergeCell ref="C501:H501"/>
    <mergeCell ref="C508:F508"/>
    <mergeCell ref="C509:H509"/>
    <mergeCell ref="C510:H510"/>
    <mergeCell ref="C511:H511"/>
    <mergeCell ref="E494:H494"/>
    <mergeCell ref="E495:H495"/>
    <mergeCell ref="E496:H496"/>
    <mergeCell ref="E497:H497"/>
    <mergeCell ref="E498:H498"/>
    <mergeCell ref="C499:H499"/>
    <mergeCell ref="C486:H486"/>
    <mergeCell ref="I486:I498"/>
    <mergeCell ref="D487:D498"/>
    <mergeCell ref="E487:H487"/>
    <mergeCell ref="E488:H488"/>
    <mergeCell ref="E489:H489"/>
    <mergeCell ref="E490:H490"/>
    <mergeCell ref="E491:H491"/>
    <mergeCell ref="E492:H492"/>
    <mergeCell ref="E493:H493"/>
    <mergeCell ref="E480:H480"/>
    <mergeCell ref="E481:H481"/>
    <mergeCell ref="E482:H482"/>
    <mergeCell ref="E483:H483"/>
    <mergeCell ref="E484:H484"/>
    <mergeCell ref="E485:H485"/>
    <mergeCell ref="C465:H465"/>
    <mergeCell ref="C473:H473"/>
    <mergeCell ref="I473:I485"/>
    <mergeCell ref="D474:D485"/>
    <mergeCell ref="E474:H474"/>
    <mergeCell ref="E475:H475"/>
    <mergeCell ref="E476:H476"/>
    <mergeCell ref="E477:H477"/>
    <mergeCell ref="E478:H478"/>
    <mergeCell ref="E479:H479"/>
    <mergeCell ref="C459:H459"/>
    <mergeCell ref="C460:H460"/>
    <mergeCell ref="C461:H461"/>
    <mergeCell ref="C462:H462"/>
    <mergeCell ref="C463:H463"/>
    <mergeCell ref="C464:H464"/>
    <mergeCell ref="C453:H453"/>
    <mergeCell ref="C454:H454"/>
    <mergeCell ref="C455:H455"/>
    <mergeCell ref="C456:H456"/>
    <mergeCell ref="C457:H457"/>
    <mergeCell ref="C458:H458"/>
    <mergeCell ref="C447:H447"/>
    <mergeCell ref="C448:H448"/>
    <mergeCell ref="C449:H449"/>
    <mergeCell ref="C450:H450"/>
    <mergeCell ref="C451:H451"/>
    <mergeCell ref="C452:H452"/>
    <mergeCell ref="C441:H441"/>
    <mergeCell ref="C442:H442"/>
    <mergeCell ref="C443:H443"/>
    <mergeCell ref="C444:H444"/>
    <mergeCell ref="C445:H445"/>
    <mergeCell ref="C446:H446"/>
    <mergeCell ref="C437:H437"/>
    <mergeCell ref="C438:H438"/>
    <mergeCell ref="C439:H439"/>
    <mergeCell ref="C440:H440"/>
    <mergeCell ref="C429:H429"/>
    <mergeCell ref="C430:H430"/>
    <mergeCell ref="C431:H431"/>
    <mergeCell ref="C432:H432"/>
    <mergeCell ref="C433:H433"/>
    <mergeCell ref="C434:H434"/>
    <mergeCell ref="C428:H428"/>
    <mergeCell ref="C417:H417"/>
    <mergeCell ref="C418:H418"/>
    <mergeCell ref="C419:H419"/>
    <mergeCell ref="C420:H420"/>
    <mergeCell ref="C421:H421"/>
    <mergeCell ref="C422:H422"/>
    <mergeCell ref="C435:H435"/>
    <mergeCell ref="C436:H436"/>
    <mergeCell ref="C407:H407"/>
    <mergeCell ref="C408:H408"/>
    <mergeCell ref="C409:H409"/>
    <mergeCell ref="C410:H410"/>
    <mergeCell ref="C423:H423"/>
    <mergeCell ref="C424:H424"/>
    <mergeCell ref="C425:H425"/>
    <mergeCell ref="C426:H426"/>
    <mergeCell ref="C427:H427"/>
    <mergeCell ref="C399:H399"/>
    <mergeCell ref="C400:H400"/>
    <mergeCell ref="C401:H401"/>
    <mergeCell ref="C402:H402"/>
    <mergeCell ref="C403:H403"/>
    <mergeCell ref="C404:H404"/>
    <mergeCell ref="C390:H390"/>
    <mergeCell ref="I390:I465"/>
    <mergeCell ref="C391:H391"/>
    <mergeCell ref="C392:H392"/>
    <mergeCell ref="C393:H393"/>
    <mergeCell ref="C394:H394"/>
    <mergeCell ref="C395:H395"/>
    <mergeCell ref="C396:H396"/>
    <mergeCell ref="C397:H397"/>
    <mergeCell ref="C398:H398"/>
    <mergeCell ref="C411:H411"/>
    <mergeCell ref="C412:H412"/>
    <mergeCell ref="C413:H413"/>
    <mergeCell ref="C414:H414"/>
    <mergeCell ref="C415:H415"/>
    <mergeCell ref="C416:H416"/>
    <mergeCell ref="C405:H405"/>
    <mergeCell ref="C406:H406"/>
    <mergeCell ref="C365:H365"/>
    <mergeCell ref="I365:I370"/>
    <mergeCell ref="E366:H366"/>
    <mergeCell ref="E367:H367"/>
    <mergeCell ref="C368:H368"/>
    <mergeCell ref="E369:H369"/>
    <mergeCell ref="E370:H370"/>
    <mergeCell ref="E341:H341"/>
    <mergeCell ref="E342:H342"/>
    <mergeCell ref="E343:H343"/>
    <mergeCell ref="E344:H344"/>
    <mergeCell ref="C352:H352"/>
    <mergeCell ref="I352:I356"/>
    <mergeCell ref="E353:H353"/>
    <mergeCell ref="E354:H354"/>
    <mergeCell ref="E355:H355"/>
    <mergeCell ref="E356:H356"/>
    <mergeCell ref="C327:C344"/>
    <mergeCell ref="D327:H327"/>
    <mergeCell ref="I327:I344"/>
    <mergeCell ref="D328:D334"/>
    <mergeCell ref="E328:H328"/>
    <mergeCell ref="E329:H329"/>
    <mergeCell ref="E330:H330"/>
    <mergeCell ref="E331:H331"/>
    <mergeCell ref="E332:H332"/>
    <mergeCell ref="E333:H333"/>
    <mergeCell ref="E334:H334"/>
    <mergeCell ref="D335:H335"/>
    <mergeCell ref="D336:D344"/>
    <mergeCell ref="E336:H336"/>
    <mergeCell ref="E337:H337"/>
    <mergeCell ref="E338:H338"/>
    <mergeCell ref="E339:H339"/>
    <mergeCell ref="E340:H340"/>
    <mergeCell ref="C291:H295"/>
    <mergeCell ref="I291:I295"/>
    <mergeCell ref="C314:C319"/>
    <mergeCell ref="D314:H314"/>
    <mergeCell ref="I314:I319"/>
    <mergeCell ref="D315:D317"/>
    <mergeCell ref="E315:H315"/>
    <mergeCell ref="E316:H316"/>
    <mergeCell ref="E317:H317"/>
    <mergeCell ref="D318:H318"/>
    <mergeCell ref="D319:H319"/>
    <mergeCell ref="E278:H278"/>
    <mergeCell ref="E279:H279"/>
    <mergeCell ref="E280:H280"/>
    <mergeCell ref="E281:H281"/>
    <mergeCell ref="C270:D272"/>
    <mergeCell ref="E270:H270"/>
    <mergeCell ref="I270:I272"/>
    <mergeCell ref="E271:H271"/>
    <mergeCell ref="E272:H272"/>
    <mergeCell ref="C273:D282"/>
    <mergeCell ref="E273:H273"/>
    <mergeCell ref="E274:H274"/>
    <mergeCell ref="I274:I275"/>
    <mergeCell ref="E275:H275"/>
    <mergeCell ref="E282:H282"/>
    <mergeCell ref="C266:D269"/>
    <mergeCell ref="E266:F268"/>
    <mergeCell ref="G266:H266"/>
    <mergeCell ref="I266:I269"/>
    <mergeCell ref="G267:H267"/>
    <mergeCell ref="G268:H268"/>
    <mergeCell ref="E269:H269"/>
    <mergeCell ref="E276:H276"/>
    <mergeCell ref="E277:H277"/>
    <mergeCell ref="G230:H230"/>
    <mergeCell ref="C231:F232"/>
    <mergeCell ref="G231:H231"/>
    <mergeCell ref="G232:H232"/>
    <mergeCell ref="C237:F238"/>
    <mergeCell ref="G237:H237"/>
    <mergeCell ref="G238:H238"/>
    <mergeCell ref="C246:H246"/>
    <mergeCell ref="I246:I258"/>
    <mergeCell ref="C247:F258"/>
    <mergeCell ref="G247:G248"/>
    <mergeCell ref="G249:G250"/>
    <mergeCell ref="G251:G252"/>
    <mergeCell ref="G253:G254"/>
    <mergeCell ref="G255:G256"/>
    <mergeCell ref="G257:G258"/>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G224:H224"/>
    <mergeCell ref="C233:F234"/>
    <mergeCell ref="G233:H233"/>
    <mergeCell ref="G234:H234"/>
    <mergeCell ref="C235:F236"/>
    <mergeCell ref="G235:H235"/>
    <mergeCell ref="G236:H236"/>
    <mergeCell ref="C229:F230"/>
    <mergeCell ref="G229:H229"/>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205:F206"/>
    <mergeCell ref="G205:H205"/>
    <mergeCell ref="G206:H206"/>
    <mergeCell ref="C199:F200"/>
    <mergeCell ref="C168:H168"/>
    <mergeCell ref="C169:H169"/>
    <mergeCell ref="C177:H177"/>
    <mergeCell ref="C178:H178"/>
    <mergeCell ref="C179:H179"/>
    <mergeCell ref="C187:F188"/>
    <mergeCell ref="G187:H187"/>
    <mergeCell ref="E141:H141"/>
    <mergeCell ref="C142:H142"/>
    <mergeCell ref="C150:H150"/>
    <mergeCell ref="C158:H158"/>
    <mergeCell ref="E111:H111"/>
    <mergeCell ref="E112:F112"/>
    <mergeCell ref="G112:H112"/>
    <mergeCell ref="I158:I160"/>
    <mergeCell ref="C159:H159"/>
    <mergeCell ref="C160:H160"/>
    <mergeCell ref="C117:H117"/>
    <mergeCell ref="C125:H125"/>
    <mergeCell ref="I125:I128"/>
    <mergeCell ref="E126:H128"/>
    <mergeCell ref="C136:H136"/>
    <mergeCell ref="I136:I142"/>
    <mergeCell ref="E137:H137"/>
    <mergeCell ref="C138:H138"/>
    <mergeCell ref="E139:H139"/>
    <mergeCell ref="C140:H140"/>
    <mergeCell ref="C86:G86"/>
    <mergeCell ref="J86:N86"/>
    <mergeCell ref="C87:G87"/>
    <mergeCell ref="C96:H96"/>
    <mergeCell ref="C104:D107"/>
    <mergeCell ref="E104:H104"/>
    <mergeCell ref="I104:I117"/>
    <mergeCell ref="E105:F105"/>
    <mergeCell ref="G105:H105"/>
    <mergeCell ref="E106:H106"/>
    <mergeCell ref="E113:F113"/>
    <mergeCell ref="G113:H113"/>
    <mergeCell ref="E114:H114"/>
    <mergeCell ref="E115:F115"/>
    <mergeCell ref="G115:H115"/>
    <mergeCell ref="E116:F116"/>
    <mergeCell ref="G116:H116"/>
    <mergeCell ref="E107:H107"/>
    <mergeCell ref="C108:D116"/>
    <mergeCell ref="E108:H108"/>
    <mergeCell ref="E109:F109"/>
    <mergeCell ref="G109:H109"/>
    <mergeCell ref="E110:F110"/>
    <mergeCell ref="G110:H110"/>
    <mergeCell ref="C83:G83"/>
    <mergeCell ref="J83:N83"/>
    <mergeCell ref="C84:G84"/>
    <mergeCell ref="J84:N84"/>
    <mergeCell ref="C85:G85"/>
    <mergeCell ref="J85:N85"/>
    <mergeCell ref="C80:G80"/>
    <mergeCell ref="J80:N80"/>
    <mergeCell ref="C81:G81"/>
    <mergeCell ref="J81:N81"/>
    <mergeCell ref="C82:G82"/>
    <mergeCell ref="J82:N82"/>
    <mergeCell ref="C77:G77"/>
    <mergeCell ref="H77:I77"/>
    <mergeCell ref="C78:G78"/>
    <mergeCell ref="H78:I78"/>
    <mergeCell ref="J78:N78"/>
    <mergeCell ref="C79:G79"/>
    <mergeCell ref="H79:I79"/>
    <mergeCell ref="J79:N79"/>
    <mergeCell ref="D66:L66"/>
    <mergeCell ref="D67:L67"/>
    <mergeCell ref="D68:L68"/>
    <mergeCell ref="D69:L69"/>
    <mergeCell ref="C76:G76"/>
    <mergeCell ref="H76:I76"/>
    <mergeCell ref="J76:N76"/>
    <mergeCell ref="I54:K54"/>
    <mergeCell ref="I55:K55"/>
    <mergeCell ref="I56:K56"/>
    <mergeCell ref="I57:K57"/>
    <mergeCell ref="I58:K58"/>
    <mergeCell ref="D65:L65"/>
    <mergeCell ref="I44:K44"/>
    <mergeCell ref="I49:K49"/>
    <mergeCell ref="I50:K50"/>
    <mergeCell ref="I51:K51"/>
    <mergeCell ref="I52:K52"/>
    <mergeCell ref="I53:K53"/>
    <mergeCell ref="I34:K34"/>
    <mergeCell ref="I35:K35"/>
    <mergeCell ref="I40:K40"/>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7:K27"/>
    <mergeCell ref="B4:D4"/>
    <mergeCell ref="I9:K9"/>
    <mergeCell ref="I10:K10"/>
    <mergeCell ref="I11:K11"/>
    <mergeCell ref="I16:K16"/>
    <mergeCell ref="I17:K17"/>
  </mergeCells>
  <phoneticPr fontId="6"/>
  <conditionalFormatting sqref="M10:M11">
    <cfRule type="expression" dxfId="2059" priority="12157">
      <formula>M$9&lt;&gt;""</formula>
    </cfRule>
    <cfRule type="expression" dxfId="2058" priority="12167">
      <formula>M$9=""</formula>
    </cfRule>
  </conditionalFormatting>
  <conditionalFormatting sqref="N10:N11">
    <cfRule type="expression" dxfId="2057" priority="12156">
      <formula>N$9&lt;&gt;""</formula>
    </cfRule>
    <cfRule type="expression" dxfId="2056" priority="12166">
      <formula>N$9=""</formula>
    </cfRule>
  </conditionalFormatting>
  <conditionalFormatting sqref="M17:M22">
    <cfRule type="expression" dxfId="2055" priority="12036">
      <formula>$M$16&lt;&gt;""</formula>
    </cfRule>
    <cfRule type="expression" dxfId="2054" priority="12165">
      <formula>$M$16=""</formula>
    </cfRule>
  </conditionalFormatting>
  <conditionalFormatting sqref="N17:N22">
    <cfRule type="expression" dxfId="2053" priority="12035">
      <formula>N$16&lt;&gt;""</formula>
    </cfRule>
    <cfRule type="expression" dxfId="2052" priority="12164">
      <formula>N$16=""</formula>
    </cfRule>
  </conditionalFormatting>
  <conditionalFormatting sqref="M28:M35">
    <cfRule type="expression" dxfId="2051" priority="11917">
      <formula>$M$27&lt;&gt;""</formula>
    </cfRule>
    <cfRule type="expression" dxfId="2050" priority="12163">
      <formula>$M$27=""</formula>
    </cfRule>
  </conditionalFormatting>
  <conditionalFormatting sqref="N28:N35">
    <cfRule type="expression" dxfId="2049" priority="11913">
      <formula>N$27&lt;&gt;""</formula>
    </cfRule>
    <cfRule type="expression" dxfId="2048" priority="12162">
      <formula>N$27=""</formula>
    </cfRule>
  </conditionalFormatting>
  <conditionalFormatting sqref="M41:M44">
    <cfRule type="expression" dxfId="2047" priority="11791">
      <formula>$M$40&lt;&gt;""</formula>
    </cfRule>
    <cfRule type="expression" dxfId="2046" priority="12161">
      <formula>$M$40=""</formula>
    </cfRule>
  </conditionalFormatting>
  <conditionalFormatting sqref="N41:N44">
    <cfRule type="expression" dxfId="2045" priority="11790">
      <formula>N$40&lt;&gt;""</formula>
    </cfRule>
    <cfRule type="expression" dxfId="2044" priority="12160">
      <formula>N$40=""</formula>
    </cfRule>
  </conditionalFormatting>
  <conditionalFormatting sqref="M50:M58">
    <cfRule type="expression" dxfId="2043" priority="11668">
      <formula>$M$49&lt;&gt;""</formula>
    </cfRule>
    <cfRule type="expression" dxfId="2042" priority="12159">
      <formula>$M$49=""</formula>
    </cfRule>
  </conditionalFormatting>
  <conditionalFormatting sqref="N50:N58">
    <cfRule type="expression" dxfId="2041" priority="11667">
      <formula>N$49&lt;&gt;""</formula>
    </cfRule>
    <cfRule type="expression" dxfId="2040" priority="12158">
      <formula>N$49=""</formula>
    </cfRule>
  </conditionalFormatting>
  <conditionalFormatting sqref="O10:O11">
    <cfRule type="expression" dxfId="2039" priority="12154">
      <formula>O$9&lt;&gt;""</formula>
    </cfRule>
    <cfRule type="expression" dxfId="2038" priority="12155">
      <formula>O$9=""</formula>
    </cfRule>
  </conditionalFormatting>
  <conditionalFormatting sqref="P10:P11">
    <cfRule type="expression" dxfId="2037" priority="12152">
      <formula>P$9&lt;&gt;""</formula>
    </cfRule>
    <cfRule type="expression" dxfId="2036" priority="12153">
      <formula>P$9=""</formula>
    </cfRule>
  </conditionalFormatting>
  <conditionalFormatting sqref="Q10:Q11">
    <cfRule type="expression" dxfId="2035" priority="12150">
      <formula>Q$9&lt;&gt;""</formula>
    </cfRule>
    <cfRule type="expression" dxfId="2034" priority="12151">
      <formula>Q$9=""</formula>
    </cfRule>
  </conditionalFormatting>
  <conditionalFormatting sqref="N16">
    <cfRule type="expression" dxfId="2033" priority="12040">
      <formula>N$16&lt;&gt;""</formula>
    </cfRule>
    <cfRule type="cellIs" dxfId="2032" priority="12041" operator="equal">
      <formula>""</formula>
    </cfRule>
  </conditionalFormatting>
  <conditionalFormatting sqref="O17:O22">
    <cfRule type="expression" dxfId="2031" priority="12033">
      <formula>O$16&lt;&gt;""</formula>
    </cfRule>
    <cfRule type="expression" dxfId="2030" priority="12034">
      <formula>O$16=""</formula>
    </cfRule>
  </conditionalFormatting>
  <conditionalFormatting sqref="P17:P22">
    <cfRule type="expression" dxfId="2029" priority="12031">
      <formula>P$16&lt;&gt;""</formula>
    </cfRule>
    <cfRule type="expression" dxfId="2028" priority="12032">
      <formula>P$16=""</formula>
    </cfRule>
  </conditionalFormatting>
  <conditionalFormatting sqref="Q17:Q22">
    <cfRule type="expression" dxfId="2027" priority="12029">
      <formula>Q$16&lt;&gt;""</formula>
    </cfRule>
    <cfRule type="expression" dxfId="2026" priority="12030">
      <formula>Q$16=""</formula>
    </cfRule>
  </conditionalFormatting>
  <conditionalFormatting sqref="O28:O35">
    <cfRule type="expression" dxfId="2025" priority="11911">
      <formula>O$27&lt;&gt;""</formula>
    </cfRule>
    <cfRule type="expression" dxfId="2024" priority="11912">
      <formula>O$27=""</formula>
    </cfRule>
  </conditionalFormatting>
  <conditionalFormatting sqref="P28:P35">
    <cfRule type="expression" dxfId="2023" priority="11909">
      <formula>P$27&lt;&gt;""</formula>
    </cfRule>
    <cfRule type="expression" dxfId="2022" priority="11910">
      <formula>P$27=""</formula>
    </cfRule>
  </conditionalFormatting>
  <conditionalFormatting sqref="Q28:Q35">
    <cfRule type="expression" dxfId="2021" priority="11907">
      <formula>Q$27&lt;&gt;""</formula>
    </cfRule>
    <cfRule type="expression" dxfId="2020" priority="11908">
      <formula>Q$27=""</formula>
    </cfRule>
  </conditionalFormatting>
  <conditionalFormatting sqref="M40">
    <cfRule type="expression" dxfId="2019" priority="11797">
      <formula>$M$40&lt;&gt;""</formula>
    </cfRule>
    <cfRule type="cellIs" dxfId="2018" priority="11798" operator="equal">
      <formula>""</formula>
    </cfRule>
  </conditionalFormatting>
  <conditionalFormatting sqref="N40">
    <cfRule type="expression" dxfId="2017" priority="11795">
      <formula>N$40&lt;&gt;""</formula>
    </cfRule>
    <cfRule type="cellIs" dxfId="2016" priority="11796" operator="equal">
      <formula>""</formula>
    </cfRule>
  </conditionalFormatting>
  <conditionalFormatting sqref="O41:O44">
    <cfRule type="expression" dxfId="2015" priority="11788">
      <formula>O$40&lt;&gt;""</formula>
    </cfRule>
    <cfRule type="expression" dxfId="2014" priority="11789">
      <formula>O$40=""</formula>
    </cfRule>
  </conditionalFormatting>
  <conditionalFormatting sqref="P41:P44">
    <cfRule type="expression" dxfId="2013" priority="11786">
      <formula>P$40&lt;&gt;""</formula>
    </cfRule>
    <cfRule type="expression" dxfId="2012" priority="11787">
      <formula>P$40=""</formula>
    </cfRule>
  </conditionalFormatting>
  <conditionalFormatting sqref="Q41:Q44">
    <cfRule type="expression" dxfId="2011" priority="11784">
      <formula>Q$40&lt;&gt;""</formula>
    </cfRule>
    <cfRule type="expression" dxfId="2010" priority="11785">
      <formula>Q$40=""</formula>
    </cfRule>
  </conditionalFormatting>
  <conditionalFormatting sqref="M49">
    <cfRule type="expression" dxfId="2009" priority="11674">
      <formula>$M$49&lt;&gt;""</formula>
    </cfRule>
    <cfRule type="cellIs" dxfId="2008" priority="11675" operator="equal">
      <formula>""</formula>
    </cfRule>
  </conditionalFormatting>
  <conditionalFormatting sqref="N49">
    <cfRule type="expression" dxfId="2007" priority="11672">
      <formula>N$49&lt;&gt;""</formula>
    </cfRule>
    <cfRule type="cellIs" dxfId="2006" priority="11673" operator="equal">
      <formula>""</formula>
    </cfRule>
  </conditionalFormatting>
  <conditionalFormatting sqref="O50:O58">
    <cfRule type="expression" dxfId="2005" priority="11665">
      <formula>O$49&lt;&gt;""</formula>
    </cfRule>
    <cfRule type="expression" dxfId="2004" priority="11666">
      <formula>O$49=""</formula>
    </cfRule>
  </conditionalFormatting>
  <conditionalFormatting sqref="P50:P58">
    <cfRule type="expression" dxfId="2003" priority="11663">
      <formula>P$49&lt;&gt;""</formula>
    </cfRule>
    <cfRule type="expression" dxfId="2002" priority="11664">
      <formula>P$49=""</formula>
    </cfRule>
  </conditionalFormatting>
  <conditionalFormatting sqref="Q50:Q58">
    <cfRule type="expression" dxfId="2001" priority="11661">
      <formula>Q$49&lt;&gt;""</formula>
    </cfRule>
    <cfRule type="expression" dxfId="2000" priority="11662">
      <formula>Q$49=""</formula>
    </cfRule>
  </conditionalFormatting>
  <conditionalFormatting sqref="N102:N103">
    <cfRule type="expression" dxfId="1999" priority="11551">
      <formula>OR(N$102&lt;&gt;"",N$103&lt;&gt;"")</formula>
    </cfRule>
    <cfRule type="expression" dxfId="1998" priority="11552">
      <formula>AND(N$102="",N$103="")</formula>
    </cfRule>
  </conditionalFormatting>
  <conditionalFormatting sqref="O102:O103">
    <cfRule type="expression" dxfId="1997" priority="11549">
      <formula>OR(O$102&lt;&gt;"",O$103&lt;&gt;"")</formula>
    </cfRule>
    <cfRule type="expression" dxfId="1996" priority="11550">
      <formula>AND(O$102="",O$103="")</formula>
    </cfRule>
  </conditionalFormatting>
  <conditionalFormatting sqref="P102:P103">
    <cfRule type="expression" dxfId="1995" priority="11547">
      <formula>OR(P$102&lt;&gt;"",P$103&lt;&gt;"")</formula>
    </cfRule>
    <cfRule type="expression" dxfId="1994" priority="11548">
      <formula>AND(P$102="",P$103="")</formula>
    </cfRule>
  </conditionalFormatting>
  <conditionalFormatting sqref="Q102:Q103">
    <cfRule type="expression" dxfId="1993" priority="11545">
      <formula>OR(Q$102&lt;&gt;"",Q$103&lt;&gt;"")</formula>
    </cfRule>
    <cfRule type="expression" dxfId="1992" priority="11546">
      <formula>AND(Q$102="",Q$103="")</formula>
    </cfRule>
  </conditionalFormatting>
  <conditionalFormatting sqref="N104:N117">
    <cfRule type="expression" dxfId="1991" priority="11435">
      <formula>OR(N$102&lt;&gt;"",N$103&lt;&gt;"")</formula>
    </cfRule>
    <cfRule type="expression" dxfId="1990" priority="11436">
      <formula>AND(N$102="",N$103="")</formula>
    </cfRule>
  </conditionalFormatting>
  <conditionalFormatting sqref="O104:O117">
    <cfRule type="expression" dxfId="1989" priority="11433">
      <formula>OR(O$102&lt;&gt;"",O$103&lt;&gt;"")</formula>
    </cfRule>
    <cfRule type="expression" dxfId="1988" priority="11434">
      <formula>AND(O$102="",O$103="")</formula>
    </cfRule>
  </conditionalFormatting>
  <conditionalFormatting sqref="P104:P117">
    <cfRule type="expression" dxfId="1987" priority="11431">
      <formula>OR(P$102&lt;&gt;"",P$103&lt;&gt;"")</formula>
    </cfRule>
    <cfRule type="expression" dxfId="1986" priority="11432">
      <formula>AND(P$102="",P$103="")</formula>
    </cfRule>
  </conditionalFormatting>
  <conditionalFormatting sqref="Q104:Q117">
    <cfRule type="expression" dxfId="1985" priority="11429">
      <formula>OR(Q$102&lt;&gt;"",Q$103&lt;&gt;"")</formula>
    </cfRule>
    <cfRule type="expression" dxfId="1984" priority="11430">
      <formula>AND(Q$102="",Q$103="")</formula>
    </cfRule>
  </conditionalFormatting>
  <conditionalFormatting sqref="N123:N124">
    <cfRule type="expression" dxfId="1983" priority="11319">
      <formula>OR(N$123&lt;&gt;"",N$124&lt;&gt;"")</formula>
    </cfRule>
    <cfRule type="expression" dxfId="1982" priority="11320">
      <formula>AND(N$123="",N$124="")</formula>
    </cfRule>
  </conditionalFormatting>
  <conditionalFormatting sqref="O123:O124">
    <cfRule type="expression" dxfId="1981" priority="11317">
      <formula>OR(O$123&lt;&gt;"",O$124&lt;&gt;"")</formula>
    </cfRule>
    <cfRule type="expression" dxfId="1980" priority="11318">
      <formula>AND(O$123="",O$124="")</formula>
    </cfRule>
  </conditionalFormatting>
  <conditionalFormatting sqref="P123:P124">
    <cfRule type="expression" dxfId="1979" priority="11315">
      <formula>OR(P$123&lt;&gt;"",P$124&lt;&gt;"")</formula>
    </cfRule>
    <cfRule type="expression" dxfId="1978" priority="11316">
      <formula>AND(P$123="",P$124="")</formula>
    </cfRule>
  </conditionalFormatting>
  <conditionalFormatting sqref="Q123:Q124">
    <cfRule type="expression" dxfId="1977" priority="11313">
      <formula>OR(Q$123&lt;&gt;"",Q$124&lt;&gt;"")</formula>
    </cfRule>
    <cfRule type="expression" dxfId="1976" priority="11314">
      <formula>AND(Q$123="",Q$124="")</formula>
    </cfRule>
  </conditionalFormatting>
  <conditionalFormatting sqref="N125:N128">
    <cfRule type="expression" dxfId="1975" priority="11203">
      <formula>OR(N$123&lt;&gt;"",N$124&lt;&gt;"")</formula>
    </cfRule>
    <cfRule type="expression" dxfId="1974" priority="11204">
      <formula>AND(N$123="",N$124="")</formula>
    </cfRule>
  </conditionalFormatting>
  <conditionalFormatting sqref="O125:O128">
    <cfRule type="expression" dxfId="1973" priority="11201">
      <formula>OR(O$123&lt;&gt;"",O$124&lt;&gt;"")</formula>
    </cfRule>
    <cfRule type="expression" dxfId="1972" priority="11202">
      <formula>AND(O$123="",O$124="")</formula>
    </cfRule>
  </conditionalFormatting>
  <conditionalFormatting sqref="P125:P128">
    <cfRule type="expression" dxfId="1971" priority="11199">
      <formula>OR(P$123&lt;&gt;"",P$124&lt;&gt;"")</formula>
    </cfRule>
    <cfRule type="expression" dxfId="1970" priority="11200">
      <formula>AND(P$123="",P$124="")</formula>
    </cfRule>
  </conditionalFormatting>
  <conditionalFormatting sqref="Q125:Q128">
    <cfRule type="expression" dxfId="1969" priority="11197">
      <formula>OR(Q$123&lt;&gt;"",Q$124&lt;&gt;"")</formula>
    </cfRule>
    <cfRule type="expression" dxfId="1968" priority="11198">
      <formula>AND(Q$123="",Q$124="")</formula>
    </cfRule>
  </conditionalFormatting>
  <conditionalFormatting sqref="M104:M117">
    <cfRule type="expression" dxfId="1967" priority="11087">
      <formula>OR($M$102&lt;&gt;"",$M$103&lt;&gt;"")</formula>
    </cfRule>
    <cfRule type="expression" dxfId="1966" priority="11088">
      <formula>AND($M$102="",$M$103="")</formula>
    </cfRule>
  </conditionalFormatting>
  <conditionalFormatting sqref="M102:M103">
    <cfRule type="expression" dxfId="1965" priority="11085">
      <formula>OR(M$102&lt;&gt;"",M$103&lt;&gt;"")</formula>
    </cfRule>
    <cfRule type="expression" dxfId="1964" priority="11086">
      <formula>AND(M$102="",M$103="")</formula>
    </cfRule>
  </conditionalFormatting>
  <conditionalFormatting sqref="M123:M124">
    <cfRule type="expression" dxfId="1963" priority="11083">
      <formula>OR(M$123&lt;&gt;"",M$124&lt;&gt;"")</formula>
    </cfRule>
    <cfRule type="expression" dxfId="1962" priority="11084">
      <formula>AND(M$123="",M$124="")</formula>
    </cfRule>
  </conditionalFormatting>
  <conditionalFormatting sqref="M125:M128">
    <cfRule type="expression" dxfId="1961" priority="11081">
      <formula>OR($M$123&lt;&gt;"",$M$124&lt;&gt;"")</formula>
    </cfRule>
    <cfRule type="expression" dxfId="1960" priority="11082">
      <formula>AND($M$123="",$M$124="")</formula>
    </cfRule>
  </conditionalFormatting>
  <conditionalFormatting sqref="M134:M135">
    <cfRule type="expression" dxfId="1959" priority="11079">
      <formula>OR(M$134&lt;&gt;"",M$135&lt;&gt;"")</formula>
    </cfRule>
    <cfRule type="expression" dxfId="1958" priority="11080">
      <formula>AND(M$134="",M$135="")</formula>
    </cfRule>
  </conditionalFormatting>
  <conditionalFormatting sqref="N134:N135">
    <cfRule type="expression" dxfId="1957" priority="11077">
      <formula>OR(N$134&lt;&gt;"",N$135&lt;&gt;"")</formula>
    </cfRule>
    <cfRule type="expression" dxfId="1956" priority="11078">
      <formula>AND(N$134="",N$135="")</formula>
    </cfRule>
  </conditionalFormatting>
  <conditionalFormatting sqref="M136:M142">
    <cfRule type="expression" dxfId="1955" priority="11075">
      <formula>OR($M$134&lt;&gt;"",$M$135&lt;&gt;"")</formula>
    </cfRule>
    <cfRule type="expression" dxfId="1954" priority="11076">
      <formula>AND($M$134="",$M$135="")</formula>
    </cfRule>
  </conditionalFormatting>
  <conditionalFormatting sqref="O134:O135">
    <cfRule type="expression" dxfId="1953" priority="11073">
      <formula>OR(O$134&lt;&gt;"",O$135&lt;&gt;"")</formula>
    </cfRule>
    <cfRule type="expression" dxfId="1952" priority="11074">
      <formula>AND(O$134="",O$135="")</formula>
    </cfRule>
  </conditionalFormatting>
  <conditionalFormatting sqref="P134:P135">
    <cfRule type="expression" dxfId="1951" priority="11071">
      <formula>OR(P$134&lt;&gt;"",P$135&lt;&gt;"")</formula>
    </cfRule>
    <cfRule type="expression" dxfId="1950" priority="11072">
      <formula>AND(P$134="",P$135="")</formula>
    </cfRule>
  </conditionalFormatting>
  <conditionalFormatting sqref="Q134:Q135">
    <cfRule type="expression" dxfId="1949" priority="11069">
      <formula>OR(Q$134&lt;&gt;"",Q$135&lt;&gt;"")</formula>
    </cfRule>
    <cfRule type="expression" dxfId="1948" priority="11070">
      <formula>AND(Q$134="",Q$135="")</formula>
    </cfRule>
  </conditionalFormatting>
  <conditionalFormatting sqref="N136:N142">
    <cfRule type="expression" dxfId="1947" priority="10959">
      <formula>OR(N$134&lt;&gt;"",N$135&lt;&gt;"")</formula>
    </cfRule>
    <cfRule type="expression" dxfId="1946" priority="10960">
      <formula>AND(N$134="",N$135="")</formula>
    </cfRule>
  </conditionalFormatting>
  <conditionalFormatting sqref="O136:O142">
    <cfRule type="expression" dxfId="1945" priority="10957">
      <formula>OR(O$134&lt;&gt;"",O$135&lt;&gt;"")</formula>
    </cfRule>
    <cfRule type="expression" dxfId="1944" priority="10958">
      <formula>AND(O$134="",O$135="")</formula>
    </cfRule>
  </conditionalFormatting>
  <conditionalFormatting sqref="P136:P142">
    <cfRule type="expression" dxfId="1943" priority="10955">
      <formula>OR(P$134&lt;&gt;"",P$135&lt;&gt;"")</formula>
    </cfRule>
    <cfRule type="expression" dxfId="1942" priority="10956">
      <formula>AND(P$134="",P$135="")</formula>
    </cfRule>
  </conditionalFormatting>
  <conditionalFormatting sqref="Q136:Q142">
    <cfRule type="expression" dxfId="1941" priority="10953">
      <formula>OR(Q$134&lt;&gt;"",Q$135&lt;&gt;"")</formula>
    </cfRule>
    <cfRule type="expression" dxfId="1940" priority="10954">
      <formula>AND(Q$134="",Q$135="")</formula>
    </cfRule>
  </conditionalFormatting>
  <conditionalFormatting sqref="M185:M186">
    <cfRule type="expression" dxfId="1939" priority="10843">
      <formula>OR(M$185&lt;&gt;"",M$186&lt;&gt;"")</formula>
    </cfRule>
    <cfRule type="expression" dxfId="1938" priority="10844">
      <formula>AND(M$185="",M$186="")</formula>
    </cfRule>
  </conditionalFormatting>
  <conditionalFormatting sqref="N185:N186">
    <cfRule type="expression" dxfId="1937" priority="10841">
      <formula>OR(N$185&lt;&gt;"",N$186&lt;&gt;"")</formula>
    </cfRule>
    <cfRule type="expression" dxfId="1936" priority="10842">
      <formula>AND(N$185="",N$186="")</formula>
    </cfRule>
  </conditionalFormatting>
  <conditionalFormatting sqref="M191:M206">
    <cfRule type="expression" dxfId="1935" priority="10839">
      <formula>OR($M$185&lt;&gt;"",$M$186&lt;&gt;"")</formula>
    </cfRule>
    <cfRule type="expression" dxfId="1934" priority="10840">
      <formula>AND($M$185="",$M$186="")</formula>
    </cfRule>
  </conditionalFormatting>
  <conditionalFormatting sqref="M211:M214">
    <cfRule type="expression" dxfId="1933" priority="10837">
      <formula>OR($M$185&lt;&gt;"",$M$186&lt;&gt;"")</formula>
    </cfRule>
    <cfRule type="expression" dxfId="1932" priority="10838">
      <formula>AND($M$185="",$M$186="")</formula>
    </cfRule>
  </conditionalFormatting>
  <conditionalFormatting sqref="N289:N290">
    <cfRule type="expression" dxfId="1931" priority="10835">
      <formula>OR(N$289&lt;&gt;"",N$290&lt;&gt;"")</formula>
    </cfRule>
    <cfRule type="expression" dxfId="1930" priority="10836">
      <formula>AND(N$289="",N$290="")</formula>
    </cfRule>
  </conditionalFormatting>
  <conditionalFormatting sqref="M291:M295">
    <cfRule type="expression" dxfId="1929" priority="10834">
      <formula>AND($M$289="",$M$290="")</formula>
    </cfRule>
  </conditionalFormatting>
  <conditionalFormatting sqref="N291:N295">
    <cfRule type="expression" dxfId="1928" priority="10832">
      <formula>AND(N$289="",N$290="")</formula>
    </cfRule>
  </conditionalFormatting>
  <conditionalFormatting sqref="O289:O290">
    <cfRule type="expression" dxfId="1927" priority="10829">
      <formula>OR(O$289&lt;&gt;"",O$290&lt;&gt;"")</formula>
    </cfRule>
    <cfRule type="expression" dxfId="1926" priority="10830">
      <formula>AND(O$289="",O$290="")</formula>
    </cfRule>
  </conditionalFormatting>
  <conditionalFormatting sqref="P289:P290">
    <cfRule type="expression" dxfId="1925" priority="10827">
      <formula>OR(P$289&lt;&gt;"",P$290&lt;&gt;"")</formula>
    </cfRule>
    <cfRule type="expression" dxfId="1924" priority="10828">
      <formula>AND(P$289="",P$290="")</formula>
    </cfRule>
  </conditionalFormatting>
  <conditionalFormatting sqref="Q289:Q290">
    <cfRule type="expression" dxfId="1923" priority="10825">
      <formula>OR(Q$289&lt;&gt;"",Q$290&lt;&gt;"")</formula>
    </cfRule>
    <cfRule type="expression" dxfId="1922" priority="10826">
      <formula>AND(Q$289="",Q$290="")</formula>
    </cfRule>
  </conditionalFormatting>
  <conditionalFormatting sqref="M291">
    <cfRule type="expression" dxfId="1921" priority="10833">
      <formula>OR($M$289&lt;&gt;"",$M$290&lt;&gt;"")</formula>
    </cfRule>
  </conditionalFormatting>
  <conditionalFormatting sqref="M292">
    <cfRule type="expression" dxfId="1920" priority="10716">
      <formula>OR($M$289&lt;&gt;"",$M$290&lt;&gt;"")</formula>
    </cfRule>
  </conditionalFormatting>
  <conditionalFormatting sqref="M293">
    <cfRule type="expression" dxfId="1919" priority="10715">
      <formula>OR($M$289&lt;&gt;"",$M$290&lt;&gt;"")</formula>
    </cfRule>
  </conditionalFormatting>
  <conditionalFormatting sqref="M294">
    <cfRule type="expression" dxfId="1918" priority="10714">
      <formula>OR($M$289&lt;&gt;"",$M$290&lt;&gt;"")</formula>
    </cfRule>
  </conditionalFormatting>
  <conditionalFormatting sqref="M295">
    <cfRule type="expression" dxfId="1917" priority="10713">
      <formula>OR($M$289&lt;&gt;"",$M$290&lt;&gt;"")</formula>
    </cfRule>
  </conditionalFormatting>
  <conditionalFormatting sqref="M289:M290">
    <cfRule type="expression" dxfId="1916" priority="10711">
      <formula>OR(M$289&lt;&gt;"",M$290&lt;&gt;"")</formula>
    </cfRule>
    <cfRule type="expression" dxfId="1915" priority="10712">
      <formula>AND(M$289="",M$290="")</formula>
    </cfRule>
  </conditionalFormatting>
  <conditionalFormatting sqref="N291">
    <cfRule type="expression" dxfId="1914" priority="10831">
      <formula>OR(N$289&lt;&gt;"",N$290&lt;&gt;"")</formula>
    </cfRule>
  </conditionalFormatting>
  <conditionalFormatting sqref="N292">
    <cfRule type="expression" dxfId="1913" priority="10710">
      <formula>OR(N$289&lt;&gt;"",N$290&lt;&gt;"")</formula>
    </cfRule>
  </conditionalFormatting>
  <conditionalFormatting sqref="N293">
    <cfRule type="expression" dxfId="1912" priority="10709">
      <formula>OR(N$289&lt;&gt;"",N$290&lt;&gt;"")</formula>
    </cfRule>
  </conditionalFormatting>
  <conditionalFormatting sqref="N294">
    <cfRule type="expression" dxfId="1911" priority="10708">
      <formula>OR(N$289&lt;&gt;"",N$290&lt;&gt;"")</formula>
    </cfRule>
  </conditionalFormatting>
  <conditionalFormatting sqref="N295">
    <cfRule type="expression" dxfId="1910" priority="10707">
      <formula>OR(N$289&lt;&gt;"",N$290&lt;&gt;"")</formula>
    </cfRule>
  </conditionalFormatting>
  <conditionalFormatting sqref="O291:O295">
    <cfRule type="expression" dxfId="1909" priority="10706">
      <formula>AND(O$289="",O$290="")</formula>
    </cfRule>
  </conditionalFormatting>
  <conditionalFormatting sqref="O291">
    <cfRule type="expression" dxfId="1908" priority="10705">
      <formula>OR(O$289&lt;&gt;"",O$290&lt;&gt;"")</formula>
    </cfRule>
  </conditionalFormatting>
  <conditionalFormatting sqref="O292">
    <cfRule type="expression" dxfId="1907" priority="10704">
      <formula>OR(O$289&lt;&gt;"",O$290&lt;&gt;"")</formula>
    </cfRule>
  </conditionalFormatting>
  <conditionalFormatting sqref="O293">
    <cfRule type="expression" dxfId="1906" priority="10703">
      <formula>OR(O$289&lt;&gt;"",O$290&lt;&gt;"")</formula>
    </cfRule>
  </conditionalFormatting>
  <conditionalFormatting sqref="O294">
    <cfRule type="expression" dxfId="1905" priority="10702">
      <formula>OR(O$289&lt;&gt;"",O$290&lt;&gt;"")</formula>
    </cfRule>
  </conditionalFormatting>
  <conditionalFormatting sqref="O295">
    <cfRule type="expression" dxfId="1904" priority="10701">
      <formula>OR(O$289&lt;&gt;"",O$290&lt;&gt;"")</formula>
    </cfRule>
  </conditionalFormatting>
  <conditionalFormatting sqref="P291:P295">
    <cfRule type="expression" dxfId="1903" priority="10700">
      <formula>AND(P$289="",P$290="")</formula>
    </cfRule>
  </conditionalFormatting>
  <conditionalFormatting sqref="P291">
    <cfRule type="expression" dxfId="1902" priority="10699">
      <formula>OR(P$289&lt;&gt;"",P$290&lt;&gt;"")</formula>
    </cfRule>
  </conditionalFormatting>
  <conditionalFormatting sqref="P292">
    <cfRule type="expression" dxfId="1901" priority="10698">
      <formula>OR(P$289&lt;&gt;"",P$290&lt;&gt;"")</formula>
    </cfRule>
  </conditionalFormatting>
  <conditionalFormatting sqref="P293">
    <cfRule type="expression" dxfId="1900" priority="10697">
      <formula>OR(P$289&lt;&gt;"",P$290&lt;&gt;"")</formula>
    </cfRule>
  </conditionalFormatting>
  <conditionalFormatting sqref="P294">
    <cfRule type="expression" dxfId="1899" priority="10696">
      <formula>OR(P$289&lt;&gt;"",P$290&lt;&gt;"")</formula>
    </cfRule>
  </conditionalFormatting>
  <conditionalFormatting sqref="P295">
    <cfRule type="expression" dxfId="1898" priority="10695">
      <formula>OR(P$289&lt;&gt;"",P$290&lt;&gt;"")</formula>
    </cfRule>
  </conditionalFormatting>
  <conditionalFormatting sqref="Q291:Q295">
    <cfRule type="expression" dxfId="1897" priority="10694">
      <formula>AND(Q$289="",Q$290="")</formula>
    </cfRule>
  </conditionalFormatting>
  <conditionalFormatting sqref="Q291">
    <cfRule type="expression" dxfId="1896" priority="10693">
      <formula>OR(Q$289&lt;&gt;"",Q$290&lt;&gt;"")</formula>
    </cfRule>
  </conditionalFormatting>
  <conditionalFormatting sqref="Q292">
    <cfRule type="expression" dxfId="1895" priority="10692">
      <formula>OR(Q$289&lt;&gt;"",Q$290&lt;&gt;"")</formula>
    </cfRule>
  </conditionalFormatting>
  <conditionalFormatting sqref="Q293">
    <cfRule type="expression" dxfId="1894" priority="10691">
      <formula>OR(Q$289&lt;&gt;"",Q$290&lt;&gt;"")</formula>
    </cfRule>
  </conditionalFormatting>
  <conditionalFormatting sqref="Q294">
    <cfRule type="expression" dxfId="1893" priority="10690">
      <formula>OR(Q$289&lt;&gt;"",Q$290&lt;&gt;"")</formula>
    </cfRule>
  </conditionalFormatting>
  <conditionalFormatting sqref="Q295">
    <cfRule type="expression" dxfId="1892" priority="10689">
      <formula>OR(Q$289&lt;&gt;"",Q$290&lt;&gt;"")</formula>
    </cfRule>
  </conditionalFormatting>
  <conditionalFormatting sqref="M312:M313">
    <cfRule type="expression" dxfId="1891" priority="10363">
      <formula>OR(M$312&lt;&gt;"",M$313&lt;&gt;"")</formula>
    </cfRule>
    <cfRule type="expression" dxfId="1890" priority="10364">
      <formula>AND(M$312="",M$313="")</formula>
    </cfRule>
  </conditionalFormatting>
  <conditionalFormatting sqref="N312:N313">
    <cfRule type="expression" dxfId="1889" priority="10361">
      <formula>OR(N$312&lt;&gt;"",N$313&lt;&gt;"")</formula>
    </cfRule>
    <cfRule type="expression" dxfId="1888" priority="10362">
      <formula>AND(N$312="",N$313="")</formula>
    </cfRule>
  </conditionalFormatting>
  <conditionalFormatting sqref="M314:M319">
    <cfRule type="expression" dxfId="1887" priority="10359">
      <formula>OR($M$312&lt;&gt;"",$M$313&lt;&gt;"")</formula>
    </cfRule>
    <cfRule type="expression" dxfId="1886" priority="10360">
      <formula>AND($M$312="",$M$313="")</formula>
    </cfRule>
  </conditionalFormatting>
  <conditionalFormatting sqref="N314:N319">
    <cfRule type="expression" dxfId="1885" priority="10357">
      <formula>OR(N$312&lt;&gt;"",N$313&lt;&gt;"")</formula>
    </cfRule>
    <cfRule type="expression" dxfId="1884" priority="10358">
      <formula>AND(N$312="",N$313="")</formula>
    </cfRule>
  </conditionalFormatting>
  <conditionalFormatting sqref="O312:O313">
    <cfRule type="expression" dxfId="1883" priority="10355">
      <formula>OR(O$312&lt;&gt;"",O$313&lt;&gt;"")</formula>
    </cfRule>
    <cfRule type="expression" dxfId="1882" priority="10356">
      <formula>AND(O$312="",O$313="")</formula>
    </cfRule>
  </conditionalFormatting>
  <conditionalFormatting sqref="O314:O319">
    <cfRule type="expression" dxfId="1881" priority="10353">
      <formula>OR(O$312&lt;&gt;"",O$313&lt;&gt;"")</formula>
    </cfRule>
    <cfRule type="expression" dxfId="1880" priority="10354">
      <formula>AND(O$312="",O$313="")</formula>
    </cfRule>
  </conditionalFormatting>
  <conditionalFormatting sqref="P312:P313">
    <cfRule type="expression" dxfId="1879" priority="10351">
      <formula>OR(P$312&lt;&gt;"",P$313&lt;&gt;"")</formula>
    </cfRule>
    <cfRule type="expression" dxfId="1878" priority="10352">
      <formula>AND(P$312="",P$313="")</formula>
    </cfRule>
  </conditionalFormatting>
  <conditionalFormatting sqref="P314:P319">
    <cfRule type="expression" dxfId="1877" priority="10349">
      <formula>OR(P$312&lt;&gt;"",P$313&lt;&gt;"")</formula>
    </cfRule>
    <cfRule type="expression" dxfId="1876" priority="10350">
      <formula>AND(P$312="",P$313="")</formula>
    </cfRule>
  </conditionalFormatting>
  <conditionalFormatting sqref="Q312:Q313">
    <cfRule type="expression" dxfId="1875" priority="10347">
      <formula>OR(Q$312&lt;&gt;"",Q$313&lt;&gt;"")</formula>
    </cfRule>
    <cfRule type="expression" dxfId="1874" priority="10348">
      <formula>AND(Q$312="",Q$313="")</formula>
    </cfRule>
  </conditionalFormatting>
  <conditionalFormatting sqref="Q314:Q319">
    <cfRule type="expression" dxfId="1873" priority="10345">
      <formula>OR(Q$312&lt;&gt;"",Q$313&lt;&gt;"")</formula>
    </cfRule>
    <cfRule type="expression" dxfId="1872" priority="10346">
      <formula>AND(Q$312="",Q$313="")</formula>
    </cfRule>
  </conditionalFormatting>
  <conditionalFormatting sqref="M325:M326">
    <cfRule type="expression" dxfId="1871" priority="10127">
      <formula>OR(M$325&lt;&gt;"",M$326&lt;&gt;"")</formula>
    </cfRule>
    <cfRule type="expression" dxfId="1870" priority="10128">
      <formula>AND(M$325="",M$326="")</formula>
    </cfRule>
  </conditionalFormatting>
  <conditionalFormatting sqref="N325:N326">
    <cfRule type="expression" dxfId="1869" priority="10125">
      <formula>OR(N$325&lt;&gt;"",N$326&lt;&gt;"")</formula>
    </cfRule>
    <cfRule type="expression" dxfId="1868" priority="10126">
      <formula>AND(N$325="",N$326="")</formula>
    </cfRule>
  </conditionalFormatting>
  <conditionalFormatting sqref="M327:M344">
    <cfRule type="expression" dxfId="1867" priority="10123">
      <formula>OR($M$325&lt;&gt;"",$M$326&lt;&gt;"")</formula>
    </cfRule>
    <cfRule type="expression" dxfId="1866" priority="10124">
      <formula>AND($M$325="",$M$326="")</formula>
    </cfRule>
  </conditionalFormatting>
  <conditionalFormatting sqref="N327:N344">
    <cfRule type="expression" dxfId="1865" priority="10121">
      <formula>OR(N$325&lt;&gt;"",N$326&lt;&gt;"")</formula>
    </cfRule>
    <cfRule type="expression" dxfId="1864" priority="10122">
      <formula>AND(N$325="",N$326="")</formula>
    </cfRule>
  </conditionalFormatting>
  <conditionalFormatting sqref="O325:O326">
    <cfRule type="expression" dxfId="1863" priority="10119">
      <formula>OR(O$325&lt;&gt;"",O$326&lt;&gt;"")</formula>
    </cfRule>
    <cfRule type="expression" dxfId="1862" priority="10120">
      <formula>AND(O$325="",O$326="")</formula>
    </cfRule>
  </conditionalFormatting>
  <conditionalFormatting sqref="O327:O344">
    <cfRule type="expression" dxfId="1861" priority="10117">
      <formula>OR(O$325&lt;&gt;"",O$326&lt;&gt;"")</formula>
    </cfRule>
    <cfRule type="expression" dxfId="1860" priority="10118">
      <formula>AND(O$325="",O$326="")</formula>
    </cfRule>
  </conditionalFormatting>
  <conditionalFormatting sqref="P325:P326">
    <cfRule type="expression" dxfId="1859" priority="10115">
      <formula>OR(P$325&lt;&gt;"",P$326&lt;&gt;"")</formula>
    </cfRule>
    <cfRule type="expression" dxfId="1858" priority="10116">
      <formula>AND(P$325="",P$326="")</formula>
    </cfRule>
  </conditionalFormatting>
  <conditionalFormatting sqref="P327:P344">
    <cfRule type="expression" dxfId="1857" priority="10113">
      <formula>OR(P$325&lt;&gt;"",P$326&lt;&gt;"")</formula>
    </cfRule>
    <cfRule type="expression" dxfId="1856" priority="10114">
      <formula>AND(P$325="",P$326="")</formula>
    </cfRule>
  </conditionalFormatting>
  <conditionalFormatting sqref="Q325:Q326">
    <cfRule type="expression" dxfId="1855" priority="10111">
      <formula>OR(Q$325&lt;&gt;"",Q$326&lt;&gt;"")</formula>
    </cfRule>
    <cfRule type="expression" dxfId="1854" priority="10112">
      <formula>AND(Q$325="",Q$326="")</formula>
    </cfRule>
  </conditionalFormatting>
  <conditionalFormatting sqref="Q327:Q344">
    <cfRule type="expression" dxfId="1853" priority="10109">
      <formula>OR(Q$325&lt;&gt;"",Q$326&lt;&gt;"")</formula>
    </cfRule>
    <cfRule type="expression" dxfId="1852" priority="10110">
      <formula>AND(Q$325="",Q$326="")</formula>
    </cfRule>
  </conditionalFormatting>
  <conditionalFormatting sqref="M350:M351">
    <cfRule type="expression" dxfId="1851" priority="9891">
      <formula>OR(M$350&lt;&gt;"",M$351&lt;&gt;"")</formula>
    </cfRule>
    <cfRule type="expression" dxfId="1850" priority="9892">
      <formula>AND(M$350="",M$351="")</formula>
    </cfRule>
  </conditionalFormatting>
  <conditionalFormatting sqref="N350:N351">
    <cfRule type="expression" dxfId="1849" priority="9889">
      <formula>OR(N$350&lt;&gt;"",N$351&lt;&gt;"")</formula>
    </cfRule>
    <cfRule type="expression" dxfId="1848" priority="9890">
      <formula>AND(N$350="",N$351="")</formula>
    </cfRule>
  </conditionalFormatting>
  <conditionalFormatting sqref="M352:M356">
    <cfRule type="expression" dxfId="1847" priority="9887">
      <formula>OR($M$350&lt;&gt;"",$M$351&lt;&gt;"")</formula>
    </cfRule>
    <cfRule type="expression" dxfId="1846" priority="9888">
      <formula>AND($M$350="",$M$351="")</formula>
    </cfRule>
  </conditionalFormatting>
  <conditionalFormatting sqref="N352:N356">
    <cfRule type="expression" dxfId="1845" priority="9885">
      <formula>OR(N$350&lt;&gt;"",N$351&lt;&gt;"")</formula>
    </cfRule>
    <cfRule type="expression" dxfId="1844" priority="9886">
      <formula>AND(N$350="",N$351="")</formula>
    </cfRule>
  </conditionalFormatting>
  <conditionalFormatting sqref="O350:O351">
    <cfRule type="expression" dxfId="1843" priority="9883">
      <formula>OR(O$350&lt;&gt;"",O$351&lt;&gt;"")</formula>
    </cfRule>
    <cfRule type="expression" dxfId="1842" priority="9884">
      <formula>AND(O$350="",O$351="")</formula>
    </cfRule>
  </conditionalFormatting>
  <conditionalFormatting sqref="O352:O356">
    <cfRule type="expression" dxfId="1841" priority="9881">
      <formula>OR(O$350&lt;&gt;"",O$351&lt;&gt;"")</formula>
    </cfRule>
    <cfRule type="expression" dxfId="1840" priority="9882">
      <formula>AND(O$350="",O$351="")</formula>
    </cfRule>
  </conditionalFormatting>
  <conditionalFormatting sqref="P350:P351">
    <cfRule type="expression" dxfId="1839" priority="9879">
      <formula>OR(P$350&lt;&gt;"",P$351&lt;&gt;"")</formula>
    </cfRule>
    <cfRule type="expression" dxfId="1838" priority="9880">
      <formula>AND(P$350="",P$351="")</formula>
    </cfRule>
  </conditionalFormatting>
  <conditionalFormatting sqref="P352:P356">
    <cfRule type="expression" dxfId="1837" priority="9877">
      <formula>OR(P$350&lt;&gt;"",P$351&lt;&gt;"")</formula>
    </cfRule>
    <cfRule type="expression" dxfId="1836" priority="9878">
      <formula>AND(P$350="",P$351="")</formula>
    </cfRule>
  </conditionalFormatting>
  <conditionalFormatting sqref="Q350:Q351">
    <cfRule type="expression" dxfId="1835" priority="9875">
      <formula>OR(Q$350&lt;&gt;"",Q$351&lt;&gt;"")</formula>
    </cfRule>
    <cfRule type="expression" dxfId="1834" priority="9876">
      <formula>AND(Q$350="",Q$351="")</formula>
    </cfRule>
  </conditionalFormatting>
  <conditionalFormatting sqref="Q352:Q356">
    <cfRule type="expression" dxfId="1833" priority="9873">
      <formula>OR(Q$350&lt;&gt;"",Q$351&lt;&gt;"")</formula>
    </cfRule>
    <cfRule type="expression" dxfId="1832" priority="9874">
      <formula>AND(Q$350="",Q$351="")</formula>
    </cfRule>
  </conditionalFormatting>
  <conditionalFormatting sqref="M388:M389">
    <cfRule type="expression" dxfId="1831" priority="9655">
      <formula>OR(M$388&lt;&gt;"",M$389&lt;&gt;"")</formula>
    </cfRule>
    <cfRule type="expression" dxfId="1830" priority="9656">
      <formula>AND(M$388="",M$389="")</formula>
    </cfRule>
  </conditionalFormatting>
  <conditionalFormatting sqref="N388:N389">
    <cfRule type="expression" dxfId="1829" priority="9653">
      <formula>OR(N$388&lt;&gt;"",N$389&lt;&gt;"")</formula>
    </cfRule>
    <cfRule type="expression" dxfId="1828" priority="9654">
      <formula>AND(N$388="",N$389="")</formula>
    </cfRule>
  </conditionalFormatting>
  <conditionalFormatting sqref="M390:M465">
    <cfRule type="expression" dxfId="1827" priority="9651">
      <formula>OR($M$388&lt;&gt;"",$M$389&lt;&gt;"")</formula>
    </cfRule>
    <cfRule type="expression" dxfId="1826" priority="9652">
      <formula>AND($M$388="",$M$389="")</formula>
    </cfRule>
  </conditionalFormatting>
  <conditionalFormatting sqref="N390:N465">
    <cfRule type="expression" dxfId="1825" priority="9649">
      <formula>OR(N$388&lt;&gt;"",N$389&lt;&gt;"")</formula>
    </cfRule>
    <cfRule type="expression" dxfId="1824" priority="9650">
      <formula>AND(N$388="",N$389="")</formula>
    </cfRule>
  </conditionalFormatting>
  <conditionalFormatting sqref="O388:O389">
    <cfRule type="expression" dxfId="1823" priority="9647">
      <formula>OR(O$388&lt;&gt;"",O$389&lt;&gt;"")</formula>
    </cfRule>
    <cfRule type="expression" dxfId="1822" priority="9648">
      <formula>AND(O$388="",O$389="")</formula>
    </cfRule>
  </conditionalFormatting>
  <conditionalFormatting sqref="O390:O465">
    <cfRule type="expression" dxfId="1821" priority="9645">
      <formula>OR(O$388&lt;&gt;"",O$389&lt;&gt;"")</formula>
    </cfRule>
    <cfRule type="expression" dxfId="1820" priority="9646">
      <formula>AND(O$388="",O$389="")</formula>
    </cfRule>
  </conditionalFormatting>
  <conditionalFormatting sqref="P388:P389">
    <cfRule type="expression" dxfId="1819" priority="9643">
      <formula>OR(P$388&lt;&gt;"",P$389&lt;&gt;"")</formula>
    </cfRule>
    <cfRule type="expression" dxfId="1818" priority="9644">
      <formula>AND(P$388="",P$389="")</formula>
    </cfRule>
  </conditionalFormatting>
  <conditionalFormatting sqref="P390:P465">
    <cfRule type="expression" dxfId="1817" priority="9641">
      <formula>OR(P$388&lt;&gt;"",P$389&lt;&gt;"")</formula>
    </cfRule>
    <cfRule type="expression" dxfId="1816" priority="9642">
      <formula>AND(P$388="",P$389="")</formula>
    </cfRule>
  </conditionalFormatting>
  <conditionalFormatting sqref="Q388:Q389">
    <cfRule type="expression" dxfId="1815" priority="9639">
      <formula>OR(Q$388&lt;&gt;"",Q$389&lt;&gt;"")</formula>
    </cfRule>
    <cfRule type="expression" dxfId="1814" priority="9640">
      <formula>AND(Q$388="",Q$389="")</formula>
    </cfRule>
  </conditionalFormatting>
  <conditionalFormatting sqref="Q390:Q465">
    <cfRule type="expression" dxfId="1813" priority="9637">
      <formula>OR(Q$388&lt;&gt;"",Q$389&lt;&gt;"")</formula>
    </cfRule>
    <cfRule type="expression" dxfId="1812" priority="9638">
      <formula>AND(Q$388="",Q$389="")</formula>
    </cfRule>
  </conditionalFormatting>
  <conditionalFormatting sqref="M471:M472">
    <cfRule type="expression" dxfId="1811" priority="9419">
      <formula>OR(M$471&lt;&gt;"",M$472&lt;&gt;"")</formula>
    </cfRule>
    <cfRule type="expression" dxfId="1810" priority="9420">
      <formula>AND(M$471="",M$472="")</formula>
    </cfRule>
  </conditionalFormatting>
  <conditionalFormatting sqref="N471:N472">
    <cfRule type="expression" dxfId="1809" priority="9417">
      <formula>OR(N$471&lt;&gt;"",N$472&lt;&gt;"")</formula>
    </cfRule>
    <cfRule type="expression" dxfId="1808" priority="9418">
      <formula>AND(N$471="",N$472="")</formula>
    </cfRule>
  </conditionalFormatting>
  <conditionalFormatting sqref="M473:M501">
    <cfRule type="expression" dxfId="1807" priority="9415">
      <formula>OR($M$471&lt;&gt;"",$M$472&lt;&gt;"")</formula>
    </cfRule>
    <cfRule type="expression" dxfId="1806" priority="9416">
      <formula>AND($M$471="",$M$472="")</formula>
    </cfRule>
  </conditionalFormatting>
  <conditionalFormatting sqref="N473:N501">
    <cfRule type="expression" dxfId="1805" priority="9413">
      <formula>OR(N$471&lt;&gt;"",N$472&lt;&gt;"")</formula>
    </cfRule>
    <cfRule type="expression" dxfId="1804" priority="9414">
      <formula>AND(N$471="",N$472="")</formula>
    </cfRule>
  </conditionalFormatting>
  <conditionalFormatting sqref="O473:O501">
    <cfRule type="expression" dxfId="1803" priority="9411">
      <formula>OR(O$471&lt;&gt;"",O$472&lt;&gt;"")</formula>
    </cfRule>
    <cfRule type="expression" dxfId="1802" priority="9412">
      <formula>AND(O$471="",O$472="")</formula>
    </cfRule>
  </conditionalFormatting>
  <conditionalFormatting sqref="P473:P501">
    <cfRule type="expression" dxfId="1801" priority="9409">
      <formula>OR(P$471&lt;&gt;"",P$472&lt;&gt;"")</formula>
    </cfRule>
    <cfRule type="expression" dxfId="1800" priority="9410">
      <formula>AND(P$471="",P$472="")</formula>
    </cfRule>
  </conditionalFormatting>
  <conditionalFormatting sqref="Q473:Q501">
    <cfRule type="expression" dxfId="1799" priority="9407">
      <formula>OR(Q$471&lt;&gt;"",Q$472&lt;&gt;"")</formula>
    </cfRule>
    <cfRule type="expression" dxfId="1798" priority="9408">
      <formula>AND(Q$471="",Q$472="")</formula>
    </cfRule>
  </conditionalFormatting>
  <conditionalFormatting sqref="M507:M508">
    <cfRule type="expression" dxfId="1797" priority="9297">
      <formula>OR(M$507&lt;&gt;"",M$508&lt;&gt;"")</formula>
    </cfRule>
    <cfRule type="expression" dxfId="1796" priority="9298">
      <formula>AND(M$507="",M$508="")</formula>
    </cfRule>
  </conditionalFormatting>
  <conditionalFormatting sqref="N507:N508">
    <cfRule type="expression" dxfId="1795" priority="9295">
      <formula>OR(N$507&lt;&gt;"",N$508&lt;&gt;"")</formula>
    </cfRule>
    <cfRule type="expression" dxfId="1794" priority="9296">
      <formula>AND(N$507="",N$508="")</formula>
    </cfRule>
  </conditionalFormatting>
  <conditionalFormatting sqref="M566:M567">
    <cfRule type="expression" dxfId="1793" priority="9289">
      <formula>OR(M$566&lt;&gt;"",M$567&lt;&gt;"")</formula>
    </cfRule>
    <cfRule type="expression" dxfId="1792" priority="9290">
      <formula>AND(M$566="",M$567="")</formula>
    </cfRule>
  </conditionalFormatting>
  <conditionalFormatting sqref="N566:N567">
    <cfRule type="expression" dxfId="1791" priority="9287">
      <formula>OR(N$566&lt;&gt;"",N$567&lt;&gt;"")</formula>
    </cfRule>
    <cfRule type="expression" dxfId="1790" priority="9288">
      <formula>AND(N$566="",N$567="")</formula>
    </cfRule>
  </conditionalFormatting>
  <conditionalFormatting sqref="M509:M516">
    <cfRule type="expression" dxfId="1789" priority="9285">
      <formula>OR($M$507&lt;&gt;"",$M$508&lt;&gt;"")</formula>
    </cfRule>
    <cfRule type="expression" dxfId="1788" priority="9286">
      <formula>AND($M$507="",$M$508="")</formula>
    </cfRule>
  </conditionalFormatting>
  <conditionalFormatting sqref="N509:N516">
    <cfRule type="expression" dxfId="1787" priority="9283">
      <formula>OR(N$507&lt;&gt;"",N$508&lt;&gt;"")</formula>
    </cfRule>
    <cfRule type="expression" dxfId="1786" priority="9284">
      <formula>AND(N$507="",N$508="")</formula>
    </cfRule>
  </conditionalFormatting>
  <conditionalFormatting sqref="O509:O516">
    <cfRule type="expression" dxfId="1785" priority="9281">
      <formula>OR(O$507&lt;&gt;"",O$508&lt;&gt;"")</formula>
    </cfRule>
    <cfRule type="expression" dxfId="1784" priority="9282">
      <formula>AND(O$507="",O$508="")</formula>
    </cfRule>
  </conditionalFormatting>
  <conditionalFormatting sqref="P509:P516">
    <cfRule type="expression" dxfId="1783" priority="9279">
      <formula>OR(P$507&lt;&gt;"",P$508&lt;&gt;"")</formula>
    </cfRule>
    <cfRule type="expression" dxfId="1782" priority="9280">
      <formula>AND(P$507="",P$508="")</formula>
    </cfRule>
  </conditionalFormatting>
  <conditionalFormatting sqref="Q509:Q516">
    <cfRule type="expression" dxfId="1781" priority="9277">
      <formula>OR(Q$507&lt;&gt;"",Q$508&lt;&gt;"")</formula>
    </cfRule>
    <cfRule type="expression" dxfId="1780" priority="9278">
      <formula>AND(Q$507="",Q$508="")</formula>
    </cfRule>
  </conditionalFormatting>
  <conditionalFormatting sqref="M521:M523">
    <cfRule type="expression" dxfId="1779" priority="9167">
      <formula>OR($M$519&lt;&gt;"",$M$520&lt;&gt;"")</formula>
    </cfRule>
    <cfRule type="expression" dxfId="1778" priority="9168">
      <formula>AND($M$519="",$M$520="")</formula>
    </cfRule>
  </conditionalFormatting>
  <conditionalFormatting sqref="N521:N523">
    <cfRule type="expression" dxfId="1777" priority="9165">
      <formula>OR(N$519&lt;&gt;"",N$520&lt;&gt;"")</formula>
    </cfRule>
    <cfRule type="expression" dxfId="1776" priority="9166">
      <formula>AND(N$519="",N$520="")</formula>
    </cfRule>
  </conditionalFormatting>
  <conditionalFormatting sqref="M519:M520">
    <cfRule type="expression" dxfId="1775" priority="9293">
      <formula>OR(M$519&lt;&gt;"",M$520&lt;&gt;"")</formula>
    </cfRule>
    <cfRule type="expression" dxfId="1774" priority="9294">
      <formula>AND(M$519="",M$520="")</formula>
    </cfRule>
  </conditionalFormatting>
  <conditionalFormatting sqref="N519:N520">
    <cfRule type="expression" dxfId="1773" priority="9291">
      <formula>OR(N$519&lt;&gt;"",N$520&lt;&gt;"")</formula>
    </cfRule>
    <cfRule type="expression" dxfId="1772" priority="9292">
      <formula>AND(N$519="",N$520="")</formula>
    </cfRule>
  </conditionalFormatting>
  <conditionalFormatting sqref="O471:O472">
    <cfRule type="expression" dxfId="1771" priority="9163">
      <formula>OR(O$471&lt;&gt;"",O$472&lt;&gt;"")</formula>
    </cfRule>
    <cfRule type="expression" dxfId="1770" priority="9164">
      <formula>AND(O$471="",O$472="")</formula>
    </cfRule>
  </conditionalFormatting>
  <conditionalFormatting sqref="P471:P472">
    <cfRule type="expression" dxfId="1769" priority="9161">
      <formula>OR(P$471&lt;&gt;"",P$472&lt;&gt;"")</formula>
    </cfRule>
    <cfRule type="expression" dxfId="1768" priority="9162">
      <formula>AND(P$471="",P$472="")</formula>
    </cfRule>
  </conditionalFormatting>
  <conditionalFormatting sqref="Q471:Q472">
    <cfRule type="expression" dxfId="1767" priority="9159">
      <formula>OR(Q$471&lt;&gt;"",Q$472&lt;&gt;"")</formula>
    </cfRule>
    <cfRule type="expression" dxfId="1766" priority="9160">
      <formula>AND(Q$471="",Q$472="")</formula>
    </cfRule>
  </conditionalFormatting>
  <conditionalFormatting sqref="O507:O508">
    <cfRule type="expression" dxfId="1765" priority="9049">
      <formula>OR(O$507&lt;&gt;"",O$508&lt;&gt;"")</formula>
    </cfRule>
    <cfRule type="expression" dxfId="1764" priority="9050">
      <formula>AND(O$507="",O$508="")</formula>
    </cfRule>
  </conditionalFormatting>
  <conditionalFormatting sqref="P507:P508">
    <cfRule type="expression" dxfId="1763" priority="9047">
      <formula>OR(P$507&lt;&gt;"",P$508&lt;&gt;"")</formula>
    </cfRule>
    <cfRule type="expression" dxfId="1762" priority="9048">
      <formula>AND(P$507="",P$508="")</formula>
    </cfRule>
  </conditionalFormatting>
  <conditionalFormatting sqref="Q507:Q508">
    <cfRule type="expression" dxfId="1761" priority="9045">
      <formula>OR(Q$507&lt;&gt;"",Q$508&lt;&gt;"")</formula>
    </cfRule>
    <cfRule type="expression" dxfId="1760" priority="9046">
      <formula>AND(Q$507="",Q$508="")</formula>
    </cfRule>
  </conditionalFormatting>
  <conditionalFormatting sqref="O521:O523">
    <cfRule type="expression" dxfId="1759" priority="8933">
      <formula>OR(O$519&lt;&gt;"",O$520&lt;&gt;"")</formula>
    </cfRule>
    <cfRule type="expression" dxfId="1758" priority="8934">
      <formula>AND(O$519="",O$520="")</formula>
    </cfRule>
  </conditionalFormatting>
  <conditionalFormatting sqref="O519:O520">
    <cfRule type="expression" dxfId="1757" priority="8935">
      <formula>OR(O$519&lt;&gt;"",O$520&lt;&gt;"")</formula>
    </cfRule>
    <cfRule type="expression" dxfId="1756" priority="8936">
      <formula>AND(O$519="",O$520="")</formula>
    </cfRule>
  </conditionalFormatting>
  <conditionalFormatting sqref="P521:P523">
    <cfRule type="expression" dxfId="1755" priority="8929">
      <formula>OR(P$519&lt;&gt;"",P$520&lt;&gt;"")</formula>
    </cfRule>
    <cfRule type="expression" dxfId="1754" priority="8930">
      <formula>AND(P$519="",P$520="")</formula>
    </cfRule>
  </conditionalFormatting>
  <conditionalFormatting sqref="P519:P520">
    <cfRule type="expression" dxfId="1753" priority="8931">
      <formula>OR(P$519&lt;&gt;"",P$520&lt;&gt;"")</formula>
    </cfRule>
    <cfRule type="expression" dxfId="1752" priority="8932">
      <formula>AND(P$519="",P$520="")</formula>
    </cfRule>
  </conditionalFormatting>
  <conditionalFormatting sqref="Q521:Q523">
    <cfRule type="expression" dxfId="1751" priority="8925">
      <formula>OR(Q$519&lt;&gt;"",Q$520&lt;&gt;"")</formula>
    </cfRule>
    <cfRule type="expression" dxfId="1750" priority="8926">
      <formula>AND(Q$519="",Q$520="")</formula>
    </cfRule>
  </conditionalFormatting>
  <conditionalFormatting sqref="Q519:Q520">
    <cfRule type="expression" dxfId="1749" priority="8927">
      <formula>OR(Q$519&lt;&gt;"",Q$520&lt;&gt;"")</formula>
    </cfRule>
    <cfRule type="expression" dxfId="1748" priority="8928">
      <formula>AND(Q$519="",Q$520="")</formula>
    </cfRule>
  </conditionalFormatting>
  <conditionalFormatting sqref="M526:M527">
    <cfRule type="expression" dxfId="1747" priority="8707">
      <formula>OR(M$526&lt;&gt;"",M$527&lt;&gt;"")</formula>
    </cfRule>
    <cfRule type="expression" dxfId="1746" priority="8708">
      <formula>AND(M$526="",M$527="")</formula>
    </cfRule>
  </conditionalFormatting>
  <conditionalFormatting sqref="N526:N527">
    <cfRule type="expression" dxfId="1745" priority="8705">
      <formula>OR(N$526&lt;&gt;"",N$527&lt;&gt;"")</formula>
    </cfRule>
    <cfRule type="expression" dxfId="1744" priority="8706">
      <formula>AND(N$526="",N$527="")</formula>
    </cfRule>
  </conditionalFormatting>
  <conditionalFormatting sqref="M528">
    <cfRule type="expression" dxfId="1743" priority="8703">
      <formula>OR($M$526&lt;&gt;"",$M$527&lt;&gt;"")</formula>
    </cfRule>
    <cfRule type="expression" dxfId="1742" priority="8704">
      <formula>AND($M$526="",$M$527="")</formula>
    </cfRule>
  </conditionalFormatting>
  <conditionalFormatting sqref="N528">
    <cfRule type="expression" dxfId="1741" priority="8701">
      <formula>OR(N$526&lt;&gt;"",N$527&lt;&gt;"")</formula>
    </cfRule>
    <cfRule type="expression" dxfId="1740" priority="8702">
      <formula>AND(N$526="",N$527="")</formula>
    </cfRule>
  </conditionalFormatting>
  <conditionalFormatting sqref="O526:O527">
    <cfRule type="expression" dxfId="1739" priority="8699">
      <formula>OR(O$526&lt;&gt;"",O$527&lt;&gt;"")</formula>
    </cfRule>
    <cfRule type="expression" dxfId="1738" priority="8700">
      <formula>AND(O$526="",O$527="")</formula>
    </cfRule>
  </conditionalFormatting>
  <conditionalFormatting sqref="O528">
    <cfRule type="expression" dxfId="1737" priority="8697">
      <formula>OR(O$526&lt;&gt;"",O$527&lt;&gt;"")</formula>
    </cfRule>
    <cfRule type="expression" dxfId="1736" priority="8698">
      <formula>AND(O$526="",O$527="")</formula>
    </cfRule>
  </conditionalFormatting>
  <conditionalFormatting sqref="P526:P527">
    <cfRule type="expression" dxfId="1735" priority="8695">
      <formula>OR(P$526&lt;&gt;"",P$527&lt;&gt;"")</formula>
    </cfRule>
    <cfRule type="expression" dxfId="1734" priority="8696">
      <formula>AND(P$526="",P$527="")</formula>
    </cfRule>
  </conditionalFormatting>
  <conditionalFormatting sqref="P528">
    <cfRule type="expression" dxfId="1733" priority="8693">
      <formula>OR(P$526&lt;&gt;"",P$527&lt;&gt;"")</formula>
    </cfRule>
    <cfRule type="expression" dxfId="1732" priority="8694">
      <formula>AND(P$526="",P$527="")</formula>
    </cfRule>
  </conditionalFormatting>
  <conditionalFormatting sqref="Q526:Q527">
    <cfRule type="expression" dxfId="1731" priority="8691">
      <formula>OR(Q$526&lt;&gt;"",Q$527&lt;&gt;"")</formula>
    </cfRule>
    <cfRule type="expression" dxfId="1730" priority="8692">
      <formula>AND(Q$526="",Q$527="")</formula>
    </cfRule>
  </conditionalFormatting>
  <conditionalFormatting sqref="Q528">
    <cfRule type="expression" dxfId="1729" priority="8689">
      <formula>OR(Q$526&lt;&gt;"",Q$527&lt;&gt;"")</formula>
    </cfRule>
    <cfRule type="expression" dxfId="1728" priority="8690">
      <formula>AND(Q$526="",Q$527="")</formula>
    </cfRule>
  </conditionalFormatting>
  <conditionalFormatting sqref="M531:M532">
    <cfRule type="expression" dxfId="1727" priority="8471">
      <formula>OR(M$531&lt;&gt;"",M$532&lt;&gt;"")</formula>
    </cfRule>
    <cfRule type="expression" dxfId="1726" priority="8472">
      <formula>AND(M$531="",M$532="")</formula>
    </cfRule>
  </conditionalFormatting>
  <conditionalFormatting sqref="N531:N532">
    <cfRule type="expression" dxfId="1725" priority="8469">
      <formula>OR(N$531&lt;&gt;"",N$532&lt;&gt;"")</formula>
    </cfRule>
    <cfRule type="expression" dxfId="1724" priority="8470">
      <formula>AND(N$531="",N$532="")</formula>
    </cfRule>
  </conditionalFormatting>
  <conditionalFormatting sqref="M533">
    <cfRule type="expression" dxfId="1723" priority="8467">
      <formula>OR($M$531&lt;&gt;"",$M$532&lt;&gt;"")</formula>
    </cfRule>
    <cfRule type="expression" dxfId="1722" priority="8468">
      <formula>AND($M$531="",$M$532="")</formula>
    </cfRule>
  </conditionalFormatting>
  <conditionalFormatting sqref="N533">
    <cfRule type="expression" dxfId="1721" priority="8465">
      <formula>OR(N$531&lt;&gt;"",N$532&lt;&gt;"")</formula>
    </cfRule>
    <cfRule type="expression" dxfId="1720" priority="8466">
      <formula>AND(N$531="",N$532="")</formula>
    </cfRule>
  </conditionalFormatting>
  <conditionalFormatting sqref="O531:O532">
    <cfRule type="expression" dxfId="1719" priority="8463">
      <formula>OR(O$531&lt;&gt;"",O$532&lt;&gt;"")</formula>
    </cfRule>
    <cfRule type="expression" dxfId="1718" priority="8464">
      <formula>AND(O$531="",O$532="")</formula>
    </cfRule>
  </conditionalFormatting>
  <conditionalFormatting sqref="O533">
    <cfRule type="expression" dxfId="1717" priority="8461">
      <formula>OR(O$531&lt;&gt;"",O$532&lt;&gt;"")</formula>
    </cfRule>
    <cfRule type="expression" dxfId="1716" priority="8462">
      <formula>AND(O$531="",O$532="")</formula>
    </cfRule>
  </conditionalFormatting>
  <conditionalFormatting sqref="P531:P532">
    <cfRule type="expression" dxfId="1715" priority="8459">
      <formula>OR(P$531&lt;&gt;"",P$532&lt;&gt;"")</formula>
    </cfRule>
    <cfRule type="expression" dxfId="1714" priority="8460">
      <formula>AND(P$531="",P$532="")</formula>
    </cfRule>
  </conditionalFormatting>
  <conditionalFormatting sqref="P533">
    <cfRule type="expression" dxfId="1713" priority="8457">
      <formula>OR(P$531&lt;&gt;"",P$532&lt;&gt;"")</formula>
    </cfRule>
    <cfRule type="expression" dxfId="1712" priority="8458">
      <formula>AND(P$531="",P$532="")</formula>
    </cfRule>
  </conditionalFormatting>
  <conditionalFormatting sqref="Q531:Q532">
    <cfRule type="expression" dxfId="1711" priority="8455">
      <formula>OR(Q$531&lt;&gt;"",Q$532&lt;&gt;"")</formula>
    </cfRule>
    <cfRule type="expression" dxfId="1710" priority="8456">
      <formula>AND(Q$531="",Q$532="")</formula>
    </cfRule>
  </conditionalFormatting>
  <conditionalFormatting sqref="Q533">
    <cfRule type="expression" dxfId="1709" priority="8453">
      <formula>OR(Q$531&lt;&gt;"",Q$532&lt;&gt;"")</formula>
    </cfRule>
    <cfRule type="expression" dxfId="1708" priority="8454">
      <formula>AND(Q$531="",Q$532="")</formula>
    </cfRule>
  </conditionalFormatting>
  <conditionalFormatting sqref="M536:M537">
    <cfRule type="expression" dxfId="1707" priority="8235">
      <formula>OR(M$536&lt;&gt;"",M$537&lt;&gt;"")</formula>
    </cfRule>
    <cfRule type="expression" dxfId="1706" priority="8236">
      <formula>AND(M$536="",M$537="")</formula>
    </cfRule>
  </conditionalFormatting>
  <conditionalFormatting sqref="N536:N537">
    <cfRule type="expression" dxfId="1705" priority="8233">
      <formula>OR(N$536&lt;&gt;"",N$537&lt;&gt;"")</formula>
    </cfRule>
    <cfRule type="expression" dxfId="1704" priority="8234">
      <formula>AND(N$536="",N$537="")</formula>
    </cfRule>
  </conditionalFormatting>
  <conditionalFormatting sqref="M538:M544">
    <cfRule type="expression" dxfId="1703" priority="8231">
      <formula>OR($M$536&lt;&gt;"",$M$537&lt;&gt;"")</formula>
    </cfRule>
    <cfRule type="expression" dxfId="1702" priority="8232">
      <formula>AND($M$536="",$M$537="")</formula>
    </cfRule>
  </conditionalFormatting>
  <conditionalFormatting sqref="N538:N544">
    <cfRule type="expression" dxfId="1701" priority="8229">
      <formula>OR(N$536&lt;&gt;"",N$537&lt;&gt;"")</formula>
    </cfRule>
    <cfRule type="expression" dxfId="1700" priority="8230">
      <formula>AND(N$536="",N$537="")</formula>
    </cfRule>
  </conditionalFormatting>
  <conditionalFormatting sqref="O536:O537">
    <cfRule type="expression" dxfId="1699" priority="8227">
      <formula>OR(O$536&lt;&gt;"",O$537&lt;&gt;"")</formula>
    </cfRule>
    <cfRule type="expression" dxfId="1698" priority="8228">
      <formula>AND(O$536="",O$537="")</formula>
    </cfRule>
  </conditionalFormatting>
  <conditionalFormatting sqref="O538:O544">
    <cfRule type="expression" dxfId="1697" priority="8225">
      <formula>OR(O$536&lt;&gt;"",O$537&lt;&gt;"")</formula>
    </cfRule>
    <cfRule type="expression" dxfId="1696" priority="8226">
      <formula>AND(O$536="",O$537="")</formula>
    </cfRule>
  </conditionalFormatting>
  <conditionalFormatting sqref="P536:P537">
    <cfRule type="expression" dxfId="1695" priority="8223">
      <formula>OR(P$536&lt;&gt;"",P$537&lt;&gt;"")</formula>
    </cfRule>
    <cfRule type="expression" dxfId="1694" priority="8224">
      <formula>AND(P$536="",P$537="")</formula>
    </cfRule>
  </conditionalFormatting>
  <conditionalFormatting sqref="P538:P544">
    <cfRule type="expression" dxfId="1693" priority="8221">
      <formula>OR(P$536&lt;&gt;"",P$537&lt;&gt;"")</formula>
    </cfRule>
    <cfRule type="expression" dxfId="1692" priority="8222">
      <formula>AND(P$536="",P$537="")</formula>
    </cfRule>
  </conditionalFormatting>
  <conditionalFormatting sqref="Q536:Q537">
    <cfRule type="expression" dxfId="1691" priority="8219">
      <formula>OR(Q$536&lt;&gt;"",Q$537&lt;&gt;"")</formula>
    </cfRule>
    <cfRule type="expression" dxfId="1690" priority="8220">
      <formula>AND(Q$536="",Q$537="")</formula>
    </cfRule>
  </conditionalFormatting>
  <conditionalFormatting sqref="Q538:Q544">
    <cfRule type="expression" dxfId="1689" priority="8217">
      <formula>OR(Q$536&lt;&gt;"",Q$537&lt;&gt;"")</formula>
    </cfRule>
    <cfRule type="expression" dxfId="1688" priority="8218">
      <formula>AND(Q$536="",Q$537="")</formula>
    </cfRule>
  </conditionalFormatting>
  <conditionalFormatting sqref="M550:M551">
    <cfRule type="expression" dxfId="1687" priority="7999">
      <formula>OR(M$550&lt;&gt;"",M$551&lt;&gt;"")</formula>
    </cfRule>
    <cfRule type="expression" dxfId="1686" priority="8000">
      <formula>AND(M$550="",M$551="")</formula>
    </cfRule>
  </conditionalFormatting>
  <conditionalFormatting sqref="N550:N551">
    <cfRule type="expression" dxfId="1685" priority="7997">
      <formula>OR(N$550&lt;&gt;"",N$551&lt;&gt;"")</formula>
    </cfRule>
    <cfRule type="expression" dxfId="1684" priority="7998">
      <formula>AND(N$550="",N$551="")</formula>
    </cfRule>
  </conditionalFormatting>
  <conditionalFormatting sqref="M552:M564">
    <cfRule type="expression" dxfId="1683" priority="7995">
      <formula>OR($M$550&lt;&gt;"",$M$551&lt;&gt;"")</formula>
    </cfRule>
    <cfRule type="expression" dxfId="1682" priority="7996">
      <formula>AND($M$550="",$M$551="")</formula>
    </cfRule>
  </conditionalFormatting>
  <conditionalFormatting sqref="N552:N564">
    <cfRule type="expression" dxfId="1681" priority="7993">
      <formula>OR(N$550&lt;&gt;"",N$551&lt;&gt;"")</formula>
    </cfRule>
    <cfRule type="expression" dxfId="1680" priority="7994">
      <formula>AND(N$550="",N$551="")</formula>
    </cfRule>
  </conditionalFormatting>
  <conditionalFormatting sqref="O550:O551">
    <cfRule type="expression" dxfId="1679" priority="7991">
      <formula>OR(O$550&lt;&gt;"",O$551&lt;&gt;"")</formula>
    </cfRule>
    <cfRule type="expression" dxfId="1678" priority="7992">
      <formula>AND(O$550="",O$551="")</formula>
    </cfRule>
  </conditionalFormatting>
  <conditionalFormatting sqref="O552:O564">
    <cfRule type="expression" dxfId="1677" priority="7989">
      <formula>OR(O$550&lt;&gt;"",O$551&lt;&gt;"")</formula>
    </cfRule>
    <cfRule type="expression" dxfId="1676" priority="7990">
      <formula>AND(O$550="",O$551="")</formula>
    </cfRule>
  </conditionalFormatting>
  <conditionalFormatting sqref="P550:P551">
    <cfRule type="expression" dxfId="1675" priority="7987">
      <formula>OR(P$550&lt;&gt;"",P$551&lt;&gt;"")</formula>
    </cfRule>
    <cfRule type="expression" dxfId="1674" priority="7988">
      <formula>AND(P$550="",P$551="")</formula>
    </cfRule>
  </conditionalFormatting>
  <conditionalFormatting sqref="P552:P564">
    <cfRule type="expression" dxfId="1673" priority="7985">
      <formula>OR(P$550&lt;&gt;"",P$551&lt;&gt;"")</formula>
    </cfRule>
    <cfRule type="expression" dxfId="1672" priority="7986">
      <formula>AND(P$550="",P$551="")</formula>
    </cfRule>
  </conditionalFormatting>
  <conditionalFormatting sqref="Q550:Q551">
    <cfRule type="expression" dxfId="1671" priority="7983">
      <formula>OR(Q$550&lt;&gt;"",Q$551&lt;&gt;"")</formula>
    </cfRule>
    <cfRule type="expression" dxfId="1670" priority="7984">
      <formula>AND(Q$550="",Q$551="")</formula>
    </cfRule>
  </conditionalFormatting>
  <conditionalFormatting sqref="Q552:Q564">
    <cfRule type="expression" dxfId="1669" priority="7981">
      <formula>OR(Q$550&lt;&gt;"",Q$551&lt;&gt;"")</formula>
    </cfRule>
    <cfRule type="expression" dxfId="1668" priority="7982">
      <formula>AND(Q$550="",Q$551="")</formula>
    </cfRule>
  </conditionalFormatting>
  <conditionalFormatting sqref="M568">
    <cfRule type="expression" dxfId="1667" priority="7763">
      <formula>OR($M$566&lt;&gt;"",$M$567&lt;&gt;"")</formula>
    </cfRule>
    <cfRule type="expression" dxfId="1666" priority="7764">
      <formula>AND($M$566="",$M$567="")</formula>
    </cfRule>
  </conditionalFormatting>
  <conditionalFormatting sqref="N568">
    <cfRule type="expression" dxfId="1665" priority="7761">
      <formula>OR(N$566&lt;&gt;"",N$567&lt;&gt;"")</formula>
    </cfRule>
    <cfRule type="expression" dxfId="1664" priority="7762">
      <formula>AND(N$566="",N$567="")</formula>
    </cfRule>
  </conditionalFormatting>
  <conditionalFormatting sqref="M569">
    <cfRule type="expression" dxfId="1663" priority="7759">
      <formula>OR($M$566&lt;&gt;"",$M$567&lt;&gt;"")</formula>
    </cfRule>
    <cfRule type="expression" dxfId="1662" priority="7760">
      <formula>AND($M$566="",$M$567="")</formula>
    </cfRule>
  </conditionalFormatting>
  <conditionalFormatting sqref="N569">
    <cfRule type="expression" dxfId="1661" priority="7757">
      <formula>OR(N$566&lt;&gt;"",N$567&lt;&gt;"")</formula>
    </cfRule>
    <cfRule type="expression" dxfId="1660" priority="7758">
      <formula>AND(N$566="",N$567="")</formula>
    </cfRule>
  </conditionalFormatting>
  <conditionalFormatting sqref="O566:O567">
    <cfRule type="expression" dxfId="1659" priority="7755">
      <formula>OR(O$566&lt;&gt;"",O$567&lt;&gt;"")</formula>
    </cfRule>
    <cfRule type="expression" dxfId="1658" priority="7756">
      <formula>AND(O$566="",O$567="")</formula>
    </cfRule>
  </conditionalFormatting>
  <conditionalFormatting sqref="O568">
    <cfRule type="expression" dxfId="1657" priority="7753">
      <formula>OR(O$566&lt;&gt;"",O$567&lt;&gt;"")</formula>
    </cfRule>
    <cfRule type="expression" dxfId="1656" priority="7754">
      <formula>AND(O$566="",O$567="")</formula>
    </cfRule>
  </conditionalFormatting>
  <conditionalFormatting sqref="O569">
    <cfRule type="expression" dxfId="1655" priority="7751">
      <formula>OR(O$566&lt;&gt;"",O$567&lt;&gt;"")</formula>
    </cfRule>
    <cfRule type="expression" dxfId="1654" priority="7752">
      <formula>AND(O$566="",O$567="")</formula>
    </cfRule>
  </conditionalFormatting>
  <conditionalFormatting sqref="P566:P567">
    <cfRule type="expression" dxfId="1653" priority="7749">
      <formula>OR(P$566&lt;&gt;"",P$567&lt;&gt;"")</formula>
    </cfRule>
    <cfRule type="expression" dxfId="1652" priority="7750">
      <formula>AND(P$566="",P$567="")</formula>
    </cfRule>
  </conditionalFormatting>
  <conditionalFormatting sqref="P568">
    <cfRule type="expression" dxfId="1651" priority="7747">
      <formula>OR(P$566&lt;&gt;"",P$567&lt;&gt;"")</formula>
    </cfRule>
    <cfRule type="expression" dxfId="1650" priority="7748">
      <formula>AND(P$566="",P$567="")</formula>
    </cfRule>
  </conditionalFormatting>
  <conditionalFormatting sqref="P569">
    <cfRule type="expression" dxfId="1649" priority="7745">
      <formula>OR(P$566&lt;&gt;"",P$567&lt;&gt;"")</formula>
    </cfRule>
    <cfRule type="expression" dxfId="1648" priority="7746">
      <formula>AND(P$566="",P$567="")</formula>
    </cfRule>
  </conditionalFormatting>
  <conditionalFormatting sqref="Q566:Q567">
    <cfRule type="expression" dxfId="1647" priority="7743">
      <formula>OR(Q$566&lt;&gt;"",Q$567&lt;&gt;"")</formula>
    </cfRule>
    <cfRule type="expression" dxfId="1646" priority="7744">
      <formula>AND(Q$566="",Q$567="")</formula>
    </cfRule>
  </conditionalFormatting>
  <conditionalFormatting sqref="Q568">
    <cfRule type="expression" dxfId="1645" priority="7741">
      <formula>OR(Q$566&lt;&gt;"",Q$567&lt;&gt;"")</formula>
    </cfRule>
    <cfRule type="expression" dxfId="1644" priority="7742">
      <formula>AND(Q$566="",Q$567="")</formula>
    </cfRule>
  </conditionalFormatting>
  <conditionalFormatting sqref="Q569">
    <cfRule type="expression" dxfId="1643" priority="7739">
      <formula>OR(Q$566&lt;&gt;"",Q$567&lt;&gt;"")</formula>
    </cfRule>
    <cfRule type="expression" dxfId="1642" priority="7740">
      <formula>AND(Q$566="",Q$567="")</formula>
    </cfRule>
  </conditionalFormatting>
  <conditionalFormatting sqref="M570:M575">
    <cfRule type="expression" dxfId="1641" priority="7413">
      <formula>OR($M$566&lt;&gt;"",$M$567&lt;&gt;"")</formula>
    </cfRule>
    <cfRule type="expression" dxfId="1640" priority="7414">
      <formula>AND($M$566="",$M$567="")</formula>
    </cfRule>
  </conditionalFormatting>
  <conditionalFormatting sqref="N570:N575">
    <cfRule type="expression" dxfId="1639" priority="7411">
      <formula>OR(N$566&lt;&gt;"",N$567&lt;&gt;"")</formula>
    </cfRule>
    <cfRule type="expression" dxfId="1638" priority="7412">
      <formula>AND(N$566="",N$567="")</formula>
    </cfRule>
  </conditionalFormatting>
  <conditionalFormatting sqref="M576">
    <cfRule type="expression" dxfId="1637" priority="7409">
      <formula>OR($M$566&lt;&gt;"",$M$567&lt;&gt;"")</formula>
    </cfRule>
    <cfRule type="expression" dxfId="1636" priority="7410">
      <formula>AND($M$566="",$M$567="")</formula>
    </cfRule>
  </conditionalFormatting>
  <conditionalFormatting sqref="N576">
    <cfRule type="expression" dxfId="1635" priority="7407">
      <formula>OR(N$566&lt;&gt;"",N$567&lt;&gt;"")</formula>
    </cfRule>
    <cfRule type="expression" dxfId="1634" priority="7408">
      <formula>AND(N$566="",N$567="")</formula>
    </cfRule>
  </conditionalFormatting>
  <conditionalFormatting sqref="M577:M582">
    <cfRule type="expression" dxfId="1633" priority="7405">
      <formula>OR($M$566&lt;&gt;"",$M$567&lt;&gt;"")</formula>
    </cfRule>
    <cfRule type="expression" dxfId="1632" priority="7406">
      <formula>AND($M$566="",$M$567="")</formula>
    </cfRule>
  </conditionalFormatting>
  <conditionalFormatting sqref="N577:N582">
    <cfRule type="expression" dxfId="1631" priority="7403">
      <formula>OR(N$566&lt;&gt;"",N$567&lt;&gt;"")</formula>
    </cfRule>
    <cfRule type="expression" dxfId="1630" priority="7404">
      <formula>AND(N$566="",N$567="")</formula>
    </cfRule>
  </conditionalFormatting>
  <conditionalFormatting sqref="M584:M589">
    <cfRule type="expression" dxfId="1629" priority="7401">
      <formula>OR($M$566&lt;&gt;"",$M$567&lt;&gt;"")</formula>
    </cfRule>
    <cfRule type="expression" dxfId="1628" priority="7402">
      <formula>AND($M$566="",$M$567="")</formula>
    </cfRule>
  </conditionalFormatting>
  <conditionalFormatting sqref="N584:N589">
    <cfRule type="expression" dxfId="1627" priority="7399">
      <formula>OR(N$566&lt;&gt;"",N$567&lt;&gt;"")</formula>
    </cfRule>
    <cfRule type="expression" dxfId="1626" priority="7400">
      <formula>AND(N$566="",N$567="")</formula>
    </cfRule>
  </conditionalFormatting>
  <conditionalFormatting sqref="M583">
    <cfRule type="expression" dxfId="1625" priority="7397">
      <formula>OR($M$566&lt;&gt;"",$M$567&lt;&gt;"")</formula>
    </cfRule>
    <cfRule type="expression" dxfId="1624" priority="7398">
      <formula>AND($M$566="",$M$567="")</formula>
    </cfRule>
  </conditionalFormatting>
  <conditionalFormatting sqref="N583">
    <cfRule type="expression" dxfId="1623" priority="7395">
      <formula>OR(N$566&lt;&gt;"",N$567&lt;&gt;"")</formula>
    </cfRule>
    <cfRule type="expression" dxfId="1622" priority="7396">
      <formula>AND(N$566="",N$567="")</formula>
    </cfRule>
  </conditionalFormatting>
  <conditionalFormatting sqref="O570:O575">
    <cfRule type="expression" dxfId="1621" priority="7393">
      <formula>OR(O$566&lt;&gt;"",O$567&lt;&gt;"")</formula>
    </cfRule>
    <cfRule type="expression" dxfId="1620" priority="7394">
      <formula>AND(O$566="",O$567="")</formula>
    </cfRule>
  </conditionalFormatting>
  <conditionalFormatting sqref="O576">
    <cfRule type="expression" dxfId="1619" priority="7391">
      <formula>OR(O$566&lt;&gt;"",O$567&lt;&gt;"")</formula>
    </cfRule>
    <cfRule type="expression" dxfId="1618" priority="7392">
      <formula>AND(O$566="",O$567="")</formula>
    </cfRule>
  </conditionalFormatting>
  <conditionalFormatting sqref="O577:O582">
    <cfRule type="expression" dxfId="1617" priority="7389">
      <formula>OR(O$566&lt;&gt;"",O$567&lt;&gt;"")</formula>
    </cfRule>
    <cfRule type="expression" dxfId="1616" priority="7390">
      <formula>AND(O$566="",O$567="")</formula>
    </cfRule>
  </conditionalFormatting>
  <conditionalFormatting sqref="O584:O589">
    <cfRule type="expression" dxfId="1615" priority="7387">
      <formula>OR(O$566&lt;&gt;"",O$567&lt;&gt;"")</formula>
    </cfRule>
    <cfRule type="expression" dxfId="1614" priority="7388">
      <formula>AND(O$566="",O$567="")</formula>
    </cfRule>
  </conditionalFormatting>
  <conditionalFormatting sqref="O583">
    <cfRule type="expression" dxfId="1613" priority="7385">
      <formula>OR(O$566&lt;&gt;"",O$567&lt;&gt;"")</formula>
    </cfRule>
    <cfRule type="expression" dxfId="1612" priority="7386">
      <formula>AND(O$566="",O$567="")</formula>
    </cfRule>
  </conditionalFormatting>
  <conditionalFormatting sqref="P570:P575">
    <cfRule type="expression" dxfId="1611" priority="7383">
      <formula>OR(P$566&lt;&gt;"",P$567&lt;&gt;"")</formula>
    </cfRule>
    <cfRule type="expression" dxfId="1610" priority="7384">
      <formula>AND(P$566="",P$567="")</formula>
    </cfRule>
  </conditionalFormatting>
  <conditionalFormatting sqref="P576">
    <cfRule type="expression" dxfId="1609" priority="7381">
      <formula>OR(P$566&lt;&gt;"",P$567&lt;&gt;"")</formula>
    </cfRule>
    <cfRule type="expression" dxfId="1608" priority="7382">
      <formula>AND(P$566="",P$567="")</formula>
    </cfRule>
  </conditionalFormatting>
  <conditionalFormatting sqref="P577:P582">
    <cfRule type="expression" dxfId="1607" priority="7379">
      <formula>OR(P$566&lt;&gt;"",P$567&lt;&gt;"")</formula>
    </cfRule>
    <cfRule type="expression" dxfId="1606" priority="7380">
      <formula>AND(P$566="",P$567="")</formula>
    </cfRule>
  </conditionalFormatting>
  <conditionalFormatting sqref="P584:P589">
    <cfRule type="expression" dxfId="1605" priority="7377">
      <formula>OR(P$566&lt;&gt;"",P$567&lt;&gt;"")</formula>
    </cfRule>
    <cfRule type="expression" dxfId="1604" priority="7378">
      <formula>AND(P$566="",P$567="")</formula>
    </cfRule>
  </conditionalFormatting>
  <conditionalFormatting sqref="P583">
    <cfRule type="expression" dxfId="1603" priority="7375">
      <formula>OR(P$566&lt;&gt;"",P$567&lt;&gt;"")</formula>
    </cfRule>
    <cfRule type="expression" dxfId="1602" priority="7376">
      <formula>AND(P$566="",P$567="")</formula>
    </cfRule>
  </conditionalFormatting>
  <conditionalFormatting sqref="Q570:Q575">
    <cfRule type="expression" dxfId="1601" priority="7373">
      <formula>OR(Q$566&lt;&gt;"",Q$567&lt;&gt;"")</formula>
    </cfRule>
    <cfRule type="expression" dxfId="1600" priority="7374">
      <formula>AND(Q$566="",Q$567="")</formula>
    </cfRule>
  </conditionalFormatting>
  <conditionalFormatting sqref="Q576">
    <cfRule type="expression" dxfId="1599" priority="7371">
      <formula>OR(Q$566&lt;&gt;"",Q$567&lt;&gt;"")</formula>
    </cfRule>
    <cfRule type="expression" dxfId="1598" priority="7372">
      <formula>AND(Q$566="",Q$567="")</formula>
    </cfRule>
  </conditionalFormatting>
  <conditionalFormatting sqref="Q577:Q582">
    <cfRule type="expression" dxfId="1597" priority="7369">
      <formula>OR(Q$566&lt;&gt;"",Q$567&lt;&gt;"")</formula>
    </cfRule>
    <cfRule type="expression" dxfId="1596" priority="7370">
      <formula>AND(Q$566="",Q$567="")</formula>
    </cfRule>
  </conditionalFormatting>
  <conditionalFormatting sqref="Q584:Q589">
    <cfRule type="expression" dxfId="1595" priority="7367">
      <formula>OR(Q$566&lt;&gt;"",Q$567&lt;&gt;"")</formula>
    </cfRule>
    <cfRule type="expression" dxfId="1594" priority="7368">
      <formula>AND(Q$566="",Q$567="")</formula>
    </cfRule>
  </conditionalFormatting>
  <conditionalFormatting sqref="Q583">
    <cfRule type="expression" dxfId="1593" priority="7365">
      <formula>OR(Q$566&lt;&gt;"",Q$567&lt;&gt;"")</formula>
    </cfRule>
    <cfRule type="expression" dxfId="1592" priority="7366">
      <formula>AND(Q$566="",Q$567="")</formula>
    </cfRule>
  </conditionalFormatting>
  <conditionalFormatting sqref="M595:M596">
    <cfRule type="expression" dxfId="1591" priority="6823">
      <formula>OR(M$595&lt;&gt;"",M$596&lt;&gt;"")</formula>
    </cfRule>
    <cfRule type="expression" dxfId="1590" priority="6824">
      <formula>AND(M$595="",M$596="")</formula>
    </cfRule>
  </conditionalFormatting>
  <conditionalFormatting sqref="N595:N596">
    <cfRule type="expression" dxfId="1589" priority="6821">
      <formula>OR(N$595&lt;&gt;"",N$596&lt;&gt;"")</formula>
    </cfRule>
    <cfRule type="expression" dxfId="1588" priority="6822">
      <formula>AND(N$595="",N$596="")</formula>
    </cfRule>
  </conditionalFormatting>
  <conditionalFormatting sqref="M597:M601">
    <cfRule type="expression" dxfId="1587" priority="6819">
      <formula>OR($M$595&lt;&gt;"",$M$596&lt;&gt;"")</formula>
    </cfRule>
    <cfRule type="expression" dxfId="1586" priority="6820">
      <formula>AND($M$595="",$M$596="")</formula>
    </cfRule>
  </conditionalFormatting>
  <conditionalFormatting sqref="N597:N601">
    <cfRule type="expression" dxfId="1585" priority="6817">
      <formula>OR(N$595&lt;&gt;"",N$596&lt;&gt;"")</formula>
    </cfRule>
    <cfRule type="expression" dxfId="1584" priority="6818">
      <formula>AND(N$595="",N$596="")</formula>
    </cfRule>
  </conditionalFormatting>
  <conditionalFormatting sqref="M602:M606">
    <cfRule type="expression" dxfId="1583" priority="6815">
      <formula>OR($M$595&lt;&gt;"",$M$596&lt;&gt;"")</formula>
    </cfRule>
    <cfRule type="expression" dxfId="1582" priority="6816">
      <formula>AND($M$595="",$M$596="")</formula>
    </cfRule>
  </conditionalFormatting>
  <conditionalFormatting sqref="N602:N606">
    <cfRule type="expression" dxfId="1581" priority="6813">
      <formula>OR(N$595&lt;&gt;"",N$596&lt;&gt;"")</formula>
    </cfRule>
    <cfRule type="expression" dxfId="1580" priority="6814">
      <formula>AND(N$595="",N$596="")</formula>
    </cfRule>
  </conditionalFormatting>
  <conditionalFormatting sqref="M607:M612">
    <cfRule type="expression" dxfId="1579" priority="6811">
      <formula>OR($M$595&lt;&gt;"",$M$596&lt;&gt;"")</formula>
    </cfRule>
    <cfRule type="expression" dxfId="1578" priority="6812">
      <formula>AND($M$595="",$M$596="")</formula>
    </cfRule>
  </conditionalFormatting>
  <conditionalFormatting sqref="N607:N612">
    <cfRule type="expression" dxfId="1577" priority="6809">
      <formula>OR(N$595&lt;&gt;"",N$596&lt;&gt;"")</formula>
    </cfRule>
    <cfRule type="expression" dxfId="1576" priority="6810">
      <formula>AND(N$595="",N$596="")</formula>
    </cfRule>
  </conditionalFormatting>
  <conditionalFormatting sqref="O595:O596">
    <cfRule type="expression" dxfId="1575" priority="6807">
      <formula>OR(O$595&lt;&gt;"",O$596&lt;&gt;"")</formula>
    </cfRule>
    <cfRule type="expression" dxfId="1574" priority="6808">
      <formula>AND(O$595="",O$596="")</formula>
    </cfRule>
  </conditionalFormatting>
  <conditionalFormatting sqref="O597:O601">
    <cfRule type="expression" dxfId="1573" priority="6805">
      <formula>OR(O$595&lt;&gt;"",O$596&lt;&gt;"")</formula>
    </cfRule>
    <cfRule type="expression" dxfId="1572" priority="6806">
      <formula>AND(O$595="",O$596="")</formula>
    </cfRule>
  </conditionalFormatting>
  <conditionalFormatting sqref="O602:O606">
    <cfRule type="expression" dxfId="1571" priority="6803">
      <formula>OR(O$595&lt;&gt;"",O$596&lt;&gt;"")</formula>
    </cfRule>
    <cfRule type="expression" dxfId="1570" priority="6804">
      <formula>AND(O$595="",O$596="")</formula>
    </cfRule>
  </conditionalFormatting>
  <conditionalFormatting sqref="O607:O612">
    <cfRule type="expression" dxfId="1569" priority="6801">
      <formula>OR(O$595&lt;&gt;"",O$596&lt;&gt;"")</formula>
    </cfRule>
    <cfRule type="expression" dxfId="1568" priority="6802">
      <formula>AND(O$595="",O$596="")</formula>
    </cfRule>
  </conditionalFormatting>
  <conditionalFormatting sqref="P595:P596">
    <cfRule type="expression" dxfId="1567" priority="6799">
      <formula>OR(P$595&lt;&gt;"",P$596&lt;&gt;"")</formula>
    </cfRule>
    <cfRule type="expression" dxfId="1566" priority="6800">
      <formula>AND(P$595="",P$596="")</formula>
    </cfRule>
  </conditionalFormatting>
  <conditionalFormatting sqref="P597:P601">
    <cfRule type="expression" dxfId="1565" priority="6797">
      <formula>OR(P$595&lt;&gt;"",P$596&lt;&gt;"")</formula>
    </cfRule>
    <cfRule type="expression" dxfId="1564" priority="6798">
      <formula>AND(P$595="",P$596="")</formula>
    </cfRule>
  </conditionalFormatting>
  <conditionalFormatting sqref="P602:P606">
    <cfRule type="expression" dxfId="1563" priority="6795">
      <formula>OR(P$595&lt;&gt;"",P$596&lt;&gt;"")</formula>
    </cfRule>
    <cfRule type="expression" dxfId="1562" priority="6796">
      <formula>AND(P$595="",P$596="")</formula>
    </cfRule>
  </conditionalFormatting>
  <conditionalFormatting sqref="P607:P612">
    <cfRule type="expression" dxfId="1561" priority="6793">
      <formula>OR(P$595&lt;&gt;"",P$596&lt;&gt;"")</formula>
    </cfRule>
    <cfRule type="expression" dxfId="1560" priority="6794">
      <formula>AND(P$595="",P$596="")</formula>
    </cfRule>
  </conditionalFormatting>
  <conditionalFormatting sqref="Q595:Q596">
    <cfRule type="expression" dxfId="1559" priority="6791">
      <formula>OR(Q$595&lt;&gt;"",Q$596&lt;&gt;"")</formula>
    </cfRule>
    <cfRule type="expression" dxfId="1558" priority="6792">
      <formula>AND(Q$595="",Q$596="")</formula>
    </cfRule>
  </conditionalFormatting>
  <conditionalFormatting sqref="Q597:Q601">
    <cfRule type="expression" dxfId="1557" priority="6789">
      <formula>OR(Q$595&lt;&gt;"",Q$596&lt;&gt;"")</formula>
    </cfRule>
    <cfRule type="expression" dxfId="1556" priority="6790">
      <formula>AND(Q$595="",Q$596="")</formula>
    </cfRule>
  </conditionalFormatting>
  <conditionalFormatting sqref="Q602:Q606">
    <cfRule type="expression" dxfId="1555" priority="6787">
      <formula>OR(Q$595&lt;&gt;"",Q$596&lt;&gt;"")</formula>
    </cfRule>
    <cfRule type="expression" dxfId="1554" priority="6788">
      <formula>AND(Q$595="",Q$596="")</formula>
    </cfRule>
  </conditionalFormatting>
  <conditionalFormatting sqref="Q607:Q612">
    <cfRule type="expression" dxfId="1553" priority="6785">
      <formula>OR(Q$595&lt;&gt;"",Q$596&lt;&gt;"")</formula>
    </cfRule>
    <cfRule type="expression" dxfId="1552" priority="6786">
      <formula>AND(Q$595="",Q$596="")</formula>
    </cfRule>
  </conditionalFormatting>
  <conditionalFormatting sqref="M618:M619">
    <cfRule type="expression" dxfId="1551" priority="6399">
      <formula>OR(M$618&lt;&gt;"",M$619&lt;&gt;"")</formula>
    </cfRule>
    <cfRule type="expression" dxfId="1550" priority="6400">
      <formula>AND(M$618="",M$619="")</formula>
    </cfRule>
  </conditionalFormatting>
  <conditionalFormatting sqref="N618:N619">
    <cfRule type="expression" dxfId="1549" priority="6397">
      <formula>OR(N$618&lt;&gt;"",N$619&lt;&gt;"")</formula>
    </cfRule>
    <cfRule type="expression" dxfId="1548" priority="6398">
      <formula>AND(N$618="",N$619="")</formula>
    </cfRule>
  </conditionalFormatting>
  <conditionalFormatting sqref="M620:M631">
    <cfRule type="expression" dxfId="1547" priority="6395">
      <formula>OR($M$618&lt;&gt;"",$M$619&lt;&gt;"")</formula>
    </cfRule>
    <cfRule type="expression" dxfId="1546" priority="6396">
      <formula>AND($M$618="",$M$619="")</formula>
    </cfRule>
  </conditionalFormatting>
  <conditionalFormatting sqref="N620:N631">
    <cfRule type="expression" dxfId="1545" priority="6393">
      <formula>OR(N$618&lt;&gt;"",N$619&lt;&gt;"")</formula>
    </cfRule>
    <cfRule type="expression" dxfId="1544" priority="6394">
      <formula>AND(N$618="",N$619="")</formula>
    </cfRule>
  </conditionalFormatting>
  <conditionalFormatting sqref="O618:O619">
    <cfRule type="expression" dxfId="1543" priority="6391">
      <formula>OR(O$618&lt;&gt;"",O$619&lt;&gt;"")</formula>
    </cfRule>
    <cfRule type="expression" dxfId="1542" priority="6392">
      <formula>AND(O$618="",O$619="")</formula>
    </cfRule>
  </conditionalFormatting>
  <conditionalFormatting sqref="O620:O631">
    <cfRule type="expression" dxfId="1541" priority="6389">
      <formula>OR(O$618&lt;&gt;"",O$619&lt;&gt;"")</formula>
    </cfRule>
    <cfRule type="expression" dxfId="1540" priority="6390">
      <formula>AND(O$618="",O$619="")</formula>
    </cfRule>
  </conditionalFormatting>
  <conditionalFormatting sqref="P618:P619">
    <cfRule type="expression" dxfId="1539" priority="6387">
      <formula>OR(P$618&lt;&gt;"",P$619&lt;&gt;"")</formula>
    </cfRule>
    <cfRule type="expression" dxfId="1538" priority="6388">
      <formula>AND(P$618="",P$619="")</formula>
    </cfRule>
  </conditionalFormatting>
  <conditionalFormatting sqref="P620:P631">
    <cfRule type="expression" dxfId="1537" priority="6385">
      <formula>OR(P$618&lt;&gt;"",P$619&lt;&gt;"")</formula>
    </cfRule>
    <cfRule type="expression" dxfId="1536" priority="6386">
      <formula>AND(P$618="",P$619="")</formula>
    </cfRule>
  </conditionalFormatting>
  <conditionalFormatting sqref="Q618:Q619">
    <cfRule type="expression" dxfId="1535" priority="6383">
      <formula>OR(Q$618&lt;&gt;"",Q$619&lt;&gt;"")</formula>
    </cfRule>
    <cfRule type="expression" dxfId="1534" priority="6384">
      <formula>AND(Q$618="",Q$619="")</formula>
    </cfRule>
  </conditionalFormatting>
  <conditionalFormatting sqref="Q620:Q631">
    <cfRule type="expression" dxfId="1533" priority="6381">
      <formula>OR(Q$618&lt;&gt;"",Q$619&lt;&gt;"")</formula>
    </cfRule>
    <cfRule type="expression" dxfId="1532" priority="6382">
      <formula>AND(Q$618="",Q$619="")</formula>
    </cfRule>
  </conditionalFormatting>
  <conditionalFormatting sqref="M637:M638">
    <cfRule type="expression" dxfId="1531" priority="6115">
      <formula>OR(M$637&lt;&gt;"",M$638&lt;&gt;"")</formula>
    </cfRule>
    <cfRule type="expression" dxfId="1530" priority="6116">
      <formula>AND(M$637="",M$638="")</formula>
    </cfRule>
  </conditionalFormatting>
  <conditionalFormatting sqref="N637:N638">
    <cfRule type="expression" dxfId="1529" priority="6113">
      <formula>OR(N$637&lt;&gt;"",N$638&lt;&gt;"")</formula>
    </cfRule>
    <cfRule type="expression" dxfId="1528" priority="6114">
      <formula>AND(N$637="",N$638="")</formula>
    </cfRule>
  </conditionalFormatting>
  <conditionalFormatting sqref="M639:M646">
    <cfRule type="expression" dxfId="1527" priority="6111">
      <formula>OR($M$637&lt;&gt;"",$M$638&lt;&gt;"")</formula>
    </cfRule>
    <cfRule type="expression" dxfId="1526" priority="6112">
      <formula>AND($M$637="",$M$638="")</formula>
    </cfRule>
  </conditionalFormatting>
  <conditionalFormatting sqref="N639:N646">
    <cfRule type="expression" dxfId="1525" priority="6109">
      <formula>OR(N$637&lt;&gt;"",N$638&lt;&gt;"")</formula>
    </cfRule>
    <cfRule type="expression" dxfId="1524" priority="6110">
      <formula>AND(N$637="",N$638="")</formula>
    </cfRule>
  </conditionalFormatting>
  <conditionalFormatting sqref="O637:O638">
    <cfRule type="expression" dxfId="1523" priority="6107">
      <formula>OR(O$637&lt;&gt;"",O$638&lt;&gt;"")</formula>
    </cfRule>
    <cfRule type="expression" dxfId="1522" priority="6108">
      <formula>AND(O$637="",O$638="")</formula>
    </cfRule>
  </conditionalFormatting>
  <conditionalFormatting sqref="O639:O646">
    <cfRule type="expression" dxfId="1521" priority="6105">
      <formula>OR(O$637&lt;&gt;"",O$638&lt;&gt;"")</formula>
    </cfRule>
    <cfRule type="expression" dxfId="1520" priority="6106">
      <formula>AND(O$637="",O$638="")</formula>
    </cfRule>
  </conditionalFormatting>
  <conditionalFormatting sqref="P637:P638">
    <cfRule type="expression" dxfId="1519" priority="6103">
      <formula>OR(P$637&lt;&gt;"",P$638&lt;&gt;"")</formula>
    </cfRule>
    <cfRule type="expression" dxfId="1518" priority="6104">
      <formula>AND(P$637="",P$638="")</formula>
    </cfRule>
  </conditionalFormatting>
  <conditionalFormatting sqref="P639:P646">
    <cfRule type="expression" dxfId="1517" priority="6101">
      <formula>OR(P$637&lt;&gt;"",P$638&lt;&gt;"")</formula>
    </cfRule>
    <cfRule type="expression" dxfId="1516" priority="6102">
      <formula>AND(P$637="",P$638="")</formula>
    </cfRule>
  </conditionalFormatting>
  <conditionalFormatting sqref="Q637:Q638">
    <cfRule type="expression" dxfId="1515" priority="6099">
      <formula>OR(Q$637&lt;&gt;"",Q$638&lt;&gt;"")</formula>
    </cfRule>
    <cfRule type="expression" dxfId="1514" priority="6100">
      <formula>AND(Q$637="",Q$638="")</formula>
    </cfRule>
  </conditionalFormatting>
  <conditionalFormatting sqref="Q639:Q646">
    <cfRule type="expression" dxfId="1513" priority="6097">
      <formula>OR(Q$637&lt;&gt;"",Q$638&lt;&gt;"")</formula>
    </cfRule>
    <cfRule type="expression" dxfId="1512" priority="6098">
      <formula>AND(Q$637="",Q$638="")</formula>
    </cfRule>
  </conditionalFormatting>
  <conditionalFormatting sqref="M652:M653">
    <cfRule type="expression" dxfId="1511" priority="5879">
      <formula>OR(M$652&lt;&gt;"",M$653&lt;&gt;"")</formula>
    </cfRule>
    <cfRule type="expression" dxfId="1510" priority="5880">
      <formula>AND(M$652="",M$653="")</formula>
    </cfRule>
  </conditionalFormatting>
  <conditionalFormatting sqref="N652:N653">
    <cfRule type="expression" dxfId="1509" priority="5877">
      <formula>OR(N$652&lt;&gt;"",N$653&lt;&gt;"")</formula>
    </cfRule>
    <cfRule type="expression" dxfId="1508" priority="5878">
      <formula>AND(N$652="",N$653="")</formula>
    </cfRule>
  </conditionalFormatting>
  <conditionalFormatting sqref="M654:M668">
    <cfRule type="expression" dxfId="1507" priority="5875">
      <formula>OR($M$652&lt;&gt;"",$M$653&lt;&gt;"")</formula>
    </cfRule>
    <cfRule type="expression" dxfId="1506" priority="5876">
      <formula>AND($M$652="",$M$653="")</formula>
    </cfRule>
  </conditionalFormatting>
  <conditionalFormatting sqref="N654:N668">
    <cfRule type="expression" dxfId="1505" priority="5873">
      <formula>OR(N$652&lt;&gt;"",N$653&lt;&gt;"")</formula>
    </cfRule>
    <cfRule type="expression" dxfId="1504" priority="5874">
      <formula>AND(N$652="",N$653="")</formula>
    </cfRule>
  </conditionalFormatting>
  <conditionalFormatting sqref="O652:O653">
    <cfRule type="expression" dxfId="1503" priority="5871">
      <formula>OR(O$652&lt;&gt;"",O$653&lt;&gt;"")</formula>
    </cfRule>
    <cfRule type="expression" dxfId="1502" priority="5872">
      <formula>AND(O$652="",O$653="")</formula>
    </cfRule>
  </conditionalFormatting>
  <conditionalFormatting sqref="O654:O668">
    <cfRule type="expression" dxfId="1501" priority="5869">
      <formula>OR(O$652&lt;&gt;"",O$653&lt;&gt;"")</formula>
    </cfRule>
    <cfRule type="expression" dxfId="1500" priority="5870">
      <formula>AND(O$652="",O$653="")</formula>
    </cfRule>
  </conditionalFormatting>
  <conditionalFormatting sqref="P652:P653">
    <cfRule type="expression" dxfId="1499" priority="5867">
      <formula>OR(P$652&lt;&gt;"",P$653&lt;&gt;"")</formula>
    </cfRule>
    <cfRule type="expression" dxfId="1498" priority="5868">
      <formula>AND(P$652="",P$653="")</formula>
    </cfRule>
  </conditionalFormatting>
  <conditionalFormatting sqref="P654:P668">
    <cfRule type="expression" dxfId="1497" priority="5865">
      <formula>OR(P$652&lt;&gt;"",P$653&lt;&gt;"")</formula>
    </cfRule>
    <cfRule type="expression" dxfId="1496" priority="5866">
      <formula>AND(P$652="",P$653="")</formula>
    </cfRule>
  </conditionalFormatting>
  <conditionalFormatting sqref="Q652:Q653">
    <cfRule type="expression" dxfId="1495" priority="5863">
      <formula>OR(Q$652&lt;&gt;"",Q$653&lt;&gt;"")</formula>
    </cfRule>
    <cfRule type="expression" dxfId="1494" priority="5864">
      <formula>AND(Q$652="",Q$653="")</formula>
    </cfRule>
  </conditionalFormatting>
  <conditionalFormatting sqref="Q654:Q668">
    <cfRule type="expression" dxfId="1493" priority="5861">
      <formula>OR(Q$652&lt;&gt;"",Q$653&lt;&gt;"")</formula>
    </cfRule>
    <cfRule type="expression" dxfId="1492" priority="5862">
      <formula>AND(Q$652="",Q$653="")</formula>
    </cfRule>
  </conditionalFormatting>
  <conditionalFormatting sqref="N673:N674">
    <cfRule type="expression" dxfId="1491" priority="5643">
      <formula>OR(N$673&lt;&gt;"",N$674&lt;&gt;"")</formula>
    </cfRule>
    <cfRule type="expression" dxfId="1490" priority="5644">
      <formula>AND(N$673="",N$674="")</formula>
    </cfRule>
  </conditionalFormatting>
  <conditionalFormatting sqref="M675:M694">
    <cfRule type="expression" dxfId="1489" priority="5641">
      <formula>OR($M$673&lt;&gt;"",$M$674&lt;&gt;"")</formula>
    </cfRule>
    <cfRule type="expression" dxfId="1488" priority="5642">
      <formula>AND($M$673="",$M$674="")</formula>
    </cfRule>
  </conditionalFormatting>
  <conditionalFormatting sqref="N675:N694">
    <cfRule type="expression" dxfId="1487" priority="5639">
      <formula>OR(N$673&lt;&gt;"",N$674&lt;&gt;"")</formula>
    </cfRule>
    <cfRule type="expression" dxfId="1486" priority="5640">
      <formula>AND(N$673="",N$674="")</formula>
    </cfRule>
  </conditionalFormatting>
  <conditionalFormatting sqref="O673:O674">
    <cfRule type="expression" dxfId="1485" priority="5637">
      <formula>OR(O$673&lt;&gt;"",O$674&lt;&gt;"")</formula>
    </cfRule>
    <cfRule type="expression" dxfId="1484" priority="5638">
      <formula>AND(O$673="",O$674="")</formula>
    </cfRule>
  </conditionalFormatting>
  <conditionalFormatting sqref="O675:O694">
    <cfRule type="expression" dxfId="1483" priority="5635">
      <formula>OR(O$673&lt;&gt;"",O$674&lt;&gt;"")</formula>
    </cfRule>
    <cfRule type="expression" dxfId="1482" priority="5636">
      <formula>AND(O$673="",O$674="")</formula>
    </cfRule>
  </conditionalFormatting>
  <conditionalFormatting sqref="P673:P674">
    <cfRule type="expression" dxfId="1481" priority="5633">
      <formula>OR(P$673&lt;&gt;"",P$674&lt;&gt;"")</formula>
    </cfRule>
    <cfRule type="expression" dxfId="1480" priority="5634">
      <formula>AND(P$673="",P$674="")</formula>
    </cfRule>
  </conditionalFormatting>
  <conditionalFormatting sqref="P675:P694">
    <cfRule type="expression" dxfId="1479" priority="5631">
      <formula>OR(P$673&lt;&gt;"",P$674&lt;&gt;"")</formula>
    </cfRule>
    <cfRule type="expression" dxfId="1478" priority="5632">
      <formula>AND(P$673="",P$674="")</formula>
    </cfRule>
  </conditionalFormatting>
  <conditionalFormatting sqref="Q673:Q674">
    <cfRule type="expression" dxfId="1477" priority="5629">
      <formula>OR(Q$673&lt;&gt;"",Q$674&lt;&gt;"")</formula>
    </cfRule>
    <cfRule type="expression" dxfId="1476" priority="5630">
      <formula>AND(Q$673="",Q$674="")</formula>
    </cfRule>
  </conditionalFormatting>
  <conditionalFormatting sqref="Q675:Q694">
    <cfRule type="expression" dxfId="1475" priority="5627">
      <formula>OR(Q$673&lt;&gt;"",Q$674&lt;&gt;"")</formula>
    </cfRule>
    <cfRule type="expression" dxfId="1474" priority="5628">
      <formula>AND(Q$673="",Q$674="")</formula>
    </cfRule>
  </conditionalFormatting>
  <conditionalFormatting sqref="M700:M701">
    <cfRule type="expression" dxfId="1473" priority="5409">
      <formula>OR(M$700&lt;&gt;"",M$701&lt;&gt;"")</formula>
    </cfRule>
    <cfRule type="expression" dxfId="1472" priority="5410">
      <formula>AND(M$700="",M$701="")</formula>
    </cfRule>
  </conditionalFormatting>
  <conditionalFormatting sqref="N700:N701">
    <cfRule type="expression" dxfId="1471" priority="5407">
      <formula>OR(N$700&lt;&gt;"",N$701&lt;&gt;"")</formula>
    </cfRule>
    <cfRule type="expression" dxfId="1470" priority="5408">
      <formula>AND(N$700="",N$701="")</formula>
    </cfRule>
  </conditionalFormatting>
  <conditionalFormatting sqref="M702:M704">
    <cfRule type="expression" dxfId="1469" priority="5405">
      <formula>OR($M$700&lt;&gt;"",$M$701&lt;&gt;"")</formula>
    </cfRule>
    <cfRule type="expression" dxfId="1468" priority="5406">
      <formula>AND($M$700="",$M$701="")</formula>
    </cfRule>
  </conditionalFormatting>
  <conditionalFormatting sqref="N702:N704">
    <cfRule type="expression" dxfId="1467" priority="5403">
      <formula>OR(N$700&lt;&gt;"",N$701&lt;&gt;"")</formula>
    </cfRule>
    <cfRule type="expression" dxfId="1466" priority="5404">
      <formula>AND(N$700="",N$701="")</formula>
    </cfRule>
  </conditionalFormatting>
  <conditionalFormatting sqref="O700:O701">
    <cfRule type="expression" dxfId="1465" priority="5401">
      <formula>OR(O$700&lt;&gt;"",O$701&lt;&gt;"")</formula>
    </cfRule>
    <cfRule type="expression" dxfId="1464" priority="5402">
      <formula>AND(O$700="",O$701="")</formula>
    </cfRule>
  </conditionalFormatting>
  <conditionalFormatting sqref="O702:O704">
    <cfRule type="expression" dxfId="1463" priority="5399">
      <formula>OR(O$700&lt;&gt;"",O$701&lt;&gt;"")</formula>
    </cfRule>
    <cfRule type="expression" dxfId="1462" priority="5400">
      <formula>AND(O$700="",O$701="")</formula>
    </cfRule>
  </conditionalFormatting>
  <conditionalFormatting sqref="P700:P701">
    <cfRule type="expression" dxfId="1461" priority="5397">
      <formula>OR(P$700&lt;&gt;"",P$701&lt;&gt;"")</formula>
    </cfRule>
    <cfRule type="expression" dxfId="1460" priority="5398">
      <formula>AND(P$700="",P$701="")</formula>
    </cfRule>
  </conditionalFormatting>
  <conditionalFormatting sqref="P702:P704">
    <cfRule type="expression" dxfId="1459" priority="5395">
      <formula>OR(P$700&lt;&gt;"",P$701&lt;&gt;"")</formula>
    </cfRule>
    <cfRule type="expression" dxfId="1458" priority="5396">
      <formula>AND(P$700="",P$701="")</formula>
    </cfRule>
  </conditionalFormatting>
  <conditionalFormatting sqref="Q700:Q701">
    <cfRule type="expression" dxfId="1457" priority="5393">
      <formula>OR(Q$700&lt;&gt;"",Q$701&lt;&gt;"")</formula>
    </cfRule>
    <cfRule type="expression" dxfId="1456" priority="5394">
      <formula>AND(Q$700="",Q$701="")</formula>
    </cfRule>
  </conditionalFormatting>
  <conditionalFormatting sqref="Q702:Q704">
    <cfRule type="expression" dxfId="1455" priority="5391">
      <formula>OR(Q$700&lt;&gt;"",Q$701&lt;&gt;"")</formula>
    </cfRule>
    <cfRule type="expression" dxfId="1454" priority="5392">
      <formula>AND(Q$700="",Q$701="")</formula>
    </cfRule>
  </conditionalFormatting>
  <conditionalFormatting sqref="M710:M711">
    <cfRule type="expression" dxfId="1453" priority="5173">
      <formula>OR(M$710&lt;&gt;"",M$711&lt;&gt;"")</formula>
    </cfRule>
    <cfRule type="expression" dxfId="1452" priority="5174">
      <formula>AND(M$710="",M$711="")</formula>
    </cfRule>
  </conditionalFormatting>
  <conditionalFormatting sqref="N710:N711">
    <cfRule type="expression" dxfId="1451" priority="5171">
      <formula>OR(N$710&lt;&gt;"",N$711&lt;&gt;"")</formula>
    </cfRule>
    <cfRule type="expression" dxfId="1450" priority="5172">
      <formula>AND(N$710="",N$711="")</formula>
    </cfRule>
  </conditionalFormatting>
  <conditionalFormatting sqref="M712:M715">
    <cfRule type="expression" dxfId="1449" priority="5169">
      <formula>OR($M$710&lt;&gt;"",$M$711&lt;&gt;"")</formula>
    </cfRule>
    <cfRule type="expression" dxfId="1448" priority="5170">
      <formula>AND($M$710="",$M$711="")</formula>
    </cfRule>
  </conditionalFormatting>
  <conditionalFormatting sqref="N712:N715">
    <cfRule type="expression" dxfId="1447" priority="5167">
      <formula>OR(N$710&lt;&gt;"",N$711&lt;&gt;"")</formula>
    </cfRule>
    <cfRule type="expression" dxfId="1446" priority="5168">
      <formula>AND(N$710="",N$711="")</formula>
    </cfRule>
  </conditionalFormatting>
  <conditionalFormatting sqref="O710:O711">
    <cfRule type="expression" dxfId="1445" priority="5165">
      <formula>OR(O$710&lt;&gt;"",O$711&lt;&gt;"")</formula>
    </cfRule>
    <cfRule type="expression" dxfId="1444" priority="5166">
      <formula>AND(O$710="",O$711="")</formula>
    </cfRule>
  </conditionalFormatting>
  <conditionalFormatting sqref="O712:O715">
    <cfRule type="expression" dxfId="1443" priority="5163">
      <formula>OR(O$710&lt;&gt;"",O$711&lt;&gt;"")</formula>
    </cfRule>
    <cfRule type="expression" dxfId="1442" priority="5164">
      <formula>AND(O$710="",O$711="")</formula>
    </cfRule>
  </conditionalFormatting>
  <conditionalFormatting sqref="P710:P711">
    <cfRule type="expression" dxfId="1441" priority="5161">
      <formula>OR(P$710&lt;&gt;"",P$711&lt;&gt;"")</formula>
    </cfRule>
    <cfRule type="expression" dxfId="1440" priority="5162">
      <formula>AND(P$710="",P$711="")</formula>
    </cfRule>
  </conditionalFormatting>
  <conditionalFormatting sqref="P712:P715">
    <cfRule type="expression" dxfId="1439" priority="5159">
      <formula>OR(P$710&lt;&gt;"",P$711&lt;&gt;"")</formula>
    </cfRule>
    <cfRule type="expression" dxfId="1438" priority="5160">
      <formula>AND(P$710="",P$711="")</formula>
    </cfRule>
  </conditionalFormatting>
  <conditionalFormatting sqref="Q710:Q711">
    <cfRule type="expression" dxfId="1437" priority="5157">
      <formula>OR(Q$710&lt;&gt;"",Q$711&lt;&gt;"")</formula>
    </cfRule>
    <cfRule type="expression" dxfId="1436" priority="5158">
      <formula>AND(Q$710="",Q$711="")</formula>
    </cfRule>
  </conditionalFormatting>
  <conditionalFormatting sqref="Q712:Q715">
    <cfRule type="expression" dxfId="1435" priority="5155">
      <formula>OR(Q$710&lt;&gt;"",Q$711&lt;&gt;"")</formula>
    </cfRule>
    <cfRule type="expression" dxfId="1434" priority="5156">
      <formula>AND(Q$710="",Q$711="")</formula>
    </cfRule>
  </conditionalFormatting>
  <conditionalFormatting sqref="M722:M723">
    <cfRule type="expression" dxfId="1433" priority="4937">
      <formula>OR(M$722&lt;&gt;"",M$723&lt;&gt;"")</formula>
    </cfRule>
    <cfRule type="expression" dxfId="1432" priority="4938">
      <formula>AND(M$722="",M$723="")</formula>
    </cfRule>
  </conditionalFormatting>
  <conditionalFormatting sqref="N722:N723">
    <cfRule type="expression" dxfId="1431" priority="4935">
      <formula>OR(N$722&lt;&gt;"",N$723&lt;&gt;"")</formula>
    </cfRule>
    <cfRule type="expression" dxfId="1430" priority="4936">
      <formula>AND(N$722="",N$723="")</formula>
    </cfRule>
  </conditionalFormatting>
  <conditionalFormatting sqref="M724:M727">
    <cfRule type="expression" dxfId="1429" priority="4933">
      <formula>OR($M$722&lt;&gt;"",$M$723&lt;&gt;"")</formula>
    </cfRule>
    <cfRule type="expression" dxfId="1428" priority="4934">
      <formula>AND($M$722="",$M$723="")</formula>
    </cfRule>
  </conditionalFormatting>
  <conditionalFormatting sqref="N724:N727">
    <cfRule type="expression" dxfId="1427" priority="4931">
      <formula>OR(N$722&lt;&gt;"",N$723&lt;&gt;"")</formula>
    </cfRule>
    <cfRule type="expression" dxfId="1426" priority="4932">
      <formula>AND(N$722="",N$723="")</formula>
    </cfRule>
  </conditionalFormatting>
  <conditionalFormatting sqref="O722:O723">
    <cfRule type="expression" dxfId="1425" priority="4929">
      <formula>OR(O$722&lt;&gt;"",O$723&lt;&gt;"")</formula>
    </cfRule>
    <cfRule type="expression" dxfId="1424" priority="4930">
      <formula>AND(O$722="",O$723="")</formula>
    </cfRule>
  </conditionalFormatting>
  <conditionalFormatting sqref="O724:O727">
    <cfRule type="expression" dxfId="1423" priority="4927">
      <formula>OR(O$722&lt;&gt;"",O$723&lt;&gt;"")</formula>
    </cfRule>
    <cfRule type="expression" dxfId="1422" priority="4928">
      <formula>AND(O$722="",O$723="")</formula>
    </cfRule>
  </conditionalFormatting>
  <conditionalFormatting sqref="P722:P723">
    <cfRule type="expression" dxfId="1421" priority="4925">
      <formula>OR(P$722&lt;&gt;"",P$723&lt;&gt;"")</formula>
    </cfRule>
    <cfRule type="expression" dxfId="1420" priority="4926">
      <formula>AND(P$722="",P$723="")</formula>
    </cfRule>
  </conditionalFormatting>
  <conditionalFormatting sqref="P724:P727">
    <cfRule type="expression" dxfId="1419" priority="4923">
      <formula>OR(P$722&lt;&gt;"",P$723&lt;&gt;"")</formula>
    </cfRule>
    <cfRule type="expression" dxfId="1418" priority="4924">
      <formula>AND(P$722="",P$723="")</formula>
    </cfRule>
  </conditionalFormatting>
  <conditionalFormatting sqref="Q722:Q723">
    <cfRule type="expression" dxfId="1417" priority="4921">
      <formula>OR(Q$722&lt;&gt;"",Q$723&lt;&gt;"")</formula>
    </cfRule>
    <cfRule type="expression" dxfId="1416" priority="4922">
      <formula>AND(Q$722="",Q$723="")</formula>
    </cfRule>
  </conditionalFormatting>
  <conditionalFormatting sqref="Q724:Q727">
    <cfRule type="expression" dxfId="1415" priority="4919">
      <formula>OR(Q$722&lt;&gt;"",Q$723&lt;&gt;"")</formula>
    </cfRule>
    <cfRule type="expression" dxfId="1414" priority="4920">
      <formula>AND(Q$722="",Q$723="")</formula>
    </cfRule>
  </conditionalFormatting>
  <conditionalFormatting sqref="M187:M190">
    <cfRule type="expression" dxfId="1413" priority="4702">
      <formula>AND($M$185="",$M$186="")</formula>
    </cfRule>
  </conditionalFormatting>
  <conditionalFormatting sqref="M96">
    <cfRule type="expression" dxfId="1412" priority="4699">
      <formula>OR($M$94&lt;&gt;"",$M$95&lt;&gt;"")</formula>
    </cfRule>
    <cfRule type="expression" dxfId="1411" priority="4700">
      <formula>AND($M$94="",$M$95="")</formula>
    </cfRule>
  </conditionalFormatting>
  <conditionalFormatting sqref="M94:M95">
    <cfRule type="expression" dxfId="1410" priority="4697">
      <formula>OR(M$94&lt;&gt;"",M$95&lt;&gt;"")</formula>
    </cfRule>
    <cfRule type="expression" dxfId="1409" priority="4698">
      <formula>AND(M$94="",M$95="")</formula>
    </cfRule>
  </conditionalFormatting>
  <conditionalFormatting sqref="N94:N95">
    <cfRule type="expression" dxfId="1408" priority="4695">
      <formula>OR(N$94&lt;&gt;"",N$95&lt;&gt;"")</formula>
    </cfRule>
    <cfRule type="expression" dxfId="1407" priority="4696">
      <formula>AND(N$94="",N$95="")</formula>
    </cfRule>
  </conditionalFormatting>
  <conditionalFormatting sqref="N96">
    <cfRule type="expression" dxfId="1406" priority="4693">
      <formula>OR(N$94&lt;&gt;"",N$95&lt;&gt;"")</formula>
    </cfRule>
    <cfRule type="expression" dxfId="1405" priority="4694">
      <formula>AND(N$94="",N$95="")</formula>
    </cfRule>
  </conditionalFormatting>
  <conditionalFormatting sqref="O96">
    <cfRule type="expression" dxfId="1404" priority="4691">
      <formula>OR(O$94&lt;&gt;"",O$95&lt;&gt;"")</formula>
    </cfRule>
    <cfRule type="expression" dxfId="1403" priority="4692">
      <formula>AND(O$94="",O$95="")</formula>
    </cfRule>
  </conditionalFormatting>
  <conditionalFormatting sqref="P96">
    <cfRule type="expression" dxfId="1402" priority="4689">
      <formula>OR(P$94&lt;&gt;"",P$95&lt;&gt;"")</formula>
    </cfRule>
    <cfRule type="expression" dxfId="1401" priority="4690">
      <formula>AND(P$94="",P$95="")</formula>
    </cfRule>
  </conditionalFormatting>
  <conditionalFormatting sqref="Q96">
    <cfRule type="expression" dxfId="1400" priority="4687">
      <formula>OR(Q$94&lt;&gt;"",Q$95&lt;&gt;"")</formula>
    </cfRule>
    <cfRule type="expression" dxfId="1399" priority="4688">
      <formula>AND(Q$94="",Q$95="")</formula>
    </cfRule>
  </conditionalFormatting>
  <conditionalFormatting sqref="M150">
    <cfRule type="expression" dxfId="1398" priority="4577">
      <formula>OR($M$148&lt;&gt;"",$M$149&lt;&gt;"")</formula>
    </cfRule>
    <cfRule type="expression" dxfId="1397" priority="4578">
      <formula>AND($M$148="",$M$149="")</formula>
    </cfRule>
  </conditionalFormatting>
  <conditionalFormatting sqref="M148:M149">
    <cfRule type="expression" dxfId="1396" priority="4575">
      <formula>OR(M$148&lt;&gt;"",M$149&lt;&gt;"")</formula>
    </cfRule>
    <cfRule type="expression" dxfId="1395" priority="4576">
      <formula>AND(M$148="",M$149="")</formula>
    </cfRule>
  </conditionalFormatting>
  <conditionalFormatting sqref="N148:N149">
    <cfRule type="expression" dxfId="1394" priority="4573">
      <formula>OR(N$148&lt;&gt;"",N$149&lt;&gt;"")</formula>
    </cfRule>
    <cfRule type="expression" dxfId="1393" priority="4574">
      <formula>AND(N$148="",N$149="")</formula>
    </cfRule>
  </conditionalFormatting>
  <conditionalFormatting sqref="N150">
    <cfRule type="expression" dxfId="1392" priority="4571">
      <formula>OR(N$148&lt;&gt;"",N$149&lt;&gt;"")</formula>
    </cfRule>
    <cfRule type="expression" dxfId="1391" priority="4572">
      <formula>AND(N$148="",N$149="")</formula>
    </cfRule>
  </conditionalFormatting>
  <conditionalFormatting sqref="O150">
    <cfRule type="expression" dxfId="1390" priority="4569">
      <formula>OR(O$148&lt;&gt;"",O$149&lt;&gt;"")</formula>
    </cfRule>
    <cfRule type="expression" dxfId="1389" priority="4570">
      <formula>AND(O$148="",O$149="")</formula>
    </cfRule>
  </conditionalFormatting>
  <conditionalFormatting sqref="P150">
    <cfRule type="expression" dxfId="1388" priority="4567">
      <formula>OR(P$148&lt;&gt;"",P$149&lt;&gt;"")</formula>
    </cfRule>
    <cfRule type="expression" dxfId="1387" priority="4568">
      <formula>AND(P$148="",P$149="")</formula>
    </cfRule>
  </conditionalFormatting>
  <conditionalFormatting sqref="Q150">
    <cfRule type="expression" dxfId="1386" priority="4565">
      <formula>OR(Q$148&lt;&gt;"",Q$149&lt;&gt;"")</formula>
    </cfRule>
    <cfRule type="expression" dxfId="1385" priority="4566">
      <formula>AND(Q$148="",Q$149="")</formula>
    </cfRule>
  </conditionalFormatting>
  <conditionalFormatting sqref="M187">
    <cfRule type="expression" dxfId="1384" priority="4701">
      <formula>OR($M$185&lt;&gt;"",$M$186&lt;&gt;"")</formula>
    </cfRule>
  </conditionalFormatting>
  <conditionalFormatting sqref="M188">
    <cfRule type="expression" dxfId="1383" priority="4456">
      <formula>OR($M$185&lt;&gt;"",$M$186&lt;&gt;"")</formula>
    </cfRule>
  </conditionalFormatting>
  <conditionalFormatting sqref="M189">
    <cfRule type="expression" dxfId="1382" priority="4455">
      <formula>OR($M$185&lt;&gt;"",$M$186&lt;&gt;"")</formula>
    </cfRule>
  </conditionalFormatting>
  <conditionalFormatting sqref="M190">
    <cfRule type="expression" dxfId="1381" priority="4454">
      <formula>OR($M$185&lt;&gt;"",$M$186&lt;&gt;"")</formula>
    </cfRule>
  </conditionalFormatting>
  <conditionalFormatting sqref="N187:N190">
    <cfRule type="expression" dxfId="1380" priority="4453">
      <formula>AND(N$185="",N$186="")</formula>
    </cfRule>
  </conditionalFormatting>
  <conditionalFormatting sqref="N187">
    <cfRule type="expression" dxfId="1379" priority="4452">
      <formula>OR(N$185&lt;&gt;"",N$186&lt;&gt;"")</formula>
    </cfRule>
  </conditionalFormatting>
  <conditionalFormatting sqref="N188">
    <cfRule type="expression" dxfId="1378" priority="4451">
      <formula>OR(N$185&lt;&gt;"",N$186&lt;&gt;"")</formula>
    </cfRule>
  </conditionalFormatting>
  <conditionalFormatting sqref="N189">
    <cfRule type="expression" dxfId="1377" priority="4450">
      <formula>OR(N$185&lt;&gt;"",N$186&lt;&gt;"")</formula>
    </cfRule>
  </conditionalFormatting>
  <conditionalFormatting sqref="N190">
    <cfRule type="expression" dxfId="1376" priority="4449">
      <formula>OR(N$185&lt;&gt;"",N$186&lt;&gt;"")</formula>
    </cfRule>
  </conditionalFormatting>
  <conditionalFormatting sqref="M207:M210">
    <cfRule type="expression" dxfId="1375" priority="4448">
      <formula>AND($M$185="",$M$186="")</formula>
    </cfRule>
  </conditionalFormatting>
  <conditionalFormatting sqref="M207">
    <cfRule type="expression" dxfId="1374" priority="4447">
      <formula>OR($M$185&lt;&gt;"",$M$186&lt;&gt;"")</formula>
    </cfRule>
  </conditionalFormatting>
  <conditionalFormatting sqref="M208">
    <cfRule type="expression" dxfId="1373" priority="4446">
      <formula>OR($M$185&lt;&gt;"",$M$186&lt;&gt;"")</formula>
    </cfRule>
  </conditionalFormatting>
  <conditionalFormatting sqref="M209">
    <cfRule type="expression" dxfId="1372" priority="4445">
      <formula>OR($M$185&lt;&gt;"",$M$186&lt;&gt;"")</formula>
    </cfRule>
  </conditionalFormatting>
  <conditionalFormatting sqref="M210">
    <cfRule type="expression" dxfId="1371" priority="4444">
      <formula>OR($M$185&lt;&gt;"",$M$186&lt;&gt;"")</formula>
    </cfRule>
  </conditionalFormatting>
  <conditionalFormatting sqref="N207:N210">
    <cfRule type="expression" dxfId="1370" priority="4443">
      <formula>AND(N$185="",N$186="")</formula>
    </cfRule>
  </conditionalFormatting>
  <conditionalFormatting sqref="N207">
    <cfRule type="expression" dxfId="1369" priority="4442">
      <formula>OR(N$185&lt;&gt;"",N$186&lt;&gt;"")</formula>
    </cfRule>
  </conditionalFormatting>
  <conditionalFormatting sqref="N208">
    <cfRule type="expression" dxfId="1368" priority="4441">
      <formula>OR(N$185&lt;&gt;"",N$186&lt;&gt;"")</formula>
    </cfRule>
  </conditionalFormatting>
  <conditionalFormatting sqref="N209">
    <cfRule type="expression" dxfId="1367" priority="4440">
      <formula>OR(N$185&lt;&gt;"",N$186&lt;&gt;"")</formula>
    </cfRule>
  </conditionalFormatting>
  <conditionalFormatting sqref="N210">
    <cfRule type="expression" dxfId="1366" priority="4439">
      <formula>OR(N$185&lt;&gt;"",N$186&lt;&gt;"")</formula>
    </cfRule>
  </conditionalFormatting>
  <conditionalFormatting sqref="N191:N206">
    <cfRule type="expression" dxfId="1365" priority="4437">
      <formula>OR(N$185&lt;&gt;"",N$186&lt;&gt;"")</formula>
    </cfRule>
    <cfRule type="expression" dxfId="1364" priority="4438">
      <formula>AND(N$185="",N$186="")</formula>
    </cfRule>
  </conditionalFormatting>
  <conditionalFormatting sqref="N211:N214">
    <cfRule type="expression" dxfId="1363" priority="4435">
      <formula>OR(N$185&lt;&gt;"",N$186&lt;&gt;"")</formula>
    </cfRule>
    <cfRule type="expression" dxfId="1362" priority="4436">
      <formula>AND(N$185="",N$186="")</formula>
    </cfRule>
  </conditionalFormatting>
  <conditionalFormatting sqref="O185:O186">
    <cfRule type="expression" dxfId="1361" priority="4433">
      <formula>OR(O$185&lt;&gt;"",O$186&lt;&gt;"")</formula>
    </cfRule>
    <cfRule type="expression" dxfId="1360" priority="4434">
      <formula>AND(O$185="",O$186="")</formula>
    </cfRule>
  </conditionalFormatting>
  <conditionalFormatting sqref="O187:O190">
    <cfRule type="expression" dxfId="1359" priority="4432">
      <formula>AND(O$185="",O$186="")</formula>
    </cfRule>
  </conditionalFormatting>
  <conditionalFormatting sqref="O187">
    <cfRule type="expression" dxfId="1358" priority="4431">
      <formula>OR(O$185&lt;&gt;"",O$186&lt;&gt;"")</formula>
    </cfRule>
  </conditionalFormatting>
  <conditionalFormatting sqref="O188">
    <cfRule type="expression" dxfId="1357" priority="4430">
      <formula>OR(O$185&lt;&gt;"",O$186&lt;&gt;"")</formula>
    </cfRule>
  </conditionalFormatting>
  <conditionalFormatting sqref="O189">
    <cfRule type="expression" dxfId="1356" priority="4429">
      <formula>OR(O$185&lt;&gt;"",O$186&lt;&gt;"")</formula>
    </cfRule>
  </conditionalFormatting>
  <conditionalFormatting sqref="O190">
    <cfRule type="expression" dxfId="1355" priority="4428">
      <formula>OR(O$185&lt;&gt;"",O$186&lt;&gt;"")</formula>
    </cfRule>
  </conditionalFormatting>
  <conditionalFormatting sqref="O207:O210">
    <cfRule type="expression" dxfId="1354" priority="4427">
      <formula>AND(O$185="",O$186="")</formula>
    </cfRule>
  </conditionalFormatting>
  <conditionalFormatting sqref="O207">
    <cfRule type="expression" dxfId="1353" priority="4426">
      <formula>OR(O$185&lt;&gt;"",O$186&lt;&gt;"")</formula>
    </cfRule>
  </conditionalFormatting>
  <conditionalFormatting sqref="O208">
    <cfRule type="expression" dxfId="1352" priority="4425">
      <formula>OR(O$185&lt;&gt;"",O$186&lt;&gt;"")</formula>
    </cfRule>
  </conditionalFormatting>
  <conditionalFormatting sqref="O209">
    <cfRule type="expression" dxfId="1351" priority="4424">
      <formula>OR(O$185&lt;&gt;"",O$186&lt;&gt;"")</formula>
    </cfRule>
  </conditionalFormatting>
  <conditionalFormatting sqref="O210">
    <cfRule type="expression" dxfId="1350" priority="4423">
      <formula>OR(O$185&lt;&gt;"",O$186&lt;&gt;"")</formula>
    </cfRule>
  </conditionalFormatting>
  <conditionalFormatting sqref="O191:O206">
    <cfRule type="expression" dxfId="1349" priority="4421">
      <formula>OR(O$185&lt;&gt;"",O$186&lt;&gt;"")</formula>
    </cfRule>
    <cfRule type="expression" dxfId="1348" priority="4422">
      <formula>AND(O$185="",O$186="")</formula>
    </cfRule>
  </conditionalFormatting>
  <conditionalFormatting sqref="O211:O214">
    <cfRule type="expression" dxfId="1347" priority="4419">
      <formula>OR(O$185&lt;&gt;"",O$186&lt;&gt;"")</formula>
    </cfRule>
    <cfRule type="expression" dxfId="1346" priority="4420">
      <formula>AND(O$185="",O$186="")</formula>
    </cfRule>
  </conditionalFormatting>
  <conditionalFormatting sqref="P185:P186">
    <cfRule type="expression" dxfId="1345" priority="4417">
      <formula>OR(P$185&lt;&gt;"",P$186&lt;&gt;"")</formula>
    </cfRule>
    <cfRule type="expression" dxfId="1344" priority="4418">
      <formula>AND(P$185="",P$186="")</formula>
    </cfRule>
  </conditionalFormatting>
  <conditionalFormatting sqref="P187:P190">
    <cfRule type="expression" dxfId="1343" priority="4416">
      <formula>AND(P$185="",P$186="")</formula>
    </cfRule>
  </conditionalFormatting>
  <conditionalFormatting sqref="P187">
    <cfRule type="expression" dxfId="1342" priority="4415">
      <formula>OR(P$185&lt;&gt;"",P$186&lt;&gt;"")</formula>
    </cfRule>
  </conditionalFormatting>
  <conditionalFormatting sqref="P188">
    <cfRule type="expression" dxfId="1341" priority="4414">
      <formula>OR(P$185&lt;&gt;"",P$186&lt;&gt;"")</formula>
    </cfRule>
  </conditionalFormatting>
  <conditionalFormatting sqref="P189">
    <cfRule type="expression" dxfId="1340" priority="4413">
      <formula>OR(P$185&lt;&gt;"",P$186&lt;&gt;"")</formula>
    </cfRule>
  </conditionalFormatting>
  <conditionalFormatting sqref="P190">
    <cfRule type="expression" dxfId="1339" priority="4412">
      <formula>OR(P$185&lt;&gt;"",P$186&lt;&gt;"")</formula>
    </cfRule>
  </conditionalFormatting>
  <conditionalFormatting sqref="P207:P210">
    <cfRule type="expression" dxfId="1338" priority="4411">
      <formula>AND(P$185="",P$186="")</formula>
    </cfRule>
  </conditionalFormatting>
  <conditionalFormatting sqref="P207">
    <cfRule type="expression" dxfId="1337" priority="4410">
      <formula>OR(P$185&lt;&gt;"",P$186&lt;&gt;"")</formula>
    </cfRule>
  </conditionalFormatting>
  <conditionalFormatting sqref="P208">
    <cfRule type="expression" dxfId="1336" priority="4409">
      <formula>OR(P$185&lt;&gt;"",P$186&lt;&gt;"")</formula>
    </cfRule>
  </conditionalFormatting>
  <conditionalFormatting sqref="P209">
    <cfRule type="expression" dxfId="1335" priority="4408">
      <formula>OR(P$185&lt;&gt;"",P$186&lt;&gt;"")</formula>
    </cfRule>
  </conditionalFormatting>
  <conditionalFormatting sqref="P210">
    <cfRule type="expression" dxfId="1334" priority="4407">
      <formula>OR(P$185&lt;&gt;"",P$186&lt;&gt;"")</formula>
    </cfRule>
  </conditionalFormatting>
  <conditionalFormatting sqref="P191:P206">
    <cfRule type="expression" dxfId="1333" priority="4405">
      <formula>OR(P$185&lt;&gt;"",P$186&lt;&gt;"")</formula>
    </cfRule>
    <cfRule type="expression" dxfId="1332" priority="4406">
      <formula>AND(P$185="",P$186="")</formula>
    </cfRule>
  </conditionalFormatting>
  <conditionalFormatting sqref="P211:P214">
    <cfRule type="expression" dxfId="1331" priority="4403">
      <formula>OR(P$185&lt;&gt;"",P$186&lt;&gt;"")</formula>
    </cfRule>
    <cfRule type="expression" dxfId="1330" priority="4404">
      <formula>AND(P$185="",P$186="")</formula>
    </cfRule>
  </conditionalFormatting>
  <conditionalFormatting sqref="Q185:Q186">
    <cfRule type="expression" dxfId="1329" priority="4401">
      <formula>OR(Q$185&lt;&gt;"",Q$186&lt;&gt;"")</formula>
    </cfRule>
    <cfRule type="expression" dxfId="1328" priority="4402">
      <formula>AND(Q$185="",Q$186="")</formula>
    </cfRule>
  </conditionalFormatting>
  <conditionalFormatting sqref="Q187:Q190">
    <cfRule type="expression" dxfId="1327" priority="4400">
      <formula>AND(Q$185="",Q$186="")</formula>
    </cfRule>
  </conditionalFormatting>
  <conditionalFormatting sqref="Q187">
    <cfRule type="expression" dxfId="1326" priority="4399">
      <formula>OR(Q$185&lt;&gt;"",Q$186&lt;&gt;"")</formula>
    </cfRule>
  </conditionalFormatting>
  <conditionalFormatting sqref="Q188">
    <cfRule type="expression" dxfId="1325" priority="4398">
      <formula>OR(Q$185&lt;&gt;"",Q$186&lt;&gt;"")</formula>
    </cfRule>
  </conditionalFormatting>
  <conditionalFormatting sqref="Q189">
    <cfRule type="expression" dxfId="1324" priority="4397">
      <formula>OR(Q$185&lt;&gt;"",Q$186&lt;&gt;"")</formula>
    </cfRule>
  </conditionalFormatting>
  <conditionalFormatting sqref="Q190">
    <cfRule type="expression" dxfId="1323" priority="4396">
      <formula>OR(Q$185&lt;&gt;"",Q$186&lt;&gt;"")</formula>
    </cfRule>
  </conditionalFormatting>
  <conditionalFormatting sqref="Q207:Q210">
    <cfRule type="expression" dxfId="1322" priority="4395">
      <formula>AND(Q$185="",Q$186="")</formula>
    </cfRule>
  </conditionalFormatting>
  <conditionalFormatting sqref="Q207">
    <cfRule type="expression" dxfId="1321" priority="4394">
      <formula>OR(Q$185&lt;&gt;"",Q$186&lt;&gt;"")</formula>
    </cfRule>
  </conditionalFormatting>
  <conditionalFormatting sqref="Q208">
    <cfRule type="expression" dxfId="1320" priority="4393">
      <formula>OR(Q$185&lt;&gt;"",Q$186&lt;&gt;"")</formula>
    </cfRule>
  </conditionalFormatting>
  <conditionalFormatting sqref="Q209">
    <cfRule type="expression" dxfId="1319" priority="4392">
      <formula>OR(Q$185&lt;&gt;"",Q$186&lt;&gt;"")</formula>
    </cfRule>
  </conditionalFormatting>
  <conditionalFormatting sqref="Q210">
    <cfRule type="expression" dxfId="1318" priority="4391">
      <formula>OR(Q$185&lt;&gt;"",Q$186&lt;&gt;"")</formula>
    </cfRule>
  </conditionalFormatting>
  <conditionalFormatting sqref="Q191:Q206">
    <cfRule type="expression" dxfId="1317" priority="4389">
      <formula>OR(Q$185&lt;&gt;"",Q$186&lt;&gt;"")</formula>
    </cfRule>
    <cfRule type="expression" dxfId="1316" priority="4390">
      <formula>AND(Q$185="",Q$186="")</formula>
    </cfRule>
  </conditionalFormatting>
  <conditionalFormatting sqref="Q211:Q214">
    <cfRule type="expression" dxfId="1315" priority="4387">
      <formula>OR(Q$185&lt;&gt;"",Q$186&lt;&gt;"")</formula>
    </cfRule>
    <cfRule type="expression" dxfId="1314" priority="4388">
      <formula>AND(Q$185="",Q$186="")</formula>
    </cfRule>
  </conditionalFormatting>
  <conditionalFormatting sqref="M156:M157">
    <cfRule type="expression" dxfId="1313" priority="3521">
      <formula>OR(M$156&lt;&gt;"",M$157&lt;&gt;"")</formula>
    </cfRule>
    <cfRule type="expression" dxfId="1312" priority="3522">
      <formula>AND(M$156="",M$157="")</formula>
    </cfRule>
  </conditionalFormatting>
  <conditionalFormatting sqref="N156:N157">
    <cfRule type="expression" dxfId="1311" priority="3519">
      <formula>OR(N$156&lt;&gt;"",N$157&lt;&gt;"")</formula>
    </cfRule>
    <cfRule type="expression" dxfId="1310" priority="3520">
      <formula>AND(N$156="",N$157="")</formula>
    </cfRule>
  </conditionalFormatting>
  <conditionalFormatting sqref="M160">
    <cfRule type="expression" dxfId="1309" priority="3517">
      <formula>OR($M$156&lt;&gt;"",$M$157&lt;&gt;"")</formula>
    </cfRule>
    <cfRule type="expression" dxfId="1308" priority="3518">
      <formula>AND($M$156="",$M$157="")</formula>
    </cfRule>
  </conditionalFormatting>
  <conditionalFormatting sqref="N158">
    <cfRule type="expression" dxfId="1307" priority="3515">
      <formula>OR(N$156&lt;&gt;"",N$157&lt;&gt;"")</formula>
    </cfRule>
    <cfRule type="expression" dxfId="1306" priority="3516">
      <formula>AND(N$156="",N$157="")</formula>
    </cfRule>
  </conditionalFormatting>
  <conditionalFormatting sqref="N159">
    <cfRule type="expression" dxfId="1305" priority="3513">
      <formula>OR(N$156&lt;&gt;"",N$157&lt;&gt;"")</formula>
    </cfRule>
    <cfRule type="expression" dxfId="1304" priority="3514">
      <formula>AND(N$156="",N$157="")</formula>
    </cfRule>
  </conditionalFormatting>
  <conditionalFormatting sqref="N160">
    <cfRule type="expression" dxfId="1303" priority="3511">
      <formula>OR(N$156&lt;&gt;"",N$157&lt;&gt;"")</formula>
    </cfRule>
    <cfRule type="expression" dxfId="1302" priority="3512">
      <formula>AND(N$156="",N$157="")</formula>
    </cfRule>
  </conditionalFormatting>
  <conditionalFormatting sqref="M159">
    <cfRule type="expression" dxfId="1301" priority="3509">
      <formula>OR($M$156&lt;&gt;"",$M$157&lt;&gt;"")</formula>
    </cfRule>
    <cfRule type="expression" dxfId="1300" priority="3510">
      <formula>AND($M$156="",$M$157="")</formula>
    </cfRule>
  </conditionalFormatting>
  <conditionalFormatting sqref="M158">
    <cfRule type="expression" dxfId="1299" priority="3507">
      <formula>OR($M$156&lt;&gt;"",$M$157&lt;&gt;"")</formula>
    </cfRule>
    <cfRule type="expression" dxfId="1298" priority="3508">
      <formula>AND($M$156="",$M$157="")</formula>
    </cfRule>
  </conditionalFormatting>
  <conditionalFormatting sqref="O158">
    <cfRule type="expression" dxfId="1297" priority="3505">
      <formula>OR(O$156&lt;&gt;"",O$157&lt;&gt;"")</formula>
    </cfRule>
    <cfRule type="expression" dxfId="1296" priority="3506">
      <formula>AND(O$156="",O$157="")</formula>
    </cfRule>
  </conditionalFormatting>
  <conditionalFormatting sqref="O159">
    <cfRule type="expression" dxfId="1295" priority="3503">
      <formula>OR(O$156&lt;&gt;"",O$157&lt;&gt;"")</formula>
    </cfRule>
    <cfRule type="expression" dxfId="1294" priority="3504">
      <formula>AND(O$156="",O$157="")</formula>
    </cfRule>
  </conditionalFormatting>
  <conditionalFormatting sqref="O160">
    <cfRule type="expression" dxfId="1293" priority="3501">
      <formula>OR(O$156&lt;&gt;"",O$157&lt;&gt;"")</formula>
    </cfRule>
    <cfRule type="expression" dxfId="1292" priority="3502">
      <formula>AND(O$156="",O$157="")</formula>
    </cfRule>
  </conditionalFormatting>
  <conditionalFormatting sqref="P158">
    <cfRule type="expression" dxfId="1291" priority="3499">
      <formula>OR(P$156&lt;&gt;"",P$157&lt;&gt;"")</formula>
    </cfRule>
    <cfRule type="expression" dxfId="1290" priority="3500">
      <formula>AND(P$156="",P$157="")</formula>
    </cfRule>
  </conditionalFormatting>
  <conditionalFormatting sqref="P159">
    <cfRule type="expression" dxfId="1289" priority="3497">
      <formula>OR(P$156&lt;&gt;"",P$157&lt;&gt;"")</formula>
    </cfRule>
    <cfRule type="expression" dxfId="1288" priority="3498">
      <formula>AND(P$156="",P$157="")</formula>
    </cfRule>
  </conditionalFormatting>
  <conditionalFormatting sqref="P160">
    <cfRule type="expression" dxfId="1287" priority="3495">
      <formula>OR(P$156&lt;&gt;"",P$157&lt;&gt;"")</formula>
    </cfRule>
    <cfRule type="expression" dxfId="1286" priority="3496">
      <formula>AND(P$156="",P$157="")</formula>
    </cfRule>
  </conditionalFormatting>
  <conditionalFormatting sqref="Q158">
    <cfRule type="expression" dxfId="1285" priority="3493">
      <formula>OR(Q$156&lt;&gt;"",Q$157&lt;&gt;"")</formula>
    </cfRule>
    <cfRule type="expression" dxfId="1284" priority="3494">
      <formula>AND(Q$156="",Q$157="")</formula>
    </cfRule>
  </conditionalFormatting>
  <conditionalFormatting sqref="Q159">
    <cfRule type="expression" dxfId="1283" priority="3491">
      <formula>OR(Q$156&lt;&gt;"",Q$157&lt;&gt;"")</formula>
    </cfRule>
    <cfRule type="expression" dxfId="1282" priority="3492">
      <formula>AND(Q$156="",Q$157="")</formula>
    </cfRule>
  </conditionalFormatting>
  <conditionalFormatting sqref="Q160">
    <cfRule type="expression" dxfId="1281" priority="3489">
      <formula>OR(Q$156&lt;&gt;"",Q$157&lt;&gt;"")</formula>
    </cfRule>
    <cfRule type="expression" dxfId="1280" priority="3490">
      <formula>AND(Q$156="",Q$157="")</formula>
    </cfRule>
  </conditionalFormatting>
  <conditionalFormatting sqref="M166:M167">
    <cfRule type="expression" dxfId="1279" priority="3163">
      <formula>OR(M$166&lt;&gt;"",M$167&lt;&gt;"")</formula>
    </cfRule>
    <cfRule type="expression" dxfId="1278" priority="3164">
      <formula>AND(M$166="",M$167="")</formula>
    </cfRule>
  </conditionalFormatting>
  <conditionalFormatting sqref="N166:N167">
    <cfRule type="expression" dxfId="1277" priority="3161">
      <formula>OR(N$166&lt;&gt;"",N$167&lt;&gt;"")</formula>
    </cfRule>
    <cfRule type="expression" dxfId="1276" priority="3162">
      <formula>AND(N$166="",N$167="")</formula>
    </cfRule>
  </conditionalFormatting>
  <conditionalFormatting sqref="N168">
    <cfRule type="expression" dxfId="1275" priority="3159">
      <formula>OR(N$166&lt;&gt;"",N$167&lt;&gt;"")</formula>
    </cfRule>
    <cfRule type="expression" dxfId="1274" priority="3160">
      <formula>AND(N$166="",N$167="")</formula>
    </cfRule>
  </conditionalFormatting>
  <conditionalFormatting sqref="M168">
    <cfRule type="expression" dxfId="1273" priority="3157">
      <formula>OR($M$166&lt;&gt;"",$M$167&lt;&gt;"")</formula>
    </cfRule>
    <cfRule type="expression" dxfId="1272" priority="3158">
      <formula>AND($M$166="",$M$167="")</formula>
    </cfRule>
  </conditionalFormatting>
  <conditionalFormatting sqref="N169">
    <cfRule type="expression" dxfId="1271" priority="3155">
      <formula>OR(N$166&lt;&gt;"",N$167&lt;&gt;"")</formula>
    </cfRule>
    <cfRule type="expression" dxfId="1270" priority="3156">
      <formula>AND(N$166="",N$167="")</formula>
    </cfRule>
  </conditionalFormatting>
  <conditionalFormatting sqref="M169">
    <cfRule type="expression" dxfId="1269" priority="3153">
      <formula>OR($M$166&lt;&gt;"",$M$167&lt;&gt;"")</formula>
    </cfRule>
    <cfRule type="expression" dxfId="1268" priority="3154">
      <formula>AND($M$166="",$M$167="")</formula>
    </cfRule>
  </conditionalFormatting>
  <conditionalFormatting sqref="O168">
    <cfRule type="expression" dxfId="1267" priority="3151">
      <formula>OR(O$166&lt;&gt;"",O$167&lt;&gt;"")</formula>
    </cfRule>
    <cfRule type="expression" dxfId="1266" priority="3152">
      <formula>AND(O$166="",O$167="")</formula>
    </cfRule>
  </conditionalFormatting>
  <conditionalFormatting sqref="O169">
    <cfRule type="expression" dxfId="1265" priority="3149">
      <formula>OR(O$166&lt;&gt;"",O$167&lt;&gt;"")</formula>
    </cfRule>
    <cfRule type="expression" dxfId="1264" priority="3150">
      <formula>AND(O$166="",O$167="")</formula>
    </cfRule>
  </conditionalFormatting>
  <conditionalFormatting sqref="P168">
    <cfRule type="expression" dxfId="1263" priority="3147">
      <formula>OR(P$166&lt;&gt;"",P$167&lt;&gt;"")</formula>
    </cfRule>
    <cfRule type="expression" dxfId="1262" priority="3148">
      <formula>AND(P$166="",P$167="")</formula>
    </cfRule>
  </conditionalFormatting>
  <conditionalFormatting sqref="P169">
    <cfRule type="expression" dxfId="1261" priority="3145">
      <formula>OR(P$166&lt;&gt;"",P$167&lt;&gt;"")</formula>
    </cfRule>
    <cfRule type="expression" dxfId="1260" priority="3146">
      <formula>AND(P$166="",P$167="")</formula>
    </cfRule>
  </conditionalFormatting>
  <conditionalFormatting sqref="Q168">
    <cfRule type="expression" dxfId="1259" priority="3143">
      <formula>OR(Q$166&lt;&gt;"",Q$167&lt;&gt;"")</formula>
    </cfRule>
    <cfRule type="expression" dxfId="1258" priority="3144">
      <formula>AND(Q$166="",Q$167="")</formula>
    </cfRule>
  </conditionalFormatting>
  <conditionalFormatting sqref="Q169">
    <cfRule type="expression" dxfId="1257" priority="3141">
      <formula>OR(Q$166&lt;&gt;"",Q$167&lt;&gt;"")</formula>
    </cfRule>
    <cfRule type="expression" dxfId="1256" priority="3142">
      <formula>AND(Q$166="",Q$167="")</formula>
    </cfRule>
  </conditionalFormatting>
  <conditionalFormatting sqref="M175:M176">
    <cfRule type="expression" dxfId="1255" priority="2923">
      <formula>OR(M$175&lt;&gt;"",M$176&lt;&gt;"")</formula>
    </cfRule>
    <cfRule type="expression" dxfId="1254" priority="2924">
      <formula>AND(M$175="",M$176="")</formula>
    </cfRule>
  </conditionalFormatting>
  <conditionalFormatting sqref="N175:N176">
    <cfRule type="expression" dxfId="1253" priority="2921">
      <formula>OR(N$175&lt;&gt;"",N$176&lt;&gt;"")</formula>
    </cfRule>
    <cfRule type="expression" dxfId="1252" priority="2922">
      <formula>AND(N$175="",N$176="")</formula>
    </cfRule>
  </conditionalFormatting>
  <conditionalFormatting sqref="M179">
    <cfRule type="expression" dxfId="1251" priority="2919">
      <formula>OR($M$175&lt;&gt;"",$M$176&lt;&gt;"")</formula>
    </cfRule>
    <cfRule type="expression" dxfId="1250" priority="2920">
      <formula>AND($M$175="",$M$176="")</formula>
    </cfRule>
  </conditionalFormatting>
  <conditionalFormatting sqref="N177">
    <cfRule type="expression" dxfId="1249" priority="2917">
      <formula>OR(N$175&lt;&gt;"",N$176&lt;&gt;"")</formula>
    </cfRule>
    <cfRule type="expression" dxfId="1248" priority="2918">
      <formula>AND(N$175="",N$176="")</formula>
    </cfRule>
  </conditionalFormatting>
  <conditionalFormatting sqref="N178">
    <cfRule type="expression" dxfId="1247" priority="2915">
      <formula>OR(N$175&lt;&gt;"",N$176&lt;&gt;"")</formula>
    </cfRule>
    <cfRule type="expression" dxfId="1246" priority="2916">
      <formula>AND(N$175="",N$176="")</formula>
    </cfRule>
  </conditionalFormatting>
  <conditionalFormatting sqref="N179">
    <cfRule type="expression" dxfId="1245" priority="2913">
      <formula>OR(N$175&lt;&gt;"",N$176&lt;&gt;"")</formula>
    </cfRule>
    <cfRule type="expression" dxfId="1244" priority="2914">
      <formula>AND(N$175="",N$176="")</formula>
    </cfRule>
  </conditionalFormatting>
  <conditionalFormatting sqref="M178">
    <cfRule type="expression" dxfId="1243" priority="2911">
      <formula>OR($M$175&lt;&gt;"",$M$176&lt;&gt;"")</formula>
    </cfRule>
    <cfRule type="expression" dxfId="1242" priority="2912">
      <formula>AND($M$175="",$M$176="")</formula>
    </cfRule>
  </conditionalFormatting>
  <conditionalFormatting sqref="M177">
    <cfRule type="expression" dxfId="1241" priority="2909">
      <formula>OR($M$175&lt;&gt;"",$M$176&lt;&gt;"")</formula>
    </cfRule>
    <cfRule type="expression" dxfId="1240" priority="2910">
      <formula>AND($M$175="",$M$176="")</formula>
    </cfRule>
  </conditionalFormatting>
  <conditionalFormatting sqref="O177">
    <cfRule type="expression" dxfId="1239" priority="2907">
      <formula>OR(O$175&lt;&gt;"",O$176&lt;&gt;"")</formula>
    </cfRule>
    <cfRule type="expression" dxfId="1238" priority="2908">
      <formula>AND(O$175="",O$176="")</formula>
    </cfRule>
  </conditionalFormatting>
  <conditionalFormatting sqref="O178">
    <cfRule type="expression" dxfId="1237" priority="2905">
      <formula>OR(O$175&lt;&gt;"",O$176&lt;&gt;"")</formula>
    </cfRule>
    <cfRule type="expression" dxfId="1236" priority="2906">
      <formula>AND(O$175="",O$176="")</formula>
    </cfRule>
  </conditionalFormatting>
  <conditionalFormatting sqref="O179">
    <cfRule type="expression" dxfId="1235" priority="2903">
      <formula>OR(O$175&lt;&gt;"",O$176&lt;&gt;"")</formula>
    </cfRule>
    <cfRule type="expression" dxfId="1234" priority="2904">
      <formula>AND(O$175="",O$176="")</formula>
    </cfRule>
  </conditionalFormatting>
  <conditionalFormatting sqref="P177">
    <cfRule type="expression" dxfId="1233" priority="2901">
      <formula>OR(P$175&lt;&gt;"",P$176&lt;&gt;"")</formula>
    </cfRule>
    <cfRule type="expression" dxfId="1232" priority="2902">
      <formula>AND(P$175="",P$176="")</formula>
    </cfRule>
  </conditionalFormatting>
  <conditionalFormatting sqref="P178">
    <cfRule type="expression" dxfId="1231" priority="2899">
      <formula>OR(P$175&lt;&gt;"",P$176&lt;&gt;"")</formula>
    </cfRule>
    <cfRule type="expression" dxfId="1230" priority="2900">
      <formula>AND(P$175="",P$176="")</formula>
    </cfRule>
  </conditionalFormatting>
  <conditionalFormatting sqref="P179">
    <cfRule type="expression" dxfId="1229" priority="2897">
      <formula>OR(P$175&lt;&gt;"",P$176&lt;&gt;"")</formula>
    </cfRule>
    <cfRule type="expression" dxfId="1228" priority="2898">
      <formula>AND(P$175="",P$176="")</formula>
    </cfRule>
  </conditionalFormatting>
  <conditionalFormatting sqref="Q177">
    <cfRule type="expression" dxfId="1227" priority="2895">
      <formula>OR(Q$175&lt;&gt;"",Q$176&lt;&gt;"")</formula>
    </cfRule>
    <cfRule type="expression" dxfId="1226" priority="2896">
      <formula>AND(Q$175="",Q$176="")</formula>
    </cfRule>
  </conditionalFormatting>
  <conditionalFormatting sqref="Q178">
    <cfRule type="expression" dxfId="1225" priority="2893">
      <formula>OR(Q$175&lt;&gt;"",Q$176&lt;&gt;"")</formula>
    </cfRule>
    <cfRule type="expression" dxfId="1224" priority="2894">
      <formula>AND(Q$175="",Q$176="")</formula>
    </cfRule>
  </conditionalFormatting>
  <conditionalFormatting sqref="Q179">
    <cfRule type="expression" dxfId="1223" priority="2891">
      <formula>OR(Q$175&lt;&gt;"",Q$176&lt;&gt;"")</formula>
    </cfRule>
    <cfRule type="expression" dxfId="1222" priority="2892">
      <formula>AND(Q$175="",Q$176="")</formula>
    </cfRule>
  </conditionalFormatting>
  <conditionalFormatting sqref="M244:M245">
    <cfRule type="expression" dxfId="1221" priority="2565">
      <formula>OR(M$244&lt;&gt;"",M$245&lt;&gt;"")</formula>
    </cfRule>
    <cfRule type="expression" dxfId="1220" priority="2566">
      <formula>AND(M$244="",M$245="")</formula>
    </cfRule>
  </conditionalFormatting>
  <conditionalFormatting sqref="N244:N245">
    <cfRule type="expression" dxfId="1219" priority="2561">
      <formula>OR(N$244&lt;&gt;"",N$245&lt;&gt;"")</formula>
    </cfRule>
    <cfRule type="expression" dxfId="1218" priority="2562">
      <formula>AND(N$244="",N$245="")</formula>
    </cfRule>
    <cfRule type="expression" dxfId="1217" priority="2563">
      <formula>OR(N$244&lt;&gt;"",N$245&lt;&gt;"")</formula>
    </cfRule>
    <cfRule type="expression" dxfId="1216" priority="2564">
      <formula>AND(N$244="",N$245="")</formula>
    </cfRule>
  </conditionalFormatting>
  <conditionalFormatting sqref="N246">
    <cfRule type="expression" dxfId="1215" priority="2559">
      <formula>OR(N$244&lt;&gt;"",N$245&lt;&gt;"")</formula>
    </cfRule>
    <cfRule type="expression" dxfId="1214" priority="2560">
      <formula>AND(N$244="",N$245="")</formula>
    </cfRule>
  </conditionalFormatting>
  <conditionalFormatting sqref="M246">
    <cfRule type="expression" dxfId="1213" priority="2557">
      <formula>OR($M$244&lt;&gt;"",$M$245&lt;&gt;"")</formula>
    </cfRule>
    <cfRule type="expression" dxfId="1212" priority="2558">
      <formula>AND($M$244="",$M$245="")</formula>
    </cfRule>
  </conditionalFormatting>
  <conditionalFormatting sqref="N258">
    <cfRule type="expression" dxfId="1211" priority="2554">
      <formula>AND(N$244="",N$245="")</formula>
    </cfRule>
  </conditionalFormatting>
  <conditionalFormatting sqref="N258">
    <cfRule type="expression" dxfId="1210" priority="2553">
      <formula>OR(N$244&lt;&gt;"",N$245&lt;&gt;"")</formula>
    </cfRule>
  </conditionalFormatting>
  <conditionalFormatting sqref="M247:M257">
    <cfRule type="expression" dxfId="1209" priority="2555">
      <formula>OR($M$244&lt;&gt;"",$M$245&lt;&gt;"")</formula>
    </cfRule>
    <cfRule type="expression" dxfId="1208" priority="2556">
      <formula>AND($M$244="",$M$245="")</formula>
    </cfRule>
  </conditionalFormatting>
  <conditionalFormatting sqref="M258">
    <cfRule type="expression" dxfId="1207" priority="2551">
      <formula>OR($M$244&lt;&gt;"",$M$245&lt;&gt;"")</formula>
    </cfRule>
    <cfRule type="expression" dxfId="1206" priority="2552">
      <formula>AND($M$244="",$M$245="")</formula>
    </cfRule>
  </conditionalFormatting>
  <conditionalFormatting sqref="N247:N257">
    <cfRule type="expression" dxfId="1205" priority="2549">
      <formula>OR(N$244&lt;&gt;"",N$245&lt;&gt;"")</formula>
    </cfRule>
    <cfRule type="expression" dxfId="1204" priority="2550">
      <formula>AND(N$244="",N$245="")</formula>
    </cfRule>
  </conditionalFormatting>
  <conditionalFormatting sqref="O246">
    <cfRule type="expression" dxfId="1203" priority="2547">
      <formula>OR(O$244&lt;&gt;"",O$245&lt;&gt;"")</formula>
    </cfRule>
    <cfRule type="expression" dxfId="1202" priority="2548">
      <formula>AND(O$244="",O$245="")</formula>
    </cfRule>
  </conditionalFormatting>
  <conditionalFormatting sqref="O258">
    <cfRule type="expression" dxfId="1201" priority="2546">
      <formula>AND(O$244="",O$245="")</formula>
    </cfRule>
  </conditionalFormatting>
  <conditionalFormatting sqref="O258">
    <cfRule type="expression" dxfId="1200" priority="2545">
      <formula>OR(O$244&lt;&gt;"",O$245&lt;&gt;"")</formula>
    </cfRule>
  </conditionalFormatting>
  <conditionalFormatting sqref="O247:O257">
    <cfRule type="expression" dxfId="1199" priority="2543">
      <formula>OR(O$244&lt;&gt;"",O$245&lt;&gt;"")</formula>
    </cfRule>
    <cfRule type="expression" dxfId="1198" priority="2544">
      <formula>AND(O$244="",O$245="")</formula>
    </cfRule>
  </conditionalFormatting>
  <conditionalFormatting sqref="P246">
    <cfRule type="expression" dxfId="1197" priority="2541">
      <formula>OR(P$244&lt;&gt;"",P$245&lt;&gt;"")</formula>
    </cfRule>
    <cfRule type="expression" dxfId="1196" priority="2542">
      <formula>AND(P$244="",P$245="")</formula>
    </cfRule>
  </conditionalFormatting>
  <conditionalFormatting sqref="P258">
    <cfRule type="expression" dxfId="1195" priority="2540">
      <formula>AND(P$244="",P$245="")</formula>
    </cfRule>
  </conditionalFormatting>
  <conditionalFormatting sqref="P258">
    <cfRule type="expression" dxfId="1194" priority="2539">
      <formula>OR(P$244&lt;&gt;"",P$245&lt;&gt;"")</formula>
    </cfRule>
  </conditionalFormatting>
  <conditionalFormatting sqref="P247:P257">
    <cfRule type="expression" dxfId="1193" priority="2537">
      <formula>OR(P$244&lt;&gt;"",P$245&lt;&gt;"")</formula>
    </cfRule>
    <cfRule type="expression" dxfId="1192" priority="2538">
      <formula>AND(P$244="",P$245="")</formula>
    </cfRule>
  </conditionalFormatting>
  <conditionalFormatting sqref="Q246">
    <cfRule type="expression" dxfId="1191" priority="2535">
      <formula>OR(Q$244&lt;&gt;"",Q$245&lt;&gt;"")</formula>
    </cfRule>
    <cfRule type="expression" dxfId="1190" priority="2536">
      <formula>AND(Q$244="",Q$245="")</formula>
    </cfRule>
  </conditionalFormatting>
  <conditionalFormatting sqref="Q258">
    <cfRule type="expression" dxfId="1189" priority="2534">
      <formula>AND(Q$244="",Q$245="")</formula>
    </cfRule>
  </conditionalFormatting>
  <conditionalFormatting sqref="Q258">
    <cfRule type="expression" dxfId="1188" priority="2533">
      <formula>OR(Q$244&lt;&gt;"",Q$245&lt;&gt;"")</formula>
    </cfRule>
  </conditionalFormatting>
  <conditionalFormatting sqref="Q247:Q257">
    <cfRule type="expression" dxfId="1187" priority="2531">
      <formula>OR(Q$244&lt;&gt;"",Q$245&lt;&gt;"")</formula>
    </cfRule>
    <cfRule type="expression" dxfId="1186" priority="2532">
      <formula>AND(Q$244="",Q$245="")</formula>
    </cfRule>
  </conditionalFormatting>
  <conditionalFormatting sqref="M264:M265">
    <cfRule type="expression" dxfId="1185" priority="2203">
      <formula>OR(M$264&lt;&gt;"",M$265&lt;&gt;"")</formula>
    </cfRule>
    <cfRule type="expression" dxfId="1184" priority="2204">
      <formula>AND(M$264="",M$265="")</formula>
    </cfRule>
    <cfRule type="expression" dxfId="1183" priority="2205">
      <formula>OR(M$264&lt;&gt;"",M$265&lt;&gt;"")</formula>
    </cfRule>
    <cfRule type="expression" dxfId="1182" priority="2206">
      <formula>AND(M$264="",M$265="")</formula>
    </cfRule>
  </conditionalFormatting>
  <conditionalFormatting sqref="N264:N265">
    <cfRule type="expression" dxfId="1181" priority="2201">
      <formula>OR(N$264&lt;&gt;"",N$265&lt;&gt;"")</formula>
    </cfRule>
    <cfRule type="expression" dxfId="1180" priority="2202">
      <formula>AND(N$264="",N$265="")</formula>
    </cfRule>
  </conditionalFormatting>
  <conditionalFormatting sqref="O244:O245">
    <cfRule type="expression" dxfId="1179" priority="2197">
      <formula>OR(O$244&lt;&gt;"",O$245&lt;&gt;"")</formula>
    </cfRule>
    <cfRule type="expression" dxfId="1178" priority="2198">
      <formula>AND(O$244="",O$245="")</formula>
    </cfRule>
    <cfRule type="expression" dxfId="1177" priority="2199">
      <formula>OR(O$244&lt;&gt;"",O$245&lt;&gt;"")</formula>
    </cfRule>
    <cfRule type="expression" dxfId="1176" priority="2200">
      <formula>AND(O$244="",O$245="")</formula>
    </cfRule>
  </conditionalFormatting>
  <conditionalFormatting sqref="P244:P245">
    <cfRule type="expression" dxfId="1175" priority="2193">
      <formula>OR(P$244&lt;&gt;"",P$245&lt;&gt;"")</formula>
    </cfRule>
    <cfRule type="expression" dxfId="1174" priority="2194">
      <formula>AND(P$244="",P$245="")</formula>
    </cfRule>
    <cfRule type="expression" dxfId="1173" priority="2195">
      <formula>OR(P$244&lt;&gt;"",P$245&lt;&gt;"")</formula>
    </cfRule>
    <cfRule type="expression" dxfId="1172" priority="2196">
      <formula>AND(P$244="",P$245="")</formula>
    </cfRule>
  </conditionalFormatting>
  <conditionalFormatting sqref="Q244:Q245">
    <cfRule type="expression" dxfId="1171" priority="2189">
      <formula>OR(Q$244&lt;&gt;"",Q$245&lt;&gt;"")</formula>
    </cfRule>
    <cfRule type="expression" dxfId="1170" priority="2190">
      <formula>AND(Q$244="",Q$245="")</formula>
    </cfRule>
    <cfRule type="expression" dxfId="1169" priority="2191">
      <formula>OR(Q$244&lt;&gt;"",Q$245&lt;&gt;"")</formula>
    </cfRule>
    <cfRule type="expression" dxfId="1168" priority="2192">
      <formula>AND(Q$244="",Q$245="")</formula>
    </cfRule>
  </conditionalFormatting>
  <conditionalFormatting sqref="O175:O176">
    <cfRule type="expression" dxfId="1167" priority="1971">
      <formula>OR(O$175&lt;&gt;"",O$176&lt;&gt;"")</formula>
    </cfRule>
    <cfRule type="expression" dxfId="1166" priority="1972">
      <formula>AND(O$175="",O$176="")</formula>
    </cfRule>
  </conditionalFormatting>
  <conditionalFormatting sqref="P175:P176">
    <cfRule type="expression" dxfId="1165" priority="1969">
      <formula>OR(P$175&lt;&gt;"",P$176&lt;&gt;"")</formula>
    </cfRule>
    <cfRule type="expression" dxfId="1164" priority="1970">
      <formula>AND(P$175="",P$176="")</formula>
    </cfRule>
  </conditionalFormatting>
  <conditionalFormatting sqref="Q175:Q176">
    <cfRule type="expression" dxfId="1163" priority="1967">
      <formula>OR(Q$175&lt;&gt;"",Q$176&lt;&gt;"")</formula>
    </cfRule>
    <cfRule type="expression" dxfId="1162" priority="1968">
      <formula>AND(Q$175="",Q$176="")</formula>
    </cfRule>
  </conditionalFormatting>
  <conditionalFormatting sqref="O166:O167">
    <cfRule type="expression" dxfId="1161" priority="1857">
      <formula>OR(O$166&lt;&gt;"",O$167&lt;&gt;"")</formula>
    </cfRule>
    <cfRule type="expression" dxfId="1160" priority="1858">
      <formula>AND(O$166="",O$167="")</formula>
    </cfRule>
  </conditionalFormatting>
  <conditionalFormatting sqref="P166:P167">
    <cfRule type="expression" dxfId="1159" priority="1855">
      <formula>OR(P$166&lt;&gt;"",P$167&lt;&gt;"")</formula>
    </cfRule>
    <cfRule type="expression" dxfId="1158" priority="1856">
      <formula>AND(P$166="",P$167="")</formula>
    </cfRule>
  </conditionalFormatting>
  <conditionalFormatting sqref="Q166:Q167">
    <cfRule type="expression" dxfId="1157" priority="1853">
      <formula>OR(Q$166&lt;&gt;"",Q$167&lt;&gt;"")</formula>
    </cfRule>
    <cfRule type="expression" dxfId="1156" priority="1854">
      <formula>AND(Q$166="",Q$167="")</formula>
    </cfRule>
  </conditionalFormatting>
  <conditionalFormatting sqref="O156:O157">
    <cfRule type="expression" dxfId="1155" priority="1743">
      <formula>OR(O$156&lt;&gt;"",O$157&lt;&gt;"")</formula>
    </cfRule>
    <cfRule type="expression" dxfId="1154" priority="1744">
      <formula>AND(O$156="",O$157="")</formula>
    </cfRule>
  </conditionalFormatting>
  <conditionalFormatting sqref="P156:P157">
    <cfRule type="expression" dxfId="1153" priority="1741">
      <formula>OR(P$156&lt;&gt;"",P$157&lt;&gt;"")</formula>
    </cfRule>
    <cfRule type="expression" dxfId="1152" priority="1742">
      <formula>AND(P$156="",P$157="")</formula>
    </cfRule>
  </conditionalFormatting>
  <conditionalFormatting sqref="Q156:Q157">
    <cfRule type="expression" dxfId="1151" priority="1739">
      <formula>OR(Q$156&lt;&gt;"",Q$157&lt;&gt;"")</formula>
    </cfRule>
    <cfRule type="expression" dxfId="1150" priority="1740">
      <formula>AND(Q$156="",Q$157="")</formula>
    </cfRule>
  </conditionalFormatting>
  <conditionalFormatting sqref="O148:O149">
    <cfRule type="expression" dxfId="1149" priority="1629">
      <formula>OR(O$148&lt;&gt;"",O$149&lt;&gt;"")</formula>
    </cfRule>
    <cfRule type="expression" dxfId="1148" priority="1630">
      <formula>AND(O$148="",O$149="")</formula>
    </cfRule>
  </conditionalFormatting>
  <conditionalFormatting sqref="P148:P149">
    <cfRule type="expression" dxfId="1147" priority="1627">
      <formula>OR(P$148&lt;&gt;"",P$149&lt;&gt;"")</formula>
    </cfRule>
    <cfRule type="expression" dxfId="1146" priority="1628">
      <formula>AND(P$148="",P$149="")</formula>
    </cfRule>
  </conditionalFormatting>
  <conditionalFormatting sqref="Q148:Q149">
    <cfRule type="expression" dxfId="1145" priority="1625">
      <formula>OR(Q$148&lt;&gt;"",Q$149&lt;&gt;"")</formula>
    </cfRule>
    <cfRule type="expression" dxfId="1144" priority="1626">
      <formula>AND(Q$148="",Q$149="")</formula>
    </cfRule>
  </conditionalFormatting>
  <conditionalFormatting sqref="O94:O95">
    <cfRule type="expression" dxfId="1143" priority="1515">
      <formula>OR(O$94&lt;&gt;"",O$95&lt;&gt;"")</formula>
    </cfRule>
    <cfRule type="expression" dxfId="1142" priority="1516">
      <formula>AND(O$94="",O$95="")</formula>
    </cfRule>
  </conditionalFormatting>
  <conditionalFormatting sqref="P94:P95">
    <cfRule type="expression" dxfId="1141" priority="1513">
      <formula>OR(P$94&lt;&gt;"",P$95&lt;&gt;"")</formula>
    </cfRule>
    <cfRule type="expression" dxfId="1140" priority="1514">
      <formula>AND(P$94="",P$95="")</formula>
    </cfRule>
  </conditionalFormatting>
  <conditionalFormatting sqref="Q94:Q95">
    <cfRule type="expression" dxfId="1139" priority="1511">
      <formula>OR(Q$94&lt;&gt;"",Q$95&lt;&gt;"")</formula>
    </cfRule>
    <cfRule type="expression" dxfId="1138" priority="1512">
      <formula>AND(Q$94="",Q$95="")</formula>
    </cfRule>
  </conditionalFormatting>
  <conditionalFormatting sqref="N266:N282">
    <cfRule type="expression" dxfId="1137" priority="1402">
      <formula>AND(N$264="",N$265="")</formula>
    </cfRule>
  </conditionalFormatting>
  <conditionalFormatting sqref="M266:M282">
    <cfRule type="expression" dxfId="1136" priority="1400">
      <formula>AND($M$264="",$M$265="")</formula>
    </cfRule>
  </conditionalFormatting>
  <conditionalFormatting sqref="M266">
    <cfRule type="expression" dxfId="1135" priority="1399">
      <formula>OR($M$264&lt;&gt;"",$M$265&lt;&gt;"")</formula>
    </cfRule>
  </conditionalFormatting>
  <conditionalFormatting sqref="M282">
    <cfRule type="expression" dxfId="1134" priority="1398">
      <formula>OR($M$264&lt;&gt;"",$M$265&lt;&gt;"")</formula>
    </cfRule>
  </conditionalFormatting>
  <conditionalFormatting sqref="N282">
    <cfRule type="expression" dxfId="1133" priority="1401">
      <formula>OR(N$264&lt;&gt;"",N$265&lt;&gt;"")</formula>
    </cfRule>
  </conditionalFormatting>
  <conditionalFormatting sqref="N266">
    <cfRule type="expression" dxfId="1132" priority="1397">
      <formula>OR(N$264&lt;&gt;"",N$265&lt;&gt;"")</formula>
    </cfRule>
  </conditionalFormatting>
  <conditionalFormatting sqref="N267:N281">
    <cfRule type="expression" dxfId="1131" priority="1396">
      <formula>OR(N$264&lt;&gt;"",N$265&lt;&gt;"")</formula>
    </cfRule>
  </conditionalFormatting>
  <conditionalFormatting sqref="O264:O265">
    <cfRule type="expression" dxfId="1130" priority="1394">
      <formula>OR(O$264&lt;&gt;"",O$265&lt;&gt;"")</formula>
    </cfRule>
    <cfRule type="expression" dxfId="1129" priority="1395">
      <formula>AND(O$264="",O$265="")</formula>
    </cfRule>
  </conditionalFormatting>
  <conditionalFormatting sqref="O266:O282">
    <cfRule type="expression" dxfId="1128" priority="1393">
      <formula>AND(O$264="",O$265="")</formula>
    </cfRule>
  </conditionalFormatting>
  <conditionalFormatting sqref="O282">
    <cfRule type="expression" dxfId="1127" priority="1392">
      <formula>OR(O$264&lt;&gt;"",O$265&lt;&gt;"")</formula>
    </cfRule>
  </conditionalFormatting>
  <conditionalFormatting sqref="O266">
    <cfRule type="expression" dxfId="1126" priority="1391">
      <formula>OR(O$264&lt;&gt;"",O$265&lt;&gt;"")</formula>
    </cfRule>
  </conditionalFormatting>
  <conditionalFormatting sqref="O267:O281">
    <cfRule type="expression" dxfId="1125" priority="1390">
      <formula>OR(O$264&lt;&gt;"",O$265&lt;&gt;"")</formula>
    </cfRule>
  </conditionalFormatting>
  <conditionalFormatting sqref="P264:P265">
    <cfRule type="expression" dxfId="1124" priority="1388">
      <formula>OR(P$264&lt;&gt;"",P$265&lt;&gt;"")</formula>
    </cfRule>
    <cfRule type="expression" dxfId="1123" priority="1389">
      <formula>AND(P$264="",P$265="")</formula>
    </cfRule>
  </conditionalFormatting>
  <conditionalFormatting sqref="P266:P282">
    <cfRule type="expression" dxfId="1122" priority="1387">
      <formula>AND(P$264="",P$265="")</formula>
    </cfRule>
  </conditionalFormatting>
  <conditionalFormatting sqref="P282">
    <cfRule type="expression" dxfId="1121" priority="1386">
      <formula>OR(P$264&lt;&gt;"",P$265&lt;&gt;"")</formula>
    </cfRule>
  </conditionalFormatting>
  <conditionalFormatting sqref="P266">
    <cfRule type="expression" dxfId="1120" priority="1385">
      <formula>OR(P$264&lt;&gt;"",P$265&lt;&gt;"")</formula>
    </cfRule>
  </conditionalFormatting>
  <conditionalFormatting sqref="P267:P281">
    <cfRule type="expression" dxfId="1119" priority="1384">
      <formula>OR(P$264&lt;&gt;"",P$265&lt;&gt;"")</formula>
    </cfRule>
  </conditionalFormatting>
  <conditionalFormatting sqref="Q264:Q265">
    <cfRule type="expression" dxfId="1118" priority="1382">
      <formula>OR(Q$264&lt;&gt;"",Q$265&lt;&gt;"")</formula>
    </cfRule>
    <cfRule type="expression" dxfId="1117" priority="1383">
      <formula>AND(Q$264="",Q$265="")</formula>
    </cfRule>
  </conditionalFormatting>
  <conditionalFormatting sqref="Q266:Q282">
    <cfRule type="expression" dxfId="1116" priority="1381">
      <formula>AND(Q$264="",Q$265="")</formula>
    </cfRule>
  </conditionalFormatting>
  <conditionalFormatting sqref="Q282">
    <cfRule type="expression" dxfId="1115" priority="1380">
      <formula>OR(Q$264&lt;&gt;"",Q$265&lt;&gt;"")</formula>
    </cfRule>
  </conditionalFormatting>
  <conditionalFormatting sqref="Q266">
    <cfRule type="expression" dxfId="1114" priority="1379">
      <formula>OR(Q$264&lt;&gt;"",Q$265&lt;&gt;"")</formula>
    </cfRule>
  </conditionalFormatting>
  <conditionalFormatting sqref="Q267:Q281">
    <cfRule type="expression" dxfId="1113" priority="1378">
      <formula>OR(Q$264&lt;&gt;"",Q$265&lt;&gt;"")</formula>
    </cfRule>
  </conditionalFormatting>
  <conditionalFormatting sqref="M363:M364">
    <cfRule type="expression" dxfId="1112" priority="1052">
      <formula>OR(M$363&lt;&gt;"",M$364&lt;&gt;"")</formula>
    </cfRule>
    <cfRule type="expression" dxfId="1111" priority="1053">
      <formula>AND(M$363="",M$364="")</formula>
    </cfRule>
  </conditionalFormatting>
  <conditionalFormatting sqref="N363:N364">
    <cfRule type="expression" dxfId="1110" priority="1050">
      <formula>OR(N$363&lt;&gt;"",N$364&lt;&gt;"")</formula>
    </cfRule>
    <cfRule type="expression" dxfId="1109" priority="1051">
      <formula>AND(N$363="",N$364="")</formula>
    </cfRule>
  </conditionalFormatting>
  <conditionalFormatting sqref="N365">
    <cfRule type="expression" dxfId="1108" priority="1049">
      <formula>AND(N$363="",N$364="")</formula>
    </cfRule>
  </conditionalFormatting>
  <conditionalFormatting sqref="M365">
    <cfRule type="expression" dxfId="1107" priority="1048">
      <formula>AND($M$264="",$M$265="")</formula>
    </cfRule>
  </conditionalFormatting>
  <conditionalFormatting sqref="M365">
    <cfRule type="expression" dxfId="1106" priority="1047">
      <formula>OR($M$264&lt;&gt;"",$M$265&lt;&gt;"")</formula>
    </cfRule>
  </conditionalFormatting>
  <conditionalFormatting sqref="N365">
    <cfRule type="expression" dxfId="1105" priority="1046">
      <formula>OR(N$363&lt;&gt;"",N$364&lt;&gt;"")</formula>
    </cfRule>
  </conditionalFormatting>
  <conditionalFormatting sqref="M267:M281">
    <cfRule type="expression" dxfId="1104" priority="1045">
      <formula>OR($M$264&lt;&gt;"",$M$265&lt;&gt;"")</formula>
    </cfRule>
  </conditionalFormatting>
  <conditionalFormatting sqref="M370">
    <cfRule type="expression" dxfId="1103" priority="1044">
      <formula>AND($M$264="",$M$265="")</formula>
    </cfRule>
  </conditionalFormatting>
  <conditionalFormatting sqref="M370">
    <cfRule type="expression" dxfId="1102" priority="1043">
      <formula>OR($M$264&lt;&gt;"",$M$265&lt;&gt;"")</formula>
    </cfRule>
  </conditionalFormatting>
  <conditionalFormatting sqref="M366:M369">
    <cfRule type="expression" dxfId="1101" priority="1042">
      <formula>AND($M$264="",$M$265="")</formula>
    </cfRule>
  </conditionalFormatting>
  <conditionalFormatting sqref="M366:M369">
    <cfRule type="expression" dxfId="1100" priority="1041">
      <formula>OR($M$264&lt;&gt;"",$M$265&lt;&gt;"")</formula>
    </cfRule>
  </conditionalFormatting>
  <conditionalFormatting sqref="N366:N369">
    <cfRule type="expression" dxfId="1099" priority="1040">
      <formula>AND(N$363="",N$364="")</formula>
    </cfRule>
  </conditionalFormatting>
  <conditionalFormatting sqref="N366:N369">
    <cfRule type="expression" dxfId="1098" priority="1039">
      <formula>OR(N$363&lt;&gt;"",N$364&lt;&gt;"")</formula>
    </cfRule>
  </conditionalFormatting>
  <conditionalFormatting sqref="N370">
    <cfRule type="expression" dxfId="1097" priority="1038">
      <formula>AND(N$363="",N$364="")</formula>
    </cfRule>
  </conditionalFormatting>
  <conditionalFormatting sqref="N370">
    <cfRule type="expression" dxfId="1096" priority="1037">
      <formula>OR(N$363&lt;&gt;"",N$364&lt;&gt;"")</formula>
    </cfRule>
  </conditionalFormatting>
  <conditionalFormatting sqref="O363:O364">
    <cfRule type="expression" dxfId="1095" priority="1035">
      <formula>OR(O$363&lt;&gt;"",O$364&lt;&gt;"")</formula>
    </cfRule>
    <cfRule type="expression" dxfId="1094" priority="1036">
      <formula>AND(O$363="",O$364="")</formula>
    </cfRule>
  </conditionalFormatting>
  <conditionalFormatting sqref="O365">
    <cfRule type="expression" dxfId="1093" priority="1034">
      <formula>AND(O$363="",O$364="")</formula>
    </cfRule>
  </conditionalFormatting>
  <conditionalFormatting sqref="O365">
    <cfRule type="expression" dxfId="1092" priority="1033">
      <formula>OR(O$363&lt;&gt;"",O$364&lt;&gt;"")</formula>
    </cfRule>
  </conditionalFormatting>
  <conditionalFormatting sqref="O366:O369">
    <cfRule type="expression" dxfId="1091" priority="1032">
      <formula>AND(O$363="",O$364="")</formula>
    </cfRule>
  </conditionalFormatting>
  <conditionalFormatting sqref="O366:O369">
    <cfRule type="expression" dxfId="1090" priority="1031">
      <formula>OR(O$363&lt;&gt;"",O$364&lt;&gt;"")</formula>
    </cfRule>
  </conditionalFormatting>
  <conditionalFormatting sqref="O370">
    <cfRule type="expression" dxfId="1089" priority="1030">
      <formula>AND(O$363="",O$364="")</formula>
    </cfRule>
  </conditionalFormatting>
  <conditionalFormatting sqref="O370">
    <cfRule type="expression" dxfId="1088" priority="1029">
      <formula>OR(O$363&lt;&gt;"",O$364&lt;&gt;"")</formula>
    </cfRule>
  </conditionalFormatting>
  <conditionalFormatting sqref="P363:P364">
    <cfRule type="expression" dxfId="1087" priority="1027">
      <formula>OR(P$363&lt;&gt;"",P$364&lt;&gt;"")</formula>
    </cfRule>
    <cfRule type="expression" dxfId="1086" priority="1028">
      <formula>AND(P$363="",P$364="")</formula>
    </cfRule>
  </conditionalFormatting>
  <conditionalFormatting sqref="P365">
    <cfRule type="expression" dxfId="1085" priority="1026">
      <formula>AND(P$363="",P$364="")</formula>
    </cfRule>
  </conditionalFormatting>
  <conditionalFormatting sqref="P365">
    <cfRule type="expression" dxfId="1084" priority="1025">
      <formula>OR(P$363&lt;&gt;"",P$364&lt;&gt;"")</formula>
    </cfRule>
  </conditionalFormatting>
  <conditionalFormatting sqref="P366:P369">
    <cfRule type="expression" dxfId="1083" priority="1024">
      <formula>AND(P$363="",P$364="")</formula>
    </cfRule>
  </conditionalFormatting>
  <conditionalFormatting sqref="P366:P369">
    <cfRule type="expression" dxfId="1082" priority="1023">
      <formula>OR(P$363&lt;&gt;"",P$364&lt;&gt;"")</formula>
    </cfRule>
  </conditionalFormatting>
  <conditionalFormatting sqref="P370">
    <cfRule type="expression" dxfId="1081" priority="1022">
      <formula>AND(P$363="",P$364="")</formula>
    </cfRule>
  </conditionalFormatting>
  <conditionalFormatting sqref="P370">
    <cfRule type="expression" dxfId="1080" priority="1021">
      <formula>OR(P$363&lt;&gt;"",P$364&lt;&gt;"")</formula>
    </cfRule>
  </conditionalFormatting>
  <conditionalFormatting sqref="Q363:Q364">
    <cfRule type="expression" dxfId="1079" priority="1019">
      <formula>OR(Q$363&lt;&gt;"",Q$364&lt;&gt;"")</formula>
    </cfRule>
    <cfRule type="expression" dxfId="1078" priority="1020">
      <formula>AND(Q$363="",Q$364="")</formula>
    </cfRule>
  </conditionalFormatting>
  <conditionalFormatting sqref="Q365">
    <cfRule type="expression" dxfId="1077" priority="1018">
      <formula>AND(Q$363="",Q$364="")</formula>
    </cfRule>
  </conditionalFormatting>
  <conditionalFormatting sqref="Q365">
    <cfRule type="expression" dxfId="1076" priority="1017">
      <formula>OR(Q$363&lt;&gt;"",Q$364&lt;&gt;"")</formula>
    </cfRule>
  </conditionalFormatting>
  <conditionalFormatting sqref="Q366:Q369">
    <cfRule type="expression" dxfId="1075" priority="1016">
      <formula>AND(Q$363="",Q$364="")</formula>
    </cfRule>
  </conditionalFormatting>
  <conditionalFormatting sqref="Q366:Q369">
    <cfRule type="expression" dxfId="1074" priority="1015">
      <formula>OR(Q$363&lt;&gt;"",Q$364&lt;&gt;"")</formula>
    </cfRule>
  </conditionalFormatting>
  <conditionalFormatting sqref="Q370">
    <cfRule type="expression" dxfId="1073" priority="1014">
      <formula>AND(Q$363="",Q$364="")</formula>
    </cfRule>
  </conditionalFormatting>
  <conditionalFormatting sqref="Q370">
    <cfRule type="expression" dxfId="1072" priority="1013">
      <formula>OR(Q$363&lt;&gt;"",Q$364&lt;&gt;"")</formula>
    </cfRule>
  </conditionalFormatting>
  <conditionalFormatting sqref="M673:M674">
    <cfRule type="expression" dxfId="1071" priority="579">
      <formula>OR(M$673&lt;&gt;"",M$674&lt;&gt;"")</formula>
    </cfRule>
    <cfRule type="expression" dxfId="1070" priority="580">
      <formula>AND(M$673="",M$674="")</formula>
    </cfRule>
  </conditionalFormatting>
  <conditionalFormatting sqref="M16">
    <cfRule type="expression" dxfId="1069" priority="577">
      <formula>$M$16&lt;&gt;""</formula>
    </cfRule>
    <cfRule type="cellIs" dxfId="1068" priority="578" operator="equal">
      <formula>""</formula>
    </cfRule>
  </conditionalFormatting>
  <conditionalFormatting sqref="M9">
    <cfRule type="expression" dxfId="1067" priority="575">
      <formula>M$9&lt;&gt;""</formula>
    </cfRule>
    <cfRule type="cellIs" dxfId="1066" priority="576" operator="equal">
      <formula>""</formula>
    </cfRule>
  </conditionalFormatting>
  <conditionalFormatting sqref="N9">
    <cfRule type="expression" dxfId="1065" priority="573">
      <formula>N$9&lt;&gt;""</formula>
    </cfRule>
    <cfRule type="cellIs" dxfId="1064" priority="574" operator="equal">
      <formula>""</formula>
    </cfRule>
  </conditionalFormatting>
  <conditionalFormatting sqref="O9">
    <cfRule type="expression" dxfId="1063" priority="571">
      <formula>O$9&lt;&gt;""</formula>
    </cfRule>
    <cfRule type="cellIs" dxfId="1062" priority="572" operator="equal">
      <formula>""</formula>
    </cfRule>
  </conditionalFormatting>
  <conditionalFormatting sqref="P9">
    <cfRule type="expression" dxfId="1061" priority="569">
      <formula>P$9&lt;&gt;""</formula>
    </cfRule>
    <cfRule type="cellIs" dxfId="1060" priority="570" operator="equal">
      <formula>""</formula>
    </cfRule>
  </conditionalFormatting>
  <conditionalFormatting sqref="Q9">
    <cfRule type="expression" dxfId="1059" priority="567">
      <formula>Q$9&lt;&gt;""</formula>
    </cfRule>
    <cfRule type="cellIs" dxfId="1058" priority="568" operator="equal">
      <formula>""</formula>
    </cfRule>
  </conditionalFormatting>
  <conditionalFormatting sqref="O16">
    <cfRule type="expression" dxfId="1057" priority="457">
      <formula>O$16&lt;&gt;""</formula>
    </cfRule>
    <cfRule type="cellIs" dxfId="1056" priority="458" operator="equal">
      <formula>""</formula>
    </cfRule>
  </conditionalFormatting>
  <conditionalFormatting sqref="P16">
    <cfRule type="expression" dxfId="1055" priority="455">
      <formula>P$16&lt;&gt;""</formula>
    </cfRule>
    <cfRule type="cellIs" dxfId="1054" priority="456" operator="equal">
      <formula>""</formula>
    </cfRule>
  </conditionalFormatting>
  <conditionalFormatting sqref="Q16">
    <cfRule type="expression" dxfId="1053" priority="453">
      <formula>Q$16&lt;&gt;""</formula>
    </cfRule>
    <cfRule type="cellIs" dxfId="1052" priority="454" operator="equal">
      <formula>""</formula>
    </cfRule>
  </conditionalFormatting>
  <conditionalFormatting sqref="N27">
    <cfRule type="expression" dxfId="1051" priority="343">
      <formula>N$27&lt;&gt;""</formula>
    </cfRule>
    <cfRule type="cellIs" dxfId="1050" priority="344" operator="equal">
      <formula>""</formula>
    </cfRule>
  </conditionalFormatting>
  <conditionalFormatting sqref="M27">
    <cfRule type="expression" dxfId="1049" priority="341">
      <formula>$M$27&lt;&gt;""</formula>
    </cfRule>
    <cfRule type="cellIs" dxfId="1048" priority="342" operator="equal">
      <formula>""</formula>
    </cfRule>
  </conditionalFormatting>
  <conditionalFormatting sqref="O27">
    <cfRule type="expression" dxfId="1047" priority="339">
      <formula>O$27&lt;&gt;""</formula>
    </cfRule>
    <cfRule type="cellIs" dxfId="1046" priority="340" operator="equal">
      <formula>""</formula>
    </cfRule>
  </conditionalFormatting>
  <conditionalFormatting sqref="P27">
    <cfRule type="expression" dxfId="1045" priority="337">
      <formula>P$27&lt;&gt;""</formula>
    </cfRule>
    <cfRule type="cellIs" dxfId="1044" priority="338" operator="equal">
      <formula>""</formula>
    </cfRule>
  </conditionalFormatting>
  <conditionalFormatting sqref="Q27">
    <cfRule type="expression" dxfId="1043" priority="335">
      <formula>Q$27&lt;&gt;""</formula>
    </cfRule>
    <cfRule type="cellIs" dxfId="1042" priority="336" operator="equal">
      <formula>""</formula>
    </cfRule>
  </conditionalFormatting>
  <conditionalFormatting sqref="O40">
    <cfRule type="expression" dxfId="1041" priority="227">
      <formula>O$40&lt;&gt;""</formula>
    </cfRule>
    <cfRule type="cellIs" dxfId="1040" priority="228" operator="equal">
      <formula>""</formula>
    </cfRule>
  </conditionalFormatting>
  <conditionalFormatting sqref="P40">
    <cfRule type="expression" dxfId="1039" priority="225">
      <formula>P$40&lt;&gt;""</formula>
    </cfRule>
    <cfRule type="cellIs" dxfId="1038" priority="226" operator="equal">
      <formula>""</formula>
    </cfRule>
  </conditionalFormatting>
  <conditionalFormatting sqref="Q40">
    <cfRule type="expression" dxfId="1037" priority="223">
      <formula>Q$40&lt;&gt;""</formula>
    </cfRule>
    <cfRule type="cellIs" dxfId="1036" priority="224" operator="equal">
      <formula>""</formula>
    </cfRule>
  </conditionalFormatting>
  <conditionalFormatting sqref="O49">
    <cfRule type="expression" dxfId="1035" priority="113">
      <formula>O$49&lt;&gt;""</formula>
    </cfRule>
    <cfRule type="cellIs" dxfId="1034" priority="114" operator="equal">
      <formula>""</formula>
    </cfRule>
  </conditionalFormatting>
  <conditionalFormatting sqref="P49">
    <cfRule type="expression" dxfId="1033" priority="111">
      <formula>P$49&lt;&gt;""</formula>
    </cfRule>
    <cfRule type="cellIs" dxfId="1032" priority="112" operator="equal">
      <formula>""</formula>
    </cfRule>
  </conditionalFormatting>
  <conditionalFormatting sqref="Q49">
    <cfRule type="expression" dxfId="1031" priority="109">
      <formula>Q$49&lt;&gt;""</formula>
    </cfRule>
    <cfRule type="cellIs" dxfId="1030" priority="110" operator="equal">
      <formula>""</formula>
    </cfRule>
  </conditionalFormatting>
  <hyperlinks>
    <hyperlink ref="C76:G76" location="乙部町国民健康保険病院!B94" display="・設置主体"/>
    <hyperlink ref="H76:I76" location="乙部町国民健康保険病院!B312" display="・入院患者の状況（年間）"/>
    <hyperlink ref="J76:N76" location="乙部町国民健康保険病院!B388" display="・算定する入院基本用・特定入院料等の状況"/>
    <hyperlink ref="C77:G77" location="乙部町国民健康保険病院!B102" display="・病床の状況"/>
    <hyperlink ref="H77:I77" location="乙部町国民健康保険病院!B325" display="・入院患者の状況（年間／入棟前の場所・退棟先の場所の状況）"/>
    <hyperlink ref="J77" location="乙部町国民健康保険病院!B471" display="・手術の状況"/>
    <hyperlink ref="M77:N77" location="'乙部町国民健康保険病院(H30案)'!B484" display="・がん、脳卒中、心筋梗塞、分娩、精神医療への対応状況"/>
    <hyperlink ref="C78:G78" location="乙部町国民健康保険病院!B121" display="・診療科"/>
    <hyperlink ref="H78:I78" location="乙部町国民健康保険病院!B350" display="・退院後に在宅医療を必要とする患者の状況"/>
    <hyperlink ref="J78:L78" location="乙部町国民健康保険病院!B507" display="・がん、脳卒中、心筋梗塞、分娩、精神医療への対応状況"/>
    <hyperlink ref="C79:G79" location="乙部町国民健康保険病院!B134" display="・入院基本料・特定入院料及び届出病床数"/>
    <hyperlink ref="H79:I79" location="乙部町国民健康保険病院!B362" display="・看取りを行った患者数"/>
    <hyperlink ref="J79:N79" location="乙部町国民健康保険病院!B550" display="・重症患者への対応状況"/>
    <hyperlink ref="C80:G80" location="乙部町国民健康保険病院!B148" display="・DPC医療機関群の種類"/>
    <hyperlink ref="J80:N80" location="乙部町国民健康保険病院!B592" display="・救急医療の実施状況"/>
    <hyperlink ref="C81:G81" location="乙部町国民健康保険病院!B156" display="・救急告示病院、二次救急医療施設、三次救急医療施設の告示・認定の有無"/>
    <hyperlink ref="J81:N81" location="乙部町国民健康保険病院!B615" display="・急性期後の支援、在宅復帰の支援の状況"/>
    <hyperlink ref="C82:G82" location="乙部町国民健康保険病院!B166" display="・承認の有無"/>
    <hyperlink ref="J82:N82" location="乙部町国民健康保険病院!B634" display="・全身管理の状況"/>
    <hyperlink ref="C83:G83" location="乙部町国民健康保険病院!B175" display="・診療報酬の届出の有無"/>
    <hyperlink ref="J83:N83" location="乙部町国民健康保険病院!B649" display="・リハビリテーションの実施状況"/>
    <hyperlink ref="C84:G84" location="乙部町国民健康保険病院!B185" display="・職員数の状況"/>
    <hyperlink ref="J84:N84" location="乙部町国民健康保険病院!B697" display="・長期療養患者の受入状況"/>
    <hyperlink ref="C85:G85" location="乙部町国民健康保険病院!B244" display="・退院調整部門の設置状況"/>
    <hyperlink ref="J85:N85" location="乙部町国民健康保険病院!B707" display="・重度の障害児等の受入状況"/>
    <hyperlink ref="C86:G86" location="乙部町国民健康保険病院!B264" display="・医療機器の台数"/>
    <hyperlink ref="J86:N86" location="乙部町国民健康保険病院!B720" display="・医科歯科の連携状況"/>
    <hyperlink ref="C87:G87" location="乙部町国民健康保険病院!B289" display="・過去1年間の間に病棟の再編・見直しがあった場合の報告対象期間"/>
    <hyperlink ref="I298" location="乙部町国民健康保険病院!B66" display="メニューへ戻る"/>
    <hyperlink ref="I373" location="乙部町国民健康保険病院!B66" display="メニューへ戻る"/>
    <hyperlink ref="I730" location="乙部町国民健康保険病院!B66" display="メニューへ戻る"/>
    <hyperlink ref="C1" location="INDEX!A1" display="圏域topへ"/>
    <hyperlink ref="J78:N78" location="乙部町国民健康保険病院!B507" display="・がん、脳卒中、心筋梗塞、分娩、精神医療への対応状況"/>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740"/>
  <sheetViews>
    <sheetView showGridLines="0" topLeftCell="B725" zoomScale="70" zoomScaleNormal="70" workbookViewId="0">
      <selection activeCell="O105" sqref="O105"/>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4" customWidth="1"/>
    <col min="9" max="9" width="56.1796875" style="4" customWidth="1"/>
    <col min="10" max="10" width="12.1796875" style="6" customWidth="1"/>
    <col min="11" max="11" width="3.90625" style="7" customWidth="1"/>
    <col min="12" max="13" width="11.36328125" style="6" customWidth="1"/>
    <col min="14" max="17" width="11.36328125" style="8" customWidth="1"/>
    <col min="18" max="16384" width="9" style="2"/>
  </cols>
  <sheetData>
    <row r="1" spans="1:17" x14ac:dyDescent="0.2">
      <c r="C1" s="227" t="s">
        <v>833</v>
      </c>
      <c r="I1" s="5"/>
    </row>
    <row r="2" spans="1:17" ht="19" x14ac:dyDescent="0.2">
      <c r="B2" s="9" t="s">
        <v>870</v>
      </c>
      <c r="C2" s="10"/>
      <c r="D2" s="10"/>
      <c r="E2" s="10"/>
      <c r="F2" s="10"/>
      <c r="G2" s="10"/>
      <c r="H2" s="5"/>
    </row>
    <row r="3" spans="1:17" x14ac:dyDescent="0.2">
      <c r="B3" s="11" t="s">
        <v>871</v>
      </c>
      <c r="C3" s="12"/>
      <c r="D3" s="12"/>
      <c r="E3" s="12"/>
      <c r="F3" s="12"/>
      <c r="G3" s="12"/>
      <c r="H3" s="13"/>
      <c r="I3" s="13"/>
    </row>
    <row r="4" spans="1:17" x14ac:dyDescent="0.2">
      <c r="B4" s="314"/>
      <c r="C4" s="315"/>
      <c r="D4" s="315"/>
      <c r="E4" s="14"/>
      <c r="F4" s="14"/>
      <c r="G4" s="14"/>
      <c r="H4" s="15"/>
      <c r="I4" s="15"/>
    </row>
    <row r="5" spans="1:17" x14ac:dyDescent="0.2">
      <c r="B5" s="16"/>
      <c r="C5" s="17"/>
      <c r="D5" s="17"/>
      <c r="E5" s="14"/>
      <c r="F5" s="14"/>
      <c r="G5" s="14"/>
      <c r="H5" s="15"/>
      <c r="I5" s="15"/>
    </row>
    <row r="6" spans="1:17" x14ac:dyDescent="0.2">
      <c r="B6" s="16"/>
      <c r="C6" s="17"/>
      <c r="D6" s="17"/>
      <c r="E6" s="14"/>
      <c r="F6" s="14"/>
      <c r="G6" s="14"/>
      <c r="H6" s="15"/>
      <c r="I6" s="15"/>
    </row>
    <row r="7" spans="1:17" x14ac:dyDescent="0.2">
      <c r="B7" s="18" t="s">
        <v>2</v>
      </c>
    </row>
    <row r="8" spans="1:17" x14ac:dyDescent="0.2">
      <c r="B8" s="18"/>
    </row>
    <row r="9" spans="1:17" s="19" customFormat="1" x14ac:dyDescent="0.2">
      <c r="A9" s="1"/>
      <c r="C9" s="20"/>
      <c r="D9" s="20"/>
      <c r="E9" s="20"/>
      <c r="F9" s="20"/>
      <c r="G9" s="20"/>
      <c r="H9" s="13"/>
      <c r="I9" s="316" t="s">
        <v>3</v>
      </c>
      <c r="J9" s="316"/>
      <c r="K9" s="316"/>
      <c r="L9" s="21" t="s">
        <v>857</v>
      </c>
      <c r="M9" s="21" t="s">
        <v>4</v>
      </c>
      <c r="N9" s="21"/>
      <c r="O9" s="21"/>
      <c r="P9" s="21"/>
      <c r="Q9" s="21"/>
    </row>
    <row r="10" spans="1:17" s="19" customFormat="1" ht="34.5" customHeight="1" x14ac:dyDescent="0.2">
      <c r="A10" s="22" t="s">
        <v>5</v>
      </c>
      <c r="B10" s="23"/>
      <c r="C10" s="20"/>
      <c r="D10" s="20"/>
      <c r="E10" s="20"/>
      <c r="F10" s="20"/>
      <c r="G10" s="20"/>
      <c r="H10" s="13"/>
      <c r="I10" s="310" t="s">
        <v>6</v>
      </c>
      <c r="J10" s="310"/>
      <c r="K10" s="310"/>
      <c r="L10" s="24" t="s">
        <v>872</v>
      </c>
      <c r="M10" s="24" t="s">
        <v>34</v>
      </c>
      <c r="N10" s="24"/>
      <c r="O10" s="24"/>
      <c r="P10" s="24"/>
      <c r="Q10" s="24"/>
    </row>
    <row r="11" spans="1:17" s="19" customFormat="1" ht="34.5" customHeight="1" x14ac:dyDescent="0.2">
      <c r="A11" s="22" t="s">
        <v>5</v>
      </c>
      <c r="B11" s="25"/>
      <c r="C11" s="20"/>
      <c r="D11" s="20"/>
      <c r="E11" s="20"/>
      <c r="F11" s="20"/>
      <c r="G11" s="20"/>
      <c r="H11" s="13"/>
      <c r="I11" s="310" t="s">
        <v>8</v>
      </c>
      <c r="J11" s="310"/>
      <c r="K11" s="310"/>
      <c r="L11" s="24" t="s">
        <v>841</v>
      </c>
      <c r="M11" s="24" t="s">
        <v>34</v>
      </c>
      <c r="N11" s="24"/>
      <c r="O11" s="24"/>
      <c r="P11" s="24"/>
      <c r="Q11" s="24"/>
    </row>
    <row r="12" spans="1:17" x14ac:dyDescent="0.2">
      <c r="B12" s="18"/>
    </row>
    <row r="13" spans="1:17" x14ac:dyDescent="0.2">
      <c r="B13" s="23"/>
    </row>
    <row r="14" spans="1:17" s="19" customFormat="1" x14ac:dyDescent="0.2">
      <c r="A14" s="1"/>
      <c r="B14" s="18" t="s">
        <v>10</v>
      </c>
      <c r="C14" s="20"/>
      <c r="D14" s="20"/>
      <c r="E14" s="20"/>
      <c r="F14" s="20"/>
      <c r="G14" s="20"/>
      <c r="H14" s="13"/>
      <c r="I14" s="13"/>
      <c r="J14" s="6"/>
      <c r="K14" s="7"/>
      <c r="L14" s="6"/>
      <c r="M14" s="6"/>
      <c r="N14" s="8"/>
      <c r="O14" s="8"/>
      <c r="P14" s="8"/>
      <c r="Q14" s="8"/>
    </row>
    <row r="15" spans="1:17" s="19" customFormat="1" x14ac:dyDescent="0.2">
      <c r="A15" s="1"/>
      <c r="B15" s="18"/>
      <c r="C15" s="18"/>
      <c r="D15" s="18"/>
      <c r="E15" s="18"/>
      <c r="F15" s="18"/>
      <c r="G15" s="18"/>
      <c r="H15" s="13"/>
      <c r="I15" s="13"/>
      <c r="J15" s="6"/>
      <c r="K15" s="7"/>
      <c r="L15" s="26"/>
      <c r="M15" s="26"/>
      <c r="N15" s="26"/>
      <c r="O15" s="26"/>
      <c r="P15" s="26"/>
      <c r="Q15" s="26"/>
    </row>
    <row r="16" spans="1:17" s="19" customFormat="1" x14ac:dyDescent="0.2">
      <c r="A16" s="1"/>
      <c r="C16" s="20"/>
      <c r="D16" s="20"/>
      <c r="E16" s="20"/>
      <c r="F16" s="20"/>
      <c r="G16" s="20"/>
      <c r="H16" s="13"/>
      <c r="I16" s="316" t="s">
        <v>11</v>
      </c>
      <c r="J16" s="316"/>
      <c r="K16" s="316"/>
      <c r="L16" s="21" t="str">
        <f>IF(ISBLANK(L$9),"",L$9)</f>
        <v>一般病棟</v>
      </c>
      <c r="M16" s="21" t="str">
        <f>IF(ISBLANK(M$9),"",M$9)</f>
        <v>療養病棟</v>
      </c>
      <c r="N16" s="21" t="str">
        <f t="shared" ref="N16:Q16" si="0">IF(ISBLANK(N$9),"",N$9)</f>
        <v/>
      </c>
      <c r="O16" s="21" t="str">
        <f t="shared" si="0"/>
        <v/>
      </c>
      <c r="P16" s="21" t="str">
        <f t="shared" si="0"/>
        <v/>
      </c>
      <c r="Q16" s="21" t="str">
        <f t="shared" si="0"/>
        <v/>
      </c>
    </row>
    <row r="17" spans="1:17" s="19" customFormat="1" ht="34.5" customHeight="1" x14ac:dyDescent="0.2">
      <c r="A17" s="22" t="s">
        <v>5</v>
      </c>
      <c r="B17" s="23"/>
      <c r="C17" s="20"/>
      <c r="D17" s="20"/>
      <c r="E17" s="20"/>
      <c r="F17" s="20"/>
      <c r="G17" s="20"/>
      <c r="H17" s="13"/>
      <c r="I17" s="310" t="s">
        <v>12</v>
      </c>
      <c r="J17" s="310"/>
      <c r="K17" s="310"/>
      <c r="L17" s="24"/>
      <c r="M17" s="24"/>
      <c r="N17" s="24"/>
      <c r="O17" s="24"/>
      <c r="P17" s="24"/>
      <c r="Q17" s="24"/>
    </row>
    <row r="18" spans="1:17" s="19" customFormat="1" ht="34.5" customHeight="1" x14ac:dyDescent="0.2">
      <c r="A18" s="22" t="s">
        <v>5</v>
      </c>
      <c r="B18" s="25"/>
      <c r="C18" s="20"/>
      <c r="D18" s="20"/>
      <c r="E18" s="20"/>
      <c r="F18" s="20"/>
      <c r="G18" s="20"/>
      <c r="H18" s="13"/>
      <c r="I18" s="310" t="s">
        <v>13</v>
      </c>
      <c r="J18" s="310"/>
      <c r="K18" s="310"/>
      <c r="L18" s="24" t="s">
        <v>16</v>
      </c>
      <c r="M18" s="24"/>
      <c r="N18" s="24"/>
      <c r="O18" s="24"/>
      <c r="P18" s="24"/>
      <c r="Q18" s="24"/>
    </row>
    <row r="19" spans="1:17" s="19" customFormat="1" ht="34.5" customHeight="1" x14ac:dyDescent="0.2">
      <c r="A19" s="22" t="s">
        <v>5</v>
      </c>
      <c r="B19" s="25"/>
      <c r="C19" s="20"/>
      <c r="D19" s="20"/>
      <c r="E19" s="20"/>
      <c r="F19" s="20"/>
      <c r="G19" s="20"/>
      <c r="H19" s="13"/>
      <c r="I19" s="310" t="s">
        <v>14</v>
      </c>
      <c r="J19" s="310"/>
      <c r="K19" s="310"/>
      <c r="L19" s="27"/>
      <c r="M19" s="28"/>
      <c r="N19" s="28"/>
      <c r="O19" s="28"/>
      <c r="P19" s="28"/>
      <c r="Q19" s="28"/>
    </row>
    <row r="20" spans="1:17" s="19" customFormat="1" ht="34.5" customHeight="1" x14ac:dyDescent="0.2">
      <c r="A20" s="22" t="s">
        <v>5</v>
      </c>
      <c r="B20" s="23"/>
      <c r="C20" s="20"/>
      <c r="D20" s="20"/>
      <c r="E20" s="20"/>
      <c r="F20" s="20"/>
      <c r="G20" s="20"/>
      <c r="H20" s="13"/>
      <c r="I20" s="310" t="s">
        <v>15</v>
      </c>
      <c r="J20" s="310"/>
      <c r="K20" s="310"/>
      <c r="L20" s="28"/>
      <c r="M20" s="28" t="s">
        <v>16</v>
      </c>
      <c r="N20" s="28"/>
      <c r="O20" s="28"/>
      <c r="P20" s="28"/>
      <c r="Q20" s="28"/>
    </row>
    <row r="21" spans="1:17" s="19" customFormat="1" ht="34.25" customHeight="1" x14ac:dyDescent="0.2">
      <c r="A21" s="22" t="s">
        <v>5</v>
      </c>
      <c r="B21" s="23"/>
      <c r="C21" s="20"/>
      <c r="D21" s="20"/>
      <c r="E21" s="20"/>
      <c r="F21" s="20"/>
      <c r="G21" s="20"/>
      <c r="H21" s="13"/>
      <c r="I21" s="310" t="s">
        <v>17</v>
      </c>
      <c r="J21" s="310"/>
      <c r="K21" s="310"/>
      <c r="L21" s="27"/>
      <c r="M21" s="28"/>
      <c r="N21" s="28"/>
      <c r="O21" s="28"/>
      <c r="P21" s="28"/>
      <c r="Q21" s="28"/>
    </row>
    <row r="22" spans="1:17" s="19" customFormat="1" ht="34.25" customHeight="1" x14ac:dyDescent="0.2">
      <c r="A22" s="22" t="s">
        <v>5</v>
      </c>
      <c r="B22" s="23"/>
      <c r="C22" s="20"/>
      <c r="D22" s="20"/>
      <c r="E22" s="20"/>
      <c r="F22" s="20"/>
      <c r="G22" s="20"/>
      <c r="H22" s="13"/>
      <c r="I22" s="310" t="s">
        <v>18</v>
      </c>
      <c r="J22" s="310"/>
      <c r="K22" s="310"/>
      <c r="L22" s="27"/>
      <c r="M22" s="28"/>
      <c r="N22" s="28"/>
      <c r="O22" s="28"/>
      <c r="P22" s="28"/>
      <c r="Q22" s="28"/>
    </row>
    <row r="23" spans="1:17" s="19" customFormat="1" x14ac:dyDescent="0.2">
      <c r="A23" s="1"/>
      <c r="B23" s="23"/>
      <c r="C23" s="3"/>
      <c r="D23" s="3"/>
      <c r="E23" s="3"/>
      <c r="F23" s="3"/>
      <c r="G23" s="29"/>
      <c r="H23" s="4"/>
      <c r="I23" s="4"/>
      <c r="J23" s="6"/>
      <c r="K23" s="7"/>
      <c r="L23" s="8"/>
      <c r="M23" s="8"/>
      <c r="N23" s="8"/>
      <c r="O23" s="8"/>
      <c r="P23" s="8"/>
      <c r="Q23" s="8"/>
    </row>
    <row r="24" spans="1:17" x14ac:dyDescent="0.2">
      <c r="B24" s="23"/>
      <c r="L24" s="8"/>
      <c r="M24" s="8"/>
    </row>
    <row r="25" spans="1:17" s="19" customFormat="1" x14ac:dyDescent="0.2">
      <c r="A25" s="1"/>
      <c r="B25" s="11" t="s">
        <v>19</v>
      </c>
      <c r="C25" s="20"/>
      <c r="D25" s="20"/>
      <c r="E25" s="20"/>
      <c r="F25" s="20"/>
      <c r="G25" s="20"/>
      <c r="H25" s="13"/>
      <c r="I25" s="13"/>
      <c r="J25" s="6"/>
      <c r="K25" s="7"/>
      <c r="L25" s="8"/>
      <c r="M25" s="8"/>
      <c r="N25" s="8"/>
      <c r="O25" s="8"/>
      <c r="P25" s="8"/>
      <c r="Q25" s="8"/>
    </row>
    <row r="26" spans="1:17" s="19" customFormat="1" x14ac:dyDescent="0.2">
      <c r="A26" s="1"/>
      <c r="B26" s="18"/>
      <c r="C26" s="18"/>
      <c r="D26" s="18"/>
      <c r="E26" s="18"/>
      <c r="F26" s="18"/>
      <c r="G26" s="18"/>
      <c r="H26" s="13"/>
      <c r="I26" s="13"/>
      <c r="J26" s="6"/>
      <c r="K26" s="7"/>
      <c r="L26" s="26"/>
      <c r="M26" s="26"/>
      <c r="N26" s="26"/>
      <c r="O26" s="26"/>
      <c r="P26" s="26"/>
      <c r="Q26" s="26"/>
    </row>
    <row r="27" spans="1:17" s="19" customFormat="1" x14ac:dyDescent="0.2">
      <c r="A27" s="1"/>
      <c r="C27" s="20"/>
      <c r="D27" s="20"/>
      <c r="E27" s="20"/>
      <c r="F27" s="20"/>
      <c r="G27" s="20"/>
      <c r="H27" s="13"/>
      <c r="I27" s="311" t="s">
        <v>11</v>
      </c>
      <c r="J27" s="312"/>
      <c r="K27" s="313"/>
      <c r="L27" s="21" t="str">
        <f>IF(ISBLANK(L$9),"",L$9)</f>
        <v>一般病棟</v>
      </c>
      <c r="M27" s="21" t="str">
        <f>IF(ISBLANK(M$9),"",M$9)</f>
        <v>療養病棟</v>
      </c>
      <c r="N27" s="21" t="str">
        <f t="shared" ref="N27:Q27" si="1">IF(ISBLANK(N$9),"",N$9)</f>
        <v/>
      </c>
      <c r="O27" s="21" t="str">
        <f t="shared" si="1"/>
        <v/>
      </c>
      <c r="P27" s="21" t="str">
        <f t="shared" si="1"/>
        <v/>
      </c>
      <c r="Q27" s="21" t="str">
        <f t="shared" si="1"/>
        <v/>
      </c>
    </row>
    <row r="28" spans="1:17" s="19" customFormat="1" ht="34.5" customHeight="1" x14ac:dyDescent="0.2">
      <c r="A28" s="22" t="s">
        <v>20</v>
      </c>
      <c r="B28" s="23"/>
      <c r="C28" s="20"/>
      <c r="D28" s="20"/>
      <c r="E28" s="20"/>
      <c r="F28" s="20"/>
      <c r="G28" s="20"/>
      <c r="H28" s="13"/>
      <c r="I28" s="321" t="s">
        <v>12</v>
      </c>
      <c r="J28" s="322"/>
      <c r="K28" s="323"/>
      <c r="L28" s="24"/>
      <c r="M28" s="24"/>
      <c r="N28" s="24"/>
      <c r="O28" s="24"/>
      <c r="P28" s="24"/>
      <c r="Q28" s="24"/>
    </row>
    <row r="29" spans="1:17" s="19" customFormat="1" ht="34.5" customHeight="1" x14ac:dyDescent="0.2">
      <c r="A29" s="22" t="s">
        <v>20</v>
      </c>
      <c r="B29" s="25"/>
      <c r="C29" s="20"/>
      <c r="D29" s="20"/>
      <c r="E29" s="20"/>
      <c r="F29" s="20"/>
      <c r="G29" s="20"/>
      <c r="H29" s="13"/>
      <c r="I29" s="321" t="s">
        <v>13</v>
      </c>
      <c r="J29" s="322"/>
      <c r="K29" s="323"/>
      <c r="L29" s="24" t="s">
        <v>16</v>
      </c>
      <c r="M29" s="24"/>
      <c r="N29" s="24"/>
      <c r="O29" s="24"/>
      <c r="P29" s="24"/>
      <c r="Q29" s="24"/>
    </row>
    <row r="30" spans="1:17" s="19" customFormat="1" ht="34.5" customHeight="1" x14ac:dyDescent="0.2">
      <c r="A30" s="22" t="s">
        <v>20</v>
      </c>
      <c r="B30" s="25"/>
      <c r="C30" s="20"/>
      <c r="D30" s="20"/>
      <c r="E30" s="20"/>
      <c r="F30" s="20"/>
      <c r="G30" s="20"/>
      <c r="H30" s="13"/>
      <c r="I30" s="321" t="s">
        <v>14</v>
      </c>
      <c r="J30" s="322"/>
      <c r="K30" s="323"/>
      <c r="L30" s="28"/>
      <c r="M30" s="28"/>
      <c r="N30" s="28"/>
      <c r="O30" s="28"/>
      <c r="P30" s="28"/>
      <c r="Q30" s="28"/>
    </row>
    <row r="31" spans="1:17" s="19" customFormat="1" ht="34.5" customHeight="1" x14ac:dyDescent="0.2">
      <c r="A31" s="22" t="s">
        <v>20</v>
      </c>
      <c r="B31" s="23"/>
      <c r="C31" s="20"/>
      <c r="D31" s="20"/>
      <c r="E31" s="20"/>
      <c r="F31" s="20"/>
      <c r="G31" s="20"/>
      <c r="H31" s="13"/>
      <c r="I31" s="321" t="s">
        <v>15</v>
      </c>
      <c r="J31" s="322"/>
      <c r="K31" s="323"/>
      <c r="L31" s="28"/>
      <c r="M31" s="28" t="s">
        <v>16</v>
      </c>
      <c r="N31" s="28"/>
      <c r="O31" s="28"/>
      <c r="P31" s="28"/>
      <c r="Q31" s="28"/>
    </row>
    <row r="32" spans="1:17" s="19" customFormat="1" ht="34.5" customHeight="1" x14ac:dyDescent="0.2">
      <c r="A32" s="22" t="s">
        <v>20</v>
      </c>
      <c r="B32" s="23"/>
      <c r="C32" s="20"/>
      <c r="D32" s="20"/>
      <c r="E32" s="20"/>
      <c r="F32" s="20"/>
      <c r="G32" s="20"/>
      <c r="H32" s="13"/>
      <c r="I32" s="317" t="s">
        <v>21</v>
      </c>
      <c r="J32" s="318"/>
      <c r="K32" s="319"/>
      <c r="L32" s="28"/>
      <c r="M32" s="28"/>
      <c r="N32" s="28"/>
      <c r="O32" s="28"/>
      <c r="P32" s="28"/>
      <c r="Q32" s="28"/>
    </row>
    <row r="33" spans="1:17" s="19" customFormat="1" ht="34.5" customHeight="1" x14ac:dyDescent="0.2">
      <c r="A33" s="22" t="s">
        <v>20</v>
      </c>
      <c r="B33" s="23"/>
      <c r="C33" s="20"/>
      <c r="D33" s="20"/>
      <c r="E33" s="20"/>
      <c r="F33" s="20"/>
      <c r="G33" s="20"/>
      <c r="H33" s="13"/>
      <c r="I33" s="317" t="s">
        <v>22</v>
      </c>
      <c r="J33" s="318"/>
      <c r="K33" s="319"/>
      <c r="L33" s="28"/>
      <c r="M33" s="28"/>
      <c r="N33" s="28"/>
      <c r="O33" s="28"/>
      <c r="P33" s="28"/>
      <c r="Q33" s="28"/>
    </row>
    <row r="34" spans="1:17" s="30" customFormat="1" ht="34.5" customHeight="1" x14ac:dyDescent="0.2">
      <c r="A34" s="22" t="s">
        <v>20</v>
      </c>
      <c r="B34" s="23"/>
      <c r="C34" s="20"/>
      <c r="D34" s="20"/>
      <c r="E34" s="20"/>
      <c r="F34" s="20"/>
      <c r="G34" s="20"/>
      <c r="H34" s="13"/>
      <c r="I34" s="317" t="s">
        <v>23</v>
      </c>
      <c r="J34" s="318"/>
      <c r="K34" s="319"/>
      <c r="L34" s="28"/>
      <c r="M34" s="28"/>
      <c r="N34" s="28"/>
      <c r="O34" s="28"/>
      <c r="P34" s="28"/>
      <c r="Q34" s="28"/>
    </row>
    <row r="35" spans="1:17" s="19" customFormat="1" ht="34.5" customHeight="1" x14ac:dyDescent="0.2">
      <c r="A35" s="22" t="s">
        <v>20</v>
      </c>
      <c r="B35" s="23"/>
      <c r="C35" s="20"/>
      <c r="D35" s="20"/>
      <c r="E35" s="20"/>
      <c r="F35" s="20"/>
      <c r="G35" s="20"/>
      <c r="H35" s="13"/>
      <c r="I35" s="320" t="s">
        <v>18</v>
      </c>
      <c r="J35" s="320"/>
      <c r="K35" s="320"/>
      <c r="L35" s="28"/>
      <c r="M35" s="28"/>
      <c r="N35" s="28"/>
      <c r="O35" s="28"/>
      <c r="P35" s="28"/>
      <c r="Q35" s="28"/>
    </row>
    <row r="36" spans="1:17" s="19" customFormat="1" x14ac:dyDescent="0.2">
      <c r="A36" s="1"/>
      <c r="B36" s="23"/>
      <c r="C36" s="3"/>
      <c r="D36" s="3"/>
      <c r="E36" s="3"/>
      <c r="F36" s="3"/>
      <c r="G36" s="31"/>
      <c r="H36" s="4"/>
      <c r="I36" s="4"/>
      <c r="J36" s="6"/>
      <c r="K36" s="7"/>
      <c r="L36" s="8"/>
      <c r="M36" s="8"/>
      <c r="N36" s="8"/>
      <c r="O36" s="8"/>
      <c r="P36" s="8"/>
      <c r="Q36" s="8"/>
    </row>
    <row r="37" spans="1:17" s="19" customFormat="1" x14ac:dyDescent="0.2">
      <c r="A37" s="1"/>
      <c r="B37" s="23"/>
      <c r="C37" s="3"/>
      <c r="D37" s="3"/>
      <c r="E37" s="3"/>
      <c r="F37" s="3"/>
      <c r="G37" s="31"/>
      <c r="H37" s="4"/>
      <c r="I37" s="4"/>
      <c r="J37" s="6"/>
      <c r="K37" s="7"/>
      <c r="L37" s="8"/>
      <c r="M37" s="8"/>
      <c r="N37" s="8"/>
      <c r="O37" s="8"/>
      <c r="P37" s="8"/>
      <c r="Q37" s="8"/>
    </row>
    <row r="38" spans="1:17" s="19" customFormat="1" x14ac:dyDescent="0.2">
      <c r="A38" s="1"/>
      <c r="B38" s="11" t="s">
        <v>24</v>
      </c>
      <c r="C38" s="20"/>
      <c r="D38" s="20"/>
      <c r="E38" s="20"/>
      <c r="F38" s="20"/>
      <c r="G38" s="20"/>
      <c r="H38" s="13"/>
      <c r="I38" s="13"/>
      <c r="J38" s="6"/>
      <c r="K38" s="7"/>
      <c r="L38" s="8"/>
      <c r="M38" s="8"/>
      <c r="N38" s="8"/>
      <c r="O38" s="8"/>
      <c r="P38" s="8"/>
      <c r="Q38" s="8"/>
    </row>
    <row r="39" spans="1:17" s="19" customFormat="1" x14ac:dyDescent="0.2">
      <c r="A39" s="1"/>
      <c r="B39" s="18"/>
      <c r="C39" s="18"/>
      <c r="D39" s="18"/>
      <c r="E39" s="18"/>
      <c r="F39" s="18"/>
      <c r="G39" s="18"/>
      <c r="H39" s="13"/>
      <c r="I39" s="13"/>
      <c r="J39" s="6"/>
      <c r="K39" s="7"/>
      <c r="L39" s="26"/>
      <c r="M39" s="26"/>
      <c r="N39" s="26"/>
      <c r="O39" s="26"/>
      <c r="P39" s="26"/>
      <c r="Q39" s="26"/>
    </row>
    <row r="40" spans="1:17" s="19" customFormat="1" x14ac:dyDescent="0.2">
      <c r="A40" s="1"/>
      <c r="C40" s="20"/>
      <c r="D40" s="20"/>
      <c r="E40" s="20"/>
      <c r="F40" s="20"/>
      <c r="G40" s="20"/>
      <c r="H40" s="13"/>
      <c r="I40" s="311" t="s">
        <v>25</v>
      </c>
      <c r="J40" s="312"/>
      <c r="K40" s="313"/>
      <c r="L40" s="21" t="str">
        <f>IF(ISBLANK(L$9),"",L$9)</f>
        <v>一般病棟</v>
      </c>
      <c r="M40" s="21" t="str">
        <f>IF(ISBLANK(M$9),"",M$9)</f>
        <v>療養病棟</v>
      </c>
      <c r="N40" s="21" t="str">
        <f t="shared" ref="N40:Q40" si="2">IF(ISBLANK(N$9),"",N$9)</f>
        <v/>
      </c>
      <c r="O40" s="21" t="str">
        <f t="shared" si="2"/>
        <v/>
      </c>
      <c r="P40" s="21" t="str">
        <f t="shared" si="2"/>
        <v/>
      </c>
      <c r="Q40" s="21" t="str">
        <f t="shared" si="2"/>
        <v/>
      </c>
    </row>
    <row r="41" spans="1:17" s="19" customFormat="1" ht="34.5" customHeight="1" x14ac:dyDescent="0.2">
      <c r="A41" s="22" t="s">
        <v>26</v>
      </c>
      <c r="B41" s="23"/>
      <c r="C41" s="20"/>
      <c r="D41" s="20"/>
      <c r="E41" s="20"/>
      <c r="F41" s="20"/>
      <c r="G41" s="20"/>
      <c r="H41" s="13"/>
      <c r="I41" s="321" t="s">
        <v>27</v>
      </c>
      <c r="J41" s="322"/>
      <c r="K41" s="323"/>
      <c r="L41" s="24"/>
      <c r="M41" s="24"/>
      <c r="N41" s="24"/>
      <c r="O41" s="24"/>
      <c r="P41" s="24"/>
      <c r="Q41" s="24"/>
    </row>
    <row r="42" spans="1:17" s="19" customFormat="1" ht="34.5" customHeight="1" x14ac:dyDescent="0.2">
      <c r="A42" s="22" t="s">
        <v>26</v>
      </c>
      <c r="B42" s="25"/>
      <c r="C42" s="20"/>
      <c r="D42" s="20"/>
      <c r="E42" s="20"/>
      <c r="F42" s="20"/>
      <c r="G42" s="20"/>
      <c r="H42" s="13"/>
      <c r="I42" s="321" t="s">
        <v>28</v>
      </c>
      <c r="J42" s="322"/>
      <c r="K42" s="323"/>
      <c r="L42" s="24"/>
      <c r="M42" s="24"/>
      <c r="N42" s="24"/>
      <c r="O42" s="24"/>
      <c r="P42" s="24"/>
      <c r="Q42" s="24"/>
    </row>
    <row r="43" spans="1:17" s="19" customFormat="1" ht="34.5" customHeight="1" x14ac:dyDescent="0.2">
      <c r="A43" s="22" t="s">
        <v>26</v>
      </c>
      <c r="B43" s="25"/>
      <c r="C43" s="20"/>
      <c r="D43" s="20"/>
      <c r="E43" s="20"/>
      <c r="F43" s="20"/>
      <c r="G43" s="20"/>
      <c r="H43" s="13"/>
      <c r="I43" s="321" t="s">
        <v>29</v>
      </c>
      <c r="J43" s="322"/>
      <c r="K43" s="323"/>
      <c r="L43" s="24"/>
      <c r="M43" s="24"/>
      <c r="N43" s="24"/>
      <c r="O43" s="24"/>
      <c r="P43" s="24"/>
      <c r="Q43" s="24"/>
    </row>
    <row r="44" spans="1:17" s="19" customFormat="1" ht="34.5" customHeight="1" x14ac:dyDescent="0.2">
      <c r="A44" s="22" t="s">
        <v>26</v>
      </c>
      <c r="B44" s="23"/>
      <c r="C44" s="20"/>
      <c r="D44" s="20"/>
      <c r="E44" s="20"/>
      <c r="F44" s="20"/>
      <c r="G44" s="20"/>
      <c r="H44" s="13"/>
      <c r="I44" s="321" t="s">
        <v>30</v>
      </c>
      <c r="J44" s="322"/>
      <c r="K44" s="323"/>
      <c r="L44" s="24"/>
      <c r="M44" s="24"/>
      <c r="N44" s="24"/>
      <c r="O44" s="24"/>
      <c r="P44" s="24"/>
      <c r="Q44" s="24"/>
    </row>
    <row r="45" spans="1:17" s="19" customFormat="1" x14ac:dyDescent="0.2">
      <c r="A45" s="1"/>
      <c r="B45" s="23"/>
      <c r="C45" s="3"/>
      <c r="D45" s="3"/>
      <c r="E45" s="3"/>
      <c r="F45" s="3"/>
      <c r="G45" s="29"/>
      <c r="H45" s="4"/>
      <c r="I45" s="4"/>
      <c r="J45" s="6"/>
      <c r="K45" s="7"/>
      <c r="L45" s="8"/>
      <c r="M45" s="8"/>
      <c r="N45" s="8"/>
      <c r="O45" s="8"/>
      <c r="P45" s="8"/>
      <c r="Q45" s="8"/>
    </row>
    <row r="46" spans="1:17" x14ac:dyDescent="0.2">
      <c r="B46" s="23"/>
      <c r="L46" s="8"/>
      <c r="M46" s="8"/>
    </row>
    <row r="47" spans="1:17" s="19" customFormat="1" x14ac:dyDescent="0.2">
      <c r="A47" s="1"/>
      <c r="B47" s="11" t="s">
        <v>31</v>
      </c>
      <c r="C47" s="20"/>
      <c r="D47" s="20"/>
      <c r="E47" s="20"/>
      <c r="F47" s="20"/>
      <c r="G47" s="20"/>
      <c r="H47" s="13"/>
      <c r="I47" s="13"/>
      <c r="J47" s="6"/>
      <c r="K47" s="7"/>
      <c r="L47" s="8"/>
      <c r="M47" s="8"/>
      <c r="N47" s="8"/>
      <c r="O47" s="8"/>
      <c r="P47" s="8"/>
      <c r="Q47" s="8"/>
    </row>
    <row r="48" spans="1:17" s="19" customFormat="1" x14ac:dyDescent="0.2">
      <c r="A48" s="1"/>
      <c r="B48" s="18"/>
      <c r="C48" s="18"/>
      <c r="D48" s="18"/>
      <c r="E48" s="18"/>
      <c r="F48" s="18"/>
      <c r="G48" s="18"/>
      <c r="H48" s="13"/>
      <c r="I48" s="13"/>
      <c r="J48" s="6"/>
      <c r="K48" s="7"/>
      <c r="L48" s="26"/>
      <c r="M48" s="26"/>
      <c r="N48" s="26"/>
      <c r="O48" s="26"/>
      <c r="P48" s="26"/>
      <c r="Q48" s="26"/>
    </row>
    <row r="49" spans="1:17" s="19" customFormat="1" x14ac:dyDescent="0.2">
      <c r="A49" s="1"/>
      <c r="C49" s="20"/>
      <c r="D49" s="20"/>
      <c r="E49" s="20"/>
      <c r="F49" s="20"/>
      <c r="G49" s="20"/>
      <c r="H49" s="32"/>
      <c r="I49" s="325" t="s">
        <v>11</v>
      </c>
      <c r="J49" s="326"/>
      <c r="K49" s="327"/>
      <c r="L49" s="21" t="str">
        <f>IF(ISBLANK(L$9),"",L$9)</f>
        <v>一般病棟</v>
      </c>
      <c r="M49" s="21" t="str">
        <f>IF(ISBLANK(M$9),"",M$9)</f>
        <v>療養病棟</v>
      </c>
      <c r="N49" s="21" t="str">
        <f t="shared" ref="N49:Q49" si="3">IF(ISBLANK(N$9),"",N$9)</f>
        <v/>
      </c>
      <c r="O49" s="21" t="str">
        <f t="shared" si="3"/>
        <v/>
      </c>
      <c r="P49" s="21" t="str">
        <f t="shared" si="3"/>
        <v/>
      </c>
      <c r="Q49" s="21" t="str">
        <f t="shared" si="3"/>
        <v/>
      </c>
    </row>
    <row r="50" spans="1:17" s="19" customFormat="1" ht="34.5" customHeight="1" x14ac:dyDescent="0.2">
      <c r="A50" s="33" t="s">
        <v>32</v>
      </c>
      <c r="B50" s="23"/>
      <c r="C50" s="20"/>
      <c r="D50" s="20"/>
      <c r="E50" s="20"/>
      <c r="F50" s="20"/>
      <c r="G50" s="20"/>
      <c r="H50" s="13"/>
      <c r="I50" s="317" t="s">
        <v>12</v>
      </c>
      <c r="J50" s="318"/>
      <c r="K50" s="319"/>
      <c r="L50" s="24"/>
      <c r="M50" s="24"/>
      <c r="N50" s="24"/>
      <c r="O50" s="24"/>
      <c r="P50" s="24"/>
      <c r="Q50" s="24"/>
    </row>
    <row r="51" spans="1:17" s="19" customFormat="1" ht="34.5" customHeight="1" x14ac:dyDescent="0.2">
      <c r="A51" s="33" t="s">
        <v>32</v>
      </c>
      <c r="B51" s="25"/>
      <c r="C51" s="20"/>
      <c r="D51" s="20"/>
      <c r="E51" s="20"/>
      <c r="F51" s="20"/>
      <c r="G51" s="20"/>
      <c r="H51" s="13"/>
      <c r="I51" s="317" t="s">
        <v>13</v>
      </c>
      <c r="J51" s="318"/>
      <c r="K51" s="319"/>
      <c r="L51" s="24"/>
      <c r="M51" s="24"/>
      <c r="N51" s="24"/>
      <c r="O51" s="24"/>
      <c r="P51" s="24"/>
      <c r="Q51" s="24"/>
    </row>
    <row r="52" spans="1:17" s="19" customFormat="1" ht="34.5" customHeight="1" x14ac:dyDescent="0.2">
      <c r="A52" s="33" t="s">
        <v>32</v>
      </c>
      <c r="B52" s="25"/>
      <c r="C52" s="20"/>
      <c r="D52" s="20"/>
      <c r="E52" s="20"/>
      <c r="F52" s="20"/>
      <c r="G52" s="20"/>
      <c r="H52" s="13"/>
      <c r="I52" s="317" t="s">
        <v>14</v>
      </c>
      <c r="J52" s="318"/>
      <c r="K52" s="319"/>
      <c r="L52" s="28"/>
      <c r="M52" s="28"/>
      <c r="N52" s="28"/>
      <c r="O52" s="28"/>
      <c r="P52" s="28"/>
      <c r="Q52" s="28"/>
    </row>
    <row r="53" spans="1:17" s="19" customFormat="1" ht="34.5" customHeight="1" x14ac:dyDescent="0.2">
      <c r="A53" s="33" t="s">
        <v>32</v>
      </c>
      <c r="B53" s="23"/>
      <c r="C53" s="20"/>
      <c r="D53" s="20"/>
      <c r="E53" s="20"/>
      <c r="F53" s="20"/>
      <c r="G53" s="20"/>
      <c r="H53" s="13"/>
      <c r="I53" s="317" t="s">
        <v>15</v>
      </c>
      <c r="J53" s="318"/>
      <c r="K53" s="319"/>
      <c r="L53" s="28"/>
      <c r="M53" s="28"/>
      <c r="N53" s="28"/>
      <c r="O53" s="28"/>
      <c r="P53" s="28"/>
      <c r="Q53" s="28"/>
    </row>
    <row r="54" spans="1:17" s="19" customFormat="1" ht="34.5" customHeight="1" x14ac:dyDescent="0.2">
      <c r="A54" s="33" t="s">
        <v>32</v>
      </c>
      <c r="B54" s="23"/>
      <c r="C54" s="20"/>
      <c r="D54" s="20"/>
      <c r="E54" s="20"/>
      <c r="F54" s="20"/>
      <c r="G54" s="20"/>
      <c r="H54" s="13"/>
      <c r="I54" s="317" t="s">
        <v>21</v>
      </c>
      <c r="J54" s="318"/>
      <c r="K54" s="319"/>
      <c r="L54" s="28"/>
      <c r="M54" s="28"/>
      <c r="N54" s="28"/>
      <c r="O54" s="28"/>
      <c r="P54" s="28"/>
      <c r="Q54" s="28"/>
    </row>
    <row r="55" spans="1:17" s="19" customFormat="1" ht="34.5" customHeight="1" x14ac:dyDescent="0.2">
      <c r="A55" s="33" t="s">
        <v>32</v>
      </c>
      <c r="B55" s="23"/>
      <c r="C55" s="20"/>
      <c r="D55" s="20"/>
      <c r="E55" s="20"/>
      <c r="F55" s="20"/>
      <c r="G55" s="20"/>
      <c r="H55" s="13"/>
      <c r="I55" s="317" t="s">
        <v>22</v>
      </c>
      <c r="J55" s="318"/>
      <c r="K55" s="319"/>
      <c r="L55" s="28"/>
      <c r="M55" s="28"/>
      <c r="N55" s="28"/>
      <c r="O55" s="28"/>
      <c r="P55" s="28"/>
      <c r="Q55" s="28"/>
    </row>
    <row r="56" spans="1:17" s="30" customFormat="1" ht="34.5" customHeight="1" x14ac:dyDescent="0.2">
      <c r="A56" s="33" t="s">
        <v>32</v>
      </c>
      <c r="B56" s="23"/>
      <c r="C56" s="20"/>
      <c r="D56" s="20"/>
      <c r="E56" s="20"/>
      <c r="F56" s="20"/>
      <c r="G56" s="20"/>
      <c r="H56" s="13"/>
      <c r="I56" s="317" t="s">
        <v>23</v>
      </c>
      <c r="J56" s="318"/>
      <c r="K56" s="319"/>
      <c r="L56" s="28"/>
      <c r="M56" s="28"/>
      <c r="N56" s="28"/>
      <c r="O56" s="28"/>
      <c r="P56" s="28"/>
      <c r="Q56" s="28"/>
    </row>
    <row r="57" spans="1:17" s="19" customFormat="1" ht="34.5" customHeight="1" x14ac:dyDescent="0.2">
      <c r="A57" s="33" t="s">
        <v>32</v>
      </c>
      <c r="B57" s="23"/>
      <c r="C57" s="20"/>
      <c r="D57" s="20"/>
      <c r="E57" s="20"/>
      <c r="F57" s="20"/>
      <c r="G57" s="20"/>
      <c r="H57" s="13"/>
      <c r="I57" s="320" t="s">
        <v>18</v>
      </c>
      <c r="J57" s="320"/>
      <c r="K57" s="320"/>
      <c r="L57" s="28" t="s">
        <v>16</v>
      </c>
      <c r="M57" s="28" t="s">
        <v>16</v>
      </c>
      <c r="N57" s="28"/>
      <c r="O57" s="28"/>
      <c r="P57" s="28"/>
      <c r="Q57" s="28"/>
    </row>
    <row r="58" spans="1:17" s="19" customFormat="1" ht="34.5" customHeight="1" x14ac:dyDescent="0.2">
      <c r="A58" s="33" t="s">
        <v>32</v>
      </c>
      <c r="B58" s="23"/>
      <c r="C58" s="20"/>
      <c r="D58" s="20"/>
      <c r="E58" s="20"/>
      <c r="F58" s="20"/>
      <c r="G58" s="20"/>
      <c r="H58" s="13"/>
      <c r="I58" s="320" t="s">
        <v>33</v>
      </c>
      <c r="J58" s="320"/>
      <c r="K58" s="320"/>
      <c r="L58" s="28" t="s">
        <v>34</v>
      </c>
      <c r="M58" s="28" t="s">
        <v>34</v>
      </c>
      <c r="N58" s="28"/>
      <c r="O58" s="28"/>
      <c r="P58" s="28"/>
      <c r="Q58" s="28"/>
    </row>
    <row r="59" spans="1:17" s="19" customFormat="1" x14ac:dyDescent="0.2">
      <c r="A59" s="1"/>
      <c r="B59" s="23"/>
      <c r="C59" s="3"/>
      <c r="D59" s="3"/>
      <c r="E59" s="3"/>
      <c r="F59" s="3"/>
      <c r="G59" s="31"/>
      <c r="H59" s="4"/>
      <c r="I59" s="4"/>
      <c r="J59" s="6"/>
      <c r="K59" s="7"/>
      <c r="L59" s="8"/>
      <c r="M59" s="8"/>
      <c r="N59" s="8"/>
      <c r="O59" s="8"/>
      <c r="P59" s="8"/>
      <c r="Q59" s="8"/>
    </row>
    <row r="60" spans="1:17" s="19" customFormat="1" x14ac:dyDescent="0.2">
      <c r="A60" s="1"/>
      <c r="B60" s="23"/>
      <c r="C60" s="3"/>
      <c r="D60" s="3"/>
      <c r="E60" s="3"/>
      <c r="F60" s="3"/>
      <c r="G60" s="31"/>
      <c r="H60" s="4"/>
      <c r="I60" s="4"/>
      <c r="J60" s="6"/>
      <c r="K60" s="7"/>
      <c r="L60" s="8"/>
      <c r="M60" s="8"/>
      <c r="N60" s="8"/>
      <c r="O60" s="8"/>
      <c r="P60" s="8"/>
      <c r="Q60" s="8"/>
    </row>
    <row r="61" spans="1:17" s="19" customFormat="1" x14ac:dyDescent="0.2">
      <c r="A61" s="1"/>
      <c r="B61" s="23"/>
      <c r="C61" s="3"/>
      <c r="D61" s="3"/>
      <c r="E61" s="3"/>
      <c r="F61" s="3"/>
      <c r="G61" s="31"/>
      <c r="H61" s="4"/>
      <c r="I61" s="4"/>
      <c r="J61" s="6"/>
      <c r="K61" s="7"/>
      <c r="L61" s="6"/>
      <c r="M61" s="6"/>
      <c r="N61" s="8"/>
      <c r="O61" s="8"/>
      <c r="P61" s="8"/>
      <c r="Q61" s="8"/>
    </row>
    <row r="62" spans="1:17" s="19" customFormat="1" x14ac:dyDescent="0.2">
      <c r="A62" s="1"/>
      <c r="B62" s="23"/>
      <c r="C62" s="3"/>
      <c r="D62" s="3"/>
      <c r="E62" s="3"/>
      <c r="F62" s="3"/>
      <c r="G62" s="29"/>
      <c r="H62" s="4"/>
      <c r="I62" s="4"/>
      <c r="J62" s="6"/>
      <c r="K62" s="7"/>
      <c r="L62" s="6"/>
      <c r="M62" s="6"/>
      <c r="N62" s="8"/>
      <c r="O62" s="8"/>
      <c r="P62" s="8"/>
      <c r="Q62" s="8"/>
    </row>
    <row r="63" spans="1:17" s="19" customFormat="1" x14ac:dyDescent="0.2">
      <c r="A63" s="1"/>
      <c r="B63" s="18"/>
      <c r="C63" s="18"/>
      <c r="D63" s="18"/>
      <c r="E63" s="18"/>
      <c r="F63" s="18"/>
      <c r="G63" s="18"/>
      <c r="H63" s="13"/>
      <c r="I63" s="13"/>
      <c r="J63" s="6"/>
      <c r="K63" s="7"/>
      <c r="L63" s="6"/>
      <c r="M63" s="6"/>
      <c r="N63" s="8"/>
      <c r="O63" s="8"/>
      <c r="P63" s="8"/>
    </row>
    <row r="64" spans="1:17" s="19" customFormat="1" x14ac:dyDescent="0.2">
      <c r="A64" s="1"/>
      <c r="B64" s="2"/>
      <c r="C64" s="34" t="s">
        <v>35</v>
      </c>
      <c r="D64" s="35"/>
      <c r="E64" s="35"/>
      <c r="F64" s="35"/>
      <c r="G64" s="35"/>
      <c r="H64" s="35"/>
      <c r="I64" s="4"/>
      <c r="J64" s="36"/>
      <c r="K64" s="7"/>
      <c r="L64" s="6"/>
      <c r="M64" s="6"/>
      <c r="N64" s="8"/>
      <c r="O64" s="8"/>
      <c r="P64" s="8"/>
      <c r="Q64" s="8"/>
    </row>
    <row r="65" spans="1:17" s="19" customFormat="1" ht="34.5" customHeight="1" x14ac:dyDescent="0.2">
      <c r="A65" s="1"/>
      <c r="B65" s="2"/>
      <c r="C65" s="37"/>
      <c r="D65" s="324" t="s">
        <v>36</v>
      </c>
      <c r="E65" s="324"/>
      <c r="F65" s="324"/>
      <c r="G65" s="324"/>
      <c r="H65" s="324"/>
      <c r="I65" s="324"/>
      <c r="J65" s="324"/>
      <c r="K65" s="324"/>
      <c r="L65" s="324"/>
      <c r="M65" s="38"/>
      <c r="N65" s="38"/>
      <c r="O65" s="38"/>
      <c r="P65" s="38"/>
      <c r="Q65" s="39"/>
    </row>
    <row r="66" spans="1:17" s="19" customFormat="1" ht="34.5" customHeight="1" x14ac:dyDescent="0.2">
      <c r="A66" s="1"/>
      <c r="B66" s="2"/>
      <c r="C66" s="40"/>
      <c r="D66" s="330" t="s">
        <v>37</v>
      </c>
      <c r="E66" s="330"/>
      <c r="F66" s="330"/>
      <c r="G66" s="330"/>
      <c r="H66" s="330"/>
      <c r="I66" s="330"/>
      <c r="J66" s="330"/>
      <c r="K66" s="330"/>
      <c r="L66" s="330"/>
      <c r="M66" s="38"/>
      <c r="N66" s="38"/>
      <c r="O66" s="38"/>
      <c r="P66" s="38"/>
      <c r="Q66" s="39"/>
    </row>
    <row r="67" spans="1:17" s="19" customFormat="1" ht="34.5" customHeight="1" x14ac:dyDescent="0.2">
      <c r="A67" s="1"/>
      <c r="B67" s="2"/>
      <c r="C67" s="40"/>
      <c r="D67" s="330" t="s">
        <v>38</v>
      </c>
      <c r="E67" s="330"/>
      <c r="F67" s="330"/>
      <c r="G67" s="330"/>
      <c r="H67" s="330"/>
      <c r="I67" s="330"/>
      <c r="J67" s="330"/>
      <c r="K67" s="330"/>
      <c r="L67" s="330"/>
      <c r="M67" s="38"/>
      <c r="N67" s="38"/>
      <c r="O67" s="38"/>
      <c r="P67" s="38"/>
      <c r="Q67" s="39"/>
    </row>
    <row r="68" spans="1:17" s="19" customFormat="1" ht="34.5" customHeight="1" x14ac:dyDescent="0.2">
      <c r="A68" s="1"/>
      <c r="B68" s="2"/>
      <c r="C68" s="40"/>
      <c r="D68" s="330" t="s">
        <v>39</v>
      </c>
      <c r="E68" s="330"/>
      <c r="F68" s="330"/>
      <c r="G68" s="330"/>
      <c r="H68" s="330"/>
      <c r="I68" s="330"/>
      <c r="J68" s="330"/>
      <c r="K68" s="330"/>
      <c r="L68" s="330"/>
      <c r="M68" s="38"/>
      <c r="N68" s="38"/>
      <c r="O68" s="38"/>
      <c r="P68" s="38"/>
      <c r="Q68" s="39"/>
    </row>
    <row r="69" spans="1:17" s="19" customFormat="1" ht="34.5" customHeight="1" x14ac:dyDescent="0.2">
      <c r="A69" s="1"/>
      <c r="B69" s="2"/>
      <c r="C69" s="40"/>
      <c r="D69" s="330" t="s">
        <v>40</v>
      </c>
      <c r="E69" s="330"/>
      <c r="F69" s="330"/>
      <c r="G69" s="330"/>
      <c r="H69" s="330"/>
      <c r="I69" s="330"/>
      <c r="J69" s="330"/>
      <c r="K69" s="330"/>
      <c r="L69" s="330"/>
      <c r="M69" s="38"/>
      <c r="N69" s="38"/>
      <c r="O69" s="38"/>
      <c r="P69" s="38"/>
      <c r="Q69" s="39"/>
    </row>
    <row r="70" spans="1:17" s="19" customFormat="1" x14ac:dyDescent="0.2">
      <c r="A70" s="1"/>
      <c r="B70" s="18"/>
      <c r="C70" s="18"/>
      <c r="D70" s="18"/>
      <c r="E70" s="18"/>
      <c r="F70" s="18"/>
      <c r="G70" s="18"/>
      <c r="H70" s="13"/>
      <c r="I70" s="13"/>
      <c r="J70" s="6"/>
      <c r="K70" s="7"/>
      <c r="L70" s="6"/>
      <c r="M70" s="6"/>
      <c r="N70" s="8"/>
      <c r="O70" s="8"/>
      <c r="P70" s="8"/>
    </row>
    <row r="71" spans="1:17" s="43" customFormat="1" x14ac:dyDescent="0.2">
      <c r="A71" s="41"/>
      <c r="B71" s="18"/>
      <c r="C71" s="42" t="s">
        <v>41</v>
      </c>
      <c r="F71" s="44"/>
      <c r="G71" s="42"/>
      <c r="H71" s="45" t="s">
        <v>42</v>
      </c>
      <c r="I71" s="45"/>
      <c r="J71" s="45" t="s">
        <v>43</v>
      </c>
      <c r="K71" s="46"/>
      <c r="L71" s="45"/>
      <c r="M71" s="44"/>
      <c r="N71" s="44"/>
      <c r="O71" s="44"/>
      <c r="P71" s="44"/>
      <c r="Q71" s="44"/>
    </row>
    <row r="72" spans="1:17" s="19" customFormat="1" x14ac:dyDescent="0.2">
      <c r="A72" s="1"/>
      <c r="B72" s="2"/>
      <c r="C72" s="47"/>
      <c r="D72" s="18"/>
      <c r="E72" s="18"/>
      <c r="F72" s="18"/>
      <c r="G72" s="18"/>
      <c r="H72" s="13"/>
      <c r="I72" s="35"/>
      <c r="J72" s="6"/>
      <c r="K72" s="7"/>
      <c r="L72" s="48"/>
      <c r="M72" s="48"/>
      <c r="N72" s="48"/>
      <c r="O72" s="48"/>
      <c r="P72" s="48"/>
    </row>
    <row r="73" spans="1:17" s="19" customFormat="1" x14ac:dyDescent="0.2">
      <c r="A73" s="1"/>
      <c r="B73" s="2"/>
      <c r="C73" s="39"/>
      <c r="D73" s="39"/>
      <c r="E73" s="39"/>
      <c r="F73" s="39"/>
      <c r="G73" s="39"/>
      <c r="H73" s="39"/>
      <c r="I73" s="39"/>
      <c r="J73" s="39"/>
      <c r="K73" s="50"/>
      <c r="L73" s="39"/>
      <c r="M73" s="39"/>
      <c r="N73" s="39"/>
      <c r="O73" s="39"/>
      <c r="P73" s="39"/>
      <c r="Q73" s="39"/>
    </row>
    <row r="74" spans="1:17" s="19" customFormat="1" x14ac:dyDescent="0.2">
      <c r="A74" s="1"/>
      <c r="B74" s="2"/>
      <c r="C74" s="47"/>
      <c r="D74" s="18"/>
      <c r="E74" s="18"/>
      <c r="F74" s="18"/>
      <c r="G74" s="18"/>
      <c r="H74" s="13"/>
      <c r="I74" s="35"/>
      <c r="J74" s="6"/>
      <c r="K74" s="7"/>
      <c r="L74" s="48"/>
    </row>
    <row r="75" spans="1:17" s="19" customFormat="1" x14ac:dyDescent="0.2">
      <c r="A75" s="1"/>
      <c r="B75" s="2"/>
      <c r="C75" s="47"/>
      <c r="D75" s="18"/>
      <c r="E75" s="18"/>
      <c r="F75" s="18"/>
      <c r="G75" s="18"/>
      <c r="H75" s="13"/>
      <c r="I75" s="35"/>
      <c r="J75" s="6"/>
      <c r="K75" s="7"/>
      <c r="L75" s="48"/>
    </row>
    <row r="76" spans="1:17" s="19" customFormat="1" x14ac:dyDescent="0.2">
      <c r="A76" s="1"/>
      <c r="B76" s="2"/>
      <c r="C76" s="328" t="s">
        <v>44</v>
      </c>
      <c r="D76" s="328"/>
      <c r="E76" s="328"/>
      <c r="F76" s="328"/>
      <c r="G76" s="328"/>
      <c r="H76" s="328" t="s">
        <v>45</v>
      </c>
      <c r="I76" s="328"/>
      <c r="J76" s="328" t="s">
        <v>46</v>
      </c>
      <c r="K76" s="328"/>
      <c r="L76" s="328"/>
      <c r="M76" s="328"/>
      <c r="N76" s="328"/>
      <c r="O76" s="48"/>
      <c r="P76" s="48"/>
    </row>
    <row r="77" spans="1:17" s="19" customFormat="1" x14ac:dyDescent="0.2">
      <c r="A77" s="1"/>
      <c r="B77" s="2"/>
      <c r="C77" s="328" t="s">
        <v>47</v>
      </c>
      <c r="D77" s="328"/>
      <c r="E77" s="328"/>
      <c r="F77" s="328"/>
      <c r="G77" s="328"/>
      <c r="H77" s="314" t="s">
        <v>48</v>
      </c>
      <c r="I77" s="314"/>
      <c r="J77" s="227" t="s">
        <v>49</v>
      </c>
      <c r="K77" s="16"/>
      <c r="L77" s="16"/>
      <c r="O77" s="48"/>
      <c r="P77" s="48"/>
    </row>
    <row r="78" spans="1:17" s="19" customFormat="1" x14ac:dyDescent="0.2">
      <c r="A78" s="1"/>
      <c r="B78" s="2"/>
      <c r="C78" s="328" t="s">
        <v>50</v>
      </c>
      <c r="D78" s="328"/>
      <c r="E78" s="328"/>
      <c r="F78" s="328"/>
      <c r="G78" s="328"/>
      <c r="H78" s="314" t="s">
        <v>51</v>
      </c>
      <c r="I78" s="314"/>
      <c r="J78" s="328" t="s">
        <v>52</v>
      </c>
      <c r="K78" s="328"/>
      <c r="L78" s="328"/>
      <c r="M78" s="328"/>
      <c r="N78" s="328"/>
      <c r="O78" s="48"/>
      <c r="P78" s="48"/>
    </row>
    <row r="79" spans="1:17" s="19" customFormat="1" x14ac:dyDescent="0.2">
      <c r="A79" s="1"/>
      <c r="B79" s="2"/>
      <c r="C79" s="328" t="s">
        <v>53</v>
      </c>
      <c r="D79" s="328"/>
      <c r="E79" s="328"/>
      <c r="F79" s="328"/>
      <c r="G79" s="328"/>
      <c r="H79" s="314" t="s">
        <v>54</v>
      </c>
      <c r="I79" s="314"/>
      <c r="J79" s="328" t="s">
        <v>55</v>
      </c>
      <c r="K79" s="328"/>
      <c r="L79" s="328"/>
      <c r="M79" s="328"/>
      <c r="N79" s="328"/>
      <c r="O79" s="48"/>
      <c r="P79" s="48"/>
    </row>
    <row r="80" spans="1:17" s="19" customFormat="1" x14ac:dyDescent="0.2">
      <c r="A80" s="1"/>
      <c r="B80" s="2"/>
      <c r="C80" s="329" t="s">
        <v>56</v>
      </c>
      <c r="D80" s="329"/>
      <c r="E80" s="329"/>
      <c r="F80" s="329"/>
      <c r="G80" s="329"/>
      <c r="H80" s="35"/>
      <c r="I80" s="35"/>
      <c r="J80" s="328" t="s">
        <v>57</v>
      </c>
      <c r="K80" s="328"/>
      <c r="L80" s="328"/>
      <c r="M80" s="328"/>
      <c r="N80" s="328"/>
      <c r="O80" s="48"/>
      <c r="P80" s="48"/>
    </row>
    <row r="81" spans="1:17" s="19" customFormat="1" x14ac:dyDescent="0.2">
      <c r="A81" s="1"/>
      <c r="C81" s="329" t="s">
        <v>58</v>
      </c>
      <c r="D81" s="329"/>
      <c r="E81" s="329"/>
      <c r="F81" s="329"/>
      <c r="G81" s="329"/>
      <c r="J81" s="328" t="s">
        <v>59</v>
      </c>
      <c r="K81" s="328"/>
      <c r="L81" s="328"/>
      <c r="M81" s="328"/>
      <c r="N81" s="328"/>
      <c r="O81" s="8"/>
      <c r="P81" s="8"/>
      <c r="Q81" s="8"/>
    </row>
    <row r="82" spans="1:17" s="19" customFormat="1" x14ac:dyDescent="0.2">
      <c r="A82" s="1"/>
      <c r="B82" s="2"/>
      <c r="C82" s="329" t="s">
        <v>60</v>
      </c>
      <c r="D82" s="329"/>
      <c r="E82" s="329"/>
      <c r="F82" s="329"/>
      <c r="G82" s="329"/>
      <c r="J82" s="328" t="s">
        <v>61</v>
      </c>
      <c r="K82" s="328"/>
      <c r="L82" s="328"/>
      <c r="M82" s="328"/>
      <c r="N82" s="328"/>
      <c r="O82" s="8"/>
      <c r="P82" s="8"/>
      <c r="Q82" s="8"/>
    </row>
    <row r="83" spans="1:17" s="19" customFormat="1" x14ac:dyDescent="0.2">
      <c r="A83" s="1"/>
      <c r="B83" s="2"/>
      <c r="C83" s="328" t="s">
        <v>62</v>
      </c>
      <c r="D83" s="328"/>
      <c r="E83" s="328"/>
      <c r="F83" s="328"/>
      <c r="G83" s="328"/>
      <c r="H83" s="35"/>
      <c r="I83" s="35"/>
      <c r="J83" s="328" t="s">
        <v>63</v>
      </c>
      <c r="K83" s="328"/>
      <c r="L83" s="328"/>
      <c r="M83" s="328"/>
      <c r="N83" s="328"/>
      <c r="O83" s="8"/>
      <c r="P83" s="8"/>
      <c r="Q83" s="8"/>
    </row>
    <row r="84" spans="1:17" s="19" customFormat="1" x14ac:dyDescent="0.2">
      <c r="A84" s="1"/>
      <c r="B84" s="2"/>
      <c r="C84" s="328" t="s">
        <v>64</v>
      </c>
      <c r="D84" s="328"/>
      <c r="E84" s="328"/>
      <c r="F84" s="328"/>
      <c r="G84" s="328"/>
      <c r="H84" s="35"/>
      <c r="I84" s="35"/>
      <c r="J84" s="328" t="s">
        <v>65</v>
      </c>
      <c r="K84" s="328"/>
      <c r="L84" s="328"/>
      <c r="M84" s="328"/>
      <c r="N84" s="328"/>
      <c r="O84" s="8"/>
      <c r="P84" s="8"/>
      <c r="Q84" s="8"/>
    </row>
    <row r="85" spans="1:17" s="19" customFormat="1" x14ac:dyDescent="0.2">
      <c r="A85" s="1"/>
      <c r="B85" s="2"/>
      <c r="C85" s="328" t="s">
        <v>66</v>
      </c>
      <c r="D85" s="328"/>
      <c r="E85" s="328"/>
      <c r="F85" s="328"/>
      <c r="G85" s="328"/>
      <c r="H85" s="35"/>
      <c r="I85" s="35"/>
      <c r="J85" s="328" t="s">
        <v>67</v>
      </c>
      <c r="K85" s="328"/>
      <c r="L85" s="328"/>
      <c r="M85" s="328"/>
      <c r="N85" s="328"/>
      <c r="O85" s="8"/>
      <c r="P85" s="8"/>
      <c r="Q85" s="8"/>
    </row>
    <row r="86" spans="1:17" s="19" customFormat="1" x14ac:dyDescent="0.2">
      <c r="A86" s="1"/>
      <c r="B86" s="2"/>
      <c r="C86" s="328" t="s">
        <v>68</v>
      </c>
      <c r="D86" s="328"/>
      <c r="E86" s="328"/>
      <c r="F86" s="328"/>
      <c r="G86" s="328"/>
      <c r="H86" s="35"/>
      <c r="I86" s="35"/>
      <c r="J86" s="328" t="s">
        <v>69</v>
      </c>
      <c r="K86" s="328"/>
      <c r="L86" s="328"/>
      <c r="M86" s="328"/>
      <c r="N86" s="328"/>
      <c r="O86" s="8"/>
      <c r="P86" s="8"/>
      <c r="Q86" s="8"/>
    </row>
    <row r="87" spans="1:17" s="19" customFormat="1" x14ac:dyDescent="0.2">
      <c r="A87" s="1"/>
      <c r="B87" s="2"/>
      <c r="C87" s="328" t="s">
        <v>70</v>
      </c>
      <c r="D87" s="328"/>
      <c r="E87" s="328"/>
      <c r="F87" s="328"/>
      <c r="G87" s="328"/>
      <c r="H87" s="35"/>
      <c r="I87" s="35"/>
      <c r="J87" s="47"/>
      <c r="K87" s="51"/>
      <c r="L87" s="6"/>
      <c r="M87" s="6"/>
      <c r="N87" s="8"/>
      <c r="O87" s="8"/>
      <c r="P87" s="8"/>
      <c r="Q87" s="8"/>
    </row>
    <row r="88" spans="1:17" s="19" customFormat="1" x14ac:dyDescent="0.2">
      <c r="A88" s="1"/>
      <c r="B88" s="2"/>
      <c r="H88" s="35"/>
      <c r="I88" s="35"/>
      <c r="J88" s="47"/>
      <c r="K88" s="51"/>
      <c r="L88" s="6"/>
      <c r="M88" s="6"/>
      <c r="N88" s="8"/>
      <c r="O88" s="8"/>
      <c r="P88" s="8"/>
      <c r="Q88" s="8"/>
    </row>
    <row r="89" spans="1:17" s="19" customFormat="1" x14ac:dyDescent="0.2">
      <c r="A89" s="1"/>
      <c r="B89" s="2"/>
      <c r="C89" s="39"/>
      <c r="D89" s="39"/>
      <c r="E89" s="39"/>
      <c r="F89" s="39"/>
      <c r="G89" s="39"/>
      <c r="H89" s="39"/>
      <c r="I89" s="39"/>
      <c r="J89" s="39"/>
      <c r="K89" s="50"/>
      <c r="L89" s="39"/>
      <c r="M89" s="39"/>
      <c r="N89" s="39"/>
      <c r="O89" s="39"/>
      <c r="P89" s="39"/>
      <c r="Q89" s="39"/>
    </row>
    <row r="90" spans="1:17" s="19" customFormat="1" ht="19.5" x14ac:dyDescent="0.2">
      <c r="A90" s="1"/>
      <c r="B90" s="52" t="s">
        <v>71</v>
      </c>
      <c r="C90" s="53"/>
      <c r="D90" s="54"/>
      <c r="E90" s="54"/>
      <c r="F90" s="54"/>
      <c r="G90" s="54"/>
      <c r="H90" s="55"/>
      <c r="I90" s="55"/>
      <c r="J90" s="56"/>
      <c r="K90" s="56"/>
      <c r="L90" s="56"/>
      <c r="M90" s="56"/>
      <c r="N90" s="57"/>
      <c r="O90" s="57"/>
      <c r="P90" s="8"/>
      <c r="Q90" s="8"/>
    </row>
    <row r="91" spans="1:17" s="19" customFormat="1" x14ac:dyDescent="0.2">
      <c r="A91" s="1"/>
      <c r="B91" s="2"/>
      <c r="C91" s="38"/>
      <c r="D91" s="3"/>
      <c r="E91" s="3"/>
      <c r="F91" s="3"/>
      <c r="G91" s="3"/>
      <c r="H91" s="4"/>
      <c r="I91" s="4"/>
      <c r="J91" s="6"/>
      <c r="K91" s="7"/>
      <c r="L91" s="6"/>
      <c r="M91" s="6"/>
      <c r="N91" s="8"/>
      <c r="O91" s="8"/>
      <c r="P91" s="8"/>
      <c r="Q91" s="8"/>
    </row>
    <row r="92" spans="1:17" s="19" customFormat="1" x14ac:dyDescent="0.2">
      <c r="A92" s="1"/>
      <c r="B92" s="11" t="s">
        <v>72</v>
      </c>
      <c r="C92" s="38"/>
      <c r="D92" s="3"/>
      <c r="E92" s="3"/>
      <c r="F92" s="3"/>
      <c r="G92" s="3"/>
      <c r="H92" s="4"/>
      <c r="I92" s="4"/>
      <c r="J92" s="6"/>
      <c r="K92" s="6"/>
      <c r="L92" s="6"/>
      <c r="M92" s="6"/>
      <c r="N92" s="8"/>
      <c r="O92" s="8"/>
      <c r="P92" s="8"/>
      <c r="Q92" s="8"/>
    </row>
    <row r="93" spans="1:17" s="19" customFormat="1" ht="18.75" customHeight="1" x14ac:dyDescent="0.2">
      <c r="A93" s="1"/>
      <c r="B93" s="18"/>
      <c r="C93" s="38"/>
      <c r="D93" s="3"/>
      <c r="E93" s="3"/>
      <c r="F93" s="3"/>
      <c r="G93" s="3"/>
      <c r="H93" s="4"/>
      <c r="I93" s="4"/>
      <c r="J93" s="56"/>
      <c r="K93" s="56"/>
      <c r="L93" s="26"/>
      <c r="M93" s="26"/>
      <c r="N93" s="26"/>
      <c r="O93" s="26"/>
      <c r="P93" s="26"/>
      <c r="Q93" s="26"/>
    </row>
    <row r="94" spans="1:17" s="19" customFormat="1" x14ac:dyDescent="0.2">
      <c r="A94" s="1"/>
      <c r="B94" s="18"/>
      <c r="C94" s="38"/>
      <c r="D94" s="3"/>
      <c r="E94" s="3"/>
      <c r="F94" s="3"/>
      <c r="G94" s="3"/>
      <c r="H94" s="4"/>
      <c r="I94" s="4"/>
      <c r="J94" s="58" t="s">
        <v>73</v>
      </c>
      <c r="K94" s="59"/>
      <c r="L94" s="21" t="str">
        <f>IF(ISBLANK(L$9),"",L$9)</f>
        <v>一般病棟</v>
      </c>
      <c r="M94" s="60" t="str">
        <f t="shared" ref="M94:Q94" si="4">IF(ISBLANK(M$9),"",M$9)</f>
        <v>療養病棟</v>
      </c>
      <c r="N94" s="60" t="str">
        <f t="shared" si="4"/>
        <v/>
      </c>
      <c r="O94" s="60" t="str">
        <f t="shared" si="4"/>
        <v/>
      </c>
      <c r="P94" s="60" t="str">
        <f t="shared" si="4"/>
        <v/>
      </c>
      <c r="Q94" s="60" t="str">
        <f t="shared" si="4"/>
        <v/>
      </c>
    </row>
    <row r="95" spans="1:17" s="19" customFormat="1" x14ac:dyDescent="0.2">
      <c r="A95" s="1"/>
      <c r="B95" s="2"/>
      <c r="C95" s="3"/>
      <c r="D95" s="3"/>
      <c r="E95" s="3"/>
      <c r="F95" s="3"/>
      <c r="G95" s="3"/>
      <c r="H95" s="4"/>
      <c r="I95" s="61" t="s">
        <v>74</v>
      </c>
      <c r="J95" s="62"/>
      <c r="K95" s="63"/>
      <c r="L95" s="64" t="s">
        <v>13</v>
      </c>
      <c r="M95" s="60" t="s">
        <v>15</v>
      </c>
      <c r="N95" s="60"/>
      <c r="O95" s="60"/>
      <c r="P95" s="60"/>
      <c r="Q95" s="60"/>
    </row>
    <row r="96" spans="1:17" s="19" customFormat="1" ht="54" customHeight="1" x14ac:dyDescent="0.2">
      <c r="A96" s="22" t="s">
        <v>75</v>
      </c>
      <c r="B96" s="2"/>
      <c r="C96" s="331" t="s">
        <v>76</v>
      </c>
      <c r="D96" s="332"/>
      <c r="E96" s="332"/>
      <c r="F96" s="332"/>
      <c r="G96" s="332"/>
      <c r="H96" s="333"/>
      <c r="I96" s="65" t="s">
        <v>77</v>
      </c>
      <c r="J96" s="66" t="s">
        <v>858</v>
      </c>
      <c r="K96" s="67"/>
      <c r="L96" s="68"/>
      <c r="M96" s="69"/>
      <c r="N96" s="69"/>
      <c r="O96" s="69"/>
      <c r="P96" s="69"/>
      <c r="Q96" s="69"/>
    </row>
    <row r="97" spans="1:17" s="19" customFormat="1" ht="19.5" x14ac:dyDescent="0.2">
      <c r="A97" s="1"/>
      <c r="B97" s="70"/>
      <c r="C97" s="38"/>
      <c r="D97" s="3"/>
      <c r="E97" s="3"/>
      <c r="F97" s="3"/>
      <c r="G97" s="3"/>
      <c r="H97" s="4"/>
      <c r="I97" s="4"/>
      <c r="J97" s="6"/>
      <c r="K97" s="6"/>
      <c r="L97" s="8"/>
      <c r="M97" s="8"/>
      <c r="N97" s="8"/>
      <c r="O97" s="8"/>
      <c r="P97" s="8"/>
      <c r="Q97" s="8"/>
    </row>
    <row r="98" spans="1:17" s="19" customFormat="1" ht="19.5" x14ac:dyDescent="0.2">
      <c r="A98" s="1"/>
      <c r="B98" s="70"/>
      <c r="C98" s="38"/>
      <c r="D98" s="3"/>
      <c r="E98" s="3"/>
      <c r="F98" s="3"/>
      <c r="G98" s="3"/>
      <c r="H98" s="4"/>
      <c r="I98" s="4"/>
      <c r="J98" s="6"/>
      <c r="K98" s="6"/>
      <c r="L98" s="8"/>
      <c r="M98" s="8"/>
      <c r="N98" s="8"/>
      <c r="O98" s="8"/>
      <c r="P98" s="8"/>
      <c r="Q98" s="8"/>
    </row>
    <row r="99" spans="1:17" s="19" customFormat="1" ht="19.5" x14ac:dyDescent="0.2">
      <c r="A99" s="1"/>
      <c r="B99" s="70"/>
      <c r="C99" s="38"/>
      <c r="D99" s="3"/>
      <c r="E99" s="3"/>
      <c r="F99" s="3"/>
      <c r="G99" s="3"/>
      <c r="H99" s="4"/>
      <c r="I99" s="4"/>
      <c r="J99" s="6"/>
      <c r="K99" s="6"/>
      <c r="L99" s="8"/>
      <c r="M99" s="8"/>
      <c r="N99" s="8"/>
      <c r="O99" s="8"/>
      <c r="P99" s="8"/>
      <c r="Q99" s="8"/>
    </row>
    <row r="100" spans="1:17" x14ac:dyDescent="0.2">
      <c r="B100" s="18" t="s">
        <v>79</v>
      </c>
      <c r="C100" s="18"/>
      <c r="D100" s="18"/>
      <c r="E100" s="18"/>
      <c r="F100" s="18"/>
      <c r="G100" s="18"/>
      <c r="H100" s="13"/>
      <c r="I100" s="13"/>
      <c r="L100" s="71"/>
      <c r="M100" s="71"/>
      <c r="N100" s="71"/>
      <c r="O100" s="71"/>
      <c r="P100" s="71"/>
      <c r="Q100" s="71"/>
    </row>
    <row r="101" spans="1:17" x14ac:dyDescent="0.2">
      <c r="B101" s="18"/>
      <c r="C101" s="18"/>
      <c r="D101" s="18"/>
      <c r="E101" s="18"/>
      <c r="F101" s="18"/>
      <c r="G101" s="18"/>
      <c r="H101" s="13"/>
      <c r="I101" s="13"/>
      <c r="L101" s="26"/>
      <c r="M101" s="26"/>
      <c r="N101" s="26"/>
      <c r="O101" s="26"/>
      <c r="P101" s="26"/>
      <c r="Q101" s="26"/>
    </row>
    <row r="102" spans="1:17" ht="34.5" customHeight="1" x14ac:dyDescent="0.2">
      <c r="B102" s="18"/>
      <c r="J102" s="72" t="s">
        <v>73</v>
      </c>
      <c r="K102" s="73"/>
      <c r="L102" s="21" t="str">
        <f>IF(ISBLANK(L$9),"",L$9)</f>
        <v>一般病棟</v>
      </c>
      <c r="M102" s="60" t="str">
        <f t="shared" ref="M102:Q102" si="5">IF(ISBLANK(M$9),"",M$9)</f>
        <v>療養病棟</v>
      </c>
      <c r="N102" s="74" t="str">
        <f t="shared" si="5"/>
        <v/>
      </c>
      <c r="O102" s="21" t="str">
        <f t="shared" si="5"/>
        <v/>
      </c>
      <c r="P102" s="21" t="str">
        <f t="shared" si="5"/>
        <v/>
      </c>
      <c r="Q102" s="21" t="str">
        <f t="shared" si="5"/>
        <v/>
      </c>
    </row>
    <row r="103" spans="1:17" ht="20.25" customHeight="1" x14ac:dyDescent="0.2">
      <c r="C103" s="38"/>
      <c r="I103" s="61" t="s">
        <v>74</v>
      </c>
      <c r="J103" s="62"/>
      <c r="K103" s="75"/>
      <c r="L103" s="76" t="str">
        <f>IF(ISBLANK(L$95),"",L$95)</f>
        <v>急性期</v>
      </c>
      <c r="M103" s="58" t="str">
        <f t="shared" ref="M103:Q103" si="6">IF(ISBLANK(M$95),"",M$95)</f>
        <v>慢性期</v>
      </c>
      <c r="N103" s="75" t="str">
        <f t="shared" si="6"/>
        <v/>
      </c>
      <c r="O103" s="76" t="str">
        <f t="shared" si="6"/>
        <v/>
      </c>
      <c r="P103" s="76" t="str">
        <f t="shared" si="6"/>
        <v/>
      </c>
      <c r="Q103" s="76" t="str">
        <f t="shared" si="6"/>
        <v/>
      </c>
    </row>
    <row r="104" spans="1:17" s="3" customFormat="1" ht="34.5" customHeight="1" x14ac:dyDescent="0.2">
      <c r="A104" s="22" t="s">
        <v>80</v>
      </c>
      <c r="B104" s="2"/>
      <c r="C104" s="334" t="s">
        <v>81</v>
      </c>
      <c r="D104" s="335"/>
      <c r="E104" s="340" t="s">
        <v>82</v>
      </c>
      <c r="F104" s="341"/>
      <c r="G104" s="341"/>
      <c r="H104" s="342"/>
      <c r="I104" s="343" t="s">
        <v>83</v>
      </c>
      <c r="J104" s="77">
        <f t="shared" ref="J104:J116" si="7">IF(SUM(L104:Q104)=0,IF(COUNTIF(L104:Q104,"未確認")&gt;0,"未確認",IF(COUNTIF(L104:Q104,"~*")&gt;0,"*",SUM(L104:Q104))),SUM(L104:Q104))</f>
        <v>24</v>
      </c>
      <c r="K104" s="78" t="str">
        <f t="shared" ref="K104:K116" si="8">IF(OR(COUNTIF(L104:Q104,"未確認")&gt;0,COUNTIF(L104:Q104,"~*")&gt;0),"※","")</f>
        <v/>
      </c>
      <c r="L104" s="79">
        <v>24</v>
      </c>
      <c r="M104" s="80">
        <v>0</v>
      </c>
      <c r="N104" s="79"/>
      <c r="O104" s="79"/>
      <c r="P104" s="79"/>
      <c r="Q104" s="79"/>
    </row>
    <row r="105" spans="1:17" s="3" customFormat="1" ht="34.5" customHeight="1" x14ac:dyDescent="0.2">
      <c r="A105" s="22" t="s">
        <v>84</v>
      </c>
      <c r="B105" s="81"/>
      <c r="C105" s="336"/>
      <c r="D105" s="337"/>
      <c r="E105" s="346"/>
      <c r="F105" s="347"/>
      <c r="G105" s="348" t="s">
        <v>85</v>
      </c>
      <c r="H105" s="349"/>
      <c r="I105" s="344"/>
      <c r="J105" s="77">
        <f t="shared" si="7"/>
        <v>0</v>
      </c>
      <c r="K105" s="78" t="str">
        <f t="shared" si="8"/>
        <v/>
      </c>
      <c r="L105" s="307">
        <v>0</v>
      </c>
      <c r="M105" s="307">
        <v>0</v>
      </c>
      <c r="N105" s="79"/>
      <c r="O105" s="79"/>
      <c r="P105" s="79"/>
      <c r="Q105" s="79"/>
    </row>
    <row r="106" spans="1:17" s="3" customFormat="1" ht="34.5" customHeight="1" x14ac:dyDescent="0.2">
      <c r="A106" s="22" t="s">
        <v>80</v>
      </c>
      <c r="B106" s="81"/>
      <c r="C106" s="336"/>
      <c r="D106" s="337"/>
      <c r="E106" s="331" t="s">
        <v>86</v>
      </c>
      <c r="F106" s="332"/>
      <c r="G106" s="332"/>
      <c r="H106" s="333"/>
      <c r="I106" s="344"/>
      <c r="J106" s="77">
        <f t="shared" si="7"/>
        <v>21</v>
      </c>
      <c r="K106" s="78" t="str">
        <f t="shared" si="8"/>
        <v/>
      </c>
      <c r="L106" s="307">
        <v>21</v>
      </c>
      <c r="M106" s="307">
        <v>0</v>
      </c>
      <c r="N106" s="79"/>
      <c r="O106" s="79"/>
      <c r="P106" s="79"/>
      <c r="Q106" s="79"/>
    </row>
    <row r="107" spans="1:17" s="3" customFormat="1" ht="34.5" customHeight="1" x14ac:dyDescent="0.2">
      <c r="A107" s="22" t="s">
        <v>80</v>
      </c>
      <c r="B107" s="81"/>
      <c r="C107" s="338"/>
      <c r="D107" s="339"/>
      <c r="E107" s="355" t="s">
        <v>87</v>
      </c>
      <c r="F107" s="359"/>
      <c r="G107" s="359"/>
      <c r="H107" s="356"/>
      <c r="I107" s="344"/>
      <c r="J107" s="77">
        <f t="shared" si="7"/>
        <v>17</v>
      </c>
      <c r="K107" s="78" t="str">
        <f t="shared" si="8"/>
        <v/>
      </c>
      <c r="L107" s="307">
        <v>17</v>
      </c>
      <c r="M107" s="307">
        <v>0</v>
      </c>
      <c r="N107" s="79"/>
      <c r="O107" s="79"/>
      <c r="P107" s="79"/>
      <c r="Q107" s="79"/>
    </row>
    <row r="108" spans="1:17" s="3" customFormat="1" ht="34.5" customHeight="1" x14ac:dyDescent="0.2">
      <c r="A108" s="22" t="s">
        <v>88</v>
      </c>
      <c r="B108" s="81"/>
      <c r="C108" s="334" t="s">
        <v>89</v>
      </c>
      <c r="D108" s="335"/>
      <c r="E108" s="334" t="s">
        <v>82</v>
      </c>
      <c r="F108" s="360"/>
      <c r="G108" s="360"/>
      <c r="H108" s="335"/>
      <c r="I108" s="344"/>
      <c r="J108" s="77">
        <f t="shared" si="7"/>
        <v>30</v>
      </c>
      <c r="K108" s="78" t="str">
        <f t="shared" si="8"/>
        <v/>
      </c>
      <c r="L108" s="307">
        <v>0</v>
      </c>
      <c r="M108" s="307">
        <v>30</v>
      </c>
      <c r="N108" s="79"/>
      <c r="O108" s="79"/>
      <c r="P108" s="79"/>
      <c r="Q108" s="79"/>
    </row>
    <row r="109" spans="1:17" s="3" customFormat="1" ht="34.5" customHeight="1" x14ac:dyDescent="0.2">
      <c r="A109" s="22" t="s">
        <v>90</v>
      </c>
      <c r="B109" s="81"/>
      <c r="C109" s="336"/>
      <c r="D109" s="337"/>
      <c r="E109" s="361"/>
      <c r="F109" s="362"/>
      <c r="G109" s="331" t="s">
        <v>91</v>
      </c>
      <c r="H109" s="333"/>
      <c r="I109" s="344"/>
      <c r="J109" s="77">
        <f t="shared" si="7"/>
        <v>30</v>
      </c>
      <c r="K109" s="78" t="str">
        <f t="shared" si="8"/>
        <v/>
      </c>
      <c r="L109" s="307">
        <v>0</v>
      </c>
      <c r="M109" s="307">
        <v>30</v>
      </c>
      <c r="N109" s="79"/>
      <c r="O109" s="79"/>
      <c r="P109" s="79"/>
      <c r="Q109" s="79"/>
    </row>
    <row r="110" spans="1:17" s="3" customFormat="1" ht="34.5" customHeight="1" x14ac:dyDescent="0.2">
      <c r="A110" s="22" t="s">
        <v>92</v>
      </c>
      <c r="B110" s="81"/>
      <c r="C110" s="336"/>
      <c r="D110" s="337"/>
      <c r="E110" s="361"/>
      <c r="F110" s="347"/>
      <c r="G110" s="331" t="s">
        <v>93</v>
      </c>
      <c r="H110" s="333"/>
      <c r="I110" s="344"/>
      <c r="J110" s="77">
        <f t="shared" si="7"/>
        <v>0</v>
      </c>
      <c r="K110" s="78" t="str">
        <f t="shared" si="8"/>
        <v/>
      </c>
      <c r="L110" s="307">
        <v>0</v>
      </c>
      <c r="M110" s="307">
        <v>0</v>
      </c>
      <c r="N110" s="79"/>
      <c r="O110" s="79"/>
      <c r="P110" s="79"/>
      <c r="Q110" s="79"/>
    </row>
    <row r="111" spans="1:17" s="3" customFormat="1" ht="34.5" customHeight="1" x14ac:dyDescent="0.2">
      <c r="A111" s="22" t="s">
        <v>88</v>
      </c>
      <c r="B111" s="81"/>
      <c r="C111" s="336"/>
      <c r="D111" s="337"/>
      <c r="E111" s="334" t="s">
        <v>86</v>
      </c>
      <c r="F111" s="360"/>
      <c r="G111" s="360"/>
      <c r="H111" s="335"/>
      <c r="I111" s="344"/>
      <c r="J111" s="77">
        <f t="shared" si="7"/>
        <v>16</v>
      </c>
      <c r="K111" s="78" t="str">
        <f t="shared" si="8"/>
        <v/>
      </c>
      <c r="L111" s="307">
        <v>0</v>
      </c>
      <c r="M111" s="307">
        <v>16</v>
      </c>
      <c r="N111" s="79"/>
      <c r="O111" s="79"/>
      <c r="P111" s="79"/>
      <c r="Q111" s="79"/>
    </row>
    <row r="112" spans="1:17" s="3" customFormat="1" ht="34.5" customHeight="1" x14ac:dyDescent="0.2">
      <c r="A112" s="22" t="s">
        <v>90</v>
      </c>
      <c r="B112" s="81"/>
      <c r="C112" s="336"/>
      <c r="D112" s="337"/>
      <c r="E112" s="361"/>
      <c r="F112" s="362"/>
      <c r="G112" s="331" t="s">
        <v>91</v>
      </c>
      <c r="H112" s="333"/>
      <c r="I112" s="344"/>
      <c r="J112" s="77">
        <f t="shared" si="7"/>
        <v>16</v>
      </c>
      <c r="K112" s="78" t="str">
        <f t="shared" si="8"/>
        <v/>
      </c>
      <c r="L112" s="307">
        <v>0</v>
      </c>
      <c r="M112" s="307">
        <v>16</v>
      </c>
      <c r="N112" s="79"/>
      <c r="O112" s="79"/>
      <c r="P112" s="79"/>
      <c r="Q112" s="79"/>
    </row>
    <row r="113" spans="1:17" s="3" customFormat="1" ht="34.5" customHeight="1" x14ac:dyDescent="0.2">
      <c r="A113" s="22" t="s">
        <v>92</v>
      </c>
      <c r="B113" s="81"/>
      <c r="C113" s="336"/>
      <c r="D113" s="337"/>
      <c r="E113" s="346"/>
      <c r="F113" s="347"/>
      <c r="G113" s="331" t="s">
        <v>93</v>
      </c>
      <c r="H113" s="333"/>
      <c r="I113" s="344"/>
      <c r="J113" s="77">
        <f t="shared" si="7"/>
        <v>0</v>
      </c>
      <c r="K113" s="78" t="str">
        <f t="shared" si="8"/>
        <v/>
      </c>
      <c r="L113" s="307">
        <v>0</v>
      </c>
      <c r="M113" s="307">
        <v>0</v>
      </c>
      <c r="N113" s="79"/>
      <c r="O113" s="79"/>
      <c r="P113" s="79"/>
      <c r="Q113" s="79"/>
    </row>
    <row r="114" spans="1:17" s="3" customFormat="1" ht="34.5" customHeight="1" x14ac:dyDescent="0.2">
      <c r="A114" s="22" t="s">
        <v>88</v>
      </c>
      <c r="B114" s="81"/>
      <c r="C114" s="336"/>
      <c r="D114" s="337"/>
      <c r="E114" s="350" t="s">
        <v>87</v>
      </c>
      <c r="F114" s="351"/>
      <c r="G114" s="351"/>
      <c r="H114" s="352"/>
      <c r="I114" s="344"/>
      <c r="J114" s="77">
        <f t="shared" si="7"/>
        <v>23</v>
      </c>
      <c r="K114" s="78" t="str">
        <f t="shared" si="8"/>
        <v/>
      </c>
      <c r="L114" s="307">
        <v>0</v>
      </c>
      <c r="M114" s="307">
        <v>23</v>
      </c>
      <c r="N114" s="79"/>
      <c r="O114" s="79"/>
      <c r="P114" s="79"/>
      <c r="Q114" s="79"/>
    </row>
    <row r="115" spans="1:17" s="3" customFormat="1" ht="34.5" customHeight="1" x14ac:dyDescent="0.2">
      <c r="A115" s="22" t="s">
        <v>90</v>
      </c>
      <c r="B115" s="81"/>
      <c r="C115" s="336"/>
      <c r="D115" s="337"/>
      <c r="E115" s="353"/>
      <c r="F115" s="354"/>
      <c r="G115" s="355" t="s">
        <v>91</v>
      </c>
      <c r="H115" s="356"/>
      <c r="I115" s="344"/>
      <c r="J115" s="77">
        <f t="shared" si="7"/>
        <v>23</v>
      </c>
      <c r="K115" s="78" t="str">
        <f t="shared" si="8"/>
        <v/>
      </c>
      <c r="L115" s="307">
        <v>0</v>
      </c>
      <c r="M115" s="307">
        <v>23</v>
      </c>
      <c r="N115" s="79"/>
      <c r="O115" s="79"/>
      <c r="P115" s="79"/>
      <c r="Q115" s="79"/>
    </row>
    <row r="116" spans="1:17" s="3" customFormat="1" ht="34.5" customHeight="1" x14ac:dyDescent="0.2">
      <c r="A116" s="22" t="s">
        <v>92</v>
      </c>
      <c r="B116" s="81"/>
      <c r="C116" s="338"/>
      <c r="D116" s="339"/>
      <c r="E116" s="357"/>
      <c r="F116" s="358"/>
      <c r="G116" s="355" t="s">
        <v>93</v>
      </c>
      <c r="H116" s="356"/>
      <c r="I116" s="344"/>
      <c r="J116" s="77">
        <f t="shared" si="7"/>
        <v>0</v>
      </c>
      <c r="K116" s="78" t="str">
        <f t="shared" si="8"/>
        <v/>
      </c>
      <c r="L116" s="79">
        <v>0</v>
      </c>
      <c r="M116" s="79">
        <v>0</v>
      </c>
      <c r="N116" s="79"/>
      <c r="O116" s="79"/>
      <c r="P116" s="79"/>
      <c r="Q116" s="79"/>
    </row>
    <row r="117" spans="1:17" s="3" customFormat="1" ht="315" customHeight="1" x14ac:dyDescent="0.2">
      <c r="A117" s="22" t="s">
        <v>94</v>
      </c>
      <c r="B117" s="81"/>
      <c r="C117" s="348" t="s">
        <v>95</v>
      </c>
      <c r="D117" s="366"/>
      <c r="E117" s="366"/>
      <c r="F117" s="366"/>
      <c r="G117" s="366"/>
      <c r="H117" s="349"/>
      <c r="I117" s="345"/>
      <c r="J117" s="82"/>
      <c r="K117" s="83" t="s">
        <v>96</v>
      </c>
      <c r="L117" s="84" t="s">
        <v>34</v>
      </c>
      <c r="M117" s="84" t="s">
        <v>34</v>
      </c>
      <c r="N117" s="84"/>
      <c r="O117" s="84"/>
      <c r="P117" s="84"/>
      <c r="Q117" s="84"/>
    </row>
    <row r="118" spans="1:17" s="3" customFormat="1" x14ac:dyDescent="0.2">
      <c r="A118" s="1"/>
      <c r="B118" s="18"/>
      <c r="C118" s="18"/>
      <c r="D118" s="18"/>
      <c r="E118" s="18"/>
      <c r="F118" s="18"/>
      <c r="G118" s="18"/>
      <c r="H118" s="13"/>
      <c r="I118" s="13"/>
      <c r="J118" s="85"/>
      <c r="K118" s="86"/>
      <c r="L118" s="86"/>
      <c r="M118" s="86"/>
      <c r="N118" s="86"/>
      <c r="O118" s="86"/>
      <c r="P118" s="86"/>
      <c r="Q118" s="86"/>
    </row>
    <row r="119" spans="1:17" s="3" customFormat="1" x14ac:dyDescent="0.2">
      <c r="A119" s="1"/>
      <c r="B119" s="81"/>
      <c r="C119" s="38"/>
      <c r="D119" s="38"/>
      <c r="E119" s="38"/>
      <c r="F119" s="38"/>
      <c r="G119" s="38"/>
      <c r="H119" s="39"/>
      <c r="I119" s="39"/>
      <c r="J119" s="85"/>
      <c r="K119" s="86"/>
      <c r="L119" s="86"/>
      <c r="M119" s="86"/>
      <c r="N119" s="86"/>
      <c r="O119" s="86"/>
      <c r="P119" s="86"/>
      <c r="Q119" s="86"/>
    </row>
    <row r="120" spans="1:17" s="19" customFormat="1" x14ac:dyDescent="0.2">
      <c r="A120" s="1"/>
      <c r="B120" s="2"/>
      <c r="C120" s="38"/>
      <c r="D120" s="3"/>
      <c r="E120" s="3"/>
      <c r="F120" s="3"/>
      <c r="G120" s="3"/>
      <c r="H120" s="4"/>
      <c r="I120" s="4"/>
      <c r="J120" s="6"/>
      <c r="K120" s="7"/>
      <c r="L120" s="8"/>
      <c r="M120" s="8"/>
      <c r="N120" s="8"/>
      <c r="O120" s="8"/>
      <c r="P120" s="8"/>
      <c r="Q120" s="8"/>
    </row>
    <row r="121" spans="1:17" s="3" customFormat="1" x14ac:dyDescent="0.2">
      <c r="A121" s="1"/>
      <c r="B121" s="18" t="s">
        <v>97</v>
      </c>
      <c r="C121" s="18"/>
      <c r="D121" s="18"/>
      <c r="E121" s="18"/>
      <c r="F121" s="18"/>
      <c r="G121" s="18"/>
      <c r="H121" s="13"/>
      <c r="I121" s="13"/>
      <c r="J121" s="85"/>
      <c r="K121" s="86"/>
      <c r="L121" s="86"/>
      <c r="M121" s="86"/>
      <c r="N121" s="86"/>
      <c r="O121" s="86"/>
      <c r="P121" s="86"/>
      <c r="Q121" s="86"/>
    </row>
    <row r="122" spans="1:17" x14ac:dyDescent="0.2">
      <c r="B122" s="18"/>
      <c r="C122" s="18"/>
      <c r="D122" s="18"/>
      <c r="E122" s="18"/>
      <c r="F122" s="18"/>
      <c r="G122" s="18"/>
      <c r="H122" s="13"/>
      <c r="I122" s="13"/>
      <c r="L122" s="26"/>
      <c r="M122" s="26"/>
      <c r="N122" s="26"/>
      <c r="O122" s="26"/>
      <c r="P122" s="26"/>
      <c r="Q122" s="26"/>
    </row>
    <row r="123" spans="1:17" ht="34.5" customHeight="1" x14ac:dyDescent="0.2">
      <c r="B123" s="18"/>
      <c r="I123" s="61"/>
      <c r="J123" s="87" t="s">
        <v>73</v>
      </c>
      <c r="K123" s="73"/>
      <c r="L123" s="21" t="str">
        <f>IF(ISBLANK(L$9),"",L$9)</f>
        <v>一般病棟</v>
      </c>
      <c r="M123" s="60" t="str">
        <f>IF(ISBLANK(M$9),"",M$9)</f>
        <v>療養病棟</v>
      </c>
      <c r="N123" s="21" t="str">
        <f t="shared" ref="N123:Q123" si="9">IF(ISBLANK(N$9),"",N$9)</f>
        <v/>
      </c>
      <c r="O123" s="21" t="str">
        <f t="shared" si="9"/>
        <v/>
      </c>
      <c r="P123" s="21" t="str">
        <f t="shared" si="9"/>
        <v/>
      </c>
      <c r="Q123" s="21" t="str">
        <f t="shared" si="9"/>
        <v/>
      </c>
    </row>
    <row r="124" spans="1:17" ht="20.25" customHeight="1" x14ac:dyDescent="0.2">
      <c r="I124" s="61" t="s">
        <v>74</v>
      </c>
      <c r="J124" s="88"/>
      <c r="K124" s="75"/>
      <c r="L124" s="76" t="str">
        <f>IF(ISBLANK(L$95),"",L$95)</f>
        <v>急性期</v>
      </c>
      <c r="M124" s="58" t="str">
        <f>IF(ISBLANK(M$95),"",M$95)</f>
        <v>慢性期</v>
      </c>
      <c r="N124" s="76" t="str">
        <f t="shared" ref="N124:Q124" si="10">IF(ISBLANK(N$95),"",N$95)</f>
        <v/>
      </c>
      <c r="O124" s="76" t="str">
        <f t="shared" si="10"/>
        <v/>
      </c>
      <c r="P124" s="76" t="str">
        <f t="shared" si="10"/>
        <v/>
      </c>
      <c r="Q124" s="76" t="str">
        <f t="shared" si="10"/>
        <v/>
      </c>
    </row>
    <row r="125" spans="1:17" s="3" customFormat="1" ht="40.5" customHeight="1" x14ac:dyDescent="0.2">
      <c r="A125" s="22" t="s">
        <v>98</v>
      </c>
      <c r="B125" s="2"/>
      <c r="C125" s="334" t="s">
        <v>99</v>
      </c>
      <c r="D125" s="360"/>
      <c r="E125" s="360"/>
      <c r="F125" s="360"/>
      <c r="G125" s="360"/>
      <c r="H125" s="335"/>
      <c r="I125" s="367" t="s">
        <v>100</v>
      </c>
      <c r="J125" s="89"/>
      <c r="K125" s="90"/>
      <c r="L125" s="91" t="s">
        <v>101</v>
      </c>
      <c r="M125" s="91" t="s">
        <v>104</v>
      </c>
      <c r="N125" s="91"/>
      <c r="O125" s="91"/>
      <c r="P125" s="91"/>
      <c r="Q125" s="91"/>
    </row>
    <row r="126" spans="1:17" s="3" customFormat="1" ht="40.5" customHeight="1" x14ac:dyDescent="0.2">
      <c r="A126" s="22" t="s">
        <v>102</v>
      </c>
      <c r="B126" s="2"/>
      <c r="C126" s="92"/>
      <c r="D126" s="93"/>
      <c r="E126" s="334" t="s">
        <v>103</v>
      </c>
      <c r="F126" s="360"/>
      <c r="G126" s="360"/>
      <c r="H126" s="335"/>
      <c r="I126" s="368"/>
      <c r="J126" s="94"/>
      <c r="K126" s="95"/>
      <c r="L126" s="91" t="s">
        <v>104</v>
      </c>
      <c r="M126" s="91" t="s">
        <v>34</v>
      </c>
      <c r="N126" s="91"/>
      <c r="O126" s="91"/>
      <c r="P126" s="91"/>
      <c r="Q126" s="91"/>
    </row>
    <row r="127" spans="1:17" s="3" customFormat="1" ht="40.5" customHeight="1" x14ac:dyDescent="0.2">
      <c r="A127" s="22" t="s">
        <v>105</v>
      </c>
      <c r="B127" s="2"/>
      <c r="C127" s="92"/>
      <c r="D127" s="93"/>
      <c r="E127" s="336"/>
      <c r="F127" s="370"/>
      <c r="G127" s="370"/>
      <c r="H127" s="337"/>
      <c r="I127" s="368"/>
      <c r="J127" s="94"/>
      <c r="K127" s="95"/>
      <c r="L127" s="91" t="s">
        <v>860</v>
      </c>
      <c r="M127" s="91" t="s">
        <v>34</v>
      </c>
      <c r="N127" s="91"/>
      <c r="O127" s="91"/>
      <c r="P127" s="91"/>
      <c r="Q127" s="91"/>
    </row>
    <row r="128" spans="1:17" s="3" customFormat="1" ht="40.5" customHeight="1" x14ac:dyDescent="0.2">
      <c r="A128" s="22" t="s">
        <v>107</v>
      </c>
      <c r="B128" s="2"/>
      <c r="C128" s="96"/>
      <c r="D128" s="97"/>
      <c r="E128" s="338"/>
      <c r="F128" s="371"/>
      <c r="G128" s="371"/>
      <c r="H128" s="339"/>
      <c r="I128" s="369"/>
      <c r="J128" s="98"/>
      <c r="K128" s="99"/>
      <c r="L128" s="91" t="s">
        <v>873</v>
      </c>
      <c r="M128" s="91" t="s">
        <v>34</v>
      </c>
      <c r="N128" s="91"/>
      <c r="O128" s="91"/>
      <c r="P128" s="91"/>
      <c r="Q128" s="91"/>
    </row>
    <row r="129" spans="1:17" s="3" customFormat="1" x14ac:dyDescent="0.2">
      <c r="A129" s="1"/>
      <c r="B129" s="18"/>
      <c r="C129" s="18"/>
      <c r="D129" s="18"/>
      <c r="E129" s="18"/>
      <c r="F129" s="18"/>
      <c r="G129" s="18"/>
      <c r="H129" s="13"/>
      <c r="I129" s="13"/>
      <c r="J129" s="85"/>
      <c r="K129" s="86"/>
      <c r="L129" s="86"/>
      <c r="M129" s="86"/>
      <c r="N129" s="86"/>
      <c r="O129" s="86"/>
      <c r="P129" s="86"/>
      <c r="Q129" s="86"/>
    </row>
    <row r="130" spans="1:17" s="3" customFormat="1" x14ac:dyDescent="0.2">
      <c r="A130" s="1"/>
      <c r="B130" s="81"/>
      <c r="C130" s="38"/>
      <c r="D130" s="38"/>
      <c r="E130" s="38"/>
      <c r="F130" s="38"/>
      <c r="G130" s="38"/>
      <c r="H130" s="39"/>
      <c r="I130" s="39"/>
      <c r="J130" s="85"/>
      <c r="K130" s="86"/>
      <c r="L130" s="86"/>
      <c r="M130" s="86"/>
      <c r="N130" s="86"/>
      <c r="O130" s="86"/>
      <c r="P130" s="86"/>
      <c r="Q130" s="86"/>
    </row>
    <row r="131" spans="1:17" s="19" customFormat="1" x14ac:dyDescent="0.2">
      <c r="A131" s="1"/>
      <c r="B131" s="2"/>
      <c r="C131" s="38"/>
      <c r="D131" s="3"/>
      <c r="E131" s="3"/>
      <c r="F131" s="3"/>
      <c r="G131" s="3"/>
      <c r="H131" s="4"/>
      <c r="I131" s="4"/>
      <c r="J131" s="6"/>
      <c r="K131" s="7"/>
      <c r="L131" s="8"/>
      <c r="M131" s="8"/>
      <c r="N131" s="8"/>
      <c r="O131" s="8"/>
      <c r="P131" s="8"/>
      <c r="Q131" s="8"/>
    </row>
    <row r="132" spans="1:17" s="3" customFormat="1" x14ac:dyDescent="0.2">
      <c r="A132" s="100"/>
      <c r="B132" s="18" t="s">
        <v>109</v>
      </c>
      <c r="C132" s="20"/>
      <c r="D132" s="20"/>
      <c r="E132" s="20"/>
      <c r="F132" s="20"/>
      <c r="G132" s="20"/>
      <c r="H132" s="13"/>
      <c r="I132" s="13"/>
      <c r="J132" s="8"/>
      <c r="K132" s="7"/>
      <c r="L132" s="7"/>
      <c r="M132" s="7"/>
      <c r="N132" s="7"/>
      <c r="O132" s="7"/>
      <c r="P132" s="7"/>
      <c r="Q132" s="7"/>
    </row>
    <row r="133" spans="1:17" x14ac:dyDescent="0.2">
      <c r="B133" s="18"/>
      <c r="C133" s="18"/>
      <c r="D133" s="18"/>
      <c r="E133" s="18"/>
      <c r="F133" s="18"/>
      <c r="G133" s="18"/>
      <c r="H133" s="13"/>
      <c r="I133" s="13"/>
      <c r="L133" s="26"/>
      <c r="M133" s="26"/>
      <c r="N133" s="26"/>
      <c r="O133" s="26"/>
      <c r="P133" s="26"/>
      <c r="Q133" s="26"/>
    </row>
    <row r="134" spans="1:17" ht="34.5" customHeight="1" x14ac:dyDescent="0.2">
      <c r="B134" s="18"/>
      <c r="J134" s="72" t="s">
        <v>73</v>
      </c>
      <c r="K134" s="73"/>
      <c r="L134" s="21" t="str">
        <f>IF(ISBLANK(L$9),"",L$9)</f>
        <v>一般病棟</v>
      </c>
      <c r="M134" s="60" t="str">
        <f t="shared" ref="M134:Q134" si="11">IF(ISBLANK(M$9),"",M$9)</f>
        <v>療養病棟</v>
      </c>
      <c r="N134" s="21" t="str">
        <f t="shared" si="11"/>
        <v/>
      </c>
      <c r="O134" s="21" t="str">
        <f t="shared" si="11"/>
        <v/>
      </c>
      <c r="P134" s="21" t="str">
        <f t="shared" si="11"/>
        <v/>
      </c>
      <c r="Q134" s="21" t="str">
        <f t="shared" si="11"/>
        <v/>
      </c>
    </row>
    <row r="135" spans="1:17" ht="20.25" customHeight="1" x14ac:dyDescent="0.2">
      <c r="C135" s="38"/>
      <c r="I135" s="61" t="s">
        <v>74</v>
      </c>
      <c r="J135" s="62"/>
      <c r="K135" s="75"/>
      <c r="L135" s="76" t="str">
        <f>IF(ISBLANK(L$95),"",L$95)</f>
        <v>急性期</v>
      </c>
      <c r="M135" s="58" t="str">
        <f t="shared" ref="M135:Q135" si="12">IF(ISBLANK(M$95),"",M$95)</f>
        <v>慢性期</v>
      </c>
      <c r="N135" s="76" t="str">
        <f t="shared" si="12"/>
        <v/>
      </c>
      <c r="O135" s="76" t="str">
        <f t="shared" si="12"/>
        <v/>
      </c>
      <c r="P135" s="76" t="str">
        <f t="shared" si="12"/>
        <v/>
      </c>
      <c r="Q135" s="76" t="str">
        <f t="shared" si="12"/>
        <v/>
      </c>
    </row>
    <row r="136" spans="1:17" s="3" customFormat="1" ht="67.5" customHeight="1" x14ac:dyDescent="0.2">
      <c r="A136" s="22" t="s">
        <v>110</v>
      </c>
      <c r="B136" s="2"/>
      <c r="C136" s="334" t="s">
        <v>111</v>
      </c>
      <c r="D136" s="360"/>
      <c r="E136" s="360"/>
      <c r="F136" s="360"/>
      <c r="G136" s="360"/>
      <c r="H136" s="335"/>
      <c r="I136" s="372" t="s">
        <v>112</v>
      </c>
      <c r="J136" s="101"/>
      <c r="K136" s="90"/>
      <c r="L136" s="102" t="s">
        <v>356</v>
      </c>
      <c r="M136" s="91" t="s">
        <v>363</v>
      </c>
      <c r="N136" s="91"/>
      <c r="O136" s="91"/>
      <c r="P136" s="91"/>
      <c r="Q136" s="91"/>
    </row>
    <row r="137" spans="1:17" s="3" customFormat="1" ht="34.5" customHeight="1" x14ac:dyDescent="0.2">
      <c r="A137" s="22" t="s">
        <v>110</v>
      </c>
      <c r="B137" s="81"/>
      <c r="C137" s="92"/>
      <c r="D137" s="93"/>
      <c r="E137" s="331" t="s">
        <v>114</v>
      </c>
      <c r="F137" s="332"/>
      <c r="G137" s="332"/>
      <c r="H137" s="333"/>
      <c r="I137" s="372"/>
      <c r="J137" s="94"/>
      <c r="K137" s="95"/>
      <c r="L137" s="102">
        <v>24</v>
      </c>
      <c r="M137" s="91">
        <v>30</v>
      </c>
      <c r="N137" s="91"/>
      <c r="O137" s="91"/>
      <c r="P137" s="91"/>
      <c r="Q137" s="91"/>
    </row>
    <row r="138" spans="1:17" s="3" customFormat="1" ht="67.5" customHeight="1" x14ac:dyDescent="0.2">
      <c r="A138" s="22" t="s">
        <v>115</v>
      </c>
      <c r="B138" s="81"/>
      <c r="C138" s="334" t="s">
        <v>116</v>
      </c>
      <c r="D138" s="360"/>
      <c r="E138" s="360"/>
      <c r="F138" s="360"/>
      <c r="G138" s="360"/>
      <c r="H138" s="335"/>
      <c r="I138" s="372"/>
      <c r="J138" s="94"/>
      <c r="K138" s="95"/>
      <c r="L138" s="102" t="s">
        <v>34</v>
      </c>
      <c r="M138" s="91" t="s">
        <v>34</v>
      </c>
      <c r="N138" s="91"/>
      <c r="O138" s="91"/>
      <c r="P138" s="91"/>
      <c r="Q138" s="91"/>
    </row>
    <row r="139" spans="1:17" s="3" customFormat="1" ht="34.5" customHeight="1" x14ac:dyDescent="0.2">
      <c r="A139" s="22" t="s">
        <v>115</v>
      </c>
      <c r="B139" s="81"/>
      <c r="C139" s="103"/>
      <c r="D139" s="104"/>
      <c r="E139" s="331" t="s">
        <v>114</v>
      </c>
      <c r="F139" s="332"/>
      <c r="G139" s="332"/>
      <c r="H139" s="333"/>
      <c r="I139" s="372"/>
      <c r="J139" s="94"/>
      <c r="K139" s="95"/>
      <c r="L139" s="102">
        <v>0</v>
      </c>
      <c r="M139" s="91">
        <v>0</v>
      </c>
      <c r="N139" s="91"/>
      <c r="O139" s="91"/>
      <c r="P139" s="91"/>
      <c r="Q139" s="91"/>
    </row>
    <row r="140" spans="1:17" s="3" customFormat="1" ht="67.5" customHeight="1" x14ac:dyDescent="0.2">
      <c r="A140" s="22" t="s">
        <v>117</v>
      </c>
      <c r="B140" s="81"/>
      <c r="C140" s="334" t="s">
        <v>116</v>
      </c>
      <c r="D140" s="360"/>
      <c r="E140" s="360"/>
      <c r="F140" s="360"/>
      <c r="G140" s="360"/>
      <c r="H140" s="335"/>
      <c r="I140" s="372"/>
      <c r="J140" s="94"/>
      <c r="K140" s="95"/>
      <c r="L140" s="102" t="s">
        <v>34</v>
      </c>
      <c r="M140" s="91" t="s">
        <v>34</v>
      </c>
      <c r="N140" s="91"/>
      <c r="O140" s="91"/>
      <c r="P140" s="91"/>
      <c r="Q140" s="91"/>
    </row>
    <row r="141" spans="1:17" s="3" customFormat="1" ht="34.5" customHeight="1" x14ac:dyDescent="0.2">
      <c r="A141" s="22" t="s">
        <v>117</v>
      </c>
      <c r="B141" s="81"/>
      <c r="C141" s="105"/>
      <c r="D141" s="106"/>
      <c r="E141" s="331" t="s">
        <v>114</v>
      </c>
      <c r="F141" s="332"/>
      <c r="G141" s="332"/>
      <c r="H141" s="333"/>
      <c r="I141" s="372"/>
      <c r="J141" s="94"/>
      <c r="K141" s="95"/>
      <c r="L141" s="102">
        <v>0</v>
      </c>
      <c r="M141" s="91">
        <v>0</v>
      </c>
      <c r="N141" s="91"/>
      <c r="O141" s="91"/>
      <c r="P141" s="91"/>
      <c r="Q141" s="91"/>
    </row>
    <row r="142" spans="1:17" s="3" customFormat="1" ht="34.5" customHeight="1" x14ac:dyDescent="0.2">
      <c r="A142" s="22" t="s">
        <v>118</v>
      </c>
      <c r="B142" s="81"/>
      <c r="C142" s="355" t="s">
        <v>119</v>
      </c>
      <c r="D142" s="359"/>
      <c r="E142" s="359"/>
      <c r="F142" s="359"/>
      <c r="G142" s="359"/>
      <c r="H142" s="356"/>
      <c r="I142" s="372"/>
      <c r="J142" s="98"/>
      <c r="K142" s="99"/>
      <c r="L142" s="102">
        <v>0</v>
      </c>
      <c r="M142" s="91">
        <v>0</v>
      </c>
      <c r="N142" s="91"/>
      <c r="O142" s="91"/>
      <c r="P142" s="91"/>
      <c r="Q142" s="91"/>
    </row>
    <row r="143" spans="1:17" s="3" customFormat="1" x14ac:dyDescent="0.2">
      <c r="A143" s="1"/>
      <c r="B143" s="18"/>
      <c r="C143" s="18"/>
      <c r="D143" s="18"/>
      <c r="E143" s="18"/>
      <c r="F143" s="18"/>
      <c r="G143" s="18"/>
      <c r="H143" s="13"/>
      <c r="I143" s="13"/>
      <c r="J143" s="85"/>
      <c r="K143" s="86"/>
      <c r="L143" s="86"/>
      <c r="M143" s="86"/>
      <c r="N143" s="86"/>
      <c r="O143" s="86"/>
      <c r="P143" s="86"/>
      <c r="Q143" s="86"/>
    </row>
    <row r="144" spans="1:17" s="3" customFormat="1" x14ac:dyDescent="0.2">
      <c r="A144" s="1"/>
      <c r="B144" s="18"/>
      <c r="C144" s="18"/>
      <c r="D144" s="18"/>
      <c r="E144" s="18"/>
      <c r="F144" s="18"/>
      <c r="G144" s="18"/>
      <c r="H144" s="13"/>
      <c r="I144" s="13"/>
      <c r="J144" s="85"/>
      <c r="K144" s="86"/>
      <c r="L144" s="86"/>
      <c r="M144" s="86"/>
      <c r="N144" s="86"/>
      <c r="O144" s="86"/>
      <c r="P144" s="86"/>
      <c r="Q144" s="86"/>
    </row>
    <row r="145" spans="1:17" s="107" customFormat="1" x14ac:dyDescent="0.2">
      <c r="A145" s="1"/>
      <c r="C145" s="3"/>
      <c r="D145" s="3"/>
      <c r="E145" s="3"/>
      <c r="F145" s="3"/>
      <c r="G145" s="3"/>
      <c r="H145" s="4"/>
      <c r="I145" s="4"/>
      <c r="J145" s="8"/>
      <c r="K145" s="7"/>
      <c r="L145" s="7"/>
      <c r="M145" s="7"/>
      <c r="N145" s="7"/>
      <c r="O145" s="7"/>
      <c r="P145" s="7"/>
      <c r="Q145" s="7"/>
    </row>
    <row r="146" spans="1:17" x14ac:dyDescent="0.2">
      <c r="B146" s="18" t="s">
        <v>120</v>
      </c>
      <c r="C146" s="18"/>
      <c r="D146" s="18"/>
      <c r="E146" s="18"/>
      <c r="F146" s="18"/>
      <c r="G146" s="18"/>
      <c r="H146" s="13"/>
      <c r="I146" s="13"/>
      <c r="J146" s="8"/>
      <c r="L146" s="7"/>
      <c r="M146" s="7"/>
      <c r="N146" s="7"/>
      <c r="O146" s="7"/>
      <c r="P146" s="7"/>
      <c r="Q146" s="7"/>
    </row>
    <row r="147" spans="1:17" x14ac:dyDescent="0.2">
      <c r="B147" s="18"/>
      <c r="C147" s="18"/>
      <c r="D147" s="18"/>
      <c r="E147" s="18"/>
      <c r="F147" s="18"/>
      <c r="G147" s="18"/>
      <c r="H147" s="13"/>
      <c r="I147" s="13"/>
      <c r="L147" s="26"/>
      <c r="M147" s="26"/>
      <c r="N147" s="26"/>
      <c r="O147" s="26"/>
      <c r="P147" s="26"/>
      <c r="Q147" s="26"/>
    </row>
    <row r="148" spans="1:17" ht="34.5" customHeight="1" x14ac:dyDescent="0.2">
      <c r="B148" s="18"/>
      <c r="J148" s="72" t="s">
        <v>73</v>
      </c>
      <c r="K148" s="73"/>
      <c r="L148" s="21" t="str">
        <f>IF(ISBLANK(L$9),"",L$9)</f>
        <v>一般病棟</v>
      </c>
      <c r="M148" s="60" t="str">
        <f t="shared" ref="M148:Q148" si="13">IF(ISBLANK(M$9),"",M$9)</f>
        <v>療養病棟</v>
      </c>
      <c r="N148" s="60" t="str">
        <f t="shared" si="13"/>
        <v/>
      </c>
      <c r="O148" s="60" t="str">
        <f t="shared" si="13"/>
        <v/>
      </c>
      <c r="P148" s="60" t="str">
        <f t="shared" si="13"/>
        <v/>
      </c>
      <c r="Q148" s="60" t="str">
        <f t="shared" si="13"/>
        <v/>
      </c>
    </row>
    <row r="149" spans="1:17" ht="20.25" customHeight="1" x14ac:dyDescent="0.2">
      <c r="I149" s="61" t="s">
        <v>74</v>
      </c>
      <c r="J149" s="62"/>
      <c r="K149" s="75"/>
      <c r="L149" s="76" t="str">
        <f t="shared" ref="L149:Q149" si="14">IF(ISBLANK(L$95),"",L$95)</f>
        <v>急性期</v>
      </c>
      <c r="M149" s="60" t="str">
        <f t="shared" si="14"/>
        <v>慢性期</v>
      </c>
      <c r="N149" s="60" t="str">
        <f t="shared" si="14"/>
        <v/>
      </c>
      <c r="O149" s="60" t="str">
        <f t="shared" si="14"/>
        <v/>
      </c>
      <c r="P149" s="60" t="str">
        <f t="shared" si="14"/>
        <v/>
      </c>
      <c r="Q149" s="60" t="str">
        <f t="shared" si="14"/>
        <v/>
      </c>
    </row>
    <row r="150" spans="1:17" s="3" customFormat="1" ht="106.5" customHeight="1" x14ac:dyDescent="0.2">
      <c r="A150" s="22" t="s">
        <v>121</v>
      </c>
      <c r="B150" s="2"/>
      <c r="C150" s="331" t="s">
        <v>120</v>
      </c>
      <c r="D150" s="332"/>
      <c r="E150" s="332"/>
      <c r="F150" s="332"/>
      <c r="G150" s="332"/>
      <c r="H150" s="333"/>
      <c r="I150" s="108" t="s">
        <v>122</v>
      </c>
      <c r="J150" s="109" t="s">
        <v>123</v>
      </c>
      <c r="K150" s="110"/>
      <c r="L150" s="111"/>
      <c r="M150" s="80"/>
      <c r="N150" s="80"/>
      <c r="O150" s="80"/>
      <c r="P150" s="80"/>
      <c r="Q150" s="80"/>
    </row>
    <row r="151" spans="1:17" s="3" customFormat="1" x14ac:dyDescent="0.2">
      <c r="A151" s="1"/>
      <c r="B151" s="18"/>
      <c r="C151" s="18"/>
      <c r="D151" s="18"/>
      <c r="E151" s="18"/>
      <c r="F151" s="18"/>
      <c r="G151" s="18"/>
      <c r="H151" s="13"/>
      <c r="I151" s="13"/>
      <c r="J151" s="85"/>
      <c r="K151" s="86"/>
      <c r="L151" s="7"/>
      <c r="M151" s="7"/>
      <c r="N151" s="7"/>
      <c r="O151" s="7"/>
      <c r="P151" s="7"/>
      <c r="Q151" s="7"/>
    </row>
    <row r="152" spans="1:17" s="3" customFormat="1" x14ac:dyDescent="0.2">
      <c r="A152" s="1"/>
      <c r="B152" s="81"/>
      <c r="C152" s="38"/>
      <c r="D152" s="38"/>
      <c r="E152" s="38"/>
      <c r="F152" s="38"/>
      <c r="G152" s="38"/>
      <c r="H152" s="39"/>
      <c r="I152" s="39"/>
      <c r="J152" s="85"/>
      <c r="K152" s="86"/>
      <c r="L152" s="7"/>
      <c r="M152" s="7"/>
      <c r="N152" s="7"/>
      <c r="O152" s="7"/>
      <c r="P152" s="7"/>
      <c r="Q152" s="7"/>
    </row>
    <row r="153" spans="1:17" s="3" customFormat="1" x14ac:dyDescent="0.2">
      <c r="A153" s="1"/>
      <c r="B153" s="2"/>
      <c r="H153" s="4"/>
      <c r="I153" s="4"/>
      <c r="J153" s="8"/>
      <c r="K153" s="7"/>
      <c r="L153" s="7"/>
      <c r="M153" s="7"/>
      <c r="N153" s="7"/>
      <c r="O153" s="7"/>
      <c r="P153" s="7"/>
      <c r="Q153" s="7"/>
    </row>
    <row r="154" spans="1:17" s="3" customFormat="1" x14ac:dyDescent="0.2">
      <c r="A154" s="112"/>
      <c r="B154" s="18" t="s">
        <v>124</v>
      </c>
      <c r="C154" s="20"/>
      <c r="D154" s="20"/>
      <c r="E154" s="20"/>
      <c r="F154" s="20"/>
      <c r="G154" s="20"/>
      <c r="H154" s="13"/>
      <c r="I154" s="13"/>
      <c r="J154" s="8"/>
      <c r="K154" s="7"/>
      <c r="L154" s="7"/>
      <c r="M154" s="7"/>
      <c r="N154" s="7"/>
      <c r="O154" s="7"/>
      <c r="P154" s="7"/>
      <c r="Q154" s="7"/>
    </row>
    <row r="155" spans="1:17" x14ac:dyDescent="0.2">
      <c r="B155" s="18"/>
      <c r="C155" s="18"/>
      <c r="D155" s="18"/>
      <c r="E155" s="18"/>
      <c r="F155" s="18"/>
      <c r="G155" s="18"/>
      <c r="H155" s="13"/>
      <c r="I155" s="13"/>
      <c r="L155" s="26"/>
      <c r="M155" s="26"/>
      <c r="N155" s="26"/>
      <c r="O155" s="26"/>
      <c r="P155" s="26"/>
      <c r="Q155" s="26"/>
    </row>
    <row r="156" spans="1:17" ht="34.5" customHeight="1" x14ac:dyDescent="0.2">
      <c r="A156" s="112"/>
      <c r="B156" s="18"/>
      <c r="J156" s="72" t="s">
        <v>73</v>
      </c>
      <c r="K156" s="73"/>
      <c r="L156" s="21" t="str">
        <f>IF(ISBLANK(L$9),"",L$9)</f>
        <v>一般病棟</v>
      </c>
      <c r="M156" s="60" t="str">
        <f t="shared" ref="M156:Q156" si="15">IF(ISBLANK(M$9),"",M$9)</f>
        <v>療養病棟</v>
      </c>
      <c r="N156" s="60" t="str">
        <f t="shared" si="15"/>
        <v/>
      </c>
      <c r="O156" s="60" t="str">
        <f t="shared" si="15"/>
        <v/>
      </c>
      <c r="P156" s="60" t="str">
        <f t="shared" si="15"/>
        <v/>
      </c>
      <c r="Q156" s="60" t="str">
        <f t="shared" si="15"/>
        <v/>
      </c>
    </row>
    <row r="157" spans="1:17" ht="20.25" customHeight="1" x14ac:dyDescent="0.2">
      <c r="A157" s="113" t="s">
        <v>125</v>
      </c>
      <c r="I157" s="61" t="s">
        <v>74</v>
      </c>
      <c r="J157" s="62"/>
      <c r="K157" s="75"/>
      <c r="L157" s="76" t="str">
        <f t="shared" ref="L157:Q157" si="16">IF(ISBLANK(L$95),"",L$95)</f>
        <v>急性期</v>
      </c>
      <c r="M157" s="60" t="str">
        <f t="shared" si="16"/>
        <v>慢性期</v>
      </c>
      <c r="N157" s="60" t="str">
        <f t="shared" si="16"/>
        <v/>
      </c>
      <c r="O157" s="60" t="str">
        <f t="shared" si="16"/>
        <v/>
      </c>
      <c r="P157" s="60" t="str">
        <f t="shared" si="16"/>
        <v/>
      </c>
      <c r="Q157" s="60" t="str">
        <f t="shared" si="16"/>
        <v/>
      </c>
    </row>
    <row r="158" spans="1:17" s="3" customFormat="1" ht="34.5" customHeight="1" x14ac:dyDescent="0.2">
      <c r="A158" s="114" t="s">
        <v>126</v>
      </c>
      <c r="B158" s="2"/>
      <c r="C158" s="331" t="s">
        <v>127</v>
      </c>
      <c r="D158" s="332"/>
      <c r="E158" s="332"/>
      <c r="F158" s="332"/>
      <c r="G158" s="332"/>
      <c r="H158" s="333"/>
      <c r="I158" s="363" t="s">
        <v>128</v>
      </c>
      <c r="J158" s="66" t="s">
        <v>848</v>
      </c>
      <c r="K158" s="110"/>
      <c r="L158" s="101"/>
      <c r="M158" s="80"/>
      <c r="N158" s="80"/>
      <c r="O158" s="80"/>
      <c r="P158" s="80"/>
      <c r="Q158" s="80"/>
    </row>
    <row r="159" spans="1:17" s="3" customFormat="1" ht="34.5" customHeight="1" x14ac:dyDescent="0.2">
      <c r="A159" s="114" t="s">
        <v>130</v>
      </c>
      <c r="B159" s="2"/>
      <c r="C159" s="331" t="s">
        <v>131</v>
      </c>
      <c r="D159" s="332"/>
      <c r="E159" s="332"/>
      <c r="F159" s="332"/>
      <c r="G159" s="332"/>
      <c r="H159" s="333"/>
      <c r="I159" s="364"/>
      <c r="J159" s="66" t="s">
        <v>848</v>
      </c>
      <c r="K159" s="110"/>
      <c r="L159" s="94"/>
      <c r="M159" s="80"/>
      <c r="N159" s="80"/>
      <c r="O159" s="80"/>
      <c r="P159" s="80"/>
      <c r="Q159" s="80"/>
    </row>
    <row r="160" spans="1:17" s="3" customFormat="1" ht="34.5" customHeight="1" x14ac:dyDescent="0.2">
      <c r="A160" s="114" t="s">
        <v>132</v>
      </c>
      <c r="B160" s="2"/>
      <c r="C160" s="331" t="s">
        <v>133</v>
      </c>
      <c r="D160" s="332"/>
      <c r="E160" s="332"/>
      <c r="F160" s="332"/>
      <c r="G160" s="332"/>
      <c r="H160" s="333"/>
      <c r="I160" s="365"/>
      <c r="J160" s="66" t="s">
        <v>129</v>
      </c>
      <c r="K160" s="110"/>
      <c r="L160" s="98"/>
      <c r="M160" s="80"/>
      <c r="N160" s="80"/>
      <c r="O160" s="80"/>
      <c r="P160" s="80"/>
      <c r="Q160" s="80"/>
    </row>
    <row r="161" spans="1:17" s="3" customFormat="1" x14ac:dyDescent="0.2">
      <c r="A161" s="1"/>
      <c r="B161" s="18"/>
      <c r="C161" s="115"/>
      <c r="D161" s="18"/>
      <c r="E161" s="18"/>
      <c r="F161" s="18"/>
      <c r="G161" s="18"/>
      <c r="H161" s="13"/>
      <c r="I161" s="13"/>
      <c r="J161" s="85"/>
      <c r="K161" s="86"/>
      <c r="L161" s="71"/>
      <c r="M161" s="71"/>
      <c r="N161" s="71"/>
      <c r="O161" s="71"/>
      <c r="P161" s="71"/>
      <c r="Q161" s="71"/>
    </row>
    <row r="162" spans="1:17" s="3" customFormat="1" x14ac:dyDescent="0.2">
      <c r="A162" s="1"/>
      <c r="B162" s="81"/>
      <c r="C162" s="38"/>
      <c r="D162" s="38"/>
      <c r="E162" s="38"/>
      <c r="F162" s="38"/>
      <c r="G162" s="38"/>
      <c r="H162" s="39"/>
      <c r="I162" s="39"/>
      <c r="J162" s="85"/>
      <c r="K162" s="86"/>
      <c r="L162" s="86"/>
      <c r="M162" s="86"/>
      <c r="N162" s="86"/>
      <c r="O162" s="86"/>
      <c r="P162" s="86"/>
      <c r="Q162" s="86"/>
    </row>
    <row r="163" spans="1:17" s="3" customFormat="1" x14ac:dyDescent="0.2">
      <c r="A163" s="1"/>
      <c r="B163" s="2"/>
      <c r="H163" s="4"/>
      <c r="I163" s="4"/>
      <c r="J163" s="8"/>
      <c r="K163" s="7"/>
      <c r="L163" s="7"/>
      <c r="M163" s="7"/>
      <c r="N163" s="7"/>
      <c r="O163" s="7"/>
      <c r="P163" s="7"/>
      <c r="Q163" s="7"/>
    </row>
    <row r="164" spans="1:17" s="3" customFormat="1" x14ac:dyDescent="0.2">
      <c r="A164" s="1"/>
      <c r="B164" s="18" t="s">
        <v>134</v>
      </c>
      <c r="C164" s="20"/>
      <c r="D164" s="20"/>
      <c r="E164" s="20"/>
      <c r="F164" s="20"/>
      <c r="G164" s="20"/>
      <c r="H164" s="13"/>
      <c r="I164" s="13"/>
      <c r="J164" s="8"/>
      <c r="K164" s="7"/>
      <c r="L164" s="7"/>
      <c r="M164" s="7"/>
      <c r="N164" s="7"/>
      <c r="O164" s="7"/>
      <c r="P164" s="7"/>
      <c r="Q164" s="7"/>
    </row>
    <row r="165" spans="1:17" x14ac:dyDescent="0.2">
      <c r="B165" s="18"/>
      <c r="C165" s="18"/>
      <c r="D165" s="18"/>
      <c r="E165" s="18"/>
      <c r="F165" s="18"/>
      <c r="G165" s="18"/>
      <c r="H165" s="13"/>
      <c r="I165" s="13"/>
      <c r="L165" s="26"/>
      <c r="M165" s="26"/>
      <c r="N165" s="26"/>
      <c r="O165" s="26"/>
      <c r="P165" s="26"/>
      <c r="Q165" s="26"/>
    </row>
    <row r="166" spans="1:17" ht="34.5" customHeight="1" x14ac:dyDescent="0.2">
      <c r="B166" s="18"/>
      <c r="J166" s="72" t="s">
        <v>73</v>
      </c>
      <c r="K166" s="73"/>
      <c r="L166" s="21" t="str">
        <f>IF(ISBLANK(L$9),"",L$9)</f>
        <v>一般病棟</v>
      </c>
      <c r="M166" s="60" t="str">
        <f t="shared" ref="M166:Q166" si="17">IF(ISBLANK(M$9),"",M$9)</f>
        <v>療養病棟</v>
      </c>
      <c r="N166" s="60" t="str">
        <f t="shared" si="17"/>
        <v/>
      </c>
      <c r="O166" s="60" t="str">
        <f t="shared" si="17"/>
        <v/>
      </c>
      <c r="P166" s="60" t="str">
        <f t="shared" si="17"/>
        <v/>
      </c>
      <c r="Q166" s="60" t="str">
        <f t="shared" si="17"/>
        <v/>
      </c>
    </row>
    <row r="167" spans="1:17" ht="20.25" customHeight="1" x14ac:dyDescent="0.2">
      <c r="C167" s="38"/>
      <c r="I167" s="61" t="s">
        <v>74</v>
      </c>
      <c r="J167" s="62"/>
      <c r="K167" s="75"/>
      <c r="L167" s="76" t="str">
        <f t="shared" ref="L167:Q167" si="18">IF(ISBLANK(L$95),"",L$95)</f>
        <v>急性期</v>
      </c>
      <c r="M167" s="60" t="str">
        <f t="shared" si="18"/>
        <v>慢性期</v>
      </c>
      <c r="N167" s="60" t="str">
        <f t="shared" si="18"/>
        <v/>
      </c>
      <c r="O167" s="60" t="str">
        <f t="shared" si="18"/>
        <v/>
      </c>
      <c r="P167" s="60" t="str">
        <f t="shared" si="18"/>
        <v/>
      </c>
      <c r="Q167" s="60" t="str">
        <f t="shared" si="18"/>
        <v/>
      </c>
    </row>
    <row r="168" spans="1:17" s="3" customFormat="1" ht="56.15" customHeight="1" x14ac:dyDescent="0.2">
      <c r="A168" s="22" t="s">
        <v>135</v>
      </c>
      <c r="B168" s="2"/>
      <c r="C168" s="331" t="s">
        <v>136</v>
      </c>
      <c r="D168" s="332"/>
      <c r="E168" s="332"/>
      <c r="F168" s="332"/>
      <c r="G168" s="332"/>
      <c r="H168" s="333"/>
      <c r="I168" s="116" t="s">
        <v>137</v>
      </c>
      <c r="J168" s="66" t="s">
        <v>129</v>
      </c>
      <c r="K168" s="110"/>
      <c r="L168" s="101"/>
      <c r="M168" s="80"/>
      <c r="N168" s="80"/>
      <c r="O168" s="80"/>
      <c r="P168" s="80"/>
      <c r="Q168" s="80"/>
    </row>
    <row r="169" spans="1:17" s="3" customFormat="1" ht="98.15" customHeight="1" x14ac:dyDescent="0.2">
      <c r="A169" s="22" t="s">
        <v>138</v>
      </c>
      <c r="B169" s="2"/>
      <c r="C169" s="331" t="s">
        <v>139</v>
      </c>
      <c r="D169" s="332"/>
      <c r="E169" s="332"/>
      <c r="F169" s="332"/>
      <c r="G169" s="332"/>
      <c r="H169" s="333"/>
      <c r="I169" s="117" t="s">
        <v>140</v>
      </c>
      <c r="J169" s="66" t="s">
        <v>129</v>
      </c>
      <c r="K169" s="110"/>
      <c r="L169" s="98"/>
      <c r="M169" s="80"/>
      <c r="N169" s="80"/>
      <c r="O169" s="80"/>
      <c r="P169" s="80"/>
      <c r="Q169" s="80"/>
    </row>
    <row r="170" spans="1:17" s="3" customFormat="1" x14ac:dyDescent="0.2">
      <c r="A170" s="1"/>
      <c r="B170" s="18"/>
      <c r="C170" s="18"/>
      <c r="D170" s="18"/>
      <c r="E170" s="18"/>
      <c r="F170" s="18"/>
      <c r="G170" s="18"/>
      <c r="H170" s="13"/>
      <c r="I170" s="13"/>
      <c r="J170" s="85"/>
      <c r="K170" s="86"/>
      <c r="L170" s="71"/>
      <c r="M170" s="71"/>
      <c r="N170" s="71"/>
      <c r="O170" s="71"/>
      <c r="P170" s="71"/>
      <c r="Q170" s="71"/>
    </row>
    <row r="171" spans="1:17" s="3" customFormat="1" x14ac:dyDescent="0.2">
      <c r="A171" s="1"/>
      <c r="B171" s="81"/>
      <c r="C171" s="38"/>
      <c r="D171" s="38"/>
      <c r="E171" s="38"/>
      <c r="F171" s="38"/>
      <c r="G171" s="38"/>
      <c r="H171" s="39"/>
      <c r="I171" s="39"/>
      <c r="J171" s="85"/>
      <c r="K171" s="86"/>
      <c r="L171" s="86"/>
      <c r="M171" s="86"/>
      <c r="N171" s="86"/>
      <c r="O171" s="86"/>
      <c r="P171" s="86"/>
      <c r="Q171" s="86"/>
    </row>
    <row r="172" spans="1:17" s="3" customFormat="1" x14ac:dyDescent="0.2">
      <c r="A172" s="1"/>
      <c r="B172" s="2"/>
      <c r="E172" s="118"/>
      <c r="F172" s="118"/>
      <c r="G172" s="118"/>
      <c r="H172" s="119"/>
      <c r="I172" s="119"/>
      <c r="J172" s="85"/>
      <c r="K172" s="86"/>
      <c r="L172" s="86"/>
      <c r="M172" s="86"/>
      <c r="N172" s="86"/>
      <c r="O172" s="86"/>
      <c r="P172" s="86"/>
      <c r="Q172" s="86"/>
    </row>
    <row r="173" spans="1:17" s="3" customFormat="1" x14ac:dyDescent="0.2">
      <c r="A173" s="1"/>
      <c r="B173" s="18" t="s">
        <v>141</v>
      </c>
      <c r="C173" s="20"/>
      <c r="D173" s="20"/>
      <c r="E173" s="20"/>
      <c r="F173" s="20"/>
      <c r="G173" s="13"/>
      <c r="H173" s="13"/>
      <c r="I173" s="13"/>
      <c r="J173" s="8"/>
      <c r="K173" s="7"/>
      <c r="L173" s="7"/>
      <c r="M173" s="7"/>
      <c r="N173" s="7"/>
      <c r="O173" s="7"/>
      <c r="P173" s="7"/>
      <c r="Q173" s="7"/>
    </row>
    <row r="174" spans="1:17" x14ac:dyDescent="0.2">
      <c r="B174" s="18"/>
      <c r="C174" s="18"/>
      <c r="D174" s="18"/>
      <c r="E174" s="18"/>
      <c r="F174" s="18"/>
      <c r="G174" s="18"/>
      <c r="H174" s="13"/>
      <c r="I174" s="13"/>
      <c r="L174" s="26"/>
      <c r="M174" s="26"/>
      <c r="N174" s="26"/>
      <c r="O174" s="26"/>
      <c r="P174" s="26"/>
      <c r="Q174" s="26"/>
    </row>
    <row r="175" spans="1:17" ht="34.5" customHeight="1" x14ac:dyDescent="0.2">
      <c r="B175" s="18"/>
      <c r="J175" s="72" t="s">
        <v>73</v>
      </c>
      <c r="K175" s="73"/>
      <c r="L175" s="21" t="str">
        <f>IF(ISBLANK(L$9),"",L$9)</f>
        <v>一般病棟</v>
      </c>
      <c r="M175" s="60" t="str">
        <f t="shared" ref="M175:Q175" si="19">IF(ISBLANK(M$9),"",M$9)</f>
        <v>療養病棟</v>
      </c>
      <c r="N175" s="60" t="str">
        <f t="shared" si="19"/>
        <v/>
      </c>
      <c r="O175" s="60" t="str">
        <f t="shared" si="19"/>
        <v/>
      </c>
      <c r="P175" s="60" t="str">
        <f t="shared" si="19"/>
        <v/>
      </c>
      <c r="Q175" s="60" t="str">
        <f t="shared" si="19"/>
        <v/>
      </c>
    </row>
    <row r="176" spans="1:17" x14ac:dyDescent="0.2">
      <c r="C176" s="38"/>
      <c r="I176" s="61" t="s">
        <v>74</v>
      </c>
      <c r="J176" s="62"/>
      <c r="K176" s="75"/>
      <c r="L176" s="76" t="str">
        <f t="shared" ref="L176:Q176" si="20">IF(ISBLANK(L$95),"",L$95)</f>
        <v>急性期</v>
      </c>
      <c r="M176" s="60" t="str">
        <f t="shared" si="20"/>
        <v>慢性期</v>
      </c>
      <c r="N176" s="60" t="str">
        <f t="shared" si="20"/>
        <v/>
      </c>
      <c r="O176" s="60" t="str">
        <f t="shared" si="20"/>
        <v/>
      </c>
      <c r="P176" s="60" t="str">
        <f t="shared" si="20"/>
        <v/>
      </c>
      <c r="Q176" s="60" t="str">
        <f t="shared" si="20"/>
        <v/>
      </c>
    </row>
    <row r="177" spans="1:17" s="3" customFormat="1" ht="56.15" customHeight="1" x14ac:dyDescent="0.2">
      <c r="A177" s="22" t="s">
        <v>142</v>
      </c>
      <c r="B177" s="2"/>
      <c r="C177" s="331" t="s">
        <v>143</v>
      </c>
      <c r="D177" s="332"/>
      <c r="E177" s="332"/>
      <c r="F177" s="332"/>
      <c r="G177" s="332"/>
      <c r="H177" s="333"/>
      <c r="I177" s="120" t="s">
        <v>144</v>
      </c>
      <c r="J177" s="66" t="s">
        <v>145</v>
      </c>
      <c r="K177" s="110"/>
      <c r="L177" s="101"/>
      <c r="M177" s="80"/>
      <c r="N177" s="80"/>
      <c r="O177" s="80"/>
      <c r="P177" s="80"/>
      <c r="Q177" s="80"/>
    </row>
    <row r="178" spans="1:17" s="3" customFormat="1" ht="56.15" customHeight="1" x14ac:dyDescent="0.2">
      <c r="A178" s="22" t="s">
        <v>146</v>
      </c>
      <c r="B178" s="2"/>
      <c r="C178" s="331" t="s">
        <v>147</v>
      </c>
      <c r="D178" s="332"/>
      <c r="E178" s="332"/>
      <c r="F178" s="332"/>
      <c r="G178" s="332"/>
      <c r="H178" s="333"/>
      <c r="I178" s="120" t="s">
        <v>148</v>
      </c>
      <c r="J178" s="66" t="s">
        <v>129</v>
      </c>
      <c r="K178" s="110"/>
      <c r="L178" s="94"/>
      <c r="M178" s="80"/>
      <c r="N178" s="80"/>
      <c r="O178" s="80"/>
      <c r="P178" s="80"/>
      <c r="Q178" s="80"/>
    </row>
    <row r="179" spans="1:17" s="3" customFormat="1" ht="56.15" customHeight="1" x14ac:dyDescent="0.2">
      <c r="A179" s="22" t="s">
        <v>149</v>
      </c>
      <c r="B179" s="2"/>
      <c r="C179" s="331" t="s">
        <v>150</v>
      </c>
      <c r="D179" s="332"/>
      <c r="E179" s="332"/>
      <c r="F179" s="332"/>
      <c r="G179" s="332"/>
      <c r="H179" s="333"/>
      <c r="I179" s="120" t="s">
        <v>151</v>
      </c>
      <c r="J179" s="66" t="s">
        <v>129</v>
      </c>
      <c r="K179" s="110"/>
      <c r="L179" s="98"/>
      <c r="M179" s="80"/>
      <c r="N179" s="80"/>
      <c r="O179" s="80"/>
      <c r="P179" s="80"/>
      <c r="Q179" s="80"/>
    </row>
    <row r="180" spans="1:17" s="3" customFormat="1" x14ac:dyDescent="0.2">
      <c r="A180" s="1"/>
      <c r="B180" s="18"/>
      <c r="C180" s="18"/>
      <c r="D180" s="18"/>
      <c r="E180" s="18"/>
      <c r="F180" s="18"/>
      <c r="G180" s="18"/>
      <c r="H180" s="13"/>
      <c r="I180" s="13"/>
      <c r="J180" s="85"/>
      <c r="K180" s="86"/>
      <c r="L180" s="71"/>
      <c r="M180" s="71"/>
      <c r="N180" s="71"/>
      <c r="O180" s="71"/>
      <c r="P180" s="71"/>
      <c r="Q180" s="71"/>
    </row>
    <row r="181" spans="1:17" s="3" customFormat="1" x14ac:dyDescent="0.2">
      <c r="A181" s="1"/>
      <c r="B181" s="81"/>
      <c r="C181" s="38"/>
      <c r="D181" s="38"/>
      <c r="E181" s="38"/>
      <c r="F181" s="38"/>
      <c r="G181" s="38"/>
      <c r="H181" s="39"/>
      <c r="I181" s="39"/>
      <c r="J181" s="85"/>
      <c r="K181" s="86"/>
      <c r="L181" s="86"/>
      <c r="M181" s="86"/>
      <c r="N181" s="86"/>
      <c r="O181" s="86"/>
      <c r="P181" s="86"/>
      <c r="Q181" s="86"/>
    </row>
    <row r="182" spans="1:17" s="3" customFormat="1" x14ac:dyDescent="0.2">
      <c r="A182" s="1"/>
      <c r="B182" s="2"/>
      <c r="H182" s="4"/>
      <c r="I182" s="4"/>
      <c r="J182" s="8"/>
      <c r="K182" s="7"/>
      <c r="L182" s="7"/>
      <c r="M182" s="7"/>
      <c r="N182" s="7"/>
      <c r="O182" s="7"/>
      <c r="P182" s="7"/>
      <c r="Q182" s="7"/>
    </row>
    <row r="183" spans="1:17" x14ac:dyDescent="0.2">
      <c r="B183" s="18" t="s">
        <v>152</v>
      </c>
      <c r="C183" s="18"/>
      <c r="D183" s="18"/>
      <c r="E183" s="18"/>
      <c r="F183" s="18"/>
      <c r="G183" s="18"/>
      <c r="H183" s="13"/>
      <c r="I183" s="13"/>
      <c r="J183" s="8"/>
      <c r="L183" s="7"/>
      <c r="M183" s="7"/>
      <c r="N183" s="7"/>
      <c r="O183" s="7"/>
      <c r="P183" s="7"/>
      <c r="Q183" s="7"/>
    </row>
    <row r="184" spans="1:17" x14ac:dyDescent="0.2">
      <c r="B184" s="18"/>
      <c r="C184" s="18"/>
      <c r="D184" s="18"/>
      <c r="E184" s="18"/>
      <c r="F184" s="18"/>
      <c r="G184" s="18"/>
      <c r="H184" s="13"/>
      <c r="I184" s="13"/>
      <c r="L184" s="26"/>
      <c r="M184" s="26"/>
      <c r="N184" s="26"/>
      <c r="O184" s="26"/>
      <c r="P184" s="26"/>
      <c r="Q184" s="26"/>
    </row>
    <row r="185" spans="1:17" ht="34.5" customHeight="1" x14ac:dyDescent="0.2">
      <c r="B185" s="18"/>
      <c r="J185" s="72" t="s">
        <v>73</v>
      </c>
      <c r="K185" s="73"/>
      <c r="L185" s="21" t="str">
        <f>IF(ISBLANK(L$9),"",L$9)</f>
        <v>一般病棟</v>
      </c>
      <c r="M185" s="60" t="str">
        <f t="shared" ref="M185:Q185" si="21">IF(ISBLANK(M$9),"",M$9)</f>
        <v>療養病棟</v>
      </c>
      <c r="N185" s="21" t="str">
        <f t="shared" si="21"/>
        <v/>
      </c>
      <c r="O185" s="21" t="str">
        <f t="shared" si="21"/>
        <v/>
      </c>
      <c r="P185" s="21" t="str">
        <f t="shared" si="21"/>
        <v/>
      </c>
      <c r="Q185" s="21" t="str">
        <f t="shared" si="21"/>
        <v/>
      </c>
    </row>
    <row r="186" spans="1:17" ht="20.25" customHeight="1" x14ac:dyDescent="0.2">
      <c r="C186" s="38"/>
      <c r="I186" s="61" t="s">
        <v>74</v>
      </c>
      <c r="J186" s="62"/>
      <c r="K186" s="75"/>
      <c r="L186" s="76" t="str">
        <f>IF(ISBLANK(L$95),"",L$95)</f>
        <v>急性期</v>
      </c>
      <c r="M186" s="58" t="str">
        <f t="shared" ref="M186:Q186" si="22">IF(ISBLANK(M$95),"",M$95)</f>
        <v>慢性期</v>
      </c>
      <c r="N186" s="76" t="str">
        <f t="shared" si="22"/>
        <v/>
      </c>
      <c r="O186" s="76" t="str">
        <f t="shared" si="22"/>
        <v/>
      </c>
      <c r="P186" s="76" t="str">
        <f t="shared" si="22"/>
        <v/>
      </c>
      <c r="Q186" s="76" t="str">
        <f t="shared" si="22"/>
        <v/>
      </c>
    </row>
    <row r="187" spans="1:17" s="3" customFormat="1" ht="34.5" customHeight="1" x14ac:dyDescent="0.2">
      <c r="A187" s="22" t="s">
        <v>153</v>
      </c>
      <c r="B187" s="81"/>
      <c r="C187" s="373" t="s">
        <v>154</v>
      </c>
      <c r="D187" s="374"/>
      <c r="E187" s="374"/>
      <c r="F187" s="374"/>
      <c r="G187" s="373" t="s">
        <v>155</v>
      </c>
      <c r="H187" s="373"/>
      <c r="I187" s="376" t="s">
        <v>156</v>
      </c>
      <c r="J187" s="121">
        <v>3</v>
      </c>
      <c r="K187" s="110" t="str">
        <f t="shared" ref="K187:K214" si="23">IF(OR(COUNTIF(L187:Q187,"未確認")&gt;0,COUNTIF(L187:Q187,"~*")&gt;0),"※","")</f>
        <v/>
      </c>
      <c r="L187" s="122"/>
      <c r="M187" s="123"/>
      <c r="N187" s="123"/>
      <c r="O187" s="123"/>
      <c r="P187" s="123"/>
      <c r="Q187" s="123"/>
    </row>
    <row r="188" spans="1:17" s="3" customFormat="1" ht="34.5" customHeight="1" x14ac:dyDescent="0.2">
      <c r="A188" s="22" t="s">
        <v>153</v>
      </c>
      <c r="B188" s="81"/>
      <c r="C188" s="374"/>
      <c r="D188" s="374"/>
      <c r="E188" s="374"/>
      <c r="F188" s="374"/>
      <c r="G188" s="373" t="s">
        <v>157</v>
      </c>
      <c r="H188" s="373"/>
      <c r="I188" s="377"/>
      <c r="J188" s="124">
        <v>1.2</v>
      </c>
      <c r="K188" s="110" t="str">
        <f t="shared" si="23"/>
        <v/>
      </c>
      <c r="L188" s="125"/>
      <c r="M188" s="123"/>
      <c r="N188" s="123"/>
      <c r="O188" s="123"/>
      <c r="P188" s="123"/>
      <c r="Q188" s="123"/>
    </row>
    <row r="189" spans="1:17" s="3" customFormat="1" ht="34.5" customHeight="1" x14ac:dyDescent="0.2">
      <c r="A189" s="22" t="s">
        <v>158</v>
      </c>
      <c r="B189" s="81"/>
      <c r="C189" s="373" t="s">
        <v>159</v>
      </c>
      <c r="D189" s="374"/>
      <c r="E189" s="374"/>
      <c r="F189" s="374"/>
      <c r="G189" s="373" t="s">
        <v>155</v>
      </c>
      <c r="H189" s="373"/>
      <c r="I189" s="377"/>
      <c r="J189" s="121">
        <v>1</v>
      </c>
      <c r="K189" s="110" t="str">
        <f t="shared" si="23"/>
        <v/>
      </c>
      <c r="L189" s="122"/>
      <c r="M189" s="123"/>
      <c r="N189" s="123"/>
      <c r="O189" s="123"/>
      <c r="P189" s="123"/>
      <c r="Q189" s="123"/>
    </row>
    <row r="190" spans="1:17" s="3" customFormat="1" ht="34.5" customHeight="1" x14ac:dyDescent="0.2">
      <c r="A190" s="22" t="s">
        <v>158</v>
      </c>
      <c r="B190" s="81"/>
      <c r="C190" s="374"/>
      <c r="D190" s="374"/>
      <c r="E190" s="374"/>
      <c r="F190" s="374"/>
      <c r="G190" s="373" t="s">
        <v>157</v>
      </c>
      <c r="H190" s="373"/>
      <c r="I190" s="377"/>
      <c r="J190" s="124">
        <v>0</v>
      </c>
      <c r="K190" s="110" t="str">
        <f t="shared" si="23"/>
        <v/>
      </c>
      <c r="L190" s="125"/>
      <c r="M190" s="123"/>
      <c r="N190" s="123"/>
      <c r="O190" s="123"/>
      <c r="P190" s="123"/>
      <c r="Q190" s="123"/>
    </row>
    <row r="191" spans="1:17" s="3" customFormat="1" ht="34.5" customHeight="1" x14ac:dyDescent="0.2">
      <c r="A191" s="126" t="s">
        <v>160</v>
      </c>
      <c r="B191" s="127"/>
      <c r="C191" s="373" t="s">
        <v>161</v>
      </c>
      <c r="D191" s="373"/>
      <c r="E191" s="373"/>
      <c r="F191" s="373"/>
      <c r="G191" s="373" t="s">
        <v>155</v>
      </c>
      <c r="H191" s="373"/>
      <c r="I191" s="377"/>
      <c r="J191" s="121">
        <f t="shared" ref="J191:J206" si="24">IF(SUM(L191:Q191)=0,IF(COUNTIF(L191:Q191,"未確認")&gt;0,"未確認",IF(COUNTIF(L191:Q191,"~*")&gt;0,"*",SUM(L191:Q191))),SUM(L191:Q191))</f>
        <v>14</v>
      </c>
      <c r="K191" s="110" t="str">
        <f t="shared" si="23"/>
        <v/>
      </c>
      <c r="L191" s="128">
        <v>13</v>
      </c>
      <c r="M191" s="129">
        <v>1</v>
      </c>
      <c r="N191" s="129"/>
      <c r="O191" s="129"/>
      <c r="P191" s="129"/>
      <c r="Q191" s="129"/>
    </row>
    <row r="192" spans="1:17" s="3" customFormat="1" ht="34.5" customHeight="1" x14ac:dyDescent="0.2">
      <c r="A192" s="126" t="s">
        <v>160</v>
      </c>
      <c r="B192" s="127"/>
      <c r="C192" s="373"/>
      <c r="D192" s="373"/>
      <c r="E192" s="373"/>
      <c r="F192" s="373"/>
      <c r="G192" s="373" t="s">
        <v>157</v>
      </c>
      <c r="H192" s="373"/>
      <c r="I192" s="377"/>
      <c r="J192" s="121">
        <f t="shared" si="24"/>
        <v>1.7999999999999998</v>
      </c>
      <c r="K192" s="110" t="str">
        <f t="shared" si="23"/>
        <v/>
      </c>
      <c r="L192" s="130">
        <v>1.4</v>
      </c>
      <c r="M192" s="129">
        <v>0.4</v>
      </c>
      <c r="N192" s="129"/>
      <c r="O192" s="129"/>
      <c r="P192" s="129"/>
      <c r="Q192" s="129"/>
    </row>
    <row r="193" spans="1:17" s="3" customFormat="1" ht="34.5" customHeight="1" x14ac:dyDescent="0.2">
      <c r="A193" s="126" t="s">
        <v>162</v>
      </c>
      <c r="B193" s="127"/>
      <c r="C193" s="373" t="s">
        <v>163</v>
      </c>
      <c r="D193" s="375"/>
      <c r="E193" s="375"/>
      <c r="F193" s="375"/>
      <c r="G193" s="373" t="s">
        <v>155</v>
      </c>
      <c r="H193" s="373"/>
      <c r="I193" s="377"/>
      <c r="J193" s="121">
        <f t="shared" si="24"/>
        <v>3</v>
      </c>
      <c r="K193" s="110" t="str">
        <f t="shared" si="23"/>
        <v/>
      </c>
      <c r="L193" s="128">
        <v>3</v>
      </c>
      <c r="M193" s="129">
        <v>0</v>
      </c>
      <c r="N193" s="129"/>
      <c r="O193" s="129"/>
      <c r="P193" s="129"/>
      <c r="Q193" s="129"/>
    </row>
    <row r="194" spans="1:17" s="3" customFormat="1" ht="34.5" customHeight="1" x14ac:dyDescent="0.2">
      <c r="A194" s="126" t="s">
        <v>162</v>
      </c>
      <c r="B194" s="127"/>
      <c r="C194" s="375"/>
      <c r="D194" s="375"/>
      <c r="E194" s="375"/>
      <c r="F194" s="375"/>
      <c r="G194" s="373" t="s">
        <v>157</v>
      </c>
      <c r="H194" s="373"/>
      <c r="I194" s="377"/>
      <c r="J194" s="121">
        <f t="shared" si="24"/>
        <v>2</v>
      </c>
      <c r="K194" s="110" t="str">
        <f t="shared" si="23"/>
        <v/>
      </c>
      <c r="L194" s="130">
        <v>2</v>
      </c>
      <c r="M194" s="129">
        <v>0</v>
      </c>
      <c r="N194" s="129"/>
      <c r="O194" s="129"/>
      <c r="P194" s="129"/>
      <c r="Q194" s="129"/>
    </row>
    <row r="195" spans="1:17" s="3" customFormat="1" ht="34.5" customHeight="1" x14ac:dyDescent="0.2">
      <c r="A195" s="126" t="s">
        <v>164</v>
      </c>
      <c r="B195" s="127"/>
      <c r="C195" s="373" t="s">
        <v>165</v>
      </c>
      <c r="D195" s="375"/>
      <c r="E195" s="375"/>
      <c r="F195" s="375"/>
      <c r="G195" s="373" t="s">
        <v>155</v>
      </c>
      <c r="H195" s="373"/>
      <c r="I195" s="377"/>
      <c r="J195" s="121">
        <f t="shared" si="24"/>
        <v>17</v>
      </c>
      <c r="K195" s="110" t="str">
        <f t="shared" si="23"/>
        <v/>
      </c>
      <c r="L195" s="128">
        <v>8</v>
      </c>
      <c r="M195" s="129">
        <v>9</v>
      </c>
      <c r="N195" s="129"/>
      <c r="O195" s="129"/>
      <c r="P195" s="129"/>
      <c r="Q195" s="129"/>
    </row>
    <row r="196" spans="1:17" s="3" customFormat="1" ht="34.5" customHeight="1" x14ac:dyDescent="0.2">
      <c r="A196" s="126" t="s">
        <v>164</v>
      </c>
      <c r="B196" s="127"/>
      <c r="C196" s="375"/>
      <c r="D196" s="375"/>
      <c r="E196" s="375"/>
      <c r="F196" s="375"/>
      <c r="G196" s="373" t="s">
        <v>157</v>
      </c>
      <c r="H196" s="373"/>
      <c r="I196" s="377"/>
      <c r="J196" s="121">
        <f t="shared" si="24"/>
        <v>1.7</v>
      </c>
      <c r="K196" s="110" t="str">
        <f t="shared" si="23"/>
        <v/>
      </c>
      <c r="L196" s="130">
        <v>1.7</v>
      </c>
      <c r="M196" s="129">
        <v>0</v>
      </c>
      <c r="N196" s="129"/>
      <c r="O196" s="129"/>
      <c r="P196" s="129"/>
      <c r="Q196" s="129"/>
    </row>
    <row r="197" spans="1:17" s="3" customFormat="1" ht="34.5" customHeight="1" x14ac:dyDescent="0.2">
      <c r="A197" s="126" t="s">
        <v>166</v>
      </c>
      <c r="B197" s="127"/>
      <c r="C197" s="373" t="s">
        <v>167</v>
      </c>
      <c r="D197" s="375"/>
      <c r="E197" s="375"/>
      <c r="F197" s="375"/>
      <c r="G197" s="373" t="s">
        <v>155</v>
      </c>
      <c r="H197" s="373"/>
      <c r="I197" s="377"/>
      <c r="J197" s="121">
        <f t="shared" si="24"/>
        <v>0</v>
      </c>
      <c r="K197" s="110" t="str">
        <f t="shared" si="23"/>
        <v/>
      </c>
      <c r="L197" s="128">
        <v>0</v>
      </c>
      <c r="M197" s="129">
        <v>0</v>
      </c>
      <c r="N197" s="129"/>
      <c r="O197" s="129"/>
      <c r="P197" s="129"/>
      <c r="Q197" s="129"/>
    </row>
    <row r="198" spans="1:17" s="3" customFormat="1" ht="34.5" customHeight="1" x14ac:dyDescent="0.2">
      <c r="A198" s="126" t="s">
        <v>166</v>
      </c>
      <c r="B198" s="81"/>
      <c r="C198" s="375"/>
      <c r="D198" s="375"/>
      <c r="E198" s="375"/>
      <c r="F198" s="375"/>
      <c r="G198" s="373" t="s">
        <v>157</v>
      </c>
      <c r="H198" s="373"/>
      <c r="I198" s="377"/>
      <c r="J198" s="121">
        <f t="shared" si="24"/>
        <v>0</v>
      </c>
      <c r="K198" s="110" t="str">
        <f t="shared" si="23"/>
        <v/>
      </c>
      <c r="L198" s="130">
        <v>0</v>
      </c>
      <c r="M198" s="129">
        <v>0</v>
      </c>
      <c r="N198" s="129"/>
      <c r="O198" s="129"/>
      <c r="P198" s="129"/>
      <c r="Q198" s="129"/>
    </row>
    <row r="199" spans="1:17" s="3" customFormat="1" ht="34.5" customHeight="1" x14ac:dyDescent="0.2">
      <c r="A199" s="126" t="s">
        <v>168</v>
      </c>
      <c r="B199" s="81"/>
      <c r="C199" s="373" t="s">
        <v>169</v>
      </c>
      <c r="D199" s="375"/>
      <c r="E199" s="375"/>
      <c r="F199" s="375"/>
      <c r="G199" s="373" t="s">
        <v>155</v>
      </c>
      <c r="H199" s="373"/>
      <c r="I199" s="377"/>
      <c r="J199" s="121">
        <f t="shared" si="24"/>
        <v>2</v>
      </c>
      <c r="K199" s="110" t="str">
        <f t="shared" si="23"/>
        <v/>
      </c>
      <c r="L199" s="128">
        <v>2</v>
      </c>
      <c r="M199" s="129">
        <v>0</v>
      </c>
      <c r="N199" s="129"/>
      <c r="O199" s="129"/>
      <c r="P199" s="129"/>
      <c r="Q199" s="129"/>
    </row>
    <row r="200" spans="1:17" s="3" customFormat="1" ht="34.5" customHeight="1" x14ac:dyDescent="0.2">
      <c r="A200" s="126" t="s">
        <v>168</v>
      </c>
      <c r="B200" s="81"/>
      <c r="C200" s="375"/>
      <c r="D200" s="375"/>
      <c r="E200" s="375"/>
      <c r="F200" s="375"/>
      <c r="G200" s="373" t="s">
        <v>157</v>
      </c>
      <c r="H200" s="373"/>
      <c r="I200" s="377"/>
      <c r="J200" s="121">
        <f t="shared" si="24"/>
        <v>0</v>
      </c>
      <c r="K200" s="110" t="str">
        <f t="shared" si="23"/>
        <v/>
      </c>
      <c r="L200" s="130">
        <v>0</v>
      </c>
      <c r="M200" s="129">
        <v>0</v>
      </c>
      <c r="N200" s="129"/>
      <c r="O200" s="129"/>
      <c r="P200" s="129"/>
      <c r="Q200" s="129"/>
    </row>
    <row r="201" spans="1:17" s="3" customFormat="1" ht="34.5" customHeight="1" x14ac:dyDescent="0.2">
      <c r="A201" s="126" t="s">
        <v>170</v>
      </c>
      <c r="B201" s="81"/>
      <c r="C201" s="373" t="s">
        <v>171</v>
      </c>
      <c r="D201" s="375"/>
      <c r="E201" s="375"/>
      <c r="F201" s="375"/>
      <c r="G201" s="373" t="s">
        <v>155</v>
      </c>
      <c r="H201" s="373"/>
      <c r="I201" s="377"/>
      <c r="J201" s="121">
        <f t="shared" si="24"/>
        <v>0</v>
      </c>
      <c r="K201" s="110" t="str">
        <f t="shared" si="23"/>
        <v/>
      </c>
      <c r="L201" s="128">
        <v>0</v>
      </c>
      <c r="M201" s="129">
        <v>0</v>
      </c>
      <c r="N201" s="129"/>
      <c r="O201" s="129"/>
      <c r="P201" s="129"/>
      <c r="Q201" s="129"/>
    </row>
    <row r="202" spans="1:17" s="3" customFormat="1" ht="34.5" customHeight="1" x14ac:dyDescent="0.2">
      <c r="A202" s="126" t="s">
        <v>170</v>
      </c>
      <c r="B202" s="81"/>
      <c r="C202" s="375"/>
      <c r="D202" s="375"/>
      <c r="E202" s="375"/>
      <c r="F202" s="375"/>
      <c r="G202" s="373" t="s">
        <v>157</v>
      </c>
      <c r="H202" s="373"/>
      <c r="I202" s="377"/>
      <c r="J202" s="121">
        <f t="shared" si="24"/>
        <v>0</v>
      </c>
      <c r="K202" s="110" t="str">
        <f t="shared" si="23"/>
        <v/>
      </c>
      <c r="L202" s="130">
        <v>0</v>
      </c>
      <c r="M202" s="129">
        <v>0</v>
      </c>
      <c r="N202" s="129"/>
      <c r="O202" s="129"/>
      <c r="P202" s="129"/>
      <c r="Q202" s="129"/>
    </row>
    <row r="203" spans="1:17" s="3" customFormat="1" ht="34.5" customHeight="1" x14ac:dyDescent="0.2">
      <c r="A203" s="126" t="s">
        <v>172</v>
      </c>
      <c r="B203" s="81"/>
      <c r="C203" s="373" t="s">
        <v>173</v>
      </c>
      <c r="D203" s="375"/>
      <c r="E203" s="375"/>
      <c r="F203" s="375"/>
      <c r="G203" s="373" t="s">
        <v>155</v>
      </c>
      <c r="H203" s="373"/>
      <c r="I203" s="377"/>
      <c r="J203" s="121">
        <f t="shared" si="24"/>
        <v>0</v>
      </c>
      <c r="K203" s="110" t="str">
        <f t="shared" si="23"/>
        <v/>
      </c>
      <c r="L203" s="128">
        <v>0</v>
      </c>
      <c r="M203" s="129">
        <v>0</v>
      </c>
      <c r="N203" s="129"/>
      <c r="O203" s="129"/>
      <c r="P203" s="129"/>
      <c r="Q203" s="129"/>
    </row>
    <row r="204" spans="1:17" s="3" customFormat="1" ht="34.5" customHeight="1" x14ac:dyDescent="0.2">
      <c r="A204" s="126" t="s">
        <v>172</v>
      </c>
      <c r="B204" s="81"/>
      <c r="C204" s="375"/>
      <c r="D204" s="375"/>
      <c r="E204" s="375"/>
      <c r="F204" s="375"/>
      <c r="G204" s="373" t="s">
        <v>157</v>
      </c>
      <c r="H204" s="373"/>
      <c r="I204" s="377"/>
      <c r="J204" s="121">
        <f t="shared" si="24"/>
        <v>0</v>
      </c>
      <c r="K204" s="110" t="str">
        <f t="shared" si="23"/>
        <v/>
      </c>
      <c r="L204" s="130">
        <v>0</v>
      </c>
      <c r="M204" s="129">
        <v>0</v>
      </c>
      <c r="N204" s="129"/>
      <c r="O204" s="129"/>
      <c r="P204" s="129"/>
      <c r="Q204" s="129"/>
    </row>
    <row r="205" spans="1:17" s="3" customFormat="1" ht="34.5" customHeight="1" x14ac:dyDescent="0.2">
      <c r="A205" s="126" t="s">
        <v>174</v>
      </c>
      <c r="B205" s="81"/>
      <c r="C205" s="373" t="s">
        <v>175</v>
      </c>
      <c r="D205" s="375"/>
      <c r="E205" s="375"/>
      <c r="F205" s="375"/>
      <c r="G205" s="373" t="s">
        <v>155</v>
      </c>
      <c r="H205" s="373"/>
      <c r="I205" s="377"/>
      <c r="J205" s="121">
        <f t="shared" si="24"/>
        <v>2</v>
      </c>
      <c r="K205" s="110" t="str">
        <f t="shared" si="23"/>
        <v/>
      </c>
      <c r="L205" s="128">
        <v>2</v>
      </c>
      <c r="M205" s="129">
        <v>0</v>
      </c>
      <c r="N205" s="129"/>
      <c r="O205" s="129"/>
      <c r="P205" s="129"/>
      <c r="Q205" s="129"/>
    </row>
    <row r="206" spans="1:17" s="3" customFormat="1" ht="34.5" customHeight="1" x14ac:dyDescent="0.2">
      <c r="A206" s="126" t="s">
        <v>174</v>
      </c>
      <c r="B206" s="81"/>
      <c r="C206" s="375"/>
      <c r="D206" s="375"/>
      <c r="E206" s="375"/>
      <c r="F206" s="375"/>
      <c r="G206" s="373" t="s">
        <v>157</v>
      </c>
      <c r="H206" s="373"/>
      <c r="I206" s="377"/>
      <c r="J206" s="121">
        <f t="shared" si="24"/>
        <v>0</v>
      </c>
      <c r="K206" s="110" t="str">
        <f t="shared" si="23"/>
        <v/>
      </c>
      <c r="L206" s="130">
        <v>0</v>
      </c>
      <c r="M206" s="129">
        <v>0</v>
      </c>
      <c r="N206" s="129"/>
      <c r="O206" s="129"/>
      <c r="P206" s="129"/>
      <c r="Q206" s="129"/>
    </row>
    <row r="207" spans="1:17" s="3" customFormat="1" ht="34.5" customHeight="1" x14ac:dyDescent="0.2">
      <c r="A207" s="22" t="s">
        <v>176</v>
      </c>
      <c r="B207" s="81"/>
      <c r="C207" s="373" t="s">
        <v>177</v>
      </c>
      <c r="D207" s="374"/>
      <c r="E207" s="374"/>
      <c r="F207" s="374"/>
      <c r="G207" s="373" t="s">
        <v>155</v>
      </c>
      <c r="H207" s="373"/>
      <c r="I207" s="377"/>
      <c r="J207" s="121">
        <v>1</v>
      </c>
      <c r="K207" s="110" t="str">
        <f t="shared" si="23"/>
        <v/>
      </c>
      <c r="L207" s="122"/>
      <c r="M207" s="123"/>
      <c r="N207" s="123"/>
      <c r="O207" s="123"/>
      <c r="P207" s="123"/>
      <c r="Q207" s="123"/>
    </row>
    <row r="208" spans="1:17" s="3" customFormat="1" ht="34.5" customHeight="1" x14ac:dyDescent="0.2">
      <c r="A208" s="22" t="s">
        <v>176</v>
      </c>
      <c r="B208" s="81"/>
      <c r="C208" s="374"/>
      <c r="D208" s="374"/>
      <c r="E208" s="374"/>
      <c r="F208" s="374"/>
      <c r="G208" s="373" t="s">
        <v>157</v>
      </c>
      <c r="H208" s="373"/>
      <c r="I208" s="377"/>
      <c r="J208" s="121">
        <v>0</v>
      </c>
      <c r="K208" s="110" t="str">
        <f t="shared" si="23"/>
        <v/>
      </c>
      <c r="L208" s="125"/>
      <c r="M208" s="123"/>
      <c r="N208" s="123"/>
      <c r="O208" s="123"/>
      <c r="P208" s="123"/>
      <c r="Q208" s="123"/>
    </row>
    <row r="209" spans="1:17" s="3" customFormat="1" ht="34.5" customHeight="1" x14ac:dyDescent="0.2">
      <c r="A209" s="22" t="s">
        <v>178</v>
      </c>
      <c r="B209" s="81"/>
      <c r="C209" s="373" t="s">
        <v>179</v>
      </c>
      <c r="D209" s="374"/>
      <c r="E209" s="374"/>
      <c r="F209" s="374"/>
      <c r="G209" s="373" t="s">
        <v>155</v>
      </c>
      <c r="H209" s="373"/>
      <c r="I209" s="377"/>
      <c r="J209" s="121">
        <v>2</v>
      </c>
      <c r="K209" s="110" t="str">
        <f t="shared" si="23"/>
        <v/>
      </c>
      <c r="L209" s="122"/>
      <c r="M209" s="123"/>
      <c r="N209" s="123"/>
      <c r="O209" s="123"/>
      <c r="P209" s="123"/>
      <c r="Q209" s="123"/>
    </row>
    <row r="210" spans="1:17" s="3" customFormat="1" ht="34.5" customHeight="1" x14ac:dyDescent="0.2">
      <c r="A210" s="22" t="s">
        <v>178</v>
      </c>
      <c r="B210" s="81"/>
      <c r="C210" s="374"/>
      <c r="D210" s="374"/>
      <c r="E210" s="374"/>
      <c r="F210" s="374"/>
      <c r="G210" s="373" t="s">
        <v>157</v>
      </c>
      <c r="H210" s="373"/>
      <c r="I210" s="377"/>
      <c r="J210" s="121">
        <v>0</v>
      </c>
      <c r="K210" s="110" t="str">
        <f t="shared" si="23"/>
        <v/>
      </c>
      <c r="L210" s="125"/>
      <c r="M210" s="123"/>
      <c r="N210" s="123"/>
      <c r="O210" s="123"/>
      <c r="P210" s="123"/>
      <c r="Q210" s="123"/>
    </row>
    <row r="211" spans="1:17" s="3" customFormat="1" ht="34.5" customHeight="1" x14ac:dyDescent="0.2">
      <c r="A211" s="126" t="s">
        <v>180</v>
      </c>
      <c r="B211" s="81"/>
      <c r="C211" s="373" t="s">
        <v>181</v>
      </c>
      <c r="D211" s="375"/>
      <c r="E211" s="375"/>
      <c r="F211" s="375"/>
      <c r="G211" s="373" t="s">
        <v>155</v>
      </c>
      <c r="H211" s="373"/>
      <c r="I211" s="377"/>
      <c r="J211" s="121">
        <f>IF(SUM(L211:Q211)=0,IF(COUNTIF(L211:Q211,"未確認")&gt;0,"未確認",IF(COUNTIF(L211:Q211,"~*")&gt;0,"*",SUM(L211:Q211))),SUM(L211:Q211))</f>
        <v>0</v>
      </c>
      <c r="K211" s="110" t="str">
        <f t="shared" si="23"/>
        <v/>
      </c>
      <c r="L211" s="128">
        <v>0</v>
      </c>
      <c r="M211" s="129">
        <v>0</v>
      </c>
      <c r="N211" s="129"/>
      <c r="O211" s="129"/>
      <c r="P211" s="129"/>
      <c r="Q211" s="129"/>
    </row>
    <row r="212" spans="1:17" s="3" customFormat="1" ht="34.5" customHeight="1" x14ac:dyDescent="0.2">
      <c r="A212" s="126" t="s">
        <v>180</v>
      </c>
      <c r="B212" s="81"/>
      <c r="C212" s="375"/>
      <c r="D212" s="375"/>
      <c r="E212" s="375"/>
      <c r="F212" s="375"/>
      <c r="G212" s="373" t="s">
        <v>157</v>
      </c>
      <c r="H212" s="373"/>
      <c r="I212" s="377"/>
      <c r="J212" s="121">
        <f>IF(SUM(L212:Q212)=0,IF(COUNTIF(L212:Q212,"未確認")&gt;0,"未確認",IF(COUNTIF(L212:Q212,"~*")&gt;0,"*",SUM(L212:Q212))),SUM(L212:Q212))</f>
        <v>0</v>
      </c>
      <c r="K212" s="110" t="str">
        <f t="shared" si="23"/>
        <v/>
      </c>
      <c r="L212" s="130">
        <v>0</v>
      </c>
      <c r="M212" s="129">
        <v>0</v>
      </c>
      <c r="N212" s="129"/>
      <c r="O212" s="129"/>
      <c r="P212" s="129"/>
      <c r="Q212" s="129"/>
    </row>
    <row r="213" spans="1:17" s="3" customFormat="1" ht="34.5" customHeight="1" x14ac:dyDescent="0.2">
      <c r="A213" s="126" t="s">
        <v>182</v>
      </c>
      <c r="B213" s="81"/>
      <c r="C213" s="373" t="s">
        <v>183</v>
      </c>
      <c r="D213" s="374"/>
      <c r="E213" s="374"/>
      <c r="F213" s="374"/>
      <c r="G213" s="373" t="s">
        <v>155</v>
      </c>
      <c r="H213" s="373"/>
      <c r="I213" s="377"/>
      <c r="J213" s="121">
        <f>IF(SUM(L213:Q213)=0,IF(COUNTIF(L213:Q213,"未確認")&gt;0,"未確認",IF(COUNTIF(L213:Q213,"~*")&gt;0,"*",SUM(L213:Q213))),SUM(L213:Q213))</f>
        <v>2</v>
      </c>
      <c r="K213" s="110" t="str">
        <f t="shared" si="23"/>
        <v/>
      </c>
      <c r="L213" s="128">
        <v>2</v>
      </c>
      <c r="M213" s="129">
        <v>0</v>
      </c>
      <c r="N213" s="129"/>
      <c r="O213" s="129"/>
      <c r="P213" s="129"/>
      <c r="Q213" s="129"/>
    </row>
    <row r="214" spans="1:17" s="3" customFormat="1" ht="34.5" customHeight="1" x14ac:dyDescent="0.2">
      <c r="A214" s="126" t="s">
        <v>182</v>
      </c>
      <c r="B214" s="81"/>
      <c r="C214" s="374"/>
      <c r="D214" s="374"/>
      <c r="E214" s="374"/>
      <c r="F214" s="374"/>
      <c r="G214" s="373" t="s">
        <v>157</v>
      </c>
      <c r="H214" s="373"/>
      <c r="I214" s="378"/>
      <c r="J214" s="121">
        <f>IF(SUM(L214:Q214)=0,IF(COUNTIF(L214:Q214,"未確認")&gt;0,"未確認",IF(COUNTIF(L214:Q214,"~*")&gt;0,"*",SUM(L214:Q214))),SUM(L214:Q214))</f>
        <v>0</v>
      </c>
      <c r="K214" s="110" t="str">
        <f t="shared" si="23"/>
        <v/>
      </c>
      <c r="L214" s="130">
        <v>0</v>
      </c>
      <c r="M214" s="129">
        <v>0</v>
      </c>
      <c r="N214" s="129"/>
      <c r="O214" s="129"/>
      <c r="P214" s="129"/>
      <c r="Q214" s="129"/>
    </row>
    <row r="215" spans="1:17" s="3" customFormat="1" x14ac:dyDescent="0.2">
      <c r="A215" s="1"/>
      <c r="B215" s="18"/>
      <c r="C215" s="18"/>
      <c r="D215" s="18"/>
      <c r="E215" s="18"/>
      <c r="F215" s="18"/>
      <c r="G215" s="18"/>
      <c r="H215" s="13"/>
      <c r="I215" s="13"/>
      <c r="J215" s="85"/>
      <c r="K215" s="86"/>
      <c r="L215" s="86"/>
      <c r="M215" s="86"/>
      <c r="N215" s="86"/>
      <c r="O215" s="86"/>
      <c r="P215" s="86"/>
      <c r="Q215" s="86"/>
    </row>
    <row r="216" spans="1:17" x14ac:dyDescent="0.2">
      <c r="B216" s="18"/>
      <c r="C216" s="18"/>
      <c r="D216" s="18"/>
      <c r="E216" s="18"/>
      <c r="F216" s="18"/>
      <c r="G216" s="18"/>
      <c r="H216" s="13"/>
      <c r="I216" s="13"/>
      <c r="L216" s="71"/>
      <c r="M216" s="131"/>
      <c r="N216" s="131"/>
      <c r="O216" s="71"/>
      <c r="P216" s="71"/>
      <c r="Q216" s="71"/>
    </row>
    <row r="217" spans="1:17" ht="34.5" customHeight="1" x14ac:dyDescent="0.2">
      <c r="B217" s="18"/>
      <c r="J217" s="72" t="s">
        <v>73</v>
      </c>
      <c r="K217" s="73"/>
      <c r="L217" s="132" t="s">
        <v>184</v>
      </c>
      <c r="M217" s="2"/>
      <c r="N217" s="2"/>
      <c r="O217" s="7"/>
      <c r="P217" s="7"/>
      <c r="Q217" s="7"/>
    </row>
    <row r="218" spans="1:17" ht="20.25" customHeight="1" x14ac:dyDescent="0.2">
      <c r="C218" s="38"/>
      <c r="I218" s="61" t="s">
        <v>74</v>
      </c>
      <c r="J218" s="62"/>
      <c r="K218" s="75"/>
      <c r="L218" s="132" t="s">
        <v>185</v>
      </c>
      <c r="M218" s="132" t="s">
        <v>186</v>
      </c>
      <c r="N218" s="132" t="s">
        <v>187</v>
      </c>
      <c r="O218" s="7"/>
      <c r="P218" s="7"/>
      <c r="Q218" s="7"/>
    </row>
    <row r="219" spans="1:17" s="3" customFormat="1" ht="34.5" customHeight="1" x14ac:dyDescent="0.2">
      <c r="A219" s="126" t="s">
        <v>188</v>
      </c>
      <c r="B219" s="127"/>
      <c r="C219" s="373" t="s">
        <v>161</v>
      </c>
      <c r="D219" s="373"/>
      <c r="E219" s="373"/>
      <c r="F219" s="373"/>
      <c r="G219" s="331" t="s">
        <v>155</v>
      </c>
      <c r="H219" s="333"/>
      <c r="I219" s="379" t="s">
        <v>189</v>
      </c>
      <c r="J219" s="133"/>
      <c r="K219" s="134"/>
      <c r="L219" s="128">
        <v>3</v>
      </c>
      <c r="M219" s="128">
        <v>2</v>
      </c>
      <c r="N219" s="128">
        <v>0</v>
      </c>
      <c r="O219" s="7"/>
      <c r="P219" s="7"/>
      <c r="Q219" s="7"/>
    </row>
    <row r="220" spans="1:17" s="3" customFormat="1" ht="34.5" customHeight="1" x14ac:dyDescent="0.2">
      <c r="A220" s="126" t="s">
        <v>188</v>
      </c>
      <c r="B220" s="127"/>
      <c r="C220" s="373"/>
      <c r="D220" s="373"/>
      <c r="E220" s="373"/>
      <c r="F220" s="373"/>
      <c r="G220" s="331" t="s">
        <v>157</v>
      </c>
      <c r="H220" s="333"/>
      <c r="I220" s="380"/>
      <c r="J220" s="133"/>
      <c r="K220" s="135"/>
      <c r="L220" s="130">
        <v>0</v>
      </c>
      <c r="M220" s="130">
        <v>0</v>
      </c>
      <c r="N220" s="130">
        <v>0</v>
      </c>
      <c r="O220" s="7"/>
      <c r="P220" s="7"/>
      <c r="Q220" s="7"/>
    </row>
    <row r="221" spans="1:17" s="3" customFormat="1" ht="34.5" customHeight="1" x14ac:dyDescent="0.2">
      <c r="A221" s="126" t="s">
        <v>190</v>
      </c>
      <c r="B221" s="127"/>
      <c r="C221" s="373" t="s">
        <v>163</v>
      </c>
      <c r="D221" s="375"/>
      <c r="E221" s="375"/>
      <c r="F221" s="375"/>
      <c r="G221" s="331" t="s">
        <v>155</v>
      </c>
      <c r="H221" s="333"/>
      <c r="I221" s="380"/>
      <c r="J221" s="133"/>
      <c r="K221" s="134"/>
      <c r="L221" s="128">
        <v>1</v>
      </c>
      <c r="M221" s="128">
        <v>2</v>
      </c>
      <c r="N221" s="128">
        <v>0</v>
      </c>
      <c r="O221" s="7"/>
      <c r="P221" s="7"/>
      <c r="Q221" s="7"/>
    </row>
    <row r="222" spans="1:17" s="3" customFormat="1" ht="34.5" customHeight="1" x14ac:dyDescent="0.2">
      <c r="A222" s="126" t="s">
        <v>190</v>
      </c>
      <c r="B222" s="127"/>
      <c r="C222" s="375"/>
      <c r="D222" s="375"/>
      <c r="E222" s="375"/>
      <c r="F222" s="375"/>
      <c r="G222" s="331" t="s">
        <v>157</v>
      </c>
      <c r="H222" s="333"/>
      <c r="I222" s="380"/>
      <c r="J222" s="133"/>
      <c r="K222" s="135"/>
      <c r="L222" s="130">
        <v>0</v>
      </c>
      <c r="M222" s="130">
        <v>0</v>
      </c>
      <c r="N222" s="130">
        <v>0</v>
      </c>
      <c r="O222" s="7"/>
      <c r="P222" s="7"/>
      <c r="Q222" s="7"/>
    </row>
    <row r="223" spans="1:17" s="3" customFormat="1" ht="34.5" customHeight="1" x14ac:dyDescent="0.2">
      <c r="A223" s="126" t="s">
        <v>191</v>
      </c>
      <c r="B223" s="127"/>
      <c r="C223" s="373" t="s">
        <v>165</v>
      </c>
      <c r="D223" s="375"/>
      <c r="E223" s="375"/>
      <c r="F223" s="375"/>
      <c r="G223" s="331" t="s">
        <v>155</v>
      </c>
      <c r="H223" s="333"/>
      <c r="I223" s="380"/>
      <c r="J223" s="133"/>
      <c r="K223" s="134"/>
      <c r="L223" s="128">
        <v>0</v>
      </c>
      <c r="M223" s="128">
        <v>0</v>
      </c>
      <c r="N223" s="128">
        <v>1</v>
      </c>
      <c r="O223" s="7"/>
      <c r="P223" s="7"/>
      <c r="Q223" s="7"/>
    </row>
    <row r="224" spans="1:17" s="3" customFormat="1" ht="34.5" customHeight="1" x14ac:dyDescent="0.2">
      <c r="A224" s="126" t="s">
        <v>191</v>
      </c>
      <c r="B224" s="127"/>
      <c r="C224" s="375"/>
      <c r="D224" s="375"/>
      <c r="E224" s="375"/>
      <c r="F224" s="375"/>
      <c r="G224" s="331" t="s">
        <v>157</v>
      </c>
      <c r="H224" s="333"/>
      <c r="I224" s="380"/>
      <c r="J224" s="133"/>
      <c r="K224" s="135"/>
      <c r="L224" s="130">
        <v>0</v>
      </c>
      <c r="M224" s="130">
        <v>0</v>
      </c>
      <c r="N224" s="130">
        <v>0</v>
      </c>
      <c r="O224" s="7"/>
      <c r="P224" s="7"/>
      <c r="Q224" s="7"/>
    </row>
    <row r="225" spans="1:17" s="3" customFormat="1" ht="34.5" customHeight="1" x14ac:dyDescent="0.2">
      <c r="A225" s="126" t="s">
        <v>192</v>
      </c>
      <c r="B225" s="127"/>
      <c r="C225" s="373" t="s">
        <v>167</v>
      </c>
      <c r="D225" s="375"/>
      <c r="E225" s="375"/>
      <c r="F225" s="375"/>
      <c r="G225" s="331" t="s">
        <v>155</v>
      </c>
      <c r="H225" s="333"/>
      <c r="I225" s="380"/>
      <c r="J225" s="133"/>
      <c r="K225" s="134"/>
      <c r="L225" s="128">
        <v>0</v>
      </c>
      <c r="M225" s="128">
        <v>0</v>
      </c>
      <c r="N225" s="128">
        <v>0</v>
      </c>
      <c r="O225" s="7"/>
      <c r="P225" s="7"/>
      <c r="Q225" s="7"/>
    </row>
    <row r="226" spans="1:17" s="3" customFormat="1" ht="34.5" customHeight="1" x14ac:dyDescent="0.2">
      <c r="A226" s="126" t="s">
        <v>192</v>
      </c>
      <c r="B226" s="81"/>
      <c r="C226" s="375"/>
      <c r="D226" s="375"/>
      <c r="E226" s="375"/>
      <c r="F226" s="375"/>
      <c r="G226" s="331" t="s">
        <v>157</v>
      </c>
      <c r="H226" s="333"/>
      <c r="I226" s="380"/>
      <c r="J226" s="133"/>
      <c r="K226" s="135"/>
      <c r="L226" s="130">
        <v>0</v>
      </c>
      <c r="M226" s="130">
        <v>0</v>
      </c>
      <c r="N226" s="130">
        <v>0</v>
      </c>
      <c r="O226" s="7"/>
      <c r="P226" s="7"/>
      <c r="Q226" s="7"/>
    </row>
    <row r="227" spans="1:17" s="3" customFormat="1" ht="34.5" customHeight="1" x14ac:dyDescent="0.2">
      <c r="A227" s="126" t="s">
        <v>193</v>
      </c>
      <c r="B227" s="81"/>
      <c r="C227" s="373" t="s">
        <v>169</v>
      </c>
      <c r="D227" s="375"/>
      <c r="E227" s="375"/>
      <c r="F227" s="375"/>
      <c r="G227" s="331" t="s">
        <v>155</v>
      </c>
      <c r="H227" s="333"/>
      <c r="I227" s="380"/>
      <c r="J227" s="133"/>
      <c r="K227" s="134"/>
      <c r="L227" s="128">
        <v>0</v>
      </c>
      <c r="M227" s="128">
        <v>0</v>
      </c>
      <c r="N227" s="128">
        <v>1</v>
      </c>
      <c r="O227" s="7"/>
      <c r="P227" s="7"/>
      <c r="Q227" s="7"/>
    </row>
    <row r="228" spans="1:17" s="3" customFormat="1" ht="34.5" customHeight="1" x14ac:dyDescent="0.2">
      <c r="A228" s="126" t="s">
        <v>193</v>
      </c>
      <c r="B228" s="81"/>
      <c r="C228" s="375"/>
      <c r="D228" s="375"/>
      <c r="E228" s="375"/>
      <c r="F228" s="375"/>
      <c r="G228" s="331" t="s">
        <v>157</v>
      </c>
      <c r="H228" s="333"/>
      <c r="I228" s="380"/>
      <c r="J228" s="133"/>
      <c r="K228" s="135"/>
      <c r="L228" s="130">
        <v>0</v>
      </c>
      <c r="M228" s="130">
        <v>0</v>
      </c>
      <c r="N228" s="130">
        <v>0</v>
      </c>
      <c r="O228" s="7"/>
      <c r="P228" s="7"/>
      <c r="Q228" s="7"/>
    </row>
    <row r="229" spans="1:17" s="3" customFormat="1" ht="34.5" customHeight="1" x14ac:dyDescent="0.2">
      <c r="A229" s="126" t="s">
        <v>194</v>
      </c>
      <c r="B229" s="81"/>
      <c r="C229" s="373" t="s">
        <v>171</v>
      </c>
      <c r="D229" s="375"/>
      <c r="E229" s="375"/>
      <c r="F229" s="375"/>
      <c r="G229" s="331" t="s">
        <v>155</v>
      </c>
      <c r="H229" s="333"/>
      <c r="I229" s="380"/>
      <c r="J229" s="133"/>
      <c r="K229" s="134"/>
      <c r="L229" s="128">
        <v>0</v>
      </c>
      <c r="M229" s="128">
        <v>0</v>
      </c>
      <c r="N229" s="128">
        <v>0</v>
      </c>
      <c r="O229" s="7"/>
      <c r="P229" s="7"/>
      <c r="Q229" s="7"/>
    </row>
    <row r="230" spans="1:17" s="3" customFormat="1" ht="34.5" customHeight="1" x14ac:dyDescent="0.2">
      <c r="A230" s="126" t="s">
        <v>194</v>
      </c>
      <c r="B230" s="81"/>
      <c r="C230" s="375"/>
      <c r="D230" s="375"/>
      <c r="E230" s="375"/>
      <c r="F230" s="375"/>
      <c r="G230" s="331" t="s">
        <v>157</v>
      </c>
      <c r="H230" s="333"/>
      <c r="I230" s="380"/>
      <c r="J230" s="133"/>
      <c r="K230" s="135"/>
      <c r="L230" s="130">
        <v>0</v>
      </c>
      <c r="M230" s="130">
        <v>0</v>
      </c>
      <c r="N230" s="130">
        <v>0</v>
      </c>
      <c r="O230" s="7"/>
      <c r="P230" s="7"/>
      <c r="Q230" s="7"/>
    </row>
    <row r="231" spans="1:17" s="3" customFormat="1" ht="34.5" customHeight="1" x14ac:dyDescent="0.2">
      <c r="A231" s="126" t="s">
        <v>195</v>
      </c>
      <c r="B231" s="81"/>
      <c r="C231" s="373" t="s">
        <v>173</v>
      </c>
      <c r="D231" s="375"/>
      <c r="E231" s="375"/>
      <c r="F231" s="375"/>
      <c r="G231" s="331" t="s">
        <v>155</v>
      </c>
      <c r="H231" s="333"/>
      <c r="I231" s="380"/>
      <c r="J231" s="133"/>
      <c r="K231" s="134"/>
      <c r="L231" s="128">
        <v>0</v>
      </c>
      <c r="M231" s="128">
        <v>0</v>
      </c>
      <c r="N231" s="128">
        <v>0</v>
      </c>
      <c r="O231" s="7"/>
      <c r="P231" s="7"/>
      <c r="Q231" s="7"/>
    </row>
    <row r="232" spans="1:17" s="3" customFormat="1" ht="34.5" customHeight="1" x14ac:dyDescent="0.2">
      <c r="A232" s="126" t="s">
        <v>195</v>
      </c>
      <c r="B232" s="81"/>
      <c r="C232" s="375"/>
      <c r="D232" s="375"/>
      <c r="E232" s="375"/>
      <c r="F232" s="375"/>
      <c r="G232" s="331" t="s">
        <v>157</v>
      </c>
      <c r="H232" s="333"/>
      <c r="I232" s="380"/>
      <c r="J232" s="133"/>
      <c r="K232" s="135"/>
      <c r="L232" s="130">
        <v>0</v>
      </c>
      <c r="M232" s="130">
        <v>0</v>
      </c>
      <c r="N232" s="130">
        <v>0</v>
      </c>
      <c r="O232" s="7"/>
      <c r="P232" s="7"/>
      <c r="Q232" s="7"/>
    </row>
    <row r="233" spans="1:17" s="3" customFormat="1" ht="34.5" customHeight="1" x14ac:dyDescent="0.2">
      <c r="A233" s="126" t="s">
        <v>196</v>
      </c>
      <c r="B233" s="81"/>
      <c r="C233" s="373" t="s">
        <v>175</v>
      </c>
      <c r="D233" s="375"/>
      <c r="E233" s="375"/>
      <c r="F233" s="375"/>
      <c r="G233" s="331" t="s">
        <v>155</v>
      </c>
      <c r="H233" s="333"/>
      <c r="I233" s="380"/>
      <c r="J233" s="133"/>
      <c r="K233" s="134"/>
      <c r="L233" s="128">
        <v>0</v>
      </c>
      <c r="M233" s="128">
        <v>2</v>
      </c>
      <c r="N233" s="128">
        <v>0</v>
      </c>
      <c r="O233" s="7"/>
      <c r="P233" s="7"/>
      <c r="Q233" s="7"/>
    </row>
    <row r="234" spans="1:17" s="3" customFormat="1" ht="34.5" customHeight="1" x14ac:dyDescent="0.2">
      <c r="A234" s="126" t="s">
        <v>196</v>
      </c>
      <c r="B234" s="81"/>
      <c r="C234" s="375"/>
      <c r="D234" s="375"/>
      <c r="E234" s="375"/>
      <c r="F234" s="375"/>
      <c r="G234" s="331" t="s">
        <v>157</v>
      </c>
      <c r="H234" s="333"/>
      <c r="I234" s="380"/>
      <c r="J234" s="133"/>
      <c r="K234" s="135"/>
      <c r="L234" s="130">
        <v>0</v>
      </c>
      <c r="M234" s="130">
        <v>0</v>
      </c>
      <c r="N234" s="130">
        <v>0</v>
      </c>
      <c r="O234" s="7"/>
      <c r="P234" s="7"/>
      <c r="Q234" s="7"/>
    </row>
    <row r="235" spans="1:17" s="3" customFormat="1" ht="34.5" customHeight="1" x14ac:dyDescent="0.2">
      <c r="A235" s="126" t="s">
        <v>197</v>
      </c>
      <c r="B235" s="81"/>
      <c r="C235" s="373" t="s">
        <v>181</v>
      </c>
      <c r="D235" s="375"/>
      <c r="E235" s="375"/>
      <c r="F235" s="375"/>
      <c r="G235" s="331" t="s">
        <v>155</v>
      </c>
      <c r="H235" s="333"/>
      <c r="I235" s="380"/>
      <c r="J235" s="133"/>
      <c r="K235" s="134"/>
      <c r="L235" s="128">
        <v>0</v>
      </c>
      <c r="M235" s="128">
        <v>0</v>
      </c>
      <c r="N235" s="128">
        <v>0</v>
      </c>
      <c r="O235" s="7"/>
      <c r="P235" s="7"/>
      <c r="Q235" s="7"/>
    </row>
    <row r="236" spans="1:17" s="3" customFormat="1" ht="34.5" customHeight="1" x14ac:dyDescent="0.2">
      <c r="A236" s="126" t="s">
        <v>197</v>
      </c>
      <c r="B236" s="81"/>
      <c r="C236" s="375"/>
      <c r="D236" s="375"/>
      <c r="E236" s="375"/>
      <c r="F236" s="375"/>
      <c r="G236" s="331" t="s">
        <v>157</v>
      </c>
      <c r="H236" s="333"/>
      <c r="I236" s="380"/>
      <c r="J236" s="133"/>
      <c r="K236" s="135"/>
      <c r="L236" s="130">
        <v>0</v>
      </c>
      <c r="M236" s="130">
        <v>0</v>
      </c>
      <c r="N236" s="130">
        <v>0</v>
      </c>
      <c r="O236" s="7"/>
      <c r="P236" s="7"/>
      <c r="Q236" s="7"/>
    </row>
    <row r="237" spans="1:17" s="3" customFormat="1" ht="34.5" customHeight="1" x14ac:dyDescent="0.2">
      <c r="A237" s="126" t="s">
        <v>198</v>
      </c>
      <c r="B237" s="81"/>
      <c r="C237" s="373" t="s">
        <v>183</v>
      </c>
      <c r="D237" s="374"/>
      <c r="E237" s="374"/>
      <c r="F237" s="374"/>
      <c r="G237" s="331" t="s">
        <v>155</v>
      </c>
      <c r="H237" s="333"/>
      <c r="I237" s="380"/>
      <c r="J237" s="133"/>
      <c r="K237" s="136"/>
      <c r="L237" s="128">
        <v>0</v>
      </c>
      <c r="M237" s="128">
        <v>0</v>
      </c>
      <c r="N237" s="128">
        <v>0</v>
      </c>
      <c r="O237" s="7"/>
      <c r="P237" s="7"/>
      <c r="Q237" s="7"/>
    </row>
    <row r="238" spans="1:17" s="3" customFormat="1" ht="34.5" customHeight="1" x14ac:dyDescent="0.2">
      <c r="A238" s="126" t="s">
        <v>198</v>
      </c>
      <c r="B238" s="81"/>
      <c r="C238" s="374"/>
      <c r="D238" s="374"/>
      <c r="E238" s="374"/>
      <c r="F238" s="374"/>
      <c r="G238" s="331" t="s">
        <v>157</v>
      </c>
      <c r="H238" s="333"/>
      <c r="I238" s="381"/>
      <c r="J238" s="137"/>
      <c r="K238" s="138"/>
      <c r="L238" s="130">
        <v>0</v>
      </c>
      <c r="M238" s="130">
        <v>0</v>
      </c>
      <c r="N238" s="130">
        <v>0</v>
      </c>
      <c r="O238" s="7"/>
      <c r="P238" s="7"/>
      <c r="Q238" s="7"/>
    </row>
    <row r="239" spans="1:17" s="3" customFormat="1" x14ac:dyDescent="0.2">
      <c r="A239" s="1"/>
      <c r="B239" s="18"/>
      <c r="C239" s="18"/>
      <c r="D239" s="18"/>
      <c r="E239" s="18"/>
      <c r="F239" s="18"/>
      <c r="G239" s="18"/>
      <c r="H239" s="13"/>
      <c r="I239" s="13"/>
      <c r="J239" s="85"/>
      <c r="K239" s="86"/>
      <c r="L239" s="86"/>
      <c r="M239" s="86"/>
      <c r="N239" s="86"/>
      <c r="O239" s="86"/>
      <c r="P239" s="86"/>
      <c r="Q239" s="86"/>
    </row>
    <row r="240" spans="1:17" s="3" customFormat="1" x14ac:dyDescent="0.2">
      <c r="A240" s="1"/>
      <c r="B240" s="81"/>
      <c r="C240" s="38"/>
      <c r="D240" s="38"/>
      <c r="E240" s="38"/>
      <c r="F240" s="38"/>
      <c r="G240" s="38"/>
      <c r="H240" s="39"/>
      <c r="I240" s="39"/>
      <c r="J240" s="85"/>
      <c r="K240" s="86"/>
      <c r="L240" s="86"/>
      <c r="M240" s="86"/>
      <c r="N240" s="86"/>
      <c r="O240" s="86"/>
      <c r="P240" s="86"/>
      <c r="Q240" s="86"/>
    </row>
    <row r="241" spans="1:17" s="3" customFormat="1" x14ac:dyDescent="0.2">
      <c r="A241" s="1"/>
      <c r="B241" s="81"/>
      <c r="H241" s="4"/>
      <c r="I241" s="4"/>
      <c r="J241" s="7"/>
      <c r="K241" s="7"/>
      <c r="L241" s="7"/>
      <c r="M241" s="7"/>
      <c r="N241" s="7"/>
      <c r="O241" s="7"/>
      <c r="P241" s="7"/>
      <c r="Q241" s="7"/>
    </row>
    <row r="242" spans="1:17" s="3" customFormat="1" x14ac:dyDescent="0.2">
      <c r="A242" s="1"/>
      <c r="B242" s="18" t="s">
        <v>199</v>
      </c>
      <c r="C242" s="18"/>
      <c r="D242" s="18"/>
      <c r="E242" s="18"/>
      <c r="F242" s="18"/>
      <c r="G242" s="18"/>
      <c r="H242" s="13"/>
      <c r="I242" s="13"/>
      <c r="J242" s="7"/>
      <c r="K242" s="7"/>
      <c r="L242" s="7"/>
      <c r="M242" s="7"/>
      <c r="N242" s="7"/>
      <c r="O242" s="7"/>
      <c r="P242" s="7"/>
      <c r="Q242" s="7"/>
    </row>
    <row r="243" spans="1:17" x14ac:dyDescent="0.2">
      <c r="B243" s="18"/>
      <c r="C243" s="18"/>
      <c r="D243" s="18"/>
      <c r="E243" s="18"/>
      <c r="F243" s="18"/>
      <c r="G243" s="18"/>
      <c r="H243" s="13"/>
      <c r="I243" s="13"/>
      <c r="L243" s="26"/>
      <c r="M243" s="26"/>
      <c r="N243" s="26"/>
      <c r="O243" s="26"/>
      <c r="P243" s="26"/>
      <c r="Q243" s="26"/>
    </row>
    <row r="244" spans="1:17" ht="34.5" customHeight="1" x14ac:dyDescent="0.2">
      <c r="B244" s="18"/>
      <c r="J244" s="72" t="s">
        <v>73</v>
      </c>
      <c r="K244" s="73"/>
      <c r="L244" s="21" t="str">
        <f>IF(ISBLANK(L$9),"",L$9)</f>
        <v>一般病棟</v>
      </c>
      <c r="M244" s="60" t="str">
        <f t="shared" ref="M244:Q244" si="25">IF(ISBLANK(M$9),"",M$9)</f>
        <v>療養病棟</v>
      </c>
      <c r="N244" s="60" t="str">
        <f t="shared" si="25"/>
        <v/>
      </c>
      <c r="O244" s="60" t="str">
        <f t="shared" si="25"/>
        <v/>
      </c>
      <c r="P244" s="60" t="str">
        <f t="shared" si="25"/>
        <v/>
      </c>
      <c r="Q244" s="60" t="str">
        <f t="shared" si="25"/>
        <v/>
      </c>
    </row>
    <row r="245" spans="1:17" ht="20.25" customHeight="1" x14ac:dyDescent="0.2">
      <c r="C245" s="38"/>
      <c r="I245" s="61" t="s">
        <v>74</v>
      </c>
      <c r="J245" s="62"/>
      <c r="K245" s="75"/>
      <c r="L245" s="76" t="str">
        <f t="shared" ref="L245:Q245" si="26">IF(ISBLANK(L$95),"",L$95)</f>
        <v>急性期</v>
      </c>
      <c r="M245" s="60" t="str">
        <f t="shared" si="26"/>
        <v>慢性期</v>
      </c>
      <c r="N245" s="60" t="str">
        <f t="shared" si="26"/>
        <v/>
      </c>
      <c r="O245" s="60" t="str">
        <f t="shared" si="26"/>
        <v/>
      </c>
      <c r="P245" s="60" t="str">
        <f t="shared" si="26"/>
        <v/>
      </c>
      <c r="Q245" s="60" t="str">
        <f t="shared" si="26"/>
        <v/>
      </c>
    </row>
    <row r="246" spans="1:17" s="3" customFormat="1" ht="34.5" customHeight="1" x14ac:dyDescent="0.2">
      <c r="A246" s="126" t="s">
        <v>200</v>
      </c>
      <c r="B246" s="2"/>
      <c r="C246" s="331" t="s">
        <v>201</v>
      </c>
      <c r="D246" s="332"/>
      <c r="E246" s="332"/>
      <c r="F246" s="332"/>
      <c r="G246" s="332"/>
      <c r="H246" s="333"/>
      <c r="I246" s="382" t="s">
        <v>202</v>
      </c>
      <c r="J246" s="66" t="s">
        <v>129</v>
      </c>
      <c r="K246" s="110"/>
      <c r="L246" s="139"/>
      <c r="M246" s="69"/>
      <c r="N246" s="69"/>
      <c r="O246" s="69"/>
      <c r="P246" s="69"/>
      <c r="Q246" s="69"/>
    </row>
    <row r="247" spans="1:17" s="3" customFormat="1" ht="34.5" customHeight="1" x14ac:dyDescent="0.2">
      <c r="A247" s="126" t="s">
        <v>203</v>
      </c>
      <c r="B247" s="140"/>
      <c r="C247" s="383" t="s">
        <v>204</v>
      </c>
      <c r="D247" s="383"/>
      <c r="E247" s="383"/>
      <c r="F247" s="384"/>
      <c r="G247" s="373" t="s">
        <v>154</v>
      </c>
      <c r="H247" s="141" t="s">
        <v>205</v>
      </c>
      <c r="I247" s="368"/>
      <c r="J247" s="121">
        <v>0</v>
      </c>
      <c r="K247" s="110"/>
      <c r="L247" s="142"/>
      <c r="M247" s="69"/>
      <c r="N247" s="69"/>
      <c r="O247" s="69"/>
      <c r="P247" s="69"/>
      <c r="Q247" s="69"/>
    </row>
    <row r="248" spans="1:17" s="3" customFormat="1" ht="34.5" customHeight="1" x14ac:dyDescent="0.2">
      <c r="A248" s="126" t="s">
        <v>203</v>
      </c>
      <c r="B248" s="140"/>
      <c r="C248" s="373"/>
      <c r="D248" s="373"/>
      <c r="E248" s="373"/>
      <c r="F248" s="375"/>
      <c r="G248" s="373"/>
      <c r="H248" s="141" t="s">
        <v>206</v>
      </c>
      <c r="I248" s="368"/>
      <c r="J248" s="124">
        <v>0</v>
      </c>
      <c r="K248" s="110"/>
      <c r="L248" s="142"/>
      <c r="M248" s="69"/>
      <c r="N248" s="69"/>
      <c r="O248" s="69"/>
      <c r="P248" s="69"/>
      <c r="Q248" s="69"/>
    </row>
    <row r="249" spans="1:17" s="3" customFormat="1" ht="34.5" customHeight="1" x14ac:dyDescent="0.2">
      <c r="A249" s="126" t="s">
        <v>207</v>
      </c>
      <c r="B249" s="140"/>
      <c r="C249" s="373"/>
      <c r="D249" s="373"/>
      <c r="E249" s="373"/>
      <c r="F249" s="375"/>
      <c r="G249" s="373" t="s">
        <v>208</v>
      </c>
      <c r="H249" s="141" t="s">
        <v>205</v>
      </c>
      <c r="I249" s="368"/>
      <c r="J249" s="121">
        <v>0</v>
      </c>
      <c r="K249" s="110"/>
      <c r="L249" s="142"/>
      <c r="M249" s="69"/>
      <c r="N249" s="69"/>
      <c r="O249" s="69"/>
      <c r="P249" s="69"/>
      <c r="Q249" s="69"/>
    </row>
    <row r="250" spans="1:17" s="3" customFormat="1" ht="34.5" customHeight="1" x14ac:dyDescent="0.2">
      <c r="A250" s="126" t="s">
        <v>207</v>
      </c>
      <c r="B250" s="140"/>
      <c r="C250" s="373"/>
      <c r="D250" s="373"/>
      <c r="E250" s="373"/>
      <c r="F250" s="375"/>
      <c r="G250" s="375"/>
      <c r="H250" s="141" t="s">
        <v>206</v>
      </c>
      <c r="I250" s="368"/>
      <c r="J250" s="124">
        <v>0</v>
      </c>
      <c r="K250" s="110"/>
      <c r="L250" s="142"/>
      <c r="M250" s="69"/>
      <c r="N250" s="69"/>
      <c r="O250" s="69"/>
      <c r="P250" s="69"/>
      <c r="Q250" s="69"/>
    </row>
    <row r="251" spans="1:17" s="3" customFormat="1" ht="34.5" customHeight="1" x14ac:dyDescent="0.2">
      <c r="A251" s="126" t="s">
        <v>209</v>
      </c>
      <c r="B251" s="140"/>
      <c r="C251" s="373"/>
      <c r="D251" s="373"/>
      <c r="E251" s="373"/>
      <c r="F251" s="375"/>
      <c r="G251" s="373" t="s">
        <v>210</v>
      </c>
      <c r="H251" s="141" t="s">
        <v>205</v>
      </c>
      <c r="I251" s="368"/>
      <c r="J251" s="121">
        <v>0</v>
      </c>
      <c r="K251" s="110"/>
      <c r="L251" s="142"/>
      <c r="M251" s="69"/>
      <c r="N251" s="69"/>
      <c r="O251" s="69"/>
      <c r="P251" s="69"/>
      <c r="Q251" s="69"/>
    </row>
    <row r="252" spans="1:17" s="3" customFormat="1" ht="34.5" customHeight="1" x14ac:dyDescent="0.2">
      <c r="A252" s="126" t="s">
        <v>209</v>
      </c>
      <c r="B252" s="140"/>
      <c r="C252" s="373"/>
      <c r="D252" s="373"/>
      <c r="E252" s="373"/>
      <c r="F252" s="375"/>
      <c r="G252" s="375"/>
      <c r="H252" s="141" t="s">
        <v>206</v>
      </c>
      <c r="I252" s="368"/>
      <c r="J252" s="124">
        <v>0</v>
      </c>
      <c r="K252" s="110"/>
      <c r="L252" s="142"/>
      <c r="M252" s="69"/>
      <c r="N252" s="69"/>
      <c r="O252" s="69"/>
      <c r="P252" s="69"/>
      <c r="Q252" s="69"/>
    </row>
    <row r="253" spans="1:17" s="3" customFormat="1" ht="34.5" customHeight="1" x14ac:dyDescent="0.2">
      <c r="A253" s="126" t="s">
        <v>211</v>
      </c>
      <c r="B253" s="140"/>
      <c r="C253" s="373"/>
      <c r="D253" s="373"/>
      <c r="E253" s="373"/>
      <c r="F253" s="375"/>
      <c r="G253" s="385" t="s">
        <v>212</v>
      </c>
      <c r="H253" s="141" t="s">
        <v>205</v>
      </c>
      <c r="I253" s="368"/>
      <c r="J253" s="121">
        <v>0</v>
      </c>
      <c r="K253" s="110"/>
      <c r="L253" s="142"/>
      <c r="M253" s="69"/>
      <c r="N253" s="69"/>
      <c r="O253" s="69"/>
      <c r="P253" s="69"/>
      <c r="Q253" s="69"/>
    </row>
    <row r="254" spans="1:17" s="3" customFormat="1" ht="34.5" customHeight="1" x14ac:dyDescent="0.2">
      <c r="A254" s="126" t="s">
        <v>211</v>
      </c>
      <c r="B254" s="140"/>
      <c r="C254" s="373"/>
      <c r="D254" s="373"/>
      <c r="E254" s="373"/>
      <c r="F254" s="375"/>
      <c r="G254" s="375"/>
      <c r="H254" s="141" t="s">
        <v>206</v>
      </c>
      <c r="I254" s="368"/>
      <c r="J254" s="124">
        <v>0</v>
      </c>
      <c r="K254" s="110"/>
      <c r="L254" s="142"/>
      <c r="M254" s="69"/>
      <c r="N254" s="69"/>
      <c r="O254" s="69"/>
      <c r="P254" s="69"/>
      <c r="Q254" s="69"/>
    </row>
    <row r="255" spans="1:17" s="3" customFormat="1" ht="34.5" customHeight="1" x14ac:dyDescent="0.2">
      <c r="A255" s="126" t="s">
        <v>213</v>
      </c>
      <c r="B255" s="140"/>
      <c r="C255" s="373"/>
      <c r="D255" s="373"/>
      <c r="E255" s="373"/>
      <c r="F255" s="375"/>
      <c r="G255" s="373" t="s">
        <v>214</v>
      </c>
      <c r="H255" s="141" t="s">
        <v>205</v>
      </c>
      <c r="I255" s="368"/>
      <c r="J255" s="121">
        <v>0</v>
      </c>
      <c r="K255" s="110"/>
      <c r="L255" s="142"/>
      <c r="M255" s="69"/>
      <c r="N255" s="69"/>
      <c r="O255" s="69"/>
      <c r="P255" s="69"/>
      <c r="Q255" s="69"/>
    </row>
    <row r="256" spans="1:17" s="3" customFormat="1" ht="34.5" customHeight="1" x14ac:dyDescent="0.2">
      <c r="A256" s="126" t="s">
        <v>213</v>
      </c>
      <c r="B256" s="140"/>
      <c r="C256" s="373"/>
      <c r="D256" s="373"/>
      <c r="E256" s="373"/>
      <c r="F256" s="375"/>
      <c r="G256" s="375"/>
      <c r="H256" s="141" t="s">
        <v>206</v>
      </c>
      <c r="I256" s="368"/>
      <c r="J256" s="124">
        <v>0</v>
      </c>
      <c r="K256" s="110"/>
      <c r="L256" s="142"/>
      <c r="M256" s="69"/>
      <c r="N256" s="69"/>
      <c r="O256" s="69"/>
      <c r="P256" s="69"/>
      <c r="Q256" s="69"/>
    </row>
    <row r="257" spans="1:17" s="3" customFormat="1" ht="34.5" customHeight="1" x14ac:dyDescent="0.2">
      <c r="A257" s="126" t="s">
        <v>215</v>
      </c>
      <c r="B257" s="140"/>
      <c r="C257" s="373"/>
      <c r="D257" s="373"/>
      <c r="E257" s="373"/>
      <c r="F257" s="375"/>
      <c r="G257" s="373" t="s">
        <v>187</v>
      </c>
      <c r="H257" s="141" t="s">
        <v>205</v>
      </c>
      <c r="I257" s="368"/>
      <c r="J257" s="121">
        <v>0</v>
      </c>
      <c r="K257" s="110"/>
      <c r="L257" s="142"/>
      <c r="M257" s="69"/>
      <c r="N257" s="69"/>
      <c r="O257" s="69"/>
      <c r="P257" s="69"/>
      <c r="Q257" s="69"/>
    </row>
    <row r="258" spans="1:17" s="3" customFormat="1" ht="34.5" customHeight="1" x14ac:dyDescent="0.2">
      <c r="A258" s="126" t="s">
        <v>215</v>
      </c>
      <c r="B258" s="140"/>
      <c r="C258" s="373"/>
      <c r="D258" s="373"/>
      <c r="E258" s="373"/>
      <c r="F258" s="375"/>
      <c r="G258" s="375"/>
      <c r="H258" s="141" t="s">
        <v>206</v>
      </c>
      <c r="I258" s="369"/>
      <c r="J258" s="124">
        <v>0</v>
      </c>
      <c r="K258" s="110"/>
      <c r="L258" s="143"/>
      <c r="M258" s="69"/>
      <c r="N258" s="69"/>
      <c r="O258" s="69"/>
      <c r="P258" s="69"/>
      <c r="Q258" s="69"/>
    </row>
    <row r="259" spans="1:17" s="3" customFormat="1" x14ac:dyDescent="0.2">
      <c r="A259" s="1"/>
      <c r="B259" s="18"/>
      <c r="C259" s="18"/>
      <c r="D259" s="18"/>
      <c r="E259" s="18"/>
      <c r="F259" s="18"/>
      <c r="G259" s="18"/>
      <c r="H259" s="13"/>
      <c r="I259" s="13"/>
      <c r="J259" s="85"/>
      <c r="K259" s="86"/>
      <c r="L259" s="7"/>
      <c r="M259" s="7"/>
      <c r="N259" s="7"/>
      <c r="O259" s="7"/>
      <c r="P259" s="7"/>
      <c r="Q259" s="7"/>
    </row>
    <row r="260" spans="1:17" s="3" customFormat="1" x14ac:dyDescent="0.2">
      <c r="A260" s="1"/>
      <c r="B260" s="81"/>
      <c r="C260" s="38"/>
      <c r="D260" s="38"/>
      <c r="E260" s="38"/>
      <c r="F260" s="38"/>
      <c r="G260" s="38"/>
      <c r="H260" s="39"/>
      <c r="I260" s="39"/>
      <c r="J260" s="85"/>
      <c r="K260" s="86"/>
      <c r="L260" s="86"/>
      <c r="M260" s="86"/>
      <c r="N260" s="86"/>
      <c r="O260" s="86"/>
      <c r="P260" s="86"/>
      <c r="Q260" s="86"/>
    </row>
    <row r="261" spans="1:17" s="3" customFormat="1" x14ac:dyDescent="0.2">
      <c r="A261" s="1"/>
      <c r="B261" s="140"/>
      <c r="C261" s="50"/>
      <c r="D261" s="50"/>
      <c r="H261" s="4"/>
      <c r="I261" s="4"/>
      <c r="J261" s="8"/>
      <c r="K261" s="7"/>
      <c r="L261" s="7"/>
      <c r="M261" s="7"/>
      <c r="N261" s="7"/>
      <c r="O261" s="7"/>
      <c r="P261" s="7"/>
      <c r="Q261" s="7"/>
    </row>
    <row r="262" spans="1:17" s="3" customFormat="1" x14ac:dyDescent="0.2">
      <c r="A262" s="1"/>
      <c r="B262" s="18" t="s">
        <v>216</v>
      </c>
      <c r="C262" s="18"/>
      <c r="D262" s="18"/>
      <c r="E262" s="18"/>
      <c r="F262" s="18"/>
      <c r="G262" s="18"/>
      <c r="H262" s="13"/>
      <c r="I262" s="13"/>
      <c r="J262" s="7"/>
      <c r="K262" s="7"/>
      <c r="L262" s="7"/>
      <c r="M262" s="7"/>
      <c r="N262" s="7"/>
      <c r="O262" s="7"/>
      <c r="P262" s="7"/>
      <c r="Q262" s="7"/>
    </row>
    <row r="263" spans="1:17" x14ac:dyDescent="0.2">
      <c r="B263" s="18"/>
      <c r="C263" s="18"/>
      <c r="D263" s="18"/>
      <c r="E263" s="18"/>
      <c r="F263" s="18"/>
      <c r="G263" s="18"/>
      <c r="H263" s="13"/>
      <c r="I263" s="13"/>
      <c r="L263" s="26"/>
      <c r="M263" s="26"/>
      <c r="N263" s="26"/>
      <c r="O263" s="26"/>
      <c r="P263" s="26"/>
      <c r="Q263" s="26"/>
    </row>
    <row r="264" spans="1:17" ht="34.5" customHeight="1" x14ac:dyDescent="0.2">
      <c r="B264" s="18"/>
      <c r="J264" s="72" t="s">
        <v>73</v>
      </c>
      <c r="K264" s="73"/>
      <c r="L264" s="21" t="str">
        <f>IF(ISBLANK(L$9),"",L$9)</f>
        <v>一般病棟</v>
      </c>
      <c r="M264" s="60" t="str">
        <f t="shared" ref="M264:Q264" si="27">IF(ISBLANK(M$9),"",M$9)</f>
        <v>療養病棟</v>
      </c>
      <c r="N264" s="60" t="str">
        <f t="shared" si="27"/>
        <v/>
      </c>
      <c r="O264" s="60" t="str">
        <f t="shared" si="27"/>
        <v/>
      </c>
      <c r="P264" s="60" t="str">
        <f t="shared" si="27"/>
        <v/>
      </c>
      <c r="Q264" s="60" t="str">
        <f t="shared" si="27"/>
        <v/>
      </c>
    </row>
    <row r="265" spans="1:17" ht="20.25" customHeight="1" x14ac:dyDescent="0.2">
      <c r="C265" s="38"/>
      <c r="I265" s="61" t="s">
        <v>74</v>
      </c>
      <c r="J265" s="62"/>
      <c r="K265" s="75"/>
      <c r="L265" s="76" t="str">
        <f t="shared" ref="L265:Q265" si="28">IF(ISBLANK(L$95),"",L$95)</f>
        <v>急性期</v>
      </c>
      <c r="M265" s="60" t="str">
        <f t="shared" si="28"/>
        <v>慢性期</v>
      </c>
      <c r="N265" s="60" t="str">
        <f t="shared" si="28"/>
        <v/>
      </c>
      <c r="O265" s="60" t="str">
        <f t="shared" si="28"/>
        <v/>
      </c>
      <c r="P265" s="60" t="str">
        <f t="shared" si="28"/>
        <v/>
      </c>
      <c r="Q265" s="60" t="str">
        <f t="shared" si="28"/>
        <v/>
      </c>
    </row>
    <row r="266" spans="1:17" s="3" customFormat="1" ht="34.5" customHeight="1" x14ac:dyDescent="0.2">
      <c r="A266" s="126" t="s">
        <v>217</v>
      </c>
      <c r="B266" s="2"/>
      <c r="C266" s="334" t="s">
        <v>218</v>
      </c>
      <c r="D266" s="335"/>
      <c r="E266" s="386" t="s">
        <v>219</v>
      </c>
      <c r="F266" s="387"/>
      <c r="G266" s="331" t="s">
        <v>220</v>
      </c>
      <c r="H266" s="333"/>
      <c r="I266" s="382" t="s">
        <v>221</v>
      </c>
      <c r="J266" s="144">
        <v>0</v>
      </c>
      <c r="K266" s="110"/>
      <c r="L266" s="139"/>
      <c r="M266" s="69"/>
      <c r="N266" s="69"/>
      <c r="O266" s="69"/>
      <c r="P266" s="69"/>
      <c r="Q266" s="69"/>
    </row>
    <row r="267" spans="1:17" s="3" customFormat="1" ht="34.5" customHeight="1" x14ac:dyDescent="0.2">
      <c r="A267" s="126" t="s">
        <v>222</v>
      </c>
      <c r="B267" s="140"/>
      <c r="C267" s="336"/>
      <c r="D267" s="337"/>
      <c r="E267" s="387"/>
      <c r="F267" s="387"/>
      <c r="G267" s="331" t="s">
        <v>223</v>
      </c>
      <c r="H267" s="333"/>
      <c r="I267" s="368"/>
      <c r="J267" s="144">
        <v>1</v>
      </c>
      <c r="K267" s="110"/>
      <c r="L267" s="142"/>
      <c r="M267" s="69"/>
      <c r="N267" s="69"/>
      <c r="O267" s="69"/>
      <c r="P267" s="69"/>
      <c r="Q267" s="69"/>
    </row>
    <row r="268" spans="1:17" s="3" customFormat="1" ht="34.5" customHeight="1" x14ac:dyDescent="0.2">
      <c r="A268" s="126" t="s">
        <v>224</v>
      </c>
      <c r="B268" s="140"/>
      <c r="C268" s="336"/>
      <c r="D268" s="337"/>
      <c r="E268" s="387"/>
      <c r="F268" s="387"/>
      <c r="G268" s="331" t="s">
        <v>225</v>
      </c>
      <c r="H268" s="333"/>
      <c r="I268" s="368"/>
      <c r="J268" s="144">
        <v>0</v>
      </c>
      <c r="K268" s="110"/>
      <c r="L268" s="142"/>
      <c r="M268" s="69"/>
      <c r="N268" s="69"/>
      <c r="O268" s="69"/>
      <c r="P268" s="69"/>
      <c r="Q268" s="69"/>
    </row>
    <row r="269" spans="1:17" s="3" customFormat="1" ht="34.5" customHeight="1" x14ac:dyDescent="0.2">
      <c r="A269" s="126" t="s">
        <v>226</v>
      </c>
      <c r="B269" s="140"/>
      <c r="C269" s="338"/>
      <c r="D269" s="339"/>
      <c r="E269" s="331" t="s">
        <v>187</v>
      </c>
      <c r="F269" s="332"/>
      <c r="G269" s="332"/>
      <c r="H269" s="333"/>
      <c r="I269" s="369"/>
      <c r="J269" s="144">
        <v>0</v>
      </c>
      <c r="K269" s="110"/>
      <c r="L269" s="142"/>
      <c r="M269" s="69"/>
      <c r="N269" s="69"/>
      <c r="O269" s="69"/>
      <c r="P269" s="69"/>
      <c r="Q269" s="69"/>
    </row>
    <row r="270" spans="1:17" s="3" customFormat="1" ht="34.5" customHeight="1" x14ac:dyDescent="0.2">
      <c r="A270" s="126" t="s">
        <v>227</v>
      </c>
      <c r="B270" s="140"/>
      <c r="C270" s="334" t="s">
        <v>228</v>
      </c>
      <c r="D270" s="388"/>
      <c r="E270" s="331" t="s">
        <v>229</v>
      </c>
      <c r="F270" s="332"/>
      <c r="G270" s="332"/>
      <c r="H270" s="333"/>
      <c r="I270" s="382" t="s">
        <v>230</v>
      </c>
      <c r="J270" s="144">
        <v>0</v>
      </c>
      <c r="K270" s="110"/>
      <c r="L270" s="142"/>
      <c r="M270" s="69"/>
      <c r="N270" s="69"/>
      <c r="O270" s="69"/>
      <c r="P270" s="69"/>
      <c r="Q270" s="69"/>
    </row>
    <row r="271" spans="1:17" s="3" customFormat="1" ht="34.5" customHeight="1" x14ac:dyDescent="0.2">
      <c r="A271" s="126" t="s">
        <v>231</v>
      </c>
      <c r="B271" s="140"/>
      <c r="C271" s="389"/>
      <c r="D271" s="390"/>
      <c r="E271" s="331" t="s">
        <v>232</v>
      </c>
      <c r="F271" s="332"/>
      <c r="G271" s="332"/>
      <c r="H271" s="333"/>
      <c r="I271" s="368"/>
      <c r="J271" s="144">
        <v>0</v>
      </c>
      <c r="K271" s="110"/>
      <c r="L271" s="142"/>
      <c r="M271" s="69"/>
      <c r="N271" s="69"/>
      <c r="O271" s="69"/>
      <c r="P271" s="69"/>
      <c r="Q271" s="69"/>
    </row>
    <row r="272" spans="1:17" s="3" customFormat="1" ht="34.5" customHeight="1" x14ac:dyDescent="0.2">
      <c r="A272" s="126" t="s">
        <v>233</v>
      </c>
      <c r="B272" s="140"/>
      <c r="C272" s="391"/>
      <c r="D272" s="392"/>
      <c r="E272" s="331" t="s">
        <v>234</v>
      </c>
      <c r="F272" s="332"/>
      <c r="G272" s="332"/>
      <c r="H272" s="333"/>
      <c r="I272" s="369"/>
      <c r="J272" s="144">
        <v>0</v>
      </c>
      <c r="K272" s="110"/>
      <c r="L272" s="142"/>
      <c r="M272" s="69"/>
      <c r="N272" s="69"/>
      <c r="O272" s="69"/>
      <c r="P272" s="69"/>
      <c r="Q272" s="69"/>
    </row>
    <row r="273" spans="1:17" s="3" customFormat="1" ht="42" customHeight="1" x14ac:dyDescent="0.2">
      <c r="A273" s="126" t="s">
        <v>235</v>
      </c>
      <c r="B273" s="140"/>
      <c r="C273" s="334" t="s">
        <v>187</v>
      </c>
      <c r="D273" s="388"/>
      <c r="E273" s="331" t="s">
        <v>236</v>
      </c>
      <c r="F273" s="332"/>
      <c r="G273" s="332"/>
      <c r="H273" s="333"/>
      <c r="I273" s="108" t="s">
        <v>237</v>
      </c>
      <c r="J273" s="144">
        <v>0</v>
      </c>
      <c r="K273" s="110"/>
      <c r="L273" s="142"/>
      <c r="M273" s="69"/>
      <c r="N273" s="69"/>
      <c r="O273" s="69"/>
      <c r="P273" s="69"/>
      <c r="Q273" s="69"/>
    </row>
    <row r="274" spans="1:17" s="3" customFormat="1" ht="34.5" customHeight="1" x14ac:dyDescent="0.2">
      <c r="A274" s="126" t="s">
        <v>238</v>
      </c>
      <c r="B274" s="140"/>
      <c r="C274" s="389"/>
      <c r="D274" s="390"/>
      <c r="E274" s="331" t="s">
        <v>239</v>
      </c>
      <c r="F274" s="332"/>
      <c r="G274" s="332"/>
      <c r="H274" s="333"/>
      <c r="I274" s="367" t="s">
        <v>240</v>
      </c>
      <c r="J274" s="144">
        <v>0</v>
      </c>
      <c r="K274" s="110"/>
      <c r="L274" s="142"/>
      <c r="M274" s="69"/>
      <c r="N274" s="69"/>
      <c r="O274" s="69"/>
      <c r="P274" s="69"/>
      <c r="Q274" s="69"/>
    </row>
    <row r="275" spans="1:17" s="3" customFormat="1" ht="34.5" customHeight="1" x14ac:dyDescent="0.2">
      <c r="A275" s="126" t="s">
        <v>241</v>
      </c>
      <c r="B275" s="140"/>
      <c r="C275" s="389"/>
      <c r="D275" s="390"/>
      <c r="E275" s="331" t="s">
        <v>242</v>
      </c>
      <c r="F275" s="332"/>
      <c r="G275" s="332"/>
      <c r="H275" s="333"/>
      <c r="I275" s="393"/>
      <c r="J275" s="144">
        <v>0</v>
      </c>
      <c r="K275" s="110"/>
      <c r="L275" s="142"/>
      <c r="M275" s="69"/>
      <c r="N275" s="69"/>
      <c r="O275" s="69"/>
      <c r="P275" s="69"/>
      <c r="Q275" s="69"/>
    </row>
    <row r="276" spans="1:17" s="3" customFormat="1" ht="42" x14ac:dyDescent="0.2">
      <c r="A276" s="126" t="s">
        <v>243</v>
      </c>
      <c r="B276" s="140"/>
      <c r="C276" s="389"/>
      <c r="D276" s="390"/>
      <c r="E276" s="331" t="s">
        <v>244</v>
      </c>
      <c r="F276" s="332"/>
      <c r="G276" s="332"/>
      <c r="H276" s="333"/>
      <c r="I276" s="108" t="s">
        <v>245</v>
      </c>
      <c r="J276" s="144">
        <v>0</v>
      </c>
      <c r="K276" s="110"/>
      <c r="L276" s="142"/>
      <c r="M276" s="69"/>
      <c r="N276" s="69"/>
      <c r="O276" s="69"/>
      <c r="P276" s="69"/>
      <c r="Q276" s="69"/>
    </row>
    <row r="277" spans="1:17" s="3" customFormat="1" ht="42" x14ac:dyDescent="0.2">
      <c r="A277" s="126" t="s">
        <v>246</v>
      </c>
      <c r="B277" s="140"/>
      <c r="C277" s="389"/>
      <c r="D277" s="390"/>
      <c r="E277" s="331" t="s">
        <v>247</v>
      </c>
      <c r="F277" s="332"/>
      <c r="G277" s="332"/>
      <c r="H277" s="333"/>
      <c r="I277" s="108" t="s">
        <v>248</v>
      </c>
      <c r="J277" s="144">
        <v>0</v>
      </c>
      <c r="K277" s="110"/>
      <c r="L277" s="142"/>
      <c r="M277" s="69"/>
      <c r="N277" s="69"/>
      <c r="O277" s="69"/>
      <c r="P277" s="69"/>
      <c r="Q277" s="69"/>
    </row>
    <row r="278" spans="1:17" s="3" customFormat="1" ht="42" customHeight="1" x14ac:dyDescent="0.2">
      <c r="A278" s="126" t="s">
        <v>249</v>
      </c>
      <c r="B278" s="140"/>
      <c r="C278" s="389"/>
      <c r="D278" s="390"/>
      <c r="E278" s="331" t="s">
        <v>250</v>
      </c>
      <c r="F278" s="332"/>
      <c r="G278" s="332"/>
      <c r="H278" s="333"/>
      <c r="I278" s="108" t="s">
        <v>251</v>
      </c>
      <c r="J278" s="144">
        <v>0</v>
      </c>
      <c r="K278" s="110"/>
      <c r="L278" s="142"/>
      <c r="M278" s="69"/>
      <c r="N278" s="69"/>
      <c r="O278" s="69"/>
      <c r="P278" s="69"/>
      <c r="Q278" s="69"/>
    </row>
    <row r="279" spans="1:17" s="3" customFormat="1" ht="42" customHeight="1" x14ac:dyDescent="0.2">
      <c r="A279" s="126" t="s">
        <v>252</v>
      </c>
      <c r="B279" s="140"/>
      <c r="C279" s="389"/>
      <c r="D279" s="390"/>
      <c r="E279" s="331" t="s">
        <v>253</v>
      </c>
      <c r="F279" s="332"/>
      <c r="G279" s="332"/>
      <c r="H279" s="333"/>
      <c r="I279" s="108" t="s">
        <v>254</v>
      </c>
      <c r="J279" s="144">
        <v>0</v>
      </c>
      <c r="K279" s="110"/>
      <c r="L279" s="142"/>
      <c r="M279" s="69"/>
      <c r="N279" s="69"/>
      <c r="O279" s="69"/>
      <c r="P279" s="69"/>
      <c r="Q279" s="69"/>
    </row>
    <row r="280" spans="1:17" s="3" customFormat="1" ht="42" customHeight="1" x14ac:dyDescent="0.2">
      <c r="A280" s="126" t="s">
        <v>255</v>
      </c>
      <c r="B280" s="140"/>
      <c r="C280" s="389"/>
      <c r="D280" s="390"/>
      <c r="E280" s="331" t="s">
        <v>256</v>
      </c>
      <c r="F280" s="332"/>
      <c r="G280" s="332"/>
      <c r="H280" s="333"/>
      <c r="I280" s="108" t="s">
        <v>257</v>
      </c>
      <c r="J280" s="144">
        <v>0</v>
      </c>
      <c r="K280" s="110"/>
      <c r="L280" s="142"/>
      <c r="M280" s="69"/>
      <c r="N280" s="69"/>
      <c r="O280" s="69"/>
      <c r="P280" s="69"/>
      <c r="Q280" s="69"/>
    </row>
    <row r="281" spans="1:17" s="3" customFormat="1" ht="56.15" customHeight="1" x14ac:dyDescent="0.2">
      <c r="A281" s="126" t="s">
        <v>258</v>
      </c>
      <c r="B281" s="140"/>
      <c r="C281" s="389"/>
      <c r="D281" s="390"/>
      <c r="E281" s="331" t="s">
        <v>259</v>
      </c>
      <c r="F281" s="332"/>
      <c r="G281" s="332"/>
      <c r="H281" s="333"/>
      <c r="I281" s="108" t="s">
        <v>260</v>
      </c>
      <c r="J281" s="144">
        <v>0</v>
      </c>
      <c r="K281" s="110"/>
      <c r="L281" s="142"/>
      <c r="M281" s="69"/>
      <c r="N281" s="69"/>
      <c r="O281" s="69"/>
      <c r="P281" s="69"/>
      <c r="Q281" s="69"/>
    </row>
    <row r="282" spans="1:17" s="3" customFormat="1" ht="56.15" customHeight="1" x14ac:dyDescent="0.2">
      <c r="A282" s="126" t="s">
        <v>261</v>
      </c>
      <c r="B282" s="140"/>
      <c r="C282" s="391"/>
      <c r="D282" s="392"/>
      <c r="E282" s="331" t="s">
        <v>262</v>
      </c>
      <c r="F282" s="332"/>
      <c r="G282" s="332"/>
      <c r="H282" s="333"/>
      <c r="I282" s="108" t="s">
        <v>263</v>
      </c>
      <c r="J282" s="144">
        <v>0</v>
      </c>
      <c r="K282" s="110"/>
      <c r="L282" s="143"/>
      <c r="M282" s="69"/>
      <c r="N282" s="69"/>
      <c r="O282" s="69"/>
      <c r="P282" s="69"/>
      <c r="Q282" s="69"/>
    </row>
    <row r="283" spans="1:17" s="3" customFormat="1" x14ac:dyDescent="0.2">
      <c r="A283" s="1"/>
      <c r="B283" s="18"/>
      <c r="C283" s="18"/>
      <c r="D283" s="18"/>
      <c r="E283" s="18"/>
      <c r="F283" s="18"/>
      <c r="G283" s="18"/>
      <c r="H283" s="13"/>
      <c r="I283" s="13"/>
      <c r="J283" s="85"/>
      <c r="K283" s="86"/>
      <c r="L283" s="86"/>
      <c r="M283" s="86"/>
      <c r="N283" s="86"/>
      <c r="O283" s="86"/>
      <c r="P283" s="86"/>
      <c r="Q283" s="86"/>
    </row>
    <row r="284" spans="1:17" s="3" customFormat="1" x14ac:dyDescent="0.2">
      <c r="A284" s="1"/>
      <c r="B284" s="81"/>
      <c r="C284" s="38"/>
      <c r="D284" s="38"/>
      <c r="E284" s="38"/>
      <c r="F284" s="38"/>
      <c r="G284" s="38"/>
      <c r="H284" s="39"/>
      <c r="I284" s="39"/>
      <c r="J284" s="85"/>
      <c r="K284" s="86"/>
      <c r="L284" s="86"/>
      <c r="M284" s="86"/>
      <c r="N284" s="86"/>
      <c r="O284" s="86"/>
      <c r="P284" s="86"/>
      <c r="Q284" s="86"/>
    </row>
    <row r="285" spans="1:17" s="3" customFormat="1" x14ac:dyDescent="0.2">
      <c r="A285" s="1"/>
      <c r="B285" s="2"/>
      <c r="C285" s="2"/>
      <c r="D285" s="38"/>
      <c r="E285" s="38"/>
      <c r="F285" s="38"/>
      <c r="G285" s="38"/>
      <c r="H285" s="39"/>
      <c r="I285" s="145"/>
      <c r="J285" s="85"/>
      <c r="K285" s="86"/>
      <c r="L285" s="86"/>
      <c r="M285" s="86"/>
      <c r="N285" s="86"/>
      <c r="O285" s="86"/>
      <c r="P285" s="86"/>
      <c r="Q285" s="86"/>
    </row>
    <row r="286" spans="1:17" s="3" customFormat="1" x14ac:dyDescent="0.2">
      <c r="A286" s="1"/>
      <c r="B286" s="2"/>
      <c r="H286" s="4"/>
      <c r="I286" s="4"/>
      <c r="J286" s="8"/>
      <c r="K286" s="7"/>
      <c r="L286" s="7"/>
      <c r="M286" s="7"/>
      <c r="N286" s="7"/>
      <c r="O286" s="7"/>
      <c r="P286" s="7"/>
      <c r="Q286" s="7"/>
    </row>
    <row r="287" spans="1:17" s="3" customFormat="1" x14ac:dyDescent="0.2">
      <c r="A287" s="1"/>
      <c r="B287" s="146" t="s">
        <v>264</v>
      </c>
      <c r="C287" s="147"/>
      <c r="H287" s="4"/>
      <c r="I287" s="4"/>
      <c r="J287" s="8"/>
      <c r="K287" s="6"/>
      <c r="L287" s="86"/>
      <c r="M287" s="86"/>
      <c r="N287" s="86"/>
      <c r="O287" s="86"/>
      <c r="P287" s="86"/>
      <c r="Q287" s="86"/>
    </row>
    <row r="288" spans="1:17" x14ac:dyDescent="0.2">
      <c r="B288" s="18"/>
      <c r="C288" s="18"/>
      <c r="D288" s="18"/>
      <c r="E288" s="18"/>
      <c r="F288" s="18"/>
      <c r="G288" s="18"/>
      <c r="H288" s="13"/>
      <c r="I288" s="13"/>
      <c r="L288" s="26"/>
      <c r="M288" s="26"/>
      <c r="N288" s="26"/>
      <c r="O288" s="26"/>
      <c r="P288" s="26"/>
      <c r="Q288" s="26"/>
    </row>
    <row r="289" spans="1:17" s="107" customFormat="1" ht="34.5" customHeight="1" x14ac:dyDescent="0.2">
      <c r="A289" s="1"/>
      <c r="B289" s="18"/>
      <c r="C289" s="3"/>
      <c r="D289" s="3"/>
      <c r="E289" s="3"/>
      <c r="F289" s="3"/>
      <c r="G289" s="3"/>
      <c r="H289" s="4"/>
      <c r="I289" s="4"/>
      <c r="J289" s="72" t="s">
        <v>73</v>
      </c>
      <c r="K289" s="73"/>
      <c r="L289" s="21" t="str">
        <f>IF(ISBLANK(L$9),"",L$9)</f>
        <v>一般病棟</v>
      </c>
      <c r="M289" s="60" t="str">
        <f>IF(ISBLANK(M$9),"",M$9)</f>
        <v>療養病棟</v>
      </c>
      <c r="N289" s="21" t="str">
        <f t="shared" ref="N289:Q289" si="29">IF(ISBLANK(N$9),"",N$9)</f>
        <v/>
      </c>
      <c r="O289" s="21" t="str">
        <f t="shared" si="29"/>
        <v/>
      </c>
      <c r="P289" s="21" t="str">
        <f t="shared" si="29"/>
        <v/>
      </c>
      <c r="Q289" s="21" t="str">
        <f t="shared" si="29"/>
        <v/>
      </c>
    </row>
    <row r="290" spans="1:17" s="107" customFormat="1" ht="20.25" customHeight="1" x14ac:dyDescent="0.2">
      <c r="A290" s="1"/>
      <c r="B290" s="2"/>
      <c r="C290" s="3"/>
      <c r="D290" s="3"/>
      <c r="E290" s="3"/>
      <c r="F290" s="3"/>
      <c r="G290" s="3"/>
      <c r="H290" s="4"/>
      <c r="I290" s="61" t="s">
        <v>74</v>
      </c>
      <c r="J290" s="148"/>
      <c r="K290" s="75"/>
      <c r="L290" s="76" t="str">
        <f>IF(ISBLANK(L$95),"",L$95)</f>
        <v>急性期</v>
      </c>
      <c r="M290" s="58" t="str">
        <f>IF(ISBLANK(M$95),"",M$95)</f>
        <v>慢性期</v>
      </c>
      <c r="N290" s="76" t="str">
        <f t="shared" ref="N290:Q290" si="30">IF(ISBLANK(N$95),"",N$95)</f>
        <v/>
      </c>
      <c r="O290" s="76" t="str">
        <f t="shared" si="30"/>
        <v/>
      </c>
      <c r="P290" s="76" t="str">
        <f t="shared" si="30"/>
        <v/>
      </c>
      <c r="Q290" s="76" t="str">
        <f t="shared" si="30"/>
        <v/>
      </c>
    </row>
    <row r="291" spans="1:17" s="107" customFormat="1" ht="34.5" customHeight="1" x14ac:dyDescent="0.2">
      <c r="A291" s="1"/>
      <c r="C291" s="350" t="s">
        <v>264</v>
      </c>
      <c r="D291" s="351"/>
      <c r="E291" s="351"/>
      <c r="F291" s="351"/>
      <c r="G291" s="351"/>
      <c r="H291" s="352"/>
      <c r="I291" s="372" t="s">
        <v>265</v>
      </c>
      <c r="J291" s="149"/>
      <c r="K291" s="90"/>
      <c r="L291" s="150"/>
      <c r="M291" s="151"/>
      <c r="N291" s="151"/>
      <c r="O291" s="151"/>
      <c r="P291" s="151"/>
      <c r="Q291" s="151"/>
    </row>
    <row r="292" spans="1:17" s="107" customFormat="1" ht="34.5" customHeight="1" x14ac:dyDescent="0.2">
      <c r="A292" s="1"/>
      <c r="B292" s="140"/>
      <c r="C292" s="394"/>
      <c r="D292" s="395"/>
      <c r="E292" s="395"/>
      <c r="F292" s="395"/>
      <c r="G292" s="395"/>
      <c r="H292" s="396"/>
      <c r="I292" s="372"/>
      <c r="J292" s="152"/>
      <c r="K292" s="95"/>
      <c r="L292" s="153"/>
      <c r="M292" s="151"/>
      <c r="N292" s="151"/>
      <c r="O292" s="151"/>
      <c r="P292" s="151"/>
      <c r="Q292" s="151"/>
    </row>
    <row r="293" spans="1:17" s="107" customFormat="1" ht="34.5" customHeight="1" x14ac:dyDescent="0.2">
      <c r="A293" s="126" t="s">
        <v>266</v>
      </c>
      <c r="B293" s="140"/>
      <c r="C293" s="394"/>
      <c r="D293" s="395"/>
      <c r="E293" s="395"/>
      <c r="F293" s="395"/>
      <c r="G293" s="395"/>
      <c r="H293" s="396"/>
      <c r="I293" s="372"/>
      <c r="J293" s="152"/>
      <c r="K293" s="95"/>
      <c r="L293" s="154" t="str">
        <f t="shared" ref="L293:Q293" si="31">IF(ISBLANK(L291), "-", "～")</f>
        <v>-</v>
      </c>
      <c r="M293" s="151" t="str">
        <f t="shared" si="31"/>
        <v>-</v>
      </c>
      <c r="N293" s="151" t="str">
        <f t="shared" si="31"/>
        <v>-</v>
      </c>
      <c r="O293" s="151" t="str">
        <f t="shared" si="31"/>
        <v>-</v>
      </c>
      <c r="P293" s="151" t="str">
        <f t="shared" si="31"/>
        <v>-</v>
      </c>
      <c r="Q293" s="151" t="str">
        <f t="shared" si="31"/>
        <v>-</v>
      </c>
    </row>
    <row r="294" spans="1:17" s="107" customFormat="1" ht="34.5" customHeight="1" x14ac:dyDescent="0.2">
      <c r="A294" s="1"/>
      <c r="B294" s="140"/>
      <c r="C294" s="394"/>
      <c r="D294" s="395"/>
      <c r="E294" s="395"/>
      <c r="F294" s="395"/>
      <c r="G294" s="395"/>
      <c r="H294" s="396"/>
      <c r="I294" s="372"/>
      <c r="J294" s="152"/>
      <c r="K294" s="95"/>
      <c r="L294" s="155"/>
      <c r="M294" s="151"/>
      <c r="N294" s="151"/>
      <c r="O294" s="151"/>
      <c r="P294" s="151"/>
      <c r="Q294" s="151"/>
    </row>
    <row r="295" spans="1:17" s="107" customFormat="1" ht="34.5" customHeight="1" x14ac:dyDescent="0.2">
      <c r="A295" s="1"/>
      <c r="B295" s="140"/>
      <c r="C295" s="397"/>
      <c r="D295" s="398"/>
      <c r="E295" s="398"/>
      <c r="F295" s="398"/>
      <c r="G295" s="398"/>
      <c r="H295" s="399"/>
      <c r="I295" s="372"/>
      <c r="J295" s="156"/>
      <c r="K295" s="99"/>
      <c r="L295" s="157"/>
      <c r="M295" s="151"/>
      <c r="N295" s="151"/>
      <c r="O295" s="151"/>
      <c r="P295" s="151"/>
      <c r="Q295" s="151"/>
    </row>
    <row r="296" spans="1:17" s="3" customFormat="1" x14ac:dyDescent="0.2">
      <c r="A296" s="1"/>
      <c r="B296" s="18"/>
      <c r="C296" s="18"/>
      <c r="D296" s="18"/>
      <c r="E296" s="18"/>
      <c r="F296" s="18"/>
      <c r="G296" s="18"/>
      <c r="H296" s="13"/>
      <c r="I296" s="13"/>
      <c r="J296" s="85"/>
      <c r="K296" s="86"/>
      <c r="L296" s="86"/>
      <c r="M296" s="86"/>
      <c r="N296" s="86"/>
      <c r="O296" s="86"/>
      <c r="P296" s="86"/>
      <c r="Q296" s="86"/>
    </row>
    <row r="297" spans="1:17" s="3" customFormat="1" x14ac:dyDescent="0.2">
      <c r="A297" s="1"/>
      <c r="B297" s="81"/>
      <c r="C297" s="38"/>
      <c r="D297" s="38"/>
      <c r="E297" s="38"/>
      <c r="F297" s="38"/>
      <c r="G297" s="38"/>
      <c r="H297" s="39"/>
      <c r="I297" s="39"/>
      <c r="J297" s="85"/>
      <c r="K297" s="86"/>
      <c r="L297" s="86"/>
      <c r="M297" s="86"/>
      <c r="N297" s="86"/>
      <c r="O297" s="86"/>
      <c r="P297" s="86"/>
      <c r="Q297" s="86"/>
    </row>
    <row r="298" spans="1:17" s="3" customFormat="1" x14ac:dyDescent="0.2">
      <c r="A298" s="1"/>
      <c r="B298" s="2"/>
      <c r="C298" s="2"/>
      <c r="D298" s="38"/>
      <c r="E298" s="38"/>
      <c r="F298" s="38"/>
      <c r="G298" s="38"/>
      <c r="H298" s="39"/>
      <c r="I298" s="145" t="s">
        <v>267</v>
      </c>
      <c r="J298" s="85"/>
      <c r="K298" s="86"/>
      <c r="L298" s="86"/>
      <c r="M298" s="86"/>
      <c r="N298" s="86"/>
      <c r="O298" s="86"/>
      <c r="P298" s="86"/>
      <c r="Q298" s="86"/>
    </row>
    <row r="299" spans="1:17" s="3" customFormat="1" x14ac:dyDescent="0.2">
      <c r="A299" s="1"/>
      <c r="B299" s="2"/>
      <c r="C299" s="2"/>
      <c r="D299" s="38"/>
      <c r="E299" s="38"/>
      <c r="F299" s="38"/>
      <c r="G299" s="38"/>
      <c r="H299" s="39"/>
      <c r="I299" s="39"/>
      <c r="J299" s="85"/>
      <c r="K299" s="86"/>
      <c r="L299" s="86"/>
      <c r="M299" s="86"/>
      <c r="N299" s="86"/>
      <c r="O299" s="86"/>
      <c r="P299" s="86"/>
      <c r="Q299" s="86"/>
    </row>
    <row r="300" spans="1:17" s="19" customFormat="1" x14ac:dyDescent="0.2">
      <c r="A300" s="1"/>
      <c r="B300" s="2"/>
      <c r="C300" s="47"/>
      <c r="D300" s="18"/>
      <c r="E300" s="18"/>
      <c r="F300" s="18"/>
      <c r="G300" s="18"/>
      <c r="H300" s="13"/>
      <c r="I300" s="35"/>
      <c r="J300" s="6"/>
      <c r="K300" s="7"/>
      <c r="M300" s="49"/>
      <c r="N300" s="49"/>
      <c r="O300" s="49"/>
      <c r="P300" s="49"/>
      <c r="Q300" s="49"/>
    </row>
    <row r="301" spans="1:17" s="19" customFormat="1" x14ac:dyDescent="0.2">
      <c r="A301" s="1"/>
      <c r="B301" s="2"/>
      <c r="C301" s="47"/>
      <c r="D301" s="18"/>
      <c r="E301" s="18"/>
      <c r="F301" s="18"/>
      <c r="G301" s="18"/>
      <c r="H301" s="13"/>
      <c r="I301" s="35"/>
      <c r="J301" s="6"/>
      <c r="K301" s="7"/>
      <c r="M301" s="49"/>
      <c r="N301" s="49"/>
      <c r="O301" s="49"/>
      <c r="P301" s="49"/>
      <c r="Q301" s="49"/>
    </row>
    <row r="302" spans="1:17" s="19" customFormat="1" x14ac:dyDescent="0.2">
      <c r="A302" s="1"/>
      <c r="B302" s="2"/>
      <c r="E302" s="47"/>
      <c r="F302" s="47"/>
      <c r="G302" s="47"/>
      <c r="H302" s="13"/>
      <c r="I302" s="35"/>
      <c r="J302" s="6"/>
      <c r="K302" s="7"/>
      <c r="M302" s="36"/>
      <c r="N302" s="36"/>
      <c r="O302" s="36"/>
      <c r="P302" s="36"/>
      <c r="Q302" s="36"/>
    </row>
    <row r="303" spans="1:17" s="19" customFormat="1" x14ac:dyDescent="0.2">
      <c r="A303" s="1"/>
      <c r="B303" s="2"/>
      <c r="E303" s="47"/>
      <c r="F303" s="47"/>
      <c r="G303" s="47"/>
      <c r="H303" s="13"/>
      <c r="I303" s="35"/>
      <c r="J303" s="6"/>
      <c r="K303" s="7"/>
      <c r="M303" s="49"/>
      <c r="N303" s="49"/>
      <c r="O303" s="49"/>
      <c r="P303" s="49"/>
      <c r="Q303" s="49"/>
    </row>
    <row r="304" spans="1:17" s="19" customFormat="1" x14ac:dyDescent="0.2">
      <c r="A304" s="1"/>
      <c r="B304" s="2"/>
      <c r="E304" s="47"/>
      <c r="F304" s="47"/>
      <c r="G304" s="47"/>
      <c r="H304" s="13"/>
      <c r="I304" s="35"/>
      <c r="J304" s="6"/>
      <c r="K304" s="7"/>
      <c r="M304" s="36"/>
      <c r="N304" s="36"/>
      <c r="O304" s="36"/>
      <c r="P304" s="36"/>
      <c r="Q304" s="36"/>
    </row>
    <row r="305" spans="1:17" s="19" customFormat="1" x14ac:dyDescent="0.2">
      <c r="A305" s="1"/>
      <c r="B305" s="2"/>
      <c r="E305" s="47"/>
      <c r="F305" s="47"/>
      <c r="G305" s="47"/>
      <c r="H305" s="13"/>
      <c r="I305" s="35"/>
      <c r="J305" s="6"/>
      <c r="K305" s="7"/>
      <c r="M305" s="36"/>
      <c r="N305" s="36"/>
      <c r="O305" s="36"/>
      <c r="P305" s="36"/>
      <c r="Q305" s="36"/>
    </row>
    <row r="306" spans="1:17" s="19" customFormat="1" x14ac:dyDescent="0.2">
      <c r="A306" s="1"/>
      <c r="B306" s="2"/>
      <c r="E306" s="18"/>
      <c r="F306" s="18"/>
      <c r="G306" s="18"/>
      <c r="H306" s="13"/>
      <c r="I306" s="4"/>
      <c r="J306" s="36"/>
      <c r="K306" s="51"/>
      <c r="L306" s="8"/>
      <c r="M306" s="8"/>
      <c r="N306" s="8"/>
      <c r="O306" s="8"/>
      <c r="P306" s="8"/>
      <c r="Q306" s="8"/>
    </row>
    <row r="307" spans="1:17" s="19" customFormat="1" x14ac:dyDescent="0.2">
      <c r="A307" s="1"/>
      <c r="B307" s="2"/>
      <c r="C307" s="39"/>
      <c r="D307" s="39"/>
      <c r="E307" s="39"/>
      <c r="F307" s="39"/>
      <c r="G307" s="39"/>
      <c r="H307" s="39"/>
      <c r="I307" s="39"/>
      <c r="J307" s="39"/>
      <c r="K307" s="50"/>
      <c r="L307" s="39"/>
      <c r="M307" s="39"/>
      <c r="N307" s="39"/>
      <c r="O307" s="39"/>
      <c r="P307" s="39"/>
      <c r="Q307" s="39"/>
    </row>
    <row r="308" spans="1:17" s="19" customFormat="1" x14ac:dyDescent="0.2">
      <c r="A308" s="1"/>
      <c r="B308" s="2"/>
      <c r="C308" s="38"/>
      <c r="D308" s="3"/>
      <c r="E308" s="3"/>
      <c r="F308" s="3"/>
      <c r="G308" s="3"/>
      <c r="H308" s="4"/>
      <c r="I308" s="4"/>
      <c r="J308" s="6"/>
      <c r="K308" s="7"/>
      <c r="L308" s="8"/>
      <c r="M308" s="8"/>
      <c r="N308" s="8"/>
      <c r="O308" s="8"/>
      <c r="P308" s="8"/>
      <c r="Q308" s="8"/>
    </row>
    <row r="309" spans="1:17" s="3" customFormat="1" ht="19.5" x14ac:dyDescent="0.2">
      <c r="A309" s="1"/>
      <c r="B309" s="158" t="s">
        <v>268</v>
      </c>
      <c r="C309" s="159"/>
      <c r="D309" s="159"/>
      <c r="E309" s="54"/>
      <c r="F309" s="54"/>
      <c r="G309" s="54"/>
      <c r="H309" s="55"/>
      <c r="I309" s="55"/>
      <c r="J309" s="57"/>
      <c r="K309" s="56"/>
      <c r="L309" s="160"/>
      <c r="M309" s="160"/>
      <c r="N309" s="160"/>
      <c r="O309" s="160"/>
      <c r="P309" s="160"/>
      <c r="Q309" s="160"/>
    </row>
    <row r="310" spans="1:17" s="3" customFormat="1" x14ac:dyDescent="0.2">
      <c r="A310" s="1"/>
      <c r="B310" s="44" t="s">
        <v>269</v>
      </c>
      <c r="C310" s="61"/>
      <c r="D310" s="61"/>
      <c r="H310" s="4"/>
      <c r="I310" s="4"/>
      <c r="J310" s="8"/>
      <c r="K310" s="7"/>
      <c r="L310" s="7"/>
      <c r="M310" s="7"/>
      <c r="N310" s="7"/>
      <c r="O310" s="7"/>
      <c r="P310" s="7"/>
      <c r="Q310" s="7"/>
    </row>
    <row r="311" spans="1:17" x14ac:dyDescent="0.2">
      <c r="B311" s="18"/>
      <c r="C311" s="18"/>
      <c r="D311" s="18"/>
      <c r="E311" s="18"/>
      <c r="F311" s="18"/>
      <c r="G311" s="18"/>
      <c r="H311" s="13"/>
      <c r="I311" s="13"/>
      <c r="L311" s="26"/>
      <c r="M311" s="26"/>
      <c r="N311" s="26"/>
      <c r="O311" s="26"/>
      <c r="P311" s="26"/>
      <c r="Q311" s="26"/>
    </row>
    <row r="312" spans="1:17" ht="34.5" customHeight="1" x14ac:dyDescent="0.2">
      <c r="A312" s="112"/>
      <c r="B312" s="18"/>
      <c r="J312" s="72" t="s">
        <v>73</v>
      </c>
      <c r="K312" s="73"/>
      <c r="L312" s="21" t="str">
        <f>IF(ISBLANK(L$9),"",L$9)</f>
        <v>一般病棟</v>
      </c>
      <c r="M312" s="60" t="str">
        <f t="shared" ref="M312:Q312" si="32">IF(ISBLANK(M$9),"",M$9)</f>
        <v>療養病棟</v>
      </c>
      <c r="N312" s="21" t="str">
        <f t="shared" si="32"/>
        <v/>
      </c>
      <c r="O312" s="21" t="str">
        <f t="shared" si="32"/>
        <v/>
      </c>
      <c r="P312" s="21" t="str">
        <f t="shared" si="32"/>
        <v/>
      </c>
      <c r="Q312" s="21" t="str">
        <f t="shared" si="32"/>
        <v/>
      </c>
    </row>
    <row r="313" spans="1:17" ht="20.25" customHeight="1" x14ac:dyDescent="0.2">
      <c r="A313" s="113" t="s">
        <v>125</v>
      </c>
      <c r="I313" s="61" t="s">
        <v>74</v>
      </c>
      <c r="J313" s="62"/>
      <c r="K313" s="75"/>
      <c r="L313" s="76" t="str">
        <f>IF(ISBLANK(L$95),"",L$95)</f>
        <v>急性期</v>
      </c>
      <c r="M313" s="58" t="str">
        <f t="shared" ref="M313:Q313" si="33">IF(ISBLANK(M$95),"",M$95)</f>
        <v>慢性期</v>
      </c>
      <c r="N313" s="76" t="str">
        <f t="shared" si="33"/>
        <v/>
      </c>
      <c r="O313" s="76" t="str">
        <f t="shared" si="33"/>
        <v/>
      </c>
      <c r="P313" s="76" t="str">
        <f t="shared" si="33"/>
        <v/>
      </c>
      <c r="Q313" s="76" t="str">
        <f t="shared" si="33"/>
        <v/>
      </c>
    </row>
    <row r="314" spans="1:17" s="3" customFormat="1" ht="34.5" customHeight="1" x14ac:dyDescent="0.2">
      <c r="A314" s="126" t="s">
        <v>270</v>
      </c>
      <c r="B314" s="81"/>
      <c r="C314" s="400" t="s">
        <v>271</v>
      </c>
      <c r="D314" s="334" t="s">
        <v>272</v>
      </c>
      <c r="E314" s="360"/>
      <c r="F314" s="360"/>
      <c r="G314" s="360"/>
      <c r="H314" s="335"/>
      <c r="I314" s="367" t="s">
        <v>273</v>
      </c>
      <c r="J314" s="161">
        <f t="shared" ref="J314:J319" si="34">IF(SUM(L314:Q314)=0,IF(COUNTIF(L314:Q314,"未確認")&gt;0,"未確認",IF(COUNTIF(L314:Q314,"~*")&gt;0,"*",SUM(L314:Q314))),SUM(L314:Q314))</f>
        <v>215</v>
      </c>
      <c r="K314" s="110" t="str">
        <f t="shared" ref="K314:K319" si="35">IF(OR(COUNTIF(L314:Q314,"未確認")&gt;0,COUNTIF(L314:Q314,"~*")&gt;0),"※","")</f>
        <v/>
      </c>
      <c r="L314" s="128">
        <v>210</v>
      </c>
      <c r="M314" s="129">
        <v>5</v>
      </c>
      <c r="N314" s="129"/>
      <c r="O314" s="129"/>
      <c r="P314" s="129"/>
      <c r="Q314" s="129"/>
    </row>
    <row r="315" spans="1:17" s="3" customFormat="1" ht="34.5" customHeight="1" x14ac:dyDescent="0.2">
      <c r="A315" s="126" t="s">
        <v>274</v>
      </c>
      <c r="B315" s="81"/>
      <c r="C315" s="401"/>
      <c r="D315" s="403"/>
      <c r="E315" s="331" t="s">
        <v>275</v>
      </c>
      <c r="F315" s="332"/>
      <c r="G315" s="332"/>
      <c r="H315" s="333"/>
      <c r="I315" s="402"/>
      <c r="J315" s="161">
        <f t="shared" si="34"/>
        <v>5</v>
      </c>
      <c r="K315" s="110" t="str">
        <f t="shared" si="35"/>
        <v/>
      </c>
      <c r="L315" s="128">
        <v>0</v>
      </c>
      <c r="M315" s="129">
        <v>5</v>
      </c>
      <c r="N315" s="129"/>
      <c r="O315" s="129"/>
      <c r="P315" s="129"/>
      <c r="Q315" s="129"/>
    </row>
    <row r="316" spans="1:17" s="3" customFormat="1" ht="34.5" customHeight="1" x14ac:dyDescent="0.2">
      <c r="A316" s="162" t="s">
        <v>276</v>
      </c>
      <c r="B316" s="81"/>
      <c r="C316" s="401"/>
      <c r="D316" s="404"/>
      <c r="E316" s="331" t="s">
        <v>277</v>
      </c>
      <c r="F316" s="332"/>
      <c r="G316" s="332"/>
      <c r="H316" s="333"/>
      <c r="I316" s="402"/>
      <c r="J316" s="161">
        <f t="shared" si="34"/>
        <v>167</v>
      </c>
      <c r="K316" s="110" t="str">
        <f t="shared" si="35"/>
        <v/>
      </c>
      <c r="L316" s="128">
        <v>167</v>
      </c>
      <c r="M316" s="129">
        <v>0</v>
      </c>
      <c r="N316" s="129"/>
      <c r="O316" s="129"/>
      <c r="P316" s="129"/>
      <c r="Q316" s="129"/>
    </row>
    <row r="317" spans="1:17" s="3" customFormat="1" ht="34.5" customHeight="1" x14ac:dyDescent="0.2">
      <c r="A317" s="162" t="s">
        <v>278</v>
      </c>
      <c r="B317" s="81"/>
      <c r="C317" s="401"/>
      <c r="D317" s="405"/>
      <c r="E317" s="331" t="s">
        <v>279</v>
      </c>
      <c r="F317" s="332"/>
      <c r="G317" s="332"/>
      <c r="H317" s="333"/>
      <c r="I317" s="402"/>
      <c r="J317" s="161">
        <f t="shared" si="34"/>
        <v>43</v>
      </c>
      <c r="K317" s="110" t="str">
        <f t="shared" si="35"/>
        <v/>
      </c>
      <c r="L317" s="128">
        <v>43</v>
      </c>
      <c r="M317" s="129">
        <v>0</v>
      </c>
      <c r="N317" s="129"/>
      <c r="O317" s="129"/>
      <c r="P317" s="129"/>
      <c r="Q317" s="129"/>
    </row>
    <row r="318" spans="1:17" s="3" customFormat="1" ht="34.5" customHeight="1" x14ac:dyDescent="0.2">
      <c r="A318" s="162" t="s">
        <v>280</v>
      </c>
      <c r="B318" s="2"/>
      <c r="C318" s="401"/>
      <c r="D318" s="331" t="s">
        <v>281</v>
      </c>
      <c r="E318" s="332"/>
      <c r="F318" s="332"/>
      <c r="G318" s="332"/>
      <c r="H318" s="333"/>
      <c r="I318" s="402"/>
      <c r="J318" s="161">
        <f t="shared" si="34"/>
        <v>10963</v>
      </c>
      <c r="K318" s="110" t="str">
        <f t="shared" si="35"/>
        <v/>
      </c>
      <c r="L318" s="128">
        <v>5612</v>
      </c>
      <c r="M318" s="129">
        <v>5351</v>
      </c>
      <c r="N318" s="129"/>
      <c r="O318" s="129"/>
      <c r="P318" s="129"/>
      <c r="Q318" s="129"/>
    </row>
    <row r="319" spans="1:17" s="3" customFormat="1" ht="34.5" customHeight="1" x14ac:dyDescent="0.2">
      <c r="A319" s="162" t="s">
        <v>282</v>
      </c>
      <c r="B319" s="2"/>
      <c r="C319" s="401"/>
      <c r="D319" s="331" t="s">
        <v>283</v>
      </c>
      <c r="E319" s="332"/>
      <c r="F319" s="332"/>
      <c r="G319" s="332"/>
      <c r="H319" s="333"/>
      <c r="I319" s="393"/>
      <c r="J319" s="161">
        <f t="shared" si="34"/>
        <v>225</v>
      </c>
      <c r="K319" s="110" t="str">
        <f t="shared" si="35"/>
        <v/>
      </c>
      <c r="L319" s="128">
        <v>205</v>
      </c>
      <c r="M319" s="129">
        <v>20</v>
      </c>
      <c r="N319" s="129"/>
      <c r="O319" s="129"/>
      <c r="P319" s="129"/>
      <c r="Q319" s="129"/>
    </row>
    <row r="320" spans="1:17" s="3" customFormat="1" x14ac:dyDescent="0.2">
      <c r="A320" s="1"/>
      <c r="B320" s="18"/>
      <c r="C320" s="115"/>
      <c r="D320" s="18"/>
      <c r="E320" s="18"/>
      <c r="F320" s="18"/>
      <c r="G320" s="18"/>
      <c r="H320" s="13"/>
      <c r="I320" s="13"/>
      <c r="J320" s="85"/>
      <c r="K320" s="86"/>
      <c r="L320" s="86"/>
      <c r="M320" s="86"/>
      <c r="N320" s="86"/>
      <c r="O320" s="86"/>
      <c r="P320" s="86"/>
      <c r="Q320" s="86"/>
    </row>
    <row r="321" spans="1:17" s="3" customFormat="1" x14ac:dyDescent="0.2">
      <c r="A321" s="1"/>
      <c r="B321" s="81"/>
      <c r="C321" s="38"/>
      <c r="D321" s="38"/>
      <c r="E321" s="38"/>
      <c r="F321" s="38"/>
      <c r="G321" s="38"/>
      <c r="H321" s="39"/>
      <c r="I321" s="39"/>
      <c r="J321" s="85"/>
      <c r="K321" s="86"/>
      <c r="L321" s="86"/>
      <c r="M321" s="86"/>
      <c r="N321" s="86"/>
      <c r="O321" s="86"/>
      <c r="P321" s="86"/>
      <c r="Q321" s="86"/>
    </row>
    <row r="322" spans="1:17" s="3" customFormat="1" x14ac:dyDescent="0.2">
      <c r="A322" s="1"/>
      <c r="B322" s="2"/>
      <c r="C322" s="163"/>
      <c r="H322" s="4"/>
      <c r="I322" s="4"/>
      <c r="J322" s="8"/>
      <c r="K322" s="7"/>
      <c r="L322" s="7"/>
      <c r="M322" s="7"/>
      <c r="N322" s="7"/>
      <c r="O322" s="7"/>
      <c r="P322" s="7"/>
      <c r="Q322" s="7"/>
    </row>
    <row r="323" spans="1:17" s="3" customFormat="1" x14ac:dyDescent="0.2">
      <c r="A323" s="1"/>
      <c r="B323" s="44" t="s">
        <v>284</v>
      </c>
      <c r="C323" s="20"/>
      <c r="D323" s="20"/>
      <c r="E323" s="20"/>
      <c r="F323" s="20"/>
      <c r="G323" s="20"/>
      <c r="H323" s="13"/>
      <c r="I323" s="13"/>
      <c r="J323" s="8"/>
      <c r="K323" s="7"/>
      <c r="L323" s="7"/>
      <c r="M323" s="7"/>
      <c r="N323" s="7"/>
      <c r="O323" s="7"/>
      <c r="P323" s="7"/>
      <c r="Q323" s="7"/>
    </row>
    <row r="324" spans="1:17" x14ac:dyDescent="0.2">
      <c r="B324" s="18"/>
      <c r="C324" s="18"/>
      <c r="D324" s="18"/>
      <c r="E324" s="18"/>
      <c r="F324" s="18"/>
      <c r="G324" s="18"/>
      <c r="H324" s="13"/>
      <c r="I324" s="13"/>
      <c r="L324" s="26"/>
      <c r="M324" s="26"/>
      <c r="N324" s="26"/>
      <c r="O324" s="26"/>
      <c r="P324" s="26"/>
      <c r="Q324" s="26"/>
    </row>
    <row r="325" spans="1:17" ht="34.5" customHeight="1" x14ac:dyDescent="0.2">
      <c r="B325" s="18"/>
      <c r="J325" s="72" t="s">
        <v>73</v>
      </c>
      <c r="K325" s="73"/>
      <c r="L325" s="21" t="str">
        <f>IF(ISBLANK(L$9),"",L$9)</f>
        <v>一般病棟</v>
      </c>
      <c r="M325" s="60" t="str">
        <f t="shared" ref="M325:Q325" si="36">IF(ISBLANK(M$9),"",M$9)</f>
        <v>療養病棟</v>
      </c>
      <c r="N325" s="21" t="str">
        <f t="shared" si="36"/>
        <v/>
      </c>
      <c r="O325" s="21" t="str">
        <f t="shared" si="36"/>
        <v/>
      </c>
      <c r="P325" s="21" t="str">
        <f t="shared" si="36"/>
        <v/>
      </c>
      <c r="Q325" s="21" t="str">
        <f t="shared" si="36"/>
        <v/>
      </c>
    </row>
    <row r="326" spans="1:17" ht="20.25" customHeight="1" x14ac:dyDescent="0.2">
      <c r="C326" s="38"/>
      <c r="I326" s="61" t="s">
        <v>74</v>
      </c>
      <c r="J326" s="62"/>
      <c r="K326" s="75"/>
      <c r="L326" s="76" t="str">
        <f>IF(ISBLANK(L$95),"",L$95)</f>
        <v>急性期</v>
      </c>
      <c r="M326" s="58" t="str">
        <f t="shared" ref="M326:Q326" si="37">IF(ISBLANK(M$95),"",M$95)</f>
        <v>慢性期</v>
      </c>
      <c r="N326" s="76" t="str">
        <f t="shared" si="37"/>
        <v/>
      </c>
      <c r="O326" s="76" t="str">
        <f t="shared" si="37"/>
        <v/>
      </c>
      <c r="P326" s="76" t="str">
        <f t="shared" si="37"/>
        <v/>
      </c>
      <c r="Q326" s="76" t="str">
        <f t="shared" si="37"/>
        <v/>
      </c>
    </row>
    <row r="327" spans="1:17" s="3" customFormat="1" ht="34.5" customHeight="1" x14ac:dyDescent="0.2">
      <c r="A327" s="164" t="s">
        <v>285</v>
      </c>
      <c r="B327" s="2"/>
      <c r="C327" s="400" t="s">
        <v>271</v>
      </c>
      <c r="D327" s="331" t="s">
        <v>272</v>
      </c>
      <c r="E327" s="332"/>
      <c r="F327" s="332"/>
      <c r="G327" s="332"/>
      <c r="H327" s="333"/>
      <c r="I327" s="367" t="s">
        <v>286</v>
      </c>
      <c r="J327" s="161">
        <f t="shared" ref="J327:J344" si="38">IF(SUM(L327:Q327)=0,IF(COUNTIF(L327:Q327,"未確認")&gt;0,"未確認",IF(COUNTIF(L327:Q327,"~*")&gt;0,"*",SUM(L327:Q327))),SUM(L327:Q327))</f>
        <v>217</v>
      </c>
      <c r="K327" s="110" t="str">
        <f t="shared" ref="K327:K344" si="39">IF(OR(COUNTIF(L327:Q327,"未確認")&gt;0,COUNTIF(L327:Q327,"~*")&gt;0),"※","")</f>
        <v/>
      </c>
      <c r="L327" s="128">
        <v>210</v>
      </c>
      <c r="M327" s="129">
        <v>7</v>
      </c>
      <c r="N327" s="129"/>
      <c r="O327" s="129"/>
      <c r="P327" s="129"/>
      <c r="Q327" s="129"/>
    </row>
    <row r="328" spans="1:17" s="3" customFormat="1" ht="34.5" customHeight="1" x14ac:dyDescent="0.2">
      <c r="A328" s="164" t="s">
        <v>287</v>
      </c>
      <c r="B328" s="2"/>
      <c r="C328" s="400"/>
      <c r="D328" s="406" t="s">
        <v>288</v>
      </c>
      <c r="E328" s="338" t="s">
        <v>289</v>
      </c>
      <c r="F328" s="371"/>
      <c r="G328" s="371"/>
      <c r="H328" s="339"/>
      <c r="I328" s="415"/>
      <c r="J328" s="161">
        <f t="shared" si="38"/>
        <v>7</v>
      </c>
      <c r="K328" s="110" t="str">
        <f t="shared" si="39"/>
        <v/>
      </c>
      <c r="L328" s="128">
        <v>0</v>
      </c>
      <c r="M328" s="129">
        <v>7</v>
      </c>
      <c r="N328" s="129"/>
      <c r="O328" s="129"/>
      <c r="P328" s="129"/>
      <c r="Q328" s="129"/>
    </row>
    <row r="329" spans="1:17" s="3" customFormat="1" ht="34.5" customHeight="1" x14ac:dyDescent="0.2">
      <c r="A329" s="164" t="s">
        <v>290</v>
      </c>
      <c r="B329" s="2"/>
      <c r="C329" s="400"/>
      <c r="D329" s="400"/>
      <c r="E329" s="331" t="s">
        <v>291</v>
      </c>
      <c r="F329" s="332"/>
      <c r="G329" s="332"/>
      <c r="H329" s="333"/>
      <c r="I329" s="415"/>
      <c r="J329" s="161">
        <f t="shared" si="38"/>
        <v>210</v>
      </c>
      <c r="K329" s="110" t="str">
        <f t="shared" si="39"/>
        <v/>
      </c>
      <c r="L329" s="128">
        <v>210</v>
      </c>
      <c r="M329" s="129">
        <v>0</v>
      </c>
      <c r="N329" s="129"/>
      <c r="O329" s="129"/>
      <c r="P329" s="129"/>
      <c r="Q329" s="129"/>
    </row>
    <row r="330" spans="1:17" s="3" customFormat="1" ht="34.5" customHeight="1" x14ac:dyDescent="0.2">
      <c r="A330" s="164" t="s">
        <v>292</v>
      </c>
      <c r="B330" s="2"/>
      <c r="C330" s="400"/>
      <c r="D330" s="400"/>
      <c r="E330" s="331" t="s">
        <v>293</v>
      </c>
      <c r="F330" s="332"/>
      <c r="G330" s="332"/>
      <c r="H330" s="333"/>
      <c r="I330" s="415"/>
      <c r="J330" s="161">
        <f t="shared" si="38"/>
        <v>0</v>
      </c>
      <c r="K330" s="110" t="str">
        <f t="shared" si="39"/>
        <v/>
      </c>
      <c r="L330" s="128">
        <v>0</v>
      </c>
      <c r="M330" s="129">
        <v>0</v>
      </c>
      <c r="N330" s="129"/>
      <c r="O330" s="129"/>
      <c r="P330" s="129"/>
      <c r="Q330" s="129"/>
    </row>
    <row r="331" spans="1:17" s="3" customFormat="1" ht="34.5" customHeight="1" x14ac:dyDescent="0.2">
      <c r="A331" s="164" t="s">
        <v>294</v>
      </c>
      <c r="B331" s="2"/>
      <c r="C331" s="400"/>
      <c r="D331" s="400"/>
      <c r="E331" s="355" t="s">
        <v>295</v>
      </c>
      <c r="F331" s="359"/>
      <c r="G331" s="359"/>
      <c r="H331" s="356"/>
      <c r="I331" s="415"/>
      <c r="J331" s="161">
        <f t="shared" si="38"/>
        <v>0</v>
      </c>
      <c r="K331" s="110" t="str">
        <f t="shared" si="39"/>
        <v/>
      </c>
      <c r="L331" s="128">
        <v>0</v>
      </c>
      <c r="M331" s="129">
        <v>0</v>
      </c>
      <c r="N331" s="129"/>
      <c r="O331" s="129"/>
      <c r="P331" s="129"/>
      <c r="Q331" s="129"/>
    </row>
    <row r="332" spans="1:17" s="3" customFormat="1" ht="34.5" customHeight="1" x14ac:dyDescent="0.2">
      <c r="A332" s="164" t="s">
        <v>296</v>
      </c>
      <c r="B332" s="2"/>
      <c r="C332" s="400"/>
      <c r="D332" s="400"/>
      <c r="E332" s="355" t="s">
        <v>297</v>
      </c>
      <c r="F332" s="359"/>
      <c r="G332" s="359"/>
      <c r="H332" s="356"/>
      <c r="I332" s="415"/>
      <c r="J332" s="161">
        <f t="shared" si="38"/>
        <v>0</v>
      </c>
      <c r="K332" s="110" t="str">
        <f t="shared" si="39"/>
        <v/>
      </c>
      <c r="L332" s="128">
        <v>0</v>
      </c>
      <c r="M332" s="129">
        <v>0</v>
      </c>
      <c r="N332" s="129"/>
      <c r="O332" s="129"/>
      <c r="P332" s="129"/>
      <c r="Q332" s="129"/>
    </row>
    <row r="333" spans="1:17" s="3" customFormat="1" ht="34.5" customHeight="1" x14ac:dyDescent="0.2">
      <c r="A333" s="164" t="s">
        <v>298</v>
      </c>
      <c r="B333" s="2"/>
      <c r="C333" s="400"/>
      <c r="D333" s="400"/>
      <c r="E333" s="331" t="s">
        <v>299</v>
      </c>
      <c r="F333" s="332"/>
      <c r="G333" s="332"/>
      <c r="H333" s="333"/>
      <c r="I333" s="415"/>
      <c r="J333" s="161">
        <f t="shared" si="38"/>
        <v>0</v>
      </c>
      <c r="K333" s="110" t="str">
        <f t="shared" si="39"/>
        <v/>
      </c>
      <c r="L333" s="128">
        <v>0</v>
      </c>
      <c r="M333" s="129">
        <v>0</v>
      </c>
      <c r="N333" s="129"/>
      <c r="O333" s="129"/>
      <c r="P333" s="129"/>
      <c r="Q333" s="129"/>
    </row>
    <row r="334" spans="1:17" s="3" customFormat="1" ht="34.5" customHeight="1" x14ac:dyDescent="0.2">
      <c r="A334" s="164" t="s">
        <v>300</v>
      </c>
      <c r="B334" s="2"/>
      <c r="C334" s="400"/>
      <c r="D334" s="420"/>
      <c r="E334" s="334" t="s">
        <v>187</v>
      </c>
      <c r="F334" s="360"/>
      <c r="G334" s="360"/>
      <c r="H334" s="335"/>
      <c r="I334" s="415"/>
      <c r="J334" s="161">
        <f t="shared" si="38"/>
        <v>0</v>
      </c>
      <c r="K334" s="110" t="str">
        <f t="shared" si="39"/>
        <v/>
      </c>
      <c r="L334" s="128">
        <v>0</v>
      </c>
      <c r="M334" s="129">
        <v>0</v>
      </c>
      <c r="N334" s="129"/>
      <c r="O334" s="129"/>
      <c r="P334" s="129"/>
      <c r="Q334" s="129"/>
    </row>
    <row r="335" spans="1:17" s="3" customFormat="1" ht="34.5" customHeight="1" x14ac:dyDescent="0.2">
      <c r="A335" s="164" t="s">
        <v>301</v>
      </c>
      <c r="B335" s="2"/>
      <c r="C335" s="400"/>
      <c r="D335" s="331" t="s">
        <v>283</v>
      </c>
      <c r="E335" s="332"/>
      <c r="F335" s="332"/>
      <c r="G335" s="332"/>
      <c r="H335" s="333"/>
      <c r="I335" s="415"/>
      <c r="J335" s="161">
        <f t="shared" si="38"/>
        <v>225</v>
      </c>
      <c r="K335" s="110" t="str">
        <f t="shared" si="39"/>
        <v/>
      </c>
      <c r="L335" s="128">
        <v>205</v>
      </c>
      <c r="M335" s="129">
        <v>20</v>
      </c>
      <c r="N335" s="129"/>
      <c r="O335" s="129"/>
      <c r="P335" s="129"/>
      <c r="Q335" s="129"/>
    </row>
    <row r="336" spans="1:17" s="3" customFormat="1" ht="34.5" customHeight="1" x14ac:dyDescent="0.2">
      <c r="A336" s="164" t="s">
        <v>302</v>
      </c>
      <c r="B336" s="2"/>
      <c r="C336" s="400"/>
      <c r="D336" s="406" t="s">
        <v>303</v>
      </c>
      <c r="E336" s="338" t="s">
        <v>304</v>
      </c>
      <c r="F336" s="371"/>
      <c r="G336" s="371"/>
      <c r="H336" s="339"/>
      <c r="I336" s="415"/>
      <c r="J336" s="161">
        <f t="shared" si="38"/>
        <v>6</v>
      </c>
      <c r="K336" s="110" t="str">
        <f t="shared" si="39"/>
        <v/>
      </c>
      <c r="L336" s="128">
        <v>6</v>
      </c>
      <c r="M336" s="129">
        <v>0</v>
      </c>
      <c r="N336" s="129"/>
      <c r="O336" s="129"/>
      <c r="P336" s="129"/>
      <c r="Q336" s="129"/>
    </row>
    <row r="337" spans="1:17" s="3" customFormat="1" ht="34.5" customHeight="1" x14ac:dyDescent="0.2">
      <c r="A337" s="164" t="s">
        <v>305</v>
      </c>
      <c r="B337" s="2"/>
      <c r="C337" s="400"/>
      <c r="D337" s="400"/>
      <c r="E337" s="331" t="s">
        <v>306</v>
      </c>
      <c r="F337" s="332"/>
      <c r="G337" s="332"/>
      <c r="H337" s="333"/>
      <c r="I337" s="415"/>
      <c r="J337" s="161">
        <f t="shared" si="38"/>
        <v>167</v>
      </c>
      <c r="K337" s="110" t="str">
        <f t="shared" si="39"/>
        <v/>
      </c>
      <c r="L337" s="128">
        <v>157</v>
      </c>
      <c r="M337" s="129">
        <v>10</v>
      </c>
      <c r="N337" s="129"/>
      <c r="O337" s="129"/>
      <c r="P337" s="129"/>
      <c r="Q337" s="129"/>
    </row>
    <row r="338" spans="1:17" s="3" customFormat="1" ht="34.5" customHeight="1" x14ac:dyDescent="0.2">
      <c r="A338" s="164" t="s">
        <v>307</v>
      </c>
      <c r="B338" s="2"/>
      <c r="C338" s="400"/>
      <c r="D338" s="400"/>
      <c r="E338" s="331" t="s">
        <v>308</v>
      </c>
      <c r="F338" s="332"/>
      <c r="G338" s="332"/>
      <c r="H338" s="333"/>
      <c r="I338" s="415"/>
      <c r="J338" s="161">
        <f t="shared" si="38"/>
        <v>11</v>
      </c>
      <c r="K338" s="110" t="str">
        <f t="shared" si="39"/>
        <v/>
      </c>
      <c r="L338" s="128">
        <v>11</v>
      </c>
      <c r="M338" s="129">
        <v>0</v>
      </c>
      <c r="N338" s="129"/>
      <c r="O338" s="129"/>
      <c r="P338" s="129"/>
      <c r="Q338" s="129"/>
    </row>
    <row r="339" spans="1:17" s="3" customFormat="1" ht="34.5" customHeight="1" x14ac:dyDescent="0.2">
      <c r="A339" s="164" t="s">
        <v>309</v>
      </c>
      <c r="B339" s="2"/>
      <c r="C339" s="400"/>
      <c r="D339" s="400"/>
      <c r="E339" s="331" t="s">
        <v>310</v>
      </c>
      <c r="F339" s="332"/>
      <c r="G339" s="332"/>
      <c r="H339" s="333"/>
      <c r="I339" s="415"/>
      <c r="J339" s="161">
        <f t="shared" si="38"/>
        <v>0</v>
      </c>
      <c r="K339" s="110" t="str">
        <f t="shared" si="39"/>
        <v/>
      </c>
      <c r="L339" s="128">
        <v>0</v>
      </c>
      <c r="M339" s="129">
        <v>0</v>
      </c>
      <c r="N339" s="129"/>
      <c r="O339" s="129"/>
      <c r="P339" s="129"/>
      <c r="Q339" s="129"/>
    </row>
    <row r="340" spans="1:17" s="3" customFormat="1" ht="34.5" customHeight="1" x14ac:dyDescent="0.2">
      <c r="A340" s="164" t="s">
        <v>311</v>
      </c>
      <c r="B340" s="2"/>
      <c r="C340" s="400"/>
      <c r="D340" s="400"/>
      <c r="E340" s="331" t="s">
        <v>312</v>
      </c>
      <c r="F340" s="332"/>
      <c r="G340" s="332"/>
      <c r="H340" s="333"/>
      <c r="I340" s="415"/>
      <c r="J340" s="161">
        <f t="shared" si="38"/>
        <v>0</v>
      </c>
      <c r="K340" s="110" t="str">
        <f t="shared" si="39"/>
        <v/>
      </c>
      <c r="L340" s="128">
        <v>0</v>
      </c>
      <c r="M340" s="129">
        <v>0</v>
      </c>
      <c r="N340" s="129"/>
      <c r="O340" s="129"/>
      <c r="P340" s="129"/>
      <c r="Q340" s="129"/>
    </row>
    <row r="341" spans="1:17" s="3" customFormat="1" ht="34.5" customHeight="1" x14ac:dyDescent="0.2">
      <c r="A341" s="164" t="s">
        <v>313</v>
      </c>
      <c r="B341" s="2"/>
      <c r="C341" s="400"/>
      <c r="D341" s="400"/>
      <c r="E341" s="355" t="s">
        <v>314</v>
      </c>
      <c r="F341" s="359"/>
      <c r="G341" s="359"/>
      <c r="H341" s="356"/>
      <c r="I341" s="415"/>
      <c r="J341" s="161">
        <f t="shared" si="38"/>
        <v>0</v>
      </c>
      <c r="K341" s="110" t="str">
        <f t="shared" si="39"/>
        <v/>
      </c>
      <c r="L341" s="128">
        <v>0</v>
      </c>
      <c r="M341" s="129">
        <v>0</v>
      </c>
      <c r="N341" s="129"/>
      <c r="O341" s="129"/>
      <c r="P341" s="129"/>
      <c r="Q341" s="129"/>
    </row>
    <row r="342" spans="1:17" s="3" customFormat="1" ht="34.5" customHeight="1" x14ac:dyDescent="0.2">
      <c r="A342" s="164" t="s">
        <v>315</v>
      </c>
      <c r="B342" s="2"/>
      <c r="C342" s="400"/>
      <c r="D342" s="400"/>
      <c r="E342" s="331" t="s">
        <v>316</v>
      </c>
      <c r="F342" s="332"/>
      <c r="G342" s="332"/>
      <c r="H342" s="333"/>
      <c r="I342" s="415"/>
      <c r="J342" s="161">
        <f t="shared" si="38"/>
        <v>0</v>
      </c>
      <c r="K342" s="110" t="str">
        <f t="shared" si="39"/>
        <v/>
      </c>
      <c r="L342" s="128">
        <v>0</v>
      </c>
      <c r="M342" s="129">
        <v>0</v>
      </c>
      <c r="N342" s="129"/>
      <c r="O342" s="129"/>
      <c r="P342" s="129"/>
      <c r="Q342" s="129"/>
    </row>
    <row r="343" spans="1:17" s="3" customFormat="1" ht="34.5" customHeight="1" x14ac:dyDescent="0.2">
      <c r="A343" s="164" t="s">
        <v>317</v>
      </c>
      <c r="B343" s="2"/>
      <c r="C343" s="400"/>
      <c r="D343" s="400"/>
      <c r="E343" s="331" t="s">
        <v>318</v>
      </c>
      <c r="F343" s="332"/>
      <c r="G343" s="332"/>
      <c r="H343" s="333"/>
      <c r="I343" s="415"/>
      <c r="J343" s="161">
        <f t="shared" si="38"/>
        <v>38</v>
      </c>
      <c r="K343" s="110" t="str">
        <f t="shared" si="39"/>
        <v/>
      </c>
      <c r="L343" s="128">
        <v>31</v>
      </c>
      <c r="M343" s="129">
        <v>7</v>
      </c>
      <c r="N343" s="129"/>
      <c r="O343" s="129"/>
      <c r="P343" s="129"/>
      <c r="Q343" s="129"/>
    </row>
    <row r="344" spans="1:17" s="3" customFormat="1" ht="34.5" customHeight="1" x14ac:dyDescent="0.2">
      <c r="A344" s="164" t="s">
        <v>319</v>
      </c>
      <c r="B344" s="2"/>
      <c r="C344" s="400"/>
      <c r="D344" s="400"/>
      <c r="E344" s="331" t="s">
        <v>187</v>
      </c>
      <c r="F344" s="332"/>
      <c r="G344" s="332"/>
      <c r="H344" s="333"/>
      <c r="I344" s="416"/>
      <c r="J344" s="161">
        <f t="shared" si="38"/>
        <v>3</v>
      </c>
      <c r="K344" s="110" t="str">
        <f t="shared" si="39"/>
        <v/>
      </c>
      <c r="L344" s="128">
        <v>0</v>
      </c>
      <c r="M344" s="129">
        <v>3</v>
      </c>
      <c r="N344" s="129"/>
      <c r="O344" s="129"/>
      <c r="P344" s="129"/>
      <c r="Q344" s="129"/>
    </row>
    <row r="345" spans="1:17" s="3" customFormat="1" x14ac:dyDescent="0.2">
      <c r="A345" s="1"/>
      <c r="B345" s="18"/>
      <c r="C345" s="18"/>
      <c r="D345" s="18"/>
      <c r="E345" s="18"/>
      <c r="F345" s="18"/>
      <c r="G345" s="18"/>
      <c r="H345" s="13"/>
      <c r="I345" s="13"/>
      <c r="J345" s="85"/>
      <c r="K345" s="86"/>
      <c r="L345" s="86"/>
      <c r="M345" s="86"/>
      <c r="N345" s="86"/>
      <c r="O345" s="86"/>
      <c r="P345" s="86"/>
      <c r="Q345" s="86"/>
    </row>
    <row r="346" spans="1:17" s="3" customFormat="1" x14ac:dyDescent="0.2">
      <c r="A346" s="1"/>
      <c r="B346" s="81"/>
      <c r="C346" s="38"/>
      <c r="D346" s="38"/>
      <c r="E346" s="38"/>
      <c r="F346" s="38"/>
      <c r="G346" s="38"/>
      <c r="H346" s="39"/>
      <c r="I346" s="39"/>
      <c r="J346" s="85"/>
      <c r="K346" s="86"/>
      <c r="L346" s="86"/>
      <c r="M346" s="86"/>
      <c r="N346" s="86"/>
      <c r="O346" s="86"/>
      <c r="P346" s="86"/>
      <c r="Q346" s="86"/>
    </row>
    <row r="347" spans="1:17" s="3" customFormat="1" x14ac:dyDescent="0.2">
      <c r="A347" s="1"/>
      <c r="B347" s="2"/>
      <c r="C347" s="165"/>
      <c r="D347" s="163"/>
      <c r="H347" s="4"/>
      <c r="I347" s="4"/>
      <c r="J347" s="8"/>
      <c r="K347" s="7"/>
      <c r="L347" s="7"/>
      <c r="M347" s="7"/>
      <c r="N347" s="7"/>
      <c r="O347" s="7"/>
      <c r="P347" s="7"/>
      <c r="Q347" s="7"/>
    </row>
    <row r="348" spans="1:17" s="3" customFormat="1" x14ac:dyDescent="0.2">
      <c r="A348" s="1"/>
      <c r="B348" s="18" t="s">
        <v>320</v>
      </c>
      <c r="C348" s="20"/>
      <c r="D348" s="20"/>
      <c r="E348" s="20"/>
      <c r="F348" s="20"/>
      <c r="G348" s="20"/>
      <c r="H348" s="13"/>
      <c r="I348" s="13"/>
      <c r="J348" s="8"/>
      <c r="K348" s="7"/>
      <c r="L348" s="7"/>
      <c r="M348" s="7"/>
      <c r="N348" s="7"/>
      <c r="O348" s="7"/>
      <c r="P348" s="7"/>
      <c r="Q348" s="7"/>
    </row>
    <row r="349" spans="1:17" x14ac:dyDescent="0.2">
      <c r="B349" s="18"/>
      <c r="C349" s="18"/>
      <c r="D349" s="18"/>
      <c r="E349" s="18"/>
      <c r="F349" s="18"/>
      <c r="G349" s="18"/>
      <c r="H349" s="13"/>
      <c r="I349" s="13"/>
      <c r="L349" s="26"/>
      <c r="M349" s="26"/>
      <c r="N349" s="26"/>
      <c r="O349" s="26"/>
      <c r="P349" s="26"/>
      <c r="Q349" s="26"/>
    </row>
    <row r="350" spans="1:17" ht="34.5" customHeight="1" x14ac:dyDescent="0.2">
      <c r="A350" s="112"/>
      <c r="B350" s="18"/>
      <c r="J350" s="72" t="s">
        <v>73</v>
      </c>
      <c r="K350" s="166"/>
      <c r="L350" s="21" t="str">
        <f>IF(ISBLANK(L$9),"",L$9)</f>
        <v>一般病棟</v>
      </c>
      <c r="M350" s="60" t="str">
        <f t="shared" ref="M350:Q350" si="40">IF(ISBLANK(M$9),"",M$9)</f>
        <v>療養病棟</v>
      </c>
      <c r="N350" s="21" t="str">
        <f t="shared" si="40"/>
        <v/>
      </c>
      <c r="O350" s="21" t="str">
        <f t="shared" si="40"/>
        <v/>
      </c>
      <c r="P350" s="21" t="str">
        <f t="shared" si="40"/>
        <v/>
      </c>
      <c r="Q350" s="21" t="str">
        <f t="shared" si="40"/>
        <v/>
      </c>
    </row>
    <row r="351" spans="1:17" ht="20.25" customHeight="1" x14ac:dyDescent="0.2">
      <c r="A351" s="113" t="s">
        <v>125</v>
      </c>
      <c r="C351" s="38"/>
      <c r="I351" s="61" t="s">
        <v>74</v>
      </c>
      <c r="J351" s="62"/>
      <c r="K351" s="75"/>
      <c r="L351" s="76" t="str">
        <f>IF(ISBLANK(L$95),"",L$95)</f>
        <v>急性期</v>
      </c>
      <c r="M351" s="58" t="str">
        <f t="shared" ref="M351:Q351" si="41">IF(ISBLANK(M$95),"",M$95)</f>
        <v>慢性期</v>
      </c>
      <c r="N351" s="76" t="str">
        <f t="shared" si="41"/>
        <v/>
      </c>
      <c r="O351" s="76" t="str">
        <f t="shared" si="41"/>
        <v/>
      </c>
      <c r="P351" s="76" t="str">
        <f t="shared" si="41"/>
        <v/>
      </c>
      <c r="Q351" s="76" t="str">
        <f t="shared" si="41"/>
        <v/>
      </c>
    </row>
    <row r="352" spans="1:17" s="3" customFormat="1" ht="34.5" customHeight="1" x14ac:dyDescent="0.2">
      <c r="A352" s="164" t="s">
        <v>321</v>
      </c>
      <c r="B352" s="2"/>
      <c r="C352" s="334" t="s">
        <v>322</v>
      </c>
      <c r="D352" s="360"/>
      <c r="E352" s="360"/>
      <c r="F352" s="360"/>
      <c r="G352" s="360"/>
      <c r="H352" s="335"/>
      <c r="I352" s="367" t="s">
        <v>323</v>
      </c>
      <c r="J352" s="167">
        <f>IF(SUM(L352:Q352)=0,IF(COUNTIF(L352:Q352,"未確認")&gt;0,"未確認",IF(COUNTIF(L352:Q352,"~*")&gt;0,"*",SUM(L352:Q352))),SUM(L352:Q352))</f>
        <v>219</v>
      </c>
      <c r="K352" s="168" t="str">
        <f>IF(OR(COUNTIF(L352:Q352,"未確認")&gt;0,COUNTIF(L352:Q352,"~*")&gt;0),"※","")</f>
        <v/>
      </c>
      <c r="L352" s="128">
        <v>199</v>
      </c>
      <c r="M352" s="129">
        <v>20</v>
      </c>
      <c r="N352" s="129"/>
      <c r="O352" s="129"/>
      <c r="P352" s="129"/>
      <c r="Q352" s="129"/>
    </row>
    <row r="353" spans="1:17" s="3" customFormat="1" ht="34.5" customHeight="1" x14ac:dyDescent="0.2">
      <c r="A353" s="162" t="s">
        <v>324</v>
      </c>
      <c r="B353" s="2"/>
      <c r="C353" s="169"/>
      <c r="D353" s="170"/>
      <c r="E353" s="417" t="s">
        <v>325</v>
      </c>
      <c r="F353" s="418"/>
      <c r="G353" s="418"/>
      <c r="H353" s="419"/>
      <c r="I353" s="415"/>
      <c r="J353" s="167">
        <f>IF(SUM(L353:Q353)=0,IF(COUNTIF(L353:Q353,"未確認")&gt;0,"未確認",IF(COUNTIF(L353:Q353,"~*")&gt;0,"*",SUM(L353:Q353))),SUM(L353:Q353))</f>
        <v>219</v>
      </c>
      <c r="K353" s="168" t="str">
        <f>IF(OR(COUNTIF(L353:Q353,"未確認")&gt;0,COUNTIF(L353:Q353,"~*")&gt;0),"※","")</f>
        <v/>
      </c>
      <c r="L353" s="128">
        <v>199</v>
      </c>
      <c r="M353" s="129">
        <v>20</v>
      </c>
      <c r="N353" s="129"/>
      <c r="O353" s="129"/>
      <c r="P353" s="129"/>
      <c r="Q353" s="129"/>
    </row>
    <row r="354" spans="1:17" s="3" customFormat="1" ht="34.5" customHeight="1" x14ac:dyDescent="0.2">
      <c r="A354" s="162" t="s">
        <v>326</v>
      </c>
      <c r="B354" s="2"/>
      <c r="C354" s="169"/>
      <c r="D354" s="170"/>
      <c r="E354" s="417" t="s">
        <v>327</v>
      </c>
      <c r="F354" s="418"/>
      <c r="G354" s="418"/>
      <c r="H354" s="419"/>
      <c r="I354" s="415"/>
      <c r="J354" s="167">
        <f>IF(SUM(L354:Q354)=0,IF(COUNTIF(L354:Q354,"未確認")&gt;0,"未確認",IF(COUNTIF(L354:Q354,"~*")&gt;0,"*",SUM(L354:Q354))),SUM(L354:Q354))</f>
        <v>0</v>
      </c>
      <c r="K354" s="168" t="str">
        <f>IF(OR(COUNTIF(L354:Q354,"未確認")&gt;0,COUNTIF(L354:Q354,"~*")&gt;0),"※","")</f>
        <v/>
      </c>
      <c r="L354" s="128">
        <v>0</v>
      </c>
      <c r="M354" s="129">
        <v>0</v>
      </c>
      <c r="N354" s="129"/>
      <c r="O354" s="129"/>
      <c r="P354" s="129"/>
      <c r="Q354" s="129"/>
    </row>
    <row r="355" spans="1:17" s="3" customFormat="1" ht="34.5" customHeight="1" x14ac:dyDescent="0.2">
      <c r="A355" s="162" t="s">
        <v>328</v>
      </c>
      <c r="B355" s="2"/>
      <c r="C355" s="169"/>
      <c r="D355" s="170"/>
      <c r="E355" s="417" t="s">
        <v>329</v>
      </c>
      <c r="F355" s="418"/>
      <c r="G355" s="418"/>
      <c r="H355" s="419"/>
      <c r="I355" s="415"/>
      <c r="J355" s="167">
        <f>IF(SUM(L355:Q355)=0,IF(COUNTIF(L355:Q355,"未確認")&gt;0,"未確認",IF(COUNTIF(L355:Q355,"~*")&gt;0,"*",SUM(L355:Q355))),SUM(L355:Q355))</f>
        <v>0</v>
      </c>
      <c r="K355" s="168" t="str">
        <f>IF(OR(COUNTIF(L355:Q355,"未確認")&gt;0,COUNTIF(L355:Q355,"~*")&gt;0),"※","")</f>
        <v/>
      </c>
      <c r="L355" s="128">
        <v>0</v>
      </c>
      <c r="M355" s="129">
        <v>0</v>
      </c>
      <c r="N355" s="129"/>
      <c r="O355" s="129"/>
      <c r="P355" s="129"/>
      <c r="Q355" s="129"/>
    </row>
    <row r="356" spans="1:17" s="3" customFormat="1" ht="34.5" customHeight="1" x14ac:dyDescent="0.2">
      <c r="A356" s="164" t="s">
        <v>330</v>
      </c>
      <c r="B356" s="2"/>
      <c r="C356" s="171"/>
      <c r="D356" s="172"/>
      <c r="E356" s="417" t="s">
        <v>331</v>
      </c>
      <c r="F356" s="418"/>
      <c r="G356" s="418"/>
      <c r="H356" s="419"/>
      <c r="I356" s="416"/>
      <c r="J356" s="167">
        <f>IF(SUM(L356:Q356)=0,IF(COUNTIF(L356:Q356,"未確認")&gt;0,"未確認",IF(COUNTIF(L356:Q356,"~*")&gt;0,"*",SUM(L356:Q356))),SUM(L356:Q356))</f>
        <v>0</v>
      </c>
      <c r="K356" s="168" t="str">
        <f>IF(OR(COUNTIF(L356:Q356,"未確認")&gt;0,COUNTIF(L356:Q356,"~*")&gt;0),"※","")</f>
        <v/>
      </c>
      <c r="L356" s="128">
        <v>0</v>
      </c>
      <c r="M356" s="129">
        <v>0</v>
      </c>
      <c r="N356" s="129"/>
      <c r="O356" s="129"/>
      <c r="P356" s="129"/>
      <c r="Q356" s="129"/>
    </row>
    <row r="357" spans="1:17" s="3" customFormat="1" x14ac:dyDescent="0.2">
      <c r="A357" s="1"/>
      <c r="B357" s="18"/>
      <c r="C357" s="115"/>
      <c r="D357" s="18"/>
      <c r="I357" s="13"/>
      <c r="J357" s="85"/>
      <c r="K357" s="86"/>
      <c r="L357" s="86"/>
      <c r="M357" s="86"/>
      <c r="N357" s="86"/>
      <c r="O357" s="86"/>
      <c r="P357" s="86"/>
      <c r="Q357" s="86"/>
    </row>
    <row r="358" spans="1:17" s="3" customFormat="1" x14ac:dyDescent="0.2">
      <c r="A358" s="1"/>
      <c r="B358" s="81"/>
      <c r="C358" s="38"/>
      <c r="D358" s="38"/>
      <c r="E358" s="38"/>
      <c r="F358" s="38"/>
      <c r="G358" s="38"/>
      <c r="H358" s="39"/>
      <c r="I358" s="39"/>
      <c r="J358" s="85"/>
      <c r="K358" s="86"/>
      <c r="L358" s="86"/>
      <c r="M358" s="86"/>
      <c r="N358" s="86"/>
      <c r="O358" s="86"/>
      <c r="P358" s="86"/>
      <c r="Q358" s="86"/>
    </row>
    <row r="359" spans="1:17" s="3" customFormat="1" x14ac:dyDescent="0.2">
      <c r="A359" s="1"/>
      <c r="B359" s="2"/>
      <c r="C359" s="173"/>
      <c r="H359" s="174"/>
      <c r="I359" s="174"/>
      <c r="J359" s="8"/>
      <c r="K359" s="7"/>
      <c r="L359" s="7"/>
      <c r="M359" s="7"/>
      <c r="N359" s="7"/>
      <c r="O359" s="7"/>
      <c r="P359" s="7"/>
      <c r="Q359" s="7"/>
    </row>
    <row r="360" spans="1:17" s="3" customFormat="1" x14ac:dyDescent="0.2">
      <c r="A360" s="1"/>
      <c r="B360" s="18" t="s">
        <v>332</v>
      </c>
      <c r="C360" s="20"/>
      <c r="D360" s="20"/>
      <c r="E360" s="20"/>
      <c r="F360" s="20"/>
      <c r="G360" s="20"/>
      <c r="H360" s="13"/>
      <c r="I360" s="13"/>
      <c r="J360" s="8"/>
      <c r="K360" s="7"/>
      <c r="L360" s="7"/>
      <c r="M360" s="7"/>
      <c r="N360" s="7"/>
      <c r="O360" s="7"/>
      <c r="P360" s="7"/>
      <c r="Q360" s="7"/>
    </row>
    <row r="361" spans="1:17" s="3" customFormat="1" x14ac:dyDescent="0.2">
      <c r="A361" s="1"/>
      <c r="B361" s="2" t="s">
        <v>333</v>
      </c>
      <c r="H361" s="4"/>
      <c r="I361" s="4"/>
      <c r="J361" s="8"/>
      <c r="K361" s="7"/>
      <c r="L361" s="7"/>
      <c r="M361" s="7"/>
      <c r="N361" s="7"/>
      <c r="O361" s="7"/>
      <c r="P361" s="7"/>
      <c r="Q361" s="7"/>
    </row>
    <row r="362" spans="1:17" x14ac:dyDescent="0.2">
      <c r="B362" s="18"/>
      <c r="C362" s="18"/>
      <c r="D362" s="18"/>
      <c r="E362" s="18"/>
      <c r="F362" s="18"/>
      <c r="G362" s="18"/>
      <c r="H362" s="13"/>
      <c r="I362" s="13"/>
      <c r="L362" s="26"/>
      <c r="M362" s="26"/>
      <c r="N362" s="26"/>
      <c r="O362" s="26"/>
      <c r="P362" s="26"/>
      <c r="Q362" s="26"/>
    </row>
    <row r="363" spans="1:17" ht="34.5" customHeight="1" x14ac:dyDescent="0.2">
      <c r="B363" s="18"/>
      <c r="J363" s="72" t="s">
        <v>73</v>
      </c>
      <c r="K363" s="166"/>
      <c r="L363" s="21" t="str">
        <f>IF(ISBLANK(L$9),"",L$9)</f>
        <v>一般病棟</v>
      </c>
      <c r="M363" s="60" t="str">
        <f t="shared" ref="M363:Q363" si="42">IF(ISBLANK(M$9),"",M$9)</f>
        <v>療養病棟</v>
      </c>
      <c r="N363" s="21" t="str">
        <f t="shared" si="42"/>
        <v/>
      </c>
      <c r="O363" s="21" t="str">
        <f t="shared" si="42"/>
        <v/>
      </c>
      <c r="P363" s="21" t="str">
        <f t="shared" si="42"/>
        <v/>
      </c>
      <c r="Q363" s="21" t="str">
        <f t="shared" si="42"/>
        <v/>
      </c>
    </row>
    <row r="364" spans="1:17" ht="20.25" customHeight="1" x14ac:dyDescent="0.2">
      <c r="I364" s="61" t="s">
        <v>74</v>
      </c>
      <c r="J364" s="62"/>
      <c r="K364" s="75"/>
      <c r="L364" s="76" t="str">
        <f>IF(ISBLANK(L$95),"",L$95)</f>
        <v>急性期</v>
      </c>
      <c r="M364" s="58" t="str">
        <f t="shared" ref="M364:Q364" si="43">IF(ISBLANK(M$95),"",M$95)</f>
        <v>慢性期</v>
      </c>
      <c r="N364" s="76" t="str">
        <f t="shared" si="43"/>
        <v/>
      </c>
      <c r="O364" s="76" t="str">
        <f t="shared" si="43"/>
        <v/>
      </c>
      <c r="P364" s="76" t="str">
        <f t="shared" si="43"/>
        <v/>
      </c>
      <c r="Q364" s="76" t="str">
        <f t="shared" si="43"/>
        <v/>
      </c>
    </row>
    <row r="365" spans="1:17" s="3" customFormat="1" ht="34.5" customHeight="1" x14ac:dyDescent="0.2">
      <c r="A365" s="164" t="s">
        <v>334</v>
      </c>
      <c r="B365" s="2"/>
      <c r="C365" s="407" t="s">
        <v>335</v>
      </c>
      <c r="D365" s="408"/>
      <c r="E365" s="408"/>
      <c r="F365" s="408"/>
      <c r="G365" s="408"/>
      <c r="H365" s="409"/>
      <c r="I365" s="367" t="s">
        <v>336</v>
      </c>
      <c r="J365" s="167">
        <v>0</v>
      </c>
      <c r="K365" s="175" t="str">
        <f t="shared" ref="K365:K370" si="44">IF(OR(COUNTIF(J365,"未確認")&gt;0,COUNTIF(J365,"~*")&gt;0),"※","")</f>
        <v/>
      </c>
      <c r="L365" s="139"/>
      <c r="M365" s="176"/>
      <c r="N365" s="176"/>
      <c r="O365" s="176"/>
      <c r="P365" s="176"/>
      <c r="Q365" s="176"/>
    </row>
    <row r="366" spans="1:17" s="3" customFormat="1" ht="34.5" customHeight="1" x14ac:dyDescent="0.2">
      <c r="A366" s="164" t="s">
        <v>337</v>
      </c>
      <c r="B366" s="2"/>
      <c r="C366" s="169"/>
      <c r="D366" s="177"/>
      <c r="E366" s="331" t="s">
        <v>338</v>
      </c>
      <c r="F366" s="332"/>
      <c r="G366" s="332"/>
      <c r="H366" s="333"/>
      <c r="I366" s="410"/>
      <c r="J366" s="167">
        <v>0</v>
      </c>
      <c r="K366" s="175" t="str">
        <f t="shared" si="44"/>
        <v/>
      </c>
      <c r="L366" s="142"/>
      <c r="M366" s="176"/>
      <c r="N366" s="176"/>
      <c r="O366" s="176"/>
      <c r="P366" s="176"/>
      <c r="Q366" s="176"/>
    </row>
    <row r="367" spans="1:17" s="3" customFormat="1" ht="34.5" customHeight="1" x14ac:dyDescent="0.2">
      <c r="A367" s="164" t="s">
        <v>339</v>
      </c>
      <c r="B367" s="2"/>
      <c r="C367" s="171"/>
      <c r="D367" s="178"/>
      <c r="E367" s="331" t="s">
        <v>340</v>
      </c>
      <c r="F367" s="332"/>
      <c r="G367" s="332"/>
      <c r="H367" s="333"/>
      <c r="I367" s="410"/>
      <c r="J367" s="167">
        <v>0</v>
      </c>
      <c r="K367" s="175" t="str">
        <f t="shared" si="44"/>
        <v/>
      </c>
      <c r="L367" s="142"/>
      <c r="M367" s="176"/>
      <c r="N367" s="176"/>
      <c r="O367" s="176"/>
      <c r="P367" s="176"/>
      <c r="Q367" s="176"/>
    </row>
    <row r="368" spans="1:17" s="3" customFormat="1" ht="34.5" customHeight="1" x14ac:dyDescent="0.2">
      <c r="A368" s="164" t="s">
        <v>341</v>
      </c>
      <c r="B368" s="2"/>
      <c r="C368" s="412" t="s">
        <v>342</v>
      </c>
      <c r="D368" s="413"/>
      <c r="E368" s="413"/>
      <c r="F368" s="413"/>
      <c r="G368" s="413"/>
      <c r="H368" s="414"/>
      <c r="I368" s="410"/>
      <c r="J368" s="167">
        <v>0</v>
      </c>
      <c r="K368" s="175" t="str">
        <f t="shared" si="44"/>
        <v/>
      </c>
      <c r="L368" s="142"/>
      <c r="M368" s="176"/>
      <c r="N368" s="176"/>
      <c r="O368" s="176"/>
      <c r="P368" s="176"/>
      <c r="Q368" s="176"/>
    </row>
    <row r="369" spans="1:17" s="3" customFormat="1" ht="34.5" customHeight="1" x14ac:dyDescent="0.2">
      <c r="A369" s="164" t="s">
        <v>343</v>
      </c>
      <c r="B369" s="2"/>
      <c r="C369" s="169"/>
      <c r="D369" s="177"/>
      <c r="E369" s="331" t="s">
        <v>344</v>
      </c>
      <c r="F369" s="332"/>
      <c r="G369" s="332"/>
      <c r="H369" s="333"/>
      <c r="I369" s="410"/>
      <c r="J369" s="167">
        <v>0</v>
      </c>
      <c r="K369" s="175" t="str">
        <f t="shared" si="44"/>
        <v/>
      </c>
      <c r="L369" s="142"/>
      <c r="M369" s="176"/>
      <c r="N369" s="176"/>
      <c r="O369" s="176"/>
      <c r="P369" s="176"/>
      <c r="Q369" s="176"/>
    </row>
    <row r="370" spans="1:17" s="3" customFormat="1" ht="34.5" customHeight="1" x14ac:dyDescent="0.2">
      <c r="A370" s="164" t="s">
        <v>345</v>
      </c>
      <c r="B370" s="2"/>
      <c r="C370" s="171"/>
      <c r="D370" s="178"/>
      <c r="E370" s="331" t="s">
        <v>346</v>
      </c>
      <c r="F370" s="332"/>
      <c r="G370" s="332"/>
      <c r="H370" s="333"/>
      <c r="I370" s="411"/>
      <c r="J370" s="167">
        <v>0</v>
      </c>
      <c r="K370" s="175" t="str">
        <f t="shared" si="44"/>
        <v/>
      </c>
      <c r="L370" s="143"/>
      <c r="M370" s="176"/>
      <c r="N370" s="176"/>
      <c r="O370" s="176"/>
      <c r="P370" s="176"/>
      <c r="Q370" s="176"/>
    </row>
    <row r="371" spans="1:17" s="3" customFormat="1" x14ac:dyDescent="0.2">
      <c r="A371" s="1"/>
      <c r="B371" s="18"/>
      <c r="C371" s="18"/>
      <c r="D371" s="18"/>
      <c r="E371" s="18"/>
      <c r="F371" s="18"/>
      <c r="G371" s="18"/>
      <c r="H371" s="13"/>
      <c r="I371" s="13"/>
      <c r="J371" s="85"/>
      <c r="K371" s="86"/>
      <c r="L371" s="86"/>
      <c r="M371" s="86"/>
      <c r="N371" s="86"/>
      <c r="O371" s="86"/>
      <c r="P371" s="86"/>
      <c r="Q371" s="86"/>
    </row>
    <row r="372" spans="1:17" s="3" customFormat="1" x14ac:dyDescent="0.2">
      <c r="A372" s="1"/>
      <c r="B372" s="81"/>
      <c r="C372" s="38"/>
      <c r="D372" s="38"/>
      <c r="E372" s="38"/>
      <c r="F372" s="38"/>
      <c r="G372" s="38"/>
      <c r="H372" s="39"/>
      <c r="I372" s="39"/>
      <c r="J372" s="85"/>
      <c r="K372" s="86"/>
      <c r="L372" s="86"/>
      <c r="M372" s="86"/>
      <c r="N372" s="86"/>
      <c r="O372" s="86"/>
      <c r="P372" s="86"/>
      <c r="Q372" s="86"/>
    </row>
    <row r="373" spans="1:17" s="3" customFormat="1" x14ac:dyDescent="0.2">
      <c r="A373" s="1"/>
      <c r="B373" s="2"/>
      <c r="C373" s="2"/>
      <c r="D373" s="38"/>
      <c r="E373" s="38"/>
      <c r="F373" s="38"/>
      <c r="G373" s="38"/>
      <c r="H373" s="39"/>
      <c r="I373" s="145" t="s">
        <v>267</v>
      </c>
      <c r="J373" s="85"/>
      <c r="K373" s="86"/>
      <c r="L373" s="86"/>
      <c r="M373" s="86"/>
      <c r="N373" s="86"/>
      <c r="O373" s="86"/>
      <c r="P373" s="86"/>
      <c r="Q373" s="86"/>
    </row>
    <row r="374" spans="1:17" s="3" customFormat="1" x14ac:dyDescent="0.2">
      <c r="A374" s="1"/>
      <c r="B374" s="2"/>
      <c r="C374" s="2"/>
      <c r="D374" s="38"/>
      <c r="E374" s="38"/>
      <c r="F374" s="38"/>
      <c r="G374" s="38"/>
      <c r="H374" s="39"/>
      <c r="I374" s="39"/>
      <c r="J374" s="85"/>
      <c r="K374" s="86"/>
      <c r="L374" s="86"/>
      <c r="M374" s="86"/>
      <c r="N374" s="86"/>
      <c r="O374" s="86"/>
      <c r="P374" s="86"/>
      <c r="Q374" s="86"/>
    </row>
    <row r="375" spans="1:17" s="3" customFormat="1" x14ac:dyDescent="0.2">
      <c r="A375" s="1"/>
      <c r="B375" s="2"/>
      <c r="C375" s="2"/>
      <c r="D375" s="38"/>
      <c r="E375" s="38"/>
      <c r="F375" s="38"/>
      <c r="G375" s="38"/>
      <c r="H375" s="39"/>
      <c r="I375" s="39"/>
      <c r="J375" s="85"/>
      <c r="K375" s="86"/>
      <c r="L375" s="86"/>
      <c r="M375" s="86"/>
      <c r="N375" s="86"/>
      <c r="O375" s="86"/>
      <c r="P375" s="86"/>
      <c r="Q375" s="86"/>
    </row>
    <row r="376" spans="1:17" s="19" customFormat="1" x14ac:dyDescent="0.2">
      <c r="A376" s="1"/>
      <c r="B376" s="2"/>
      <c r="C376" s="47"/>
      <c r="D376" s="18"/>
      <c r="E376" s="18"/>
      <c r="F376" s="18"/>
      <c r="G376" s="18"/>
      <c r="H376" s="13"/>
      <c r="I376" s="35"/>
      <c r="J376" s="6"/>
      <c r="K376" s="7"/>
      <c r="M376" s="49"/>
      <c r="N376" s="49"/>
      <c r="O376" s="49"/>
      <c r="P376" s="49"/>
      <c r="Q376" s="49"/>
    </row>
    <row r="377" spans="1:17" s="19" customFormat="1" x14ac:dyDescent="0.2">
      <c r="A377" s="1"/>
      <c r="B377" s="2"/>
      <c r="C377" s="47"/>
      <c r="D377" s="18"/>
      <c r="E377" s="18"/>
      <c r="F377" s="18"/>
      <c r="G377" s="18"/>
      <c r="H377" s="13"/>
      <c r="I377" s="35"/>
      <c r="J377" s="6"/>
      <c r="K377" s="7"/>
      <c r="M377" s="49"/>
      <c r="N377" s="49"/>
      <c r="O377" s="49"/>
      <c r="P377" s="49"/>
      <c r="Q377" s="49"/>
    </row>
    <row r="378" spans="1:17" s="19" customFormat="1" x14ac:dyDescent="0.2">
      <c r="A378" s="1"/>
      <c r="B378" s="2"/>
      <c r="H378" s="47"/>
      <c r="M378" s="36"/>
      <c r="N378" s="36"/>
      <c r="O378" s="36"/>
      <c r="P378" s="36"/>
      <c r="Q378" s="36"/>
    </row>
    <row r="379" spans="1:17" s="19" customFormat="1" x14ac:dyDescent="0.2">
      <c r="A379" s="1"/>
      <c r="B379" s="2"/>
      <c r="H379" s="47"/>
      <c r="M379" s="49"/>
      <c r="N379" s="49"/>
      <c r="O379" s="49"/>
      <c r="P379" s="49"/>
      <c r="Q379" s="49"/>
    </row>
    <row r="380" spans="1:17" s="19" customFormat="1" x14ac:dyDescent="0.2">
      <c r="A380" s="1"/>
      <c r="B380" s="2"/>
      <c r="H380" s="47"/>
      <c r="M380" s="36"/>
      <c r="N380" s="36"/>
      <c r="O380" s="36"/>
      <c r="P380" s="36"/>
      <c r="Q380" s="36"/>
    </row>
    <row r="381" spans="1:17" s="19" customFormat="1" x14ac:dyDescent="0.2">
      <c r="A381" s="1"/>
      <c r="B381" s="2"/>
      <c r="H381" s="47"/>
      <c r="M381" s="36"/>
      <c r="N381" s="36"/>
      <c r="O381" s="36"/>
      <c r="P381" s="36"/>
      <c r="Q381" s="36"/>
    </row>
    <row r="382" spans="1:17" s="19" customFormat="1" x14ac:dyDescent="0.2">
      <c r="A382" s="1"/>
      <c r="B382" s="2"/>
      <c r="H382" s="47"/>
      <c r="L382" s="8"/>
      <c r="M382" s="8"/>
      <c r="N382" s="8"/>
      <c r="O382" s="8"/>
      <c r="P382" s="8"/>
      <c r="Q382" s="8"/>
    </row>
    <row r="383" spans="1:17" s="19" customFormat="1" x14ac:dyDescent="0.2">
      <c r="A383" s="1"/>
      <c r="B383" s="2"/>
      <c r="C383" s="39"/>
      <c r="D383" s="39"/>
      <c r="E383" s="39"/>
      <c r="F383" s="39"/>
      <c r="G383" s="179"/>
      <c r="H383" s="39"/>
      <c r="I383" s="39"/>
      <c r="J383" s="39"/>
      <c r="K383" s="50"/>
      <c r="L383" s="39"/>
      <c r="M383" s="39"/>
      <c r="N383" s="39"/>
      <c r="O383" s="39"/>
      <c r="P383" s="39"/>
      <c r="Q383" s="39"/>
    </row>
    <row r="384" spans="1:17" s="19" customFormat="1" x14ac:dyDescent="0.2">
      <c r="A384" s="1"/>
      <c r="B384" s="2"/>
      <c r="C384" s="38"/>
      <c r="D384" s="3"/>
      <c r="E384" s="3"/>
      <c r="F384" s="3"/>
      <c r="G384" s="3"/>
      <c r="H384" s="4"/>
      <c r="I384" s="4"/>
      <c r="J384" s="6"/>
      <c r="K384" s="7"/>
      <c r="L384" s="8"/>
      <c r="M384" s="8"/>
      <c r="N384" s="8"/>
      <c r="O384" s="8"/>
      <c r="P384" s="8"/>
      <c r="Q384" s="8"/>
    </row>
    <row r="385" spans="1:17" s="3" customFormat="1" ht="19.5" x14ac:dyDescent="0.2">
      <c r="A385" s="1"/>
      <c r="B385" s="158" t="s">
        <v>347</v>
      </c>
      <c r="C385" s="180"/>
      <c r="D385" s="54"/>
      <c r="E385" s="54"/>
      <c r="F385" s="54"/>
      <c r="G385" s="54"/>
      <c r="H385" s="55"/>
      <c r="I385" s="55"/>
      <c r="J385" s="57"/>
      <c r="K385" s="56"/>
      <c r="L385" s="160"/>
      <c r="M385" s="160"/>
      <c r="N385" s="160"/>
      <c r="O385" s="160"/>
      <c r="P385" s="160"/>
      <c r="Q385" s="160"/>
    </row>
    <row r="386" spans="1:17" s="3" customFormat="1" x14ac:dyDescent="0.2">
      <c r="A386" s="1"/>
      <c r="B386" s="18" t="s">
        <v>348</v>
      </c>
      <c r="H386" s="4"/>
      <c r="I386" s="4"/>
      <c r="J386" s="8"/>
      <c r="K386" s="7"/>
      <c r="L386" s="7"/>
      <c r="M386" s="7"/>
      <c r="N386" s="7"/>
      <c r="O386" s="7"/>
      <c r="P386" s="7"/>
      <c r="Q386" s="7"/>
    </row>
    <row r="387" spans="1:17" s="3" customFormat="1" x14ac:dyDescent="0.2">
      <c r="A387" s="1"/>
      <c r="B387" s="18"/>
      <c r="C387" s="18"/>
      <c r="D387" s="18"/>
      <c r="E387" s="18"/>
      <c r="F387" s="18"/>
      <c r="G387" s="18"/>
      <c r="H387" s="13"/>
      <c r="I387" s="13"/>
      <c r="J387" s="6"/>
      <c r="K387" s="7"/>
      <c r="L387" s="26"/>
      <c r="M387" s="26"/>
      <c r="N387" s="26"/>
      <c r="O387" s="26"/>
      <c r="P387" s="26"/>
      <c r="Q387" s="26"/>
    </row>
    <row r="388" spans="1:17" s="3" customFormat="1" ht="31.5" customHeight="1" x14ac:dyDescent="0.2">
      <c r="A388" s="1"/>
      <c r="B388" s="18"/>
      <c r="H388" s="4"/>
      <c r="I388" s="4"/>
      <c r="J388" s="72" t="s">
        <v>73</v>
      </c>
      <c r="K388" s="73"/>
      <c r="L388" s="132" t="s">
        <v>857</v>
      </c>
      <c r="M388" s="60" t="s">
        <v>4</v>
      </c>
      <c r="N388" s="21"/>
      <c r="O388" s="21"/>
      <c r="P388" s="21"/>
      <c r="Q388" s="21"/>
    </row>
    <row r="389" spans="1:17" s="3" customFormat="1" ht="31.5" customHeight="1" x14ac:dyDescent="0.2">
      <c r="A389" s="1"/>
      <c r="B389" s="2"/>
      <c r="C389" s="38"/>
      <c r="H389" s="4"/>
      <c r="I389" s="61" t="s">
        <v>74</v>
      </c>
      <c r="J389" s="62"/>
      <c r="K389" s="75"/>
      <c r="L389" s="181" t="s">
        <v>13</v>
      </c>
      <c r="M389" s="58" t="s">
        <v>15</v>
      </c>
      <c r="N389" s="76"/>
      <c r="O389" s="76"/>
      <c r="P389" s="76"/>
      <c r="Q389" s="76"/>
    </row>
    <row r="390" spans="1:17" s="3" customFormat="1" ht="31.5" customHeight="1" x14ac:dyDescent="0.2">
      <c r="A390" s="1"/>
      <c r="B390" s="107"/>
      <c r="C390" s="355" t="s">
        <v>349</v>
      </c>
      <c r="D390" s="359"/>
      <c r="E390" s="359"/>
      <c r="F390" s="359"/>
      <c r="G390" s="359"/>
      <c r="H390" s="356"/>
      <c r="I390" s="382" t="s">
        <v>350</v>
      </c>
      <c r="J390" s="182">
        <f t="shared" ref="J390:J421" si="45">IF(SUM(L390:Q390)=0,IF(COUNTIF(L390:Q390,"未確認")&gt;0,"未確認",IF(COUNTIF(L390:Q390,"~*")&gt;0,"*",SUM(L390:Q390))),SUM(L390:Q390))</f>
        <v>0</v>
      </c>
      <c r="K390" s="183" t="str">
        <f t="shared" ref="K390:K421" si="46">IF(OR(COUNTIF(L390:Q390,"未確認")&gt;0,COUNTIF(L390:Q390,"~*")&gt;0),"※","")</f>
        <v/>
      </c>
      <c r="L390" s="184">
        <v>0</v>
      </c>
      <c r="M390" s="185">
        <v>0</v>
      </c>
      <c r="N390" s="185"/>
      <c r="O390" s="185"/>
      <c r="P390" s="185"/>
      <c r="Q390" s="185"/>
    </row>
    <row r="391" spans="1:17" s="3" customFormat="1" ht="31.5" customHeight="1" x14ac:dyDescent="0.2">
      <c r="A391" s="1"/>
      <c r="B391" s="107"/>
      <c r="C391" s="355" t="s">
        <v>351</v>
      </c>
      <c r="D391" s="359"/>
      <c r="E391" s="359"/>
      <c r="F391" s="359"/>
      <c r="G391" s="359"/>
      <c r="H391" s="356"/>
      <c r="I391" s="421"/>
      <c r="J391" s="182">
        <f t="shared" si="45"/>
        <v>0</v>
      </c>
      <c r="K391" s="183" t="str">
        <f t="shared" si="46"/>
        <v/>
      </c>
      <c r="L391" s="184">
        <v>0</v>
      </c>
      <c r="M391" s="185">
        <v>0</v>
      </c>
      <c r="N391" s="185"/>
      <c r="O391" s="185"/>
      <c r="P391" s="185"/>
      <c r="Q391" s="185"/>
    </row>
    <row r="392" spans="1:17" s="3" customFormat="1" ht="31.5" customHeight="1" x14ac:dyDescent="0.2">
      <c r="A392" s="1"/>
      <c r="B392" s="107"/>
      <c r="C392" s="355" t="s">
        <v>352</v>
      </c>
      <c r="D392" s="359"/>
      <c r="E392" s="359"/>
      <c r="F392" s="359"/>
      <c r="G392" s="359"/>
      <c r="H392" s="356"/>
      <c r="I392" s="421"/>
      <c r="J392" s="182">
        <f t="shared" si="45"/>
        <v>0</v>
      </c>
      <c r="K392" s="183" t="str">
        <f t="shared" si="46"/>
        <v/>
      </c>
      <c r="L392" s="184">
        <v>0</v>
      </c>
      <c r="M392" s="185">
        <v>0</v>
      </c>
      <c r="N392" s="185"/>
      <c r="O392" s="185"/>
      <c r="P392" s="185"/>
      <c r="Q392" s="185"/>
    </row>
    <row r="393" spans="1:17" s="3" customFormat="1" ht="31.5" customHeight="1" x14ac:dyDescent="0.2">
      <c r="A393" s="1"/>
      <c r="B393" s="107"/>
      <c r="C393" s="355" t="s">
        <v>353</v>
      </c>
      <c r="D393" s="359"/>
      <c r="E393" s="359"/>
      <c r="F393" s="359"/>
      <c r="G393" s="359"/>
      <c r="H393" s="356"/>
      <c r="I393" s="421"/>
      <c r="J393" s="182">
        <f t="shared" si="45"/>
        <v>0</v>
      </c>
      <c r="K393" s="183" t="str">
        <f t="shared" si="46"/>
        <v/>
      </c>
      <c r="L393" s="184">
        <v>0</v>
      </c>
      <c r="M393" s="185">
        <v>0</v>
      </c>
      <c r="N393" s="185"/>
      <c r="O393" s="185"/>
      <c r="P393" s="185"/>
      <c r="Q393" s="185"/>
    </row>
    <row r="394" spans="1:17" s="3" customFormat="1" ht="31.5" customHeight="1" x14ac:dyDescent="0.2">
      <c r="A394" s="1"/>
      <c r="B394" s="107"/>
      <c r="C394" s="355" t="s">
        <v>354</v>
      </c>
      <c r="D394" s="359"/>
      <c r="E394" s="359"/>
      <c r="F394" s="359"/>
      <c r="G394" s="359"/>
      <c r="H394" s="356"/>
      <c r="I394" s="421"/>
      <c r="J394" s="182">
        <f t="shared" si="45"/>
        <v>0</v>
      </c>
      <c r="K394" s="183" t="str">
        <f t="shared" si="46"/>
        <v/>
      </c>
      <c r="L394" s="184">
        <v>0</v>
      </c>
      <c r="M394" s="185">
        <v>0</v>
      </c>
      <c r="N394" s="185"/>
      <c r="O394" s="185"/>
      <c r="P394" s="185"/>
      <c r="Q394" s="185"/>
    </row>
    <row r="395" spans="1:17" s="3" customFormat="1" ht="31.5" customHeight="1" x14ac:dyDescent="0.2">
      <c r="A395" s="1"/>
      <c r="B395" s="107"/>
      <c r="C395" s="355" t="s">
        <v>355</v>
      </c>
      <c r="D395" s="359"/>
      <c r="E395" s="359"/>
      <c r="F395" s="359"/>
      <c r="G395" s="359"/>
      <c r="H395" s="356"/>
      <c r="I395" s="421"/>
      <c r="J395" s="182">
        <f t="shared" si="45"/>
        <v>0</v>
      </c>
      <c r="K395" s="183" t="str">
        <f t="shared" si="46"/>
        <v/>
      </c>
      <c r="L395" s="184">
        <v>0</v>
      </c>
      <c r="M395" s="185">
        <v>0</v>
      </c>
      <c r="N395" s="185"/>
      <c r="O395" s="185"/>
      <c r="P395" s="185"/>
      <c r="Q395" s="185"/>
    </row>
    <row r="396" spans="1:17" s="3" customFormat="1" ht="31.5" customHeight="1" x14ac:dyDescent="0.2">
      <c r="A396" s="1"/>
      <c r="B396" s="107"/>
      <c r="C396" s="355" t="s">
        <v>356</v>
      </c>
      <c r="D396" s="359"/>
      <c r="E396" s="359"/>
      <c r="F396" s="359"/>
      <c r="G396" s="359"/>
      <c r="H396" s="356"/>
      <c r="I396" s="421"/>
      <c r="J396" s="182">
        <f t="shared" si="45"/>
        <v>0</v>
      </c>
      <c r="K396" s="183" t="str">
        <f t="shared" si="46"/>
        <v/>
      </c>
      <c r="L396" s="184">
        <v>0</v>
      </c>
      <c r="M396" s="185">
        <v>0</v>
      </c>
      <c r="N396" s="185"/>
      <c r="O396" s="185"/>
      <c r="P396" s="185"/>
      <c r="Q396" s="185"/>
    </row>
    <row r="397" spans="1:17" s="3" customFormat="1" ht="31.5" customHeight="1" x14ac:dyDescent="0.2">
      <c r="A397" s="1"/>
      <c r="B397" s="107"/>
      <c r="C397" s="355" t="s">
        <v>357</v>
      </c>
      <c r="D397" s="359"/>
      <c r="E397" s="359"/>
      <c r="F397" s="359"/>
      <c r="G397" s="359"/>
      <c r="H397" s="356"/>
      <c r="I397" s="421"/>
      <c r="J397" s="182">
        <f t="shared" si="45"/>
        <v>0</v>
      </c>
      <c r="K397" s="183" t="str">
        <f t="shared" si="46"/>
        <v/>
      </c>
      <c r="L397" s="184">
        <v>0</v>
      </c>
      <c r="M397" s="185">
        <v>0</v>
      </c>
      <c r="N397" s="185"/>
      <c r="O397" s="185"/>
      <c r="P397" s="185"/>
      <c r="Q397" s="185"/>
    </row>
    <row r="398" spans="1:17" s="3" customFormat="1" ht="31.5" customHeight="1" x14ac:dyDescent="0.2">
      <c r="A398" s="1"/>
      <c r="B398" s="107"/>
      <c r="C398" s="355" t="s">
        <v>358</v>
      </c>
      <c r="D398" s="359"/>
      <c r="E398" s="359"/>
      <c r="F398" s="359"/>
      <c r="G398" s="359"/>
      <c r="H398" s="356"/>
      <c r="I398" s="421"/>
      <c r="J398" s="182">
        <f t="shared" si="45"/>
        <v>0</v>
      </c>
      <c r="K398" s="183" t="str">
        <f t="shared" si="46"/>
        <v/>
      </c>
      <c r="L398" s="184">
        <v>0</v>
      </c>
      <c r="M398" s="185">
        <v>0</v>
      </c>
      <c r="N398" s="185"/>
      <c r="O398" s="185"/>
      <c r="P398" s="185"/>
      <c r="Q398" s="185"/>
    </row>
    <row r="399" spans="1:17" s="3" customFormat="1" ht="31.5" customHeight="1" x14ac:dyDescent="0.2">
      <c r="A399" s="1"/>
      <c r="B399" s="107"/>
      <c r="C399" s="355" t="s">
        <v>359</v>
      </c>
      <c r="D399" s="359"/>
      <c r="E399" s="359"/>
      <c r="F399" s="359"/>
      <c r="G399" s="359"/>
      <c r="H399" s="356"/>
      <c r="I399" s="421"/>
      <c r="J399" s="182">
        <f t="shared" si="45"/>
        <v>0</v>
      </c>
      <c r="K399" s="183" t="str">
        <f t="shared" si="46"/>
        <v/>
      </c>
      <c r="L399" s="184">
        <v>0</v>
      </c>
      <c r="M399" s="185">
        <v>0</v>
      </c>
      <c r="N399" s="185"/>
      <c r="O399" s="185"/>
      <c r="P399" s="185"/>
      <c r="Q399" s="185"/>
    </row>
    <row r="400" spans="1:17" s="3" customFormat="1" ht="31.5" customHeight="1" x14ac:dyDescent="0.2">
      <c r="A400" s="1"/>
      <c r="B400" s="107"/>
      <c r="C400" s="355" t="s">
        <v>360</v>
      </c>
      <c r="D400" s="359"/>
      <c r="E400" s="359"/>
      <c r="F400" s="359"/>
      <c r="G400" s="359"/>
      <c r="H400" s="356"/>
      <c r="I400" s="421"/>
      <c r="J400" s="182">
        <f t="shared" si="45"/>
        <v>0</v>
      </c>
      <c r="K400" s="183" t="str">
        <f t="shared" si="46"/>
        <v/>
      </c>
      <c r="L400" s="184">
        <v>0</v>
      </c>
      <c r="M400" s="185">
        <v>0</v>
      </c>
      <c r="N400" s="185"/>
      <c r="O400" s="185"/>
      <c r="P400" s="185"/>
      <c r="Q400" s="185"/>
    </row>
    <row r="401" spans="1:17" s="3" customFormat="1" ht="31.5" customHeight="1" x14ac:dyDescent="0.2">
      <c r="A401" s="1"/>
      <c r="B401" s="107"/>
      <c r="C401" s="355" t="s">
        <v>361</v>
      </c>
      <c r="D401" s="359"/>
      <c r="E401" s="359"/>
      <c r="F401" s="359"/>
      <c r="G401" s="359"/>
      <c r="H401" s="356"/>
      <c r="I401" s="421"/>
      <c r="J401" s="182">
        <f t="shared" si="45"/>
        <v>0</v>
      </c>
      <c r="K401" s="183" t="str">
        <f t="shared" si="46"/>
        <v/>
      </c>
      <c r="L401" s="184">
        <v>0</v>
      </c>
      <c r="M401" s="185">
        <v>0</v>
      </c>
      <c r="N401" s="185"/>
      <c r="O401" s="185"/>
      <c r="P401" s="185"/>
      <c r="Q401" s="185"/>
    </row>
    <row r="402" spans="1:17" s="3" customFormat="1" ht="31.5" customHeight="1" x14ac:dyDescent="0.2">
      <c r="A402" s="1"/>
      <c r="B402" s="107"/>
      <c r="C402" s="355" t="s">
        <v>362</v>
      </c>
      <c r="D402" s="359"/>
      <c r="E402" s="359"/>
      <c r="F402" s="359"/>
      <c r="G402" s="359"/>
      <c r="H402" s="356"/>
      <c r="I402" s="421"/>
      <c r="J402" s="182">
        <f t="shared" si="45"/>
        <v>0</v>
      </c>
      <c r="K402" s="183" t="str">
        <f t="shared" si="46"/>
        <v/>
      </c>
      <c r="L402" s="184">
        <v>0</v>
      </c>
      <c r="M402" s="185">
        <v>0</v>
      </c>
      <c r="N402" s="185"/>
      <c r="O402" s="185"/>
      <c r="P402" s="185"/>
      <c r="Q402" s="185"/>
    </row>
    <row r="403" spans="1:17" s="3" customFormat="1" ht="31.5" customHeight="1" x14ac:dyDescent="0.2">
      <c r="A403" s="1"/>
      <c r="B403" s="107"/>
      <c r="C403" s="355" t="s">
        <v>113</v>
      </c>
      <c r="D403" s="359"/>
      <c r="E403" s="359"/>
      <c r="F403" s="359"/>
      <c r="G403" s="359"/>
      <c r="H403" s="356"/>
      <c r="I403" s="421"/>
      <c r="J403" s="182">
        <f t="shared" si="45"/>
        <v>0</v>
      </c>
      <c r="K403" s="183" t="str">
        <f t="shared" si="46"/>
        <v/>
      </c>
      <c r="L403" s="184">
        <v>0</v>
      </c>
      <c r="M403" s="185">
        <v>0</v>
      </c>
      <c r="N403" s="185"/>
      <c r="O403" s="185"/>
      <c r="P403" s="185"/>
      <c r="Q403" s="185"/>
    </row>
    <row r="404" spans="1:17" s="3" customFormat="1" ht="31.5" customHeight="1" x14ac:dyDescent="0.2">
      <c r="A404" s="1"/>
      <c r="B404" s="107"/>
      <c r="C404" s="355" t="s">
        <v>363</v>
      </c>
      <c r="D404" s="359"/>
      <c r="E404" s="359"/>
      <c r="F404" s="359"/>
      <c r="G404" s="359"/>
      <c r="H404" s="356"/>
      <c r="I404" s="421"/>
      <c r="J404" s="182">
        <f t="shared" si="45"/>
        <v>0</v>
      </c>
      <c r="K404" s="183" t="str">
        <f t="shared" si="46"/>
        <v/>
      </c>
      <c r="L404" s="184">
        <v>0</v>
      </c>
      <c r="M404" s="185">
        <v>0</v>
      </c>
      <c r="N404" s="185"/>
      <c r="O404" s="185"/>
      <c r="P404" s="185"/>
      <c r="Q404" s="185"/>
    </row>
    <row r="405" spans="1:17" s="3" customFormat="1" ht="31.5" customHeight="1" x14ac:dyDescent="0.2">
      <c r="A405" s="1"/>
      <c r="B405" s="107"/>
      <c r="C405" s="355" t="s">
        <v>364</v>
      </c>
      <c r="D405" s="359"/>
      <c r="E405" s="359"/>
      <c r="F405" s="359"/>
      <c r="G405" s="359"/>
      <c r="H405" s="356"/>
      <c r="I405" s="421"/>
      <c r="J405" s="182">
        <f t="shared" si="45"/>
        <v>0</v>
      </c>
      <c r="K405" s="183" t="str">
        <f t="shared" si="46"/>
        <v/>
      </c>
      <c r="L405" s="184">
        <v>0</v>
      </c>
      <c r="M405" s="185">
        <v>0</v>
      </c>
      <c r="N405" s="185"/>
      <c r="O405" s="185"/>
      <c r="P405" s="185"/>
      <c r="Q405" s="185"/>
    </row>
    <row r="406" spans="1:17" s="3" customFormat="1" ht="31.5" customHeight="1" x14ac:dyDescent="0.2">
      <c r="A406" s="1"/>
      <c r="B406" s="107"/>
      <c r="C406" s="355" t="s">
        <v>365</v>
      </c>
      <c r="D406" s="359"/>
      <c r="E406" s="359"/>
      <c r="F406" s="359"/>
      <c r="G406" s="359"/>
      <c r="H406" s="356"/>
      <c r="I406" s="421"/>
      <c r="J406" s="182">
        <f t="shared" si="45"/>
        <v>0</v>
      </c>
      <c r="K406" s="183" t="str">
        <f t="shared" si="46"/>
        <v/>
      </c>
      <c r="L406" s="184">
        <v>0</v>
      </c>
      <c r="M406" s="185">
        <v>0</v>
      </c>
      <c r="N406" s="185"/>
      <c r="O406" s="185"/>
      <c r="P406" s="185"/>
      <c r="Q406" s="185"/>
    </row>
    <row r="407" spans="1:17" s="3" customFormat="1" ht="31.5" customHeight="1" x14ac:dyDescent="0.2">
      <c r="A407" s="1"/>
      <c r="B407" s="107"/>
      <c r="C407" s="355" t="s">
        <v>366</v>
      </c>
      <c r="D407" s="359"/>
      <c r="E407" s="359"/>
      <c r="F407" s="359"/>
      <c r="G407" s="359"/>
      <c r="H407" s="356"/>
      <c r="I407" s="421"/>
      <c r="J407" s="182">
        <f t="shared" si="45"/>
        <v>0</v>
      </c>
      <c r="K407" s="183" t="str">
        <f t="shared" si="46"/>
        <v/>
      </c>
      <c r="L407" s="184">
        <v>0</v>
      </c>
      <c r="M407" s="185">
        <v>0</v>
      </c>
      <c r="N407" s="185"/>
      <c r="O407" s="185"/>
      <c r="P407" s="185"/>
      <c r="Q407" s="185"/>
    </row>
    <row r="408" spans="1:17" s="3" customFormat="1" ht="31.5" customHeight="1" x14ac:dyDescent="0.2">
      <c r="A408" s="1"/>
      <c r="B408" s="107"/>
      <c r="C408" s="355" t="s">
        <v>367</v>
      </c>
      <c r="D408" s="359"/>
      <c r="E408" s="359"/>
      <c r="F408" s="359"/>
      <c r="G408" s="359"/>
      <c r="H408" s="356"/>
      <c r="I408" s="421"/>
      <c r="J408" s="182">
        <f t="shared" si="45"/>
        <v>0</v>
      </c>
      <c r="K408" s="183" t="str">
        <f t="shared" si="46"/>
        <v/>
      </c>
      <c r="L408" s="184">
        <v>0</v>
      </c>
      <c r="M408" s="185">
        <v>0</v>
      </c>
      <c r="N408" s="185"/>
      <c r="O408" s="185"/>
      <c r="P408" s="185"/>
      <c r="Q408" s="185"/>
    </row>
    <row r="409" spans="1:17" s="3" customFormat="1" ht="31.5" customHeight="1" x14ac:dyDescent="0.2">
      <c r="A409" s="1"/>
      <c r="B409" s="107"/>
      <c r="C409" s="355" t="s">
        <v>368</v>
      </c>
      <c r="D409" s="359"/>
      <c r="E409" s="359"/>
      <c r="F409" s="359"/>
      <c r="G409" s="359"/>
      <c r="H409" s="356"/>
      <c r="I409" s="421"/>
      <c r="J409" s="182">
        <f t="shared" si="45"/>
        <v>0</v>
      </c>
      <c r="K409" s="183" t="str">
        <f t="shared" si="46"/>
        <v/>
      </c>
      <c r="L409" s="184">
        <v>0</v>
      </c>
      <c r="M409" s="185">
        <v>0</v>
      </c>
      <c r="N409" s="185"/>
      <c r="O409" s="185"/>
      <c r="P409" s="185"/>
      <c r="Q409" s="185"/>
    </row>
    <row r="410" spans="1:17" s="3" customFormat="1" ht="31.5" customHeight="1" x14ac:dyDescent="0.2">
      <c r="A410" s="1"/>
      <c r="B410" s="107"/>
      <c r="C410" s="355" t="s">
        <v>369</v>
      </c>
      <c r="D410" s="359"/>
      <c r="E410" s="359"/>
      <c r="F410" s="359"/>
      <c r="G410" s="359"/>
      <c r="H410" s="356"/>
      <c r="I410" s="421"/>
      <c r="J410" s="182">
        <f t="shared" si="45"/>
        <v>0</v>
      </c>
      <c r="K410" s="183" t="str">
        <f t="shared" si="46"/>
        <v/>
      </c>
      <c r="L410" s="184">
        <v>0</v>
      </c>
      <c r="M410" s="185">
        <v>0</v>
      </c>
      <c r="N410" s="185"/>
      <c r="O410" s="185"/>
      <c r="P410" s="185"/>
      <c r="Q410" s="185"/>
    </row>
    <row r="411" spans="1:17" s="3" customFormat="1" ht="31.5" customHeight="1" x14ac:dyDescent="0.2">
      <c r="A411" s="1"/>
      <c r="B411" s="107"/>
      <c r="C411" s="355" t="s">
        <v>370</v>
      </c>
      <c r="D411" s="359"/>
      <c r="E411" s="359"/>
      <c r="F411" s="359"/>
      <c r="G411" s="359"/>
      <c r="H411" s="356"/>
      <c r="I411" s="421"/>
      <c r="J411" s="182">
        <f t="shared" si="45"/>
        <v>0</v>
      </c>
      <c r="K411" s="183" t="str">
        <f t="shared" si="46"/>
        <v/>
      </c>
      <c r="L411" s="184">
        <v>0</v>
      </c>
      <c r="M411" s="185">
        <v>0</v>
      </c>
      <c r="N411" s="185"/>
      <c r="O411" s="185"/>
      <c r="P411" s="185"/>
      <c r="Q411" s="185"/>
    </row>
    <row r="412" spans="1:17" s="3" customFormat="1" ht="31.5" customHeight="1" x14ac:dyDescent="0.2">
      <c r="A412" s="1"/>
      <c r="B412" s="107"/>
      <c r="C412" s="355" t="s">
        <v>371</v>
      </c>
      <c r="D412" s="359"/>
      <c r="E412" s="359"/>
      <c r="F412" s="359"/>
      <c r="G412" s="359"/>
      <c r="H412" s="356"/>
      <c r="I412" s="421"/>
      <c r="J412" s="182">
        <f t="shared" si="45"/>
        <v>0</v>
      </c>
      <c r="K412" s="183" t="str">
        <f t="shared" si="46"/>
        <v/>
      </c>
      <c r="L412" s="184">
        <v>0</v>
      </c>
      <c r="M412" s="185">
        <v>0</v>
      </c>
      <c r="N412" s="185"/>
      <c r="O412" s="185"/>
      <c r="P412" s="185"/>
      <c r="Q412" s="185"/>
    </row>
    <row r="413" spans="1:17" s="3" customFormat="1" ht="31.5" customHeight="1" x14ac:dyDescent="0.2">
      <c r="A413" s="1"/>
      <c r="B413" s="107"/>
      <c r="C413" s="355" t="s">
        <v>372</v>
      </c>
      <c r="D413" s="359"/>
      <c r="E413" s="359"/>
      <c r="F413" s="359"/>
      <c r="G413" s="359"/>
      <c r="H413" s="356"/>
      <c r="I413" s="421"/>
      <c r="J413" s="182">
        <f t="shared" si="45"/>
        <v>0</v>
      </c>
      <c r="K413" s="183" t="str">
        <f t="shared" si="46"/>
        <v/>
      </c>
      <c r="L413" s="184">
        <v>0</v>
      </c>
      <c r="M413" s="185">
        <v>0</v>
      </c>
      <c r="N413" s="185"/>
      <c r="O413" s="185"/>
      <c r="P413" s="185"/>
      <c r="Q413" s="185"/>
    </row>
    <row r="414" spans="1:17" s="3" customFormat="1" ht="31.5" customHeight="1" x14ac:dyDescent="0.2">
      <c r="A414" s="1"/>
      <c r="B414" s="107"/>
      <c r="C414" s="355" t="s">
        <v>373</v>
      </c>
      <c r="D414" s="359"/>
      <c r="E414" s="359"/>
      <c r="F414" s="359"/>
      <c r="G414" s="359"/>
      <c r="H414" s="356"/>
      <c r="I414" s="421"/>
      <c r="J414" s="182">
        <f t="shared" si="45"/>
        <v>0</v>
      </c>
      <c r="K414" s="183" t="str">
        <f t="shared" si="46"/>
        <v/>
      </c>
      <c r="L414" s="184">
        <v>0</v>
      </c>
      <c r="M414" s="185">
        <v>0</v>
      </c>
      <c r="N414" s="185"/>
      <c r="O414" s="185"/>
      <c r="P414" s="185"/>
      <c r="Q414" s="185"/>
    </row>
    <row r="415" spans="1:17" s="3" customFormat="1" ht="31.5" customHeight="1" x14ac:dyDescent="0.2">
      <c r="A415" s="1"/>
      <c r="B415" s="107"/>
      <c r="C415" s="355" t="s">
        <v>374</v>
      </c>
      <c r="D415" s="359"/>
      <c r="E415" s="359"/>
      <c r="F415" s="359"/>
      <c r="G415" s="359"/>
      <c r="H415" s="356"/>
      <c r="I415" s="421"/>
      <c r="J415" s="182">
        <f t="shared" si="45"/>
        <v>0</v>
      </c>
      <c r="K415" s="183" t="str">
        <f t="shared" si="46"/>
        <v/>
      </c>
      <c r="L415" s="184">
        <v>0</v>
      </c>
      <c r="M415" s="185">
        <v>0</v>
      </c>
      <c r="N415" s="185"/>
      <c r="O415" s="185"/>
      <c r="P415" s="185"/>
      <c r="Q415" s="185"/>
    </row>
    <row r="416" spans="1:17" s="3" customFormat="1" ht="31.5" customHeight="1" x14ac:dyDescent="0.2">
      <c r="A416" s="1"/>
      <c r="B416" s="107"/>
      <c r="C416" s="355" t="s">
        <v>375</v>
      </c>
      <c r="D416" s="359"/>
      <c r="E416" s="359"/>
      <c r="F416" s="359"/>
      <c r="G416" s="359"/>
      <c r="H416" s="356"/>
      <c r="I416" s="421"/>
      <c r="J416" s="182">
        <f t="shared" si="45"/>
        <v>0</v>
      </c>
      <c r="K416" s="183" t="str">
        <f t="shared" si="46"/>
        <v/>
      </c>
      <c r="L416" s="184">
        <v>0</v>
      </c>
      <c r="M416" s="185">
        <v>0</v>
      </c>
      <c r="N416" s="185"/>
      <c r="O416" s="185"/>
      <c r="P416" s="185"/>
      <c r="Q416" s="185"/>
    </row>
    <row r="417" spans="1:17" s="3" customFormat="1" ht="31.5" customHeight="1" x14ac:dyDescent="0.2">
      <c r="A417" s="1"/>
      <c r="B417" s="107"/>
      <c r="C417" s="355" t="s">
        <v>376</v>
      </c>
      <c r="D417" s="359"/>
      <c r="E417" s="359"/>
      <c r="F417" s="359"/>
      <c r="G417" s="359"/>
      <c r="H417" s="356"/>
      <c r="I417" s="421"/>
      <c r="J417" s="182">
        <f t="shared" si="45"/>
        <v>0</v>
      </c>
      <c r="K417" s="183" t="str">
        <f t="shared" si="46"/>
        <v/>
      </c>
      <c r="L417" s="184">
        <v>0</v>
      </c>
      <c r="M417" s="185">
        <v>0</v>
      </c>
      <c r="N417" s="185"/>
      <c r="O417" s="185"/>
      <c r="P417" s="185"/>
      <c r="Q417" s="185"/>
    </row>
    <row r="418" spans="1:17" s="3" customFormat="1" ht="31.5" customHeight="1" x14ac:dyDescent="0.2">
      <c r="A418" s="1"/>
      <c r="B418" s="107"/>
      <c r="C418" s="355" t="s">
        <v>377</v>
      </c>
      <c r="D418" s="359"/>
      <c r="E418" s="359"/>
      <c r="F418" s="359"/>
      <c r="G418" s="359"/>
      <c r="H418" s="356"/>
      <c r="I418" s="421"/>
      <c r="J418" s="182">
        <f t="shared" si="45"/>
        <v>0</v>
      </c>
      <c r="K418" s="183" t="str">
        <f t="shared" si="46"/>
        <v/>
      </c>
      <c r="L418" s="184">
        <v>0</v>
      </c>
      <c r="M418" s="185">
        <v>0</v>
      </c>
      <c r="N418" s="185"/>
      <c r="O418" s="185"/>
      <c r="P418" s="185"/>
      <c r="Q418" s="185"/>
    </row>
    <row r="419" spans="1:17" s="3" customFormat="1" ht="31.5" customHeight="1" x14ac:dyDescent="0.2">
      <c r="A419" s="1"/>
      <c r="B419" s="107"/>
      <c r="C419" s="355" t="s">
        <v>378</v>
      </c>
      <c r="D419" s="359"/>
      <c r="E419" s="359"/>
      <c r="F419" s="359"/>
      <c r="G419" s="359"/>
      <c r="H419" s="356"/>
      <c r="I419" s="421"/>
      <c r="J419" s="182">
        <f t="shared" si="45"/>
        <v>0</v>
      </c>
      <c r="K419" s="183" t="str">
        <f t="shared" si="46"/>
        <v/>
      </c>
      <c r="L419" s="184">
        <v>0</v>
      </c>
      <c r="M419" s="185">
        <v>0</v>
      </c>
      <c r="N419" s="185"/>
      <c r="O419" s="185"/>
      <c r="P419" s="185"/>
      <c r="Q419" s="185"/>
    </row>
    <row r="420" spans="1:17" s="3" customFormat="1" ht="31.5" customHeight="1" x14ac:dyDescent="0.2">
      <c r="A420" s="1"/>
      <c r="B420" s="107"/>
      <c r="C420" s="355" t="s">
        <v>379</v>
      </c>
      <c r="D420" s="359"/>
      <c r="E420" s="359"/>
      <c r="F420" s="359"/>
      <c r="G420" s="359"/>
      <c r="H420" s="356"/>
      <c r="I420" s="421"/>
      <c r="J420" s="182">
        <f t="shared" si="45"/>
        <v>0</v>
      </c>
      <c r="K420" s="183" t="str">
        <f t="shared" si="46"/>
        <v/>
      </c>
      <c r="L420" s="184">
        <v>0</v>
      </c>
      <c r="M420" s="185">
        <v>0</v>
      </c>
      <c r="N420" s="185"/>
      <c r="O420" s="185"/>
      <c r="P420" s="185"/>
      <c r="Q420" s="185"/>
    </row>
    <row r="421" spans="1:17" s="3" customFormat="1" ht="31.5" customHeight="1" x14ac:dyDescent="0.2">
      <c r="A421" s="1"/>
      <c r="B421" s="107"/>
      <c r="C421" s="355" t="s">
        <v>380</v>
      </c>
      <c r="D421" s="359"/>
      <c r="E421" s="359"/>
      <c r="F421" s="359"/>
      <c r="G421" s="359"/>
      <c r="H421" s="356"/>
      <c r="I421" s="421"/>
      <c r="J421" s="182">
        <f t="shared" si="45"/>
        <v>0</v>
      </c>
      <c r="K421" s="183" t="str">
        <f t="shared" si="46"/>
        <v/>
      </c>
      <c r="L421" s="184">
        <v>0</v>
      </c>
      <c r="M421" s="185">
        <v>0</v>
      </c>
      <c r="N421" s="185"/>
      <c r="O421" s="185"/>
      <c r="P421" s="185"/>
      <c r="Q421" s="185"/>
    </row>
    <row r="422" spans="1:17" s="3" customFormat="1" ht="31.5" customHeight="1" x14ac:dyDescent="0.2">
      <c r="A422" s="1"/>
      <c r="B422" s="107"/>
      <c r="C422" s="355" t="s">
        <v>381</v>
      </c>
      <c r="D422" s="359"/>
      <c r="E422" s="359"/>
      <c r="F422" s="359"/>
      <c r="G422" s="359"/>
      <c r="H422" s="356"/>
      <c r="I422" s="421"/>
      <c r="J422" s="182">
        <f t="shared" ref="J422:J453" si="47">IF(SUM(L422:Q422)=0,IF(COUNTIF(L422:Q422,"未確認")&gt;0,"未確認",IF(COUNTIF(L422:Q422,"~*")&gt;0,"*",SUM(L422:Q422))),SUM(L422:Q422))</f>
        <v>0</v>
      </c>
      <c r="K422" s="183" t="str">
        <f t="shared" ref="K422:K453" si="48">IF(OR(COUNTIF(L422:Q422,"未確認")&gt;0,COUNTIF(L422:Q422,"~*")&gt;0),"※","")</f>
        <v/>
      </c>
      <c r="L422" s="184">
        <v>0</v>
      </c>
      <c r="M422" s="185">
        <v>0</v>
      </c>
      <c r="N422" s="185"/>
      <c r="O422" s="185"/>
      <c r="P422" s="185"/>
      <c r="Q422" s="185"/>
    </row>
    <row r="423" spans="1:17" s="3" customFormat="1" ht="31.5" customHeight="1" x14ac:dyDescent="0.2">
      <c r="A423" s="1"/>
      <c r="B423" s="107"/>
      <c r="C423" s="355" t="s">
        <v>382</v>
      </c>
      <c r="D423" s="359"/>
      <c r="E423" s="359"/>
      <c r="F423" s="359"/>
      <c r="G423" s="359"/>
      <c r="H423" s="356"/>
      <c r="I423" s="421"/>
      <c r="J423" s="182">
        <f t="shared" si="47"/>
        <v>0</v>
      </c>
      <c r="K423" s="183" t="str">
        <f t="shared" si="48"/>
        <v/>
      </c>
      <c r="L423" s="184">
        <v>0</v>
      </c>
      <c r="M423" s="185">
        <v>0</v>
      </c>
      <c r="N423" s="185"/>
      <c r="O423" s="185"/>
      <c r="P423" s="185"/>
      <c r="Q423" s="185"/>
    </row>
    <row r="424" spans="1:17" s="3" customFormat="1" ht="31.5" customHeight="1" x14ac:dyDescent="0.2">
      <c r="A424" s="1"/>
      <c r="B424" s="107"/>
      <c r="C424" s="355" t="s">
        <v>383</v>
      </c>
      <c r="D424" s="359"/>
      <c r="E424" s="359"/>
      <c r="F424" s="359"/>
      <c r="G424" s="359"/>
      <c r="H424" s="356"/>
      <c r="I424" s="421"/>
      <c r="J424" s="182">
        <f t="shared" si="47"/>
        <v>0</v>
      </c>
      <c r="K424" s="183" t="str">
        <f t="shared" si="48"/>
        <v/>
      </c>
      <c r="L424" s="184">
        <v>0</v>
      </c>
      <c r="M424" s="185">
        <v>0</v>
      </c>
      <c r="N424" s="185"/>
      <c r="O424" s="185"/>
      <c r="P424" s="185"/>
      <c r="Q424" s="185"/>
    </row>
    <row r="425" spans="1:17" s="3" customFormat="1" ht="31.5" customHeight="1" x14ac:dyDescent="0.2">
      <c r="A425" s="1"/>
      <c r="B425" s="107"/>
      <c r="C425" s="355" t="s">
        <v>384</v>
      </c>
      <c r="D425" s="359"/>
      <c r="E425" s="359"/>
      <c r="F425" s="359"/>
      <c r="G425" s="359"/>
      <c r="H425" s="356"/>
      <c r="I425" s="421"/>
      <c r="J425" s="182">
        <f t="shared" si="47"/>
        <v>0</v>
      </c>
      <c r="K425" s="183" t="str">
        <f t="shared" si="48"/>
        <v/>
      </c>
      <c r="L425" s="184">
        <v>0</v>
      </c>
      <c r="M425" s="185">
        <v>0</v>
      </c>
      <c r="N425" s="185"/>
      <c r="O425" s="185"/>
      <c r="P425" s="185"/>
      <c r="Q425" s="185"/>
    </row>
    <row r="426" spans="1:17" s="3" customFormat="1" ht="31.5" customHeight="1" x14ac:dyDescent="0.2">
      <c r="A426" s="1"/>
      <c r="B426" s="107"/>
      <c r="C426" s="355" t="s">
        <v>385</v>
      </c>
      <c r="D426" s="359"/>
      <c r="E426" s="359"/>
      <c r="F426" s="359"/>
      <c r="G426" s="359"/>
      <c r="H426" s="356"/>
      <c r="I426" s="421"/>
      <c r="J426" s="182">
        <f t="shared" si="47"/>
        <v>0</v>
      </c>
      <c r="K426" s="183" t="str">
        <f t="shared" si="48"/>
        <v/>
      </c>
      <c r="L426" s="184">
        <v>0</v>
      </c>
      <c r="M426" s="185">
        <v>0</v>
      </c>
      <c r="N426" s="185"/>
      <c r="O426" s="185"/>
      <c r="P426" s="185"/>
      <c r="Q426" s="185"/>
    </row>
    <row r="427" spans="1:17" s="3" customFormat="1" ht="31.5" customHeight="1" x14ac:dyDescent="0.2">
      <c r="A427" s="1"/>
      <c r="B427" s="107"/>
      <c r="C427" s="355" t="s">
        <v>386</v>
      </c>
      <c r="D427" s="359"/>
      <c r="E427" s="359"/>
      <c r="F427" s="359"/>
      <c r="G427" s="359"/>
      <c r="H427" s="356"/>
      <c r="I427" s="421"/>
      <c r="J427" s="182">
        <f t="shared" si="47"/>
        <v>0</v>
      </c>
      <c r="K427" s="183" t="str">
        <f t="shared" si="48"/>
        <v/>
      </c>
      <c r="L427" s="184">
        <v>0</v>
      </c>
      <c r="M427" s="185">
        <v>0</v>
      </c>
      <c r="N427" s="185"/>
      <c r="O427" s="185"/>
      <c r="P427" s="185"/>
      <c r="Q427" s="185"/>
    </row>
    <row r="428" spans="1:17" s="3" customFormat="1" ht="31.5" customHeight="1" x14ac:dyDescent="0.2">
      <c r="A428" s="1"/>
      <c r="B428" s="107"/>
      <c r="C428" s="355" t="s">
        <v>387</v>
      </c>
      <c r="D428" s="359"/>
      <c r="E428" s="359"/>
      <c r="F428" s="359"/>
      <c r="G428" s="359"/>
      <c r="H428" s="356"/>
      <c r="I428" s="421"/>
      <c r="J428" s="182">
        <f t="shared" si="47"/>
        <v>0</v>
      </c>
      <c r="K428" s="183" t="str">
        <f t="shared" si="48"/>
        <v/>
      </c>
      <c r="L428" s="184">
        <v>0</v>
      </c>
      <c r="M428" s="185">
        <v>0</v>
      </c>
      <c r="N428" s="185"/>
      <c r="O428" s="185"/>
      <c r="P428" s="185"/>
      <c r="Q428" s="185"/>
    </row>
    <row r="429" spans="1:17" s="3" customFormat="1" ht="31.5" customHeight="1" x14ac:dyDescent="0.2">
      <c r="A429" s="1"/>
      <c r="B429" s="107"/>
      <c r="C429" s="355" t="s">
        <v>388</v>
      </c>
      <c r="D429" s="359"/>
      <c r="E429" s="359"/>
      <c r="F429" s="359"/>
      <c r="G429" s="359"/>
      <c r="H429" s="356"/>
      <c r="I429" s="421"/>
      <c r="J429" s="182">
        <f t="shared" si="47"/>
        <v>0</v>
      </c>
      <c r="K429" s="183" t="str">
        <f t="shared" si="48"/>
        <v/>
      </c>
      <c r="L429" s="184">
        <v>0</v>
      </c>
      <c r="M429" s="185">
        <v>0</v>
      </c>
      <c r="N429" s="185"/>
      <c r="O429" s="185"/>
      <c r="P429" s="185"/>
      <c r="Q429" s="185"/>
    </row>
    <row r="430" spans="1:17" s="3" customFormat="1" ht="31.5" customHeight="1" x14ac:dyDescent="0.2">
      <c r="A430" s="1"/>
      <c r="B430" s="107"/>
      <c r="C430" s="355" t="s">
        <v>389</v>
      </c>
      <c r="D430" s="359"/>
      <c r="E430" s="359"/>
      <c r="F430" s="359"/>
      <c r="G430" s="359"/>
      <c r="H430" s="356"/>
      <c r="I430" s="421"/>
      <c r="J430" s="182">
        <f t="shared" si="47"/>
        <v>0</v>
      </c>
      <c r="K430" s="183" t="str">
        <f t="shared" si="48"/>
        <v/>
      </c>
      <c r="L430" s="184">
        <v>0</v>
      </c>
      <c r="M430" s="185">
        <v>0</v>
      </c>
      <c r="N430" s="185"/>
      <c r="O430" s="185"/>
      <c r="P430" s="185"/>
      <c r="Q430" s="185"/>
    </row>
    <row r="431" spans="1:17" s="3" customFormat="1" ht="31.5" customHeight="1" x14ac:dyDescent="0.2">
      <c r="A431" s="1"/>
      <c r="B431" s="107"/>
      <c r="C431" s="355" t="s">
        <v>390</v>
      </c>
      <c r="D431" s="359"/>
      <c r="E431" s="359"/>
      <c r="F431" s="359"/>
      <c r="G431" s="359"/>
      <c r="H431" s="356"/>
      <c r="I431" s="421"/>
      <c r="J431" s="182">
        <f t="shared" si="47"/>
        <v>0</v>
      </c>
      <c r="K431" s="183" t="str">
        <f t="shared" si="48"/>
        <v/>
      </c>
      <c r="L431" s="184">
        <v>0</v>
      </c>
      <c r="M431" s="185">
        <v>0</v>
      </c>
      <c r="N431" s="185"/>
      <c r="O431" s="185"/>
      <c r="P431" s="185"/>
      <c r="Q431" s="185"/>
    </row>
    <row r="432" spans="1:17" s="3" customFormat="1" ht="31.5" customHeight="1" x14ac:dyDescent="0.2">
      <c r="A432" s="1"/>
      <c r="B432" s="107"/>
      <c r="C432" s="355" t="s">
        <v>391</v>
      </c>
      <c r="D432" s="359"/>
      <c r="E432" s="359"/>
      <c r="F432" s="359"/>
      <c r="G432" s="359"/>
      <c r="H432" s="356"/>
      <c r="I432" s="421"/>
      <c r="J432" s="182">
        <f t="shared" si="47"/>
        <v>0</v>
      </c>
      <c r="K432" s="183" t="str">
        <f t="shared" si="48"/>
        <v/>
      </c>
      <c r="L432" s="184">
        <v>0</v>
      </c>
      <c r="M432" s="185">
        <v>0</v>
      </c>
      <c r="N432" s="185"/>
      <c r="O432" s="185"/>
      <c r="P432" s="185"/>
      <c r="Q432" s="185"/>
    </row>
    <row r="433" spans="1:17" s="3" customFormat="1" ht="31.5" customHeight="1" x14ac:dyDescent="0.2">
      <c r="A433" s="1"/>
      <c r="B433" s="107"/>
      <c r="C433" s="355" t="s">
        <v>392</v>
      </c>
      <c r="D433" s="359"/>
      <c r="E433" s="359"/>
      <c r="F433" s="359"/>
      <c r="G433" s="359"/>
      <c r="H433" s="356"/>
      <c r="I433" s="421"/>
      <c r="J433" s="182">
        <f t="shared" si="47"/>
        <v>0</v>
      </c>
      <c r="K433" s="183" t="str">
        <f t="shared" si="48"/>
        <v/>
      </c>
      <c r="L433" s="184">
        <v>0</v>
      </c>
      <c r="M433" s="185">
        <v>0</v>
      </c>
      <c r="N433" s="185"/>
      <c r="O433" s="185"/>
      <c r="P433" s="185"/>
      <c r="Q433" s="185"/>
    </row>
    <row r="434" spans="1:17" s="3" customFormat="1" ht="31.5" customHeight="1" x14ac:dyDescent="0.2">
      <c r="A434" s="1"/>
      <c r="B434" s="107"/>
      <c r="C434" s="355" t="s">
        <v>393</v>
      </c>
      <c r="D434" s="359"/>
      <c r="E434" s="359"/>
      <c r="F434" s="359"/>
      <c r="G434" s="359"/>
      <c r="H434" s="356"/>
      <c r="I434" s="421"/>
      <c r="J434" s="182">
        <f t="shared" si="47"/>
        <v>0</v>
      </c>
      <c r="K434" s="183" t="str">
        <f t="shared" si="48"/>
        <v/>
      </c>
      <c r="L434" s="184">
        <v>0</v>
      </c>
      <c r="M434" s="185">
        <v>0</v>
      </c>
      <c r="N434" s="185"/>
      <c r="O434" s="185"/>
      <c r="P434" s="185"/>
      <c r="Q434" s="185"/>
    </row>
    <row r="435" spans="1:17" s="3" customFormat="1" ht="31.5" customHeight="1" x14ac:dyDescent="0.2">
      <c r="A435" s="1"/>
      <c r="B435" s="107"/>
      <c r="C435" s="355" t="s">
        <v>394</v>
      </c>
      <c r="D435" s="359"/>
      <c r="E435" s="359"/>
      <c r="F435" s="359"/>
      <c r="G435" s="359"/>
      <c r="H435" s="356"/>
      <c r="I435" s="421"/>
      <c r="J435" s="182">
        <f t="shared" si="47"/>
        <v>0</v>
      </c>
      <c r="K435" s="183" t="str">
        <f t="shared" si="48"/>
        <v/>
      </c>
      <c r="L435" s="184">
        <v>0</v>
      </c>
      <c r="M435" s="185">
        <v>0</v>
      </c>
      <c r="N435" s="185"/>
      <c r="O435" s="185"/>
      <c r="P435" s="185"/>
      <c r="Q435" s="185"/>
    </row>
    <row r="436" spans="1:17" s="3" customFormat="1" ht="31.5" customHeight="1" x14ac:dyDescent="0.2">
      <c r="A436" s="1"/>
      <c r="B436" s="107"/>
      <c r="C436" s="355" t="s">
        <v>395</v>
      </c>
      <c r="D436" s="359"/>
      <c r="E436" s="359"/>
      <c r="F436" s="359"/>
      <c r="G436" s="359"/>
      <c r="H436" s="356"/>
      <c r="I436" s="421"/>
      <c r="J436" s="182">
        <f t="shared" si="47"/>
        <v>0</v>
      </c>
      <c r="K436" s="183" t="str">
        <f t="shared" si="48"/>
        <v/>
      </c>
      <c r="L436" s="184">
        <v>0</v>
      </c>
      <c r="M436" s="185">
        <v>0</v>
      </c>
      <c r="N436" s="185"/>
      <c r="O436" s="185"/>
      <c r="P436" s="185"/>
      <c r="Q436" s="185"/>
    </row>
    <row r="437" spans="1:17" s="3" customFormat="1" ht="31.5" customHeight="1" x14ac:dyDescent="0.2">
      <c r="A437" s="1"/>
      <c r="B437" s="107"/>
      <c r="C437" s="355" t="s">
        <v>396</v>
      </c>
      <c r="D437" s="359"/>
      <c r="E437" s="359"/>
      <c r="F437" s="359"/>
      <c r="G437" s="359"/>
      <c r="H437" s="356"/>
      <c r="I437" s="421"/>
      <c r="J437" s="182">
        <f t="shared" si="47"/>
        <v>0</v>
      </c>
      <c r="K437" s="183" t="str">
        <f t="shared" si="48"/>
        <v/>
      </c>
      <c r="L437" s="184">
        <v>0</v>
      </c>
      <c r="M437" s="185">
        <v>0</v>
      </c>
      <c r="N437" s="185"/>
      <c r="O437" s="185"/>
      <c r="P437" s="185"/>
      <c r="Q437" s="185"/>
    </row>
    <row r="438" spans="1:17" s="3" customFormat="1" ht="31.5" customHeight="1" x14ac:dyDescent="0.2">
      <c r="A438" s="1"/>
      <c r="B438" s="107"/>
      <c r="C438" s="355" t="s">
        <v>397</v>
      </c>
      <c r="D438" s="359"/>
      <c r="E438" s="359"/>
      <c r="F438" s="359"/>
      <c r="G438" s="359"/>
      <c r="H438" s="356"/>
      <c r="I438" s="421"/>
      <c r="J438" s="182">
        <f t="shared" si="47"/>
        <v>0</v>
      </c>
      <c r="K438" s="183" t="str">
        <f t="shared" si="48"/>
        <v/>
      </c>
      <c r="L438" s="184">
        <v>0</v>
      </c>
      <c r="M438" s="185">
        <v>0</v>
      </c>
      <c r="N438" s="185"/>
      <c r="O438" s="185"/>
      <c r="P438" s="185"/>
      <c r="Q438" s="185"/>
    </row>
    <row r="439" spans="1:17" s="3" customFormat="1" ht="31.5" customHeight="1" x14ac:dyDescent="0.2">
      <c r="A439" s="1"/>
      <c r="B439" s="107"/>
      <c r="C439" s="355" t="s">
        <v>398</v>
      </c>
      <c r="D439" s="359"/>
      <c r="E439" s="359"/>
      <c r="F439" s="359"/>
      <c r="G439" s="359"/>
      <c r="H439" s="356"/>
      <c r="I439" s="421"/>
      <c r="J439" s="182">
        <f t="shared" si="47"/>
        <v>0</v>
      </c>
      <c r="K439" s="183" t="str">
        <f t="shared" si="48"/>
        <v/>
      </c>
      <c r="L439" s="184">
        <v>0</v>
      </c>
      <c r="M439" s="185">
        <v>0</v>
      </c>
      <c r="N439" s="185"/>
      <c r="O439" s="185"/>
      <c r="P439" s="185"/>
      <c r="Q439" s="185"/>
    </row>
    <row r="440" spans="1:17" s="3" customFormat="1" ht="31.5" customHeight="1" x14ac:dyDescent="0.2">
      <c r="A440" s="1"/>
      <c r="B440" s="107"/>
      <c r="C440" s="355" t="s">
        <v>399</v>
      </c>
      <c r="D440" s="359"/>
      <c r="E440" s="359"/>
      <c r="F440" s="359"/>
      <c r="G440" s="359"/>
      <c r="H440" s="356"/>
      <c r="I440" s="421"/>
      <c r="J440" s="182">
        <f t="shared" si="47"/>
        <v>0</v>
      </c>
      <c r="K440" s="183" t="str">
        <f t="shared" si="48"/>
        <v/>
      </c>
      <c r="L440" s="184">
        <v>0</v>
      </c>
      <c r="M440" s="185">
        <v>0</v>
      </c>
      <c r="N440" s="185"/>
      <c r="O440" s="185"/>
      <c r="P440" s="185"/>
      <c r="Q440" s="185"/>
    </row>
    <row r="441" spans="1:17" s="3" customFormat="1" ht="31.5" customHeight="1" x14ac:dyDescent="0.2">
      <c r="A441" s="1"/>
      <c r="B441" s="107"/>
      <c r="C441" s="355" t="s">
        <v>400</v>
      </c>
      <c r="D441" s="359"/>
      <c r="E441" s="359"/>
      <c r="F441" s="359"/>
      <c r="G441" s="359"/>
      <c r="H441" s="356"/>
      <c r="I441" s="421"/>
      <c r="J441" s="182">
        <f t="shared" si="47"/>
        <v>0</v>
      </c>
      <c r="K441" s="183" t="str">
        <f t="shared" si="48"/>
        <v/>
      </c>
      <c r="L441" s="184">
        <v>0</v>
      </c>
      <c r="M441" s="185">
        <v>0</v>
      </c>
      <c r="N441" s="185"/>
      <c r="O441" s="185"/>
      <c r="P441" s="185"/>
      <c r="Q441" s="185"/>
    </row>
    <row r="442" spans="1:17" s="3" customFormat="1" ht="31.5" customHeight="1" x14ac:dyDescent="0.2">
      <c r="A442" s="1"/>
      <c r="B442" s="107"/>
      <c r="C442" s="355" t="s">
        <v>401</v>
      </c>
      <c r="D442" s="359"/>
      <c r="E442" s="359"/>
      <c r="F442" s="359"/>
      <c r="G442" s="359"/>
      <c r="H442" s="356"/>
      <c r="I442" s="421"/>
      <c r="J442" s="182">
        <f t="shared" si="47"/>
        <v>0</v>
      </c>
      <c r="K442" s="183" t="str">
        <f t="shared" si="48"/>
        <v/>
      </c>
      <c r="L442" s="184">
        <v>0</v>
      </c>
      <c r="M442" s="185">
        <v>0</v>
      </c>
      <c r="N442" s="185"/>
      <c r="O442" s="185"/>
      <c r="P442" s="185"/>
      <c r="Q442" s="185"/>
    </row>
    <row r="443" spans="1:17" s="3" customFormat="1" ht="31.5" customHeight="1" x14ac:dyDescent="0.2">
      <c r="A443" s="1"/>
      <c r="B443" s="107"/>
      <c r="C443" s="355" t="s">
        <v>402</v>
      </c>
      <c r="D443" s="359"/>
      <c r="E443" s="359"/>
      <c r="F443" s="359"/>
      <c r="G443" s="359"/>
      <c r="H443" s="356"/>
      <c r="I443" s="421"/>
      <c r="J443" s="182">
        <f t="shared" si="47"/>
        <v>0</v>
      </c>
      <c r="K443" s="183" t="str">
        <f t="shared" si="48"/>
        <v/>
      </c>
      <c r="L443" s="184">
        <v>0</v>
      </c>
      <c r="M443" s="185">
        <v>0</v>
      </c>
      <c r="N443" s="185"/>
      <c r="O443" s="185"/>
      <c r="P443" s="185"/>
      <c r="Q443" s="185"/>
    </row>
    <row r="444" spans="1:17" s="3" customFormat="1" ht="31.5" customHeight="1" x14ac:dyDescent="0.2">
      <c r="A444" s="1"/>
      <c r="B444" s="107"/>
      <c r="C444" s="355" t="s">
        <v>403</v>
      </c>
      <c r="D444" s="359"/>
      <c r="E444" s="359"/>
      <c r="F444" s="359"/>
      <c r="G444" s="359"/>
      <c r="H444" s="356"/>
      <c r="I444" s="421"/>
      <c r="J444" s="182">
        <f t="shared" si="47"/>
        <v>0</v>
      </c>
      <c r="K444" s="183" t="str">
        <f t="shared" si="48"/>
        <v/>
      </c>
      <c r="L444" s="184">
        <v>0</v>
      </c>
      <c r="M444" s="185">
        <v>0</v>
      </c>
      <c r="N444" s="185"/>
      <c r="O444" s="185"/>
      <c r="P444" s="185"/>
      <c r="Q444" s="185"/>
    </row>
    <row r="445" spans="1:17" s="3" customFormat="1" ht="31.5" customHeight="1" x14ac:dyDescent="0.2">
      <c r="A445" s="1"/>
      <c r="B445" s="107"/>
      <c r="C445" s="355" t="s">
        <v>404</v>
      </c>
      <c r="D445" s="359"/>
      <c r="E445" s="359"/>
      <c r="F445" s="359"/>
      <c r="G445" s="359"/>
      <c r="H445" s="356"/>
      <c r="I445" s="421"/>
      <c r="J445" s="182">
        <f t="shared" si="47"/>
        <v>0</v>
      </c>
      <c r="K445" s="183" t="str">
        <f t="shared" si="48"/>
        <v/>
      </c>
      <c r="L445" s="184">
        <v>0</v>
      </c>
      <c r="M445" s="185">
        <v>0</v>
      </c>
      <c r="N445" s="185"/>
      <c r="O445" s="185"/>
      <c r="P445" s="185"/>
      <c r="Q445" s="185"/>
    </row>
    <row r="446" spans="1:17" s="3" customFormat="1" ht="31.5" customHeight="1" x14ac:dyDescent="0.2">
      <c r="A446" s="1"/>
      <c r="B446" s="107"/>
      <c r="C446" s="355" t="s">
        <v>405</v>
      </c>
      <c r="D446" s="359"/>
      <c r="E446" s="359"/>
      <c r="F446" s="359"/>
      <c r="G446" s="359"/>
      <c r="H446" s="356"/>
      <c r="I446" s="421"/>
      <c r="J446" s="182">
        <f t="shared" si="47"/>
        <v>0</v>
      </c>
      <c r="K446" s="183" t="str">
        <f t="shared" si="48"/>
        <v/>
      </c>
      <c r="L446" s="184">
        <v>0</v>
      </c>
      <c r="M446" s="185">
        <v>0</v>
      </c>
      <c r="N446" s="185"/>
      <c r="O446" s="185"/>
      <c r="P446" s="185"/>
      <c r="Q446" s="185"/>
    </row>
    <row r="447" spans="1:17" s="3" customFormat="1" ht="31.5" customHeight="1" x14ac:dyDescent="0.2">
      <c r="A447" s="1"/>
      <c r="B447" s="107"/>
      <c r="C447" s="355" t="s">
        <v>406</v>
      </c>
      <c r="D447" s="359"/>
      <c r="E447" s="359"/>
      <c r="F447" s="359"/>
      <c r="G447" s="359"/>
      <c r="H447" s="356"/>
      <c r="I447" s="421"/>
      <c r="J447" s="182">
        <f t="shared" si="47"/>
        <v>0</v>
      </c>
      <c r="K447" s="183" t="str">
        <f t="shared" si="48"/>
        <v/>
      </c>
      <c r="L447" s="184">
        <v>0</v>
      </c>
      <c r="M447" s="185">
        <v>0</v>
      </c>
      <c r="N447" s="185"/>
      <c r="O447" s="185"/>
      <c r="P447" s="185"/>
      <c r="Q447" s="185"/>
    </row>
    <row r="448" spans="1:17" s="3" customFormat="1" ht="31.5" customHeight="1" x14ac:dyDescent="0.2">
      <c r="A448" s="1"/>
      <c r="B448" s="2"/>
      <c r="C448" s="355" t="s">
        <v>407</v>
      </c>
      <c r="D448" s="359"/>
      <c r="E448" s="359"/>
      <c r="F448" s="359"/>
      <c r="G448" s="359"/>
      <c r="H448" s="356"/>
      <c r="I448" s="421"/>
      <c r="J448" s="182">
        <f t="shared" si="47"/>
        <v>0</v>
      </c>
      <c r="K448" s="183" t="str">
        <f t="shared" si="48"/>
        <v/>
      </c>
      <c r="L448" s="184">
        <v>0</v>
      </c>
      <c r="M448" s="185">
        <v>0</v>
      </c>
      <c r="N448" s="185"/>
      <c r="O448" s="185"/>
      <c r="P448" s="185"/>
      <c r="Q448" s="185"/>
    </row>
    <row r="449" spans="1:17" s="3" customFormat="1" ht="31.5" customHeight="1" x14ac:dyDescent="0.2">
      <c r="A449" s="1"/>
      <c r="B449" s="2"/>
      <c r="C449" s="355" t="s">
        <v>408</v>
      </c>
      <c r="D449" s="359"/>
      <c r="E449" s="359"/>
      <c r="F449" s="359"/>
      <c r="G449" s="359"/>
      <c r="H449" s="356"/>
      <c r="I449" s="421"/>
      <c r="J449" s="182">
        <f t="shared" si="47"/>
        <v>0</v>
      </c>
      <c r="K449" s="183" t="str">
        <f t="shared" si="48"/>
        <v/>
      </c>
      <c r="L449" s="184">
        <v>0</v>
      </c>
      <c r="M449" s="185">
        <v>0</v>
      </c>
      <c r="N449" s="185"/>
      <c r="O449" s="185"/>
      <c r="P449" s="185"/>
      <c r="Q449" s="185"/>
    </row>
    <row r="450" spans="1:17" s="3" customFormat="1" ht="31.5" customHeight="1" x14ac:dyDescent="0.2">
      <c r="A450" s="1"/>
      <c r="B450" s="2"/>
      <c r="C450" s="355" t="s">
        <v>409</v>
      </c>
      <c r="D450" s="359"/>
      <c r="E450" s="359"/>
      <c r="F450" s="359"/>
      <c r="G450" s="359"/>
      <c r="H450" s="356"/>
      <c r="I450" s="421"/>
      <c r="J450" s="182">
        <f t="shared" si="47"/>
        <v>0</v>
      </c>
      <c r="K450" s="183" t="str">
        <f t="shared" si="48"/>
        <v/>
      </c>
      <c r="L450" s="184">
        <v>0</v>
      </c>
      <c r="M450" s="185">
        <v>0</v>
      </c>
      <c r="N450" s="185"/>
      <c r="O450" s="185"/>
      <c r="P450" s="185"/>
      <c r="Q450" s="185"/>
    </row>
    <row r="451" spans="1:17" s="3" customFormat="1" ht="31.5" customHeight="1" x14ac:dyDescent="0.2">
      <c r="A451" s="1"/>
      <c r="B451" s="2"/>
      <c r="C451" s="355" t="s">
        <v>410</v>
      </c>
      <c r="D451" s="359"/>
      <c r="E451" s="359"/>
      <c r="F451" s="359"/>
      <c r="G451" s="359"/>
      <c r="H451" s="356"/>
      <c r="I451" s="421"/>
      <c r="J451" s="182">
        <f t="shared" si="47"/>
        <v>0</v>
      </c>
      <c r="K451" s="183" t="str">
        <f t="shared" si="48"/>
        <v/>
      </c>
      <c r="L451" s="184">
        <v>0</v>
      </c>
      <c r="M451" s="185">
        <v>0</v>
      </c>
      <c r="N451" s="185"/>
      <c r="O451" s="185"/>
      <c r="P451" s="185"/>
      <c r="Q451" s="185"/>
    </row>
    <row r="452" spans="1:17" s="3" customFormat="1" ht="31.5" customHeight="1" x14ac:dyDescent="0.2">
      <c r="A452" s="1"/>
      <c r="B452" s="107"/>
      <c r="C452" s="355" t="s">
        <v>411</v>
      </c>
      <c r="D452" s="359"/>
      <c r="E452" s="359"/>
      <c r="F452" s="359"/>
      <c r="G452" s="359"/>
      <c r="H452" s="356"/>
      <c r="I452" s="421"/>
      <c r="J452" s="182">
        <f t="shared" si="47"/>
        <v>0</v>
      </c>
      <c r="K452" s="183" t="str">
        <f t="shared" si="48"/>
        <v/>
      </c>
      <c r="L452" s="184">
        <v>0</v>
      </c>
      <c r="M452" s="185">
        <v>0</v>
      </c>
      <c r="N452" s="185"/>
      <c r="O452" s="185"/>
      <c r="P452" s="185"/>
      <c r="Q452" s="185"/>
    </row>
    <row r="453" spans="1:17" s="3" customFormat="1" ht="31.5" customHeight="1" x14ac:dyDescent="0.2">
      <c r="A453" s="1"/>
      <c r="B453" s="107"/>
      <c r="C453" s="355" t="s">
        <v>412</v>
      </c>
      <c r="D453" s="359"/>
      <c r="E453" s="359"/>
      <c r="F453" s="359"/>
      <c r="G453" s="359"/>
      <c r="H453" s="356"/>
      <c r="I453" s="421"/>
      <c r="J453" s="182">
        <f t="shared" si="47"/>
        <v>0</v>
      </c>
      <c r="K453" s="183" t="str">
        <f t="shared" si="48"/>
        <v/>
      </c>
      <c r="L453" s="184">
        <v>0</v>
      </c>
      <c r="M453" s="185">
        <v>0</v>
      </c>
      <c r="N453" s="185"/>
      <c r="O453" s="185"/>
      <c r="P453" s="185"/>
      <c r="Q453" s="185"/>
    </row>
    <row r="454" spans="1:17" s="3" customFormat="1" ht="31.5" customHeight="1" x14ac:dyDescent="0.2">
      <c r="A454" s="1"/>
      <c r="B454" s="107"/>
      <c r="C454" s="355" t="s">
        <v>413</v>
      </c>
      <c r="D454" s="359"/>
      <c r="E454" s="359"/>
      <c r="F454" s="359"/>
      <c r="G454" s="359"/>
      <c r="H454" s="356"/>
      <c r="I454" s="421"/>
      <c r="J454" s="182">
        <f t="shared" ref="J454:J465" si="49">IF(SUM(L454:Q454)=0,IF(COUNTIF(L454:Q454,"未確認")&gt;0,"未確認",IF(COUNTIF(L454:Q454,"~*")&gt;0,"*",SUM(L454:Q454))),SUM(L454:Q454))</f>
        <v>0</v>
      </c>
      <c r="K454" s="183" t="str">
        <f t="shared" ref="K454:K465" si="50">IF(OR(COUNTIF(L454:Q454,"未確認")&gt;0,COUNTIF(L454:Q454,"~*")&gt;0),"※","")</f>
        <v/>
      </c>
      <c r="L454" s="184">
        <v>0</v>
      </c>
      <c r="M454" s="185">
        <v>0</v>
      </c>
      <c r="N454" s="185"/>
      <c r="O454" s="185"/>
      <c r="P454" s="185"/>
      <c r="Q454" s="185"/>
    </row>
    <row r="455" spans="1:17" s="3" customFormat="1" ht="31.5" customHeight="1" x14ac:dyDescent="0.2">
      <c r="A455" s="1"/>
      <c r="B455" s="107"/>
      <c r="C455" s="355" t="s">
        <v>414</v>
      </c>
      <c r="D455" s="359"/>
      <c r="E455" s="359"/>
      <c r="F455" s="359"/>
      <c r="G455" s="359"/>
      <c r="H455" s="356"/>
      <c r="I455" s="421"/>
      <c r="J455" s="182">
        <f t="shared" si="49"/>
        <v>0</v>
      </c>
      <c r="K455" s="183" t="str">
        <f t="shared" si="50"/>
        <v/>
      </c>
      <c r="L455" s="184">
        <v>0</v>
      </c>
      <c r="M455" s="185">
        <v>0</v>
      </c>
      <c r="N455" s="185"/>
      <c r="O455" s="185"/>
      <c r="P455" s="185"/>
      <c r="Q455" s="185"/>
    </row>
    <row r="456" spans="1:17" s="3" customFormat="1" ht="31.5" customHeight="1" x14ac:dyDescent="0.2">
      <c r="A456" s="1"/>
      <c r="B456" s="2"/>
      <c r="C456" s="355" t="s">
        <v>415</v>
      </c>
      <c r="D456" s="359"/>
      <c r="E456" s="359"/>
      <c r="F456" s="359"/>
      <c r="G456" s="359"/>
      <c r="H456" s="356"/>
      <c r="I456" s="421"/>
      <c r="J456" s="182">
        <f t="shared" si="49"/>
        <v>0</v>
      </c>
      <c r="K456" s="183" t="str">
        <f t="shared" si="50"/>
        <v/>
      </c>
      <c r="L456" s="184">
        <v>0</v>
      </c>
      <c r="M456" s="185">
        <v>0</v>
      </c>
      <c r="N456" s="185"/>
      <c r="O456" s="185"/>
      <c r="P456" s="185"/>
      <c r="Q456" s="185"/>
    </row>
    <row r="457" spans="1:17" s="3" customFormat="1" ht="31.5" customHeight="1" x14ac:dyDescent="0.2">
      <c r="A457" s="1"/>
      <c r="B457" s="2"/>
      <c r="C457" s="355" t="s">
        <v>416</v>
      </c>
      <c r="D457" s="359"/>
      <c r="E457" s="359"/>
      <c r="F457" s="359"/>
      <c r="G457" s="359"/>
      <c r="H457" s="356"/>
      <c r="I457" s="421"/>
      <c r="J457" s="182">
        <f t="shared" si="49"/>
        <v>0</v>
      </c>
      <c r="K457" s="183" t="str">
        <f t="shared" si="50"/>
        <v/>
      </c>
      <c r="L457" s="184">
        <v>0</v>
      </c>
      <c r="M457" s="185">
        <v>0</v>
      </c>
      <c r="N457" s="185"/>
      <c r="O457" s="185"/>
      <c r="P457" s="185"/>
      <c r="Q457" s="185"/>
    </row>
    <row r="458" spans="1:17" s="3" customFormat="1" ht="31.5" customHeight="1" x14ac:dyDescent="0.2">
      <c r="A458" s="1"/>
      <c r="B458" s="2"/>
      <c r="C458" s="355" t="s">
        <v>417</v>
      </c>
      <c r="D458" s="359"/>
      <c r="E458" s="359"/>
      <c r="F458" s="359"/>
      <c r="G458" s="359"/>
      <c r="H458" s="356"/>
      <c r="I458" s="421"/>
      <c r="J458" s="182">
        <f t="shared" si="49"/>
        <v>0</v>
      </c>
      <c r="K458" s="183" t="str">
        <f t="shared" si="50"/>
        <v/>
      </c>
      <c r="L458" s="184">
        <v>0</v>
      </c>
      <c r="M458" s="185">
        <v>0</v>
      </c>
      <c r="N458" s="185"/>
      <c r="O458" s="185"/>
      <c r="P458" s="185"/>
      <c r="Q458" s="185"/>
    </row>
    <row r="459" spans="1:17" s="3" customFormat="1" ht="31.5" customHeight="1" x14ac:dyDescent="0.2">
      <c r="A459" s="1"/>
      <c r="B459" s="2"/>
      <c r="C459" s="355" t="s">
        <v>418</v>
      </c>
      <c r="D459" s="359"/>
      <c r="E459" s="359"/>
      <c r="F459" s="359"/>
      <c r="G459" s="359"/>
      <c r="H459" s="356"/>
      <c r="I459" s="421"/>
      <c r="J459" s="182">
        <f t="shared" si="49"/>
        <v>0</v>
      </c>
      <c r="K459" s="183" t="str">
        <f t="shared" si="50"/>
        <v/>
      </c>
      <c r="L459" s="184">
        <v>0</v>
      </c>
      <c r="M459" s="185">
        <v>0</v>
      </c>
      <c r="N459" s="185"/>
      <c r="O459" s="185"/>
      <c r="P459" s="185"/>
      <c r="Q459" s="185"/>
    </row>
    <row r="460" spans="1:17" s="3" customFormat="1" ht="31.5" customHeight="1" x14ac:dyDescent="0.2">
      <c r="A460" s="1"/>
      <c r="B460" s="2"/>
      <c r="C460" s="355" t="s">
        <v>419</v>
      </c>
      <c r="D460" s="359"/>
      <c r="E460" s="359"/>
      <c r="F460" s="359"/>
      <c r="G460" s="359"/>
      <c r="H460" s="356"/>
      <c r="I460" s="421"/>
      <c r="J460" s="182">
        <f t="shared" si="49"/>
        <v>0</v>
      </c>
      <c r="K460" s="183" t="str">
        <f t="shared" si="50"/>
        <v/>
      </c>
      <c r="L460" s="184">
        <v>0</v>
      </c>
      <c r="M460" s="185">
        <v>0</v>
      </c>
      <c r="N460" s="185"/>
      <c r="O460" s="185"/>
      <c r="P460" s="185"/>
      <c r="Q460" s="185"/>
    </row>
    <row r="461" spans="1:17" s="3" customFormat="1" ht="31.5" customHeight="1" x14ac:dyDescent="0.2">
      <c r="A461" s="1"/>
      <c r="B461" s="2"/>
      <c r="C461" s="355" t="s">
        <v>420</v>
      </c>
      <c r="D461" s="359"/>
      <c r="E461" s="359"/>
      <c r="F461" s="359"/>
      <c r="G461" s="359"/>
      <c r="H461" s="356"/>
      <c r="I461" s="421"/>
      <c r="J461" s="182">
        <f t="shared" si="49"/>
        <v>0</v>
      </c>
      <c r="K461" s="183" t="str">
        <f t="shared" si="50"/>
        <v/>
      </c>
      <c r="L461" s="184">
        <v>0</v>
      </c>
      <c r="M461" s="185">
        <v>0</v>
      </c>
      <c r="N461" s="185"/>
      <c r="O461" s="185"/>
      <c r="P461" s="185"/>
      <c r="Q461" s="185"/>
    </row>
    <row r="462" spans="1:17" s="3" customFormat="1" ht="31.5" customHeight="1" x14ac:dyDescent="0.2">
      <c r="A462" s="1"/>
      <c r="B462" s="2"/>
      <c r="C462" s="355" t="s">
        <v>421</v>
      </c>
      <c r="D462" s="359"/>
      <c r="E462" s="359"/>
      <c r="F462" s="359"/>
      <c r="G462" s="359"/>
      <c r="H462" s="356"/>
      <c r="I462" s="421"/>
      <c r="J462" s="182">
        <f t="shared" si="49"/>
        <v>0</v>
      </c>
      <c r="K462" s="183" t="str">
        <f t="shared" si="50"/>
        <v/>
      </c>
      <c r="L462" s="184">
        <v>0</v>
      </c>
      <c r="M462" s="185">
        <v>0</v>
      </c>
      <c r="N462" s="185"/>
      <c r="O462" s="185"/>
      <c r="P462" s="185"/>
      <c r="Q462" s="185"/>
    </row>
    <row r="463" spans="1:17" s="3" customFormat="1" ht="31.5" customHeight="1" x14ac:dyDescent="0.2">
      <c r="A463" s="1"/>
      <c r="B463" s="2"/>
      <c r="C463" s="355" t="s">
        <v>422</v>
      </c>
      <c r="D463" s="359"/>
      <c r="E463" s="359"/>
      <c r="F463" s="359"/>
      <c r="G463" s="359"/>
      <c r="H463" s="356"/>
      <c r="I463" s="421"/>
      <c r="J463" s="182">
        <f t="shared" si="49"/>
        <v>0</v>
      </c>
      <c r="K463" s="183" t="str">
        <f t="shared" si="50"/>
        <v/>
      </c>
      <c r="L463" s="184">
        <v>0</v>
      </c>
      <c r="M463" s="185">
        <v>0</v>
      </c>
      <c r="N463" s="185"/>
      <c r="O463" s="185"/>
      <c r="P463" s="185"/>
      <c r="Q463" s="185"/>
    </row>
    <row r="464" spans="1:17" s="3" customFormat="1" ht="31.5" customHeight="1" x14ac:dyDescent="0.2">
      <c r="A464" s="1"/>
      <c r="B464" s="2"/>
      <c r="C464" s="355" t="s">
        <v>423</v>
      </c>
      <c r="D464" s="359"/>
      <c r="E464" s="359"/>
      <c r="F464" s="359"/>
      <c r="G464" s="359"/>
      <c r="H464" s="356"/>
      <c r="I464" s="421"/>
      <c r="J464" s="182">
        <f t="shared" si="49"/>
        <v>0</v>
      </c>
      <c r="K464" s="183" t="str">
        <f t="shared" si="50"/>
        <v/>
      </c>
      <c r="L464" s="184">
        <v>0</v>
      </c>
      <c r="M464" s="185">
        <v>0</v>
      </c>
      <c r="N464" s="185"/>
      <c r="O464" s="185"/>
      <c r="P464" s="185"/>
      <c r="Q464" s="185"/>
    </row>
    <row r="465" spans="1:17" s="3" customFormat="1" ht="31.5" customHeight="1" x14ac:dyDescent="0.2">
      <c r="A465" s="1"/>
      <c r="B465" s="2"/>
      <c r="C465" s="355" t="s">
        <v>424</v>
      </c>
      <c r="D465" s="359"/>
      <c r="E465" s="359"/>
      <c r="F465" s="359"/>
      <c r="G465" s="359"/>
      <c r="H465" s="356"/>
      <c r="I465" s="422"/>
      <c r="J465" s="182">
        <f t="shared" si="49"/>
        <v>0</v>
      </c>
      <c r="K465" s="183" t="str">
        <f t="shared" si="50"/>
        <v/>
      </c>
      <c r="L465" s="184">
        <v>0</v>
      </c>
      <c r="M465" s="185">
        <v>0</v>
      </c>
      <c r="N465" s="185"/>
      <c r="O465" s="185"/>
      <c r="P465" s="185"/>
      <c r="Q465" s="185"/>
    </row>
    <row r="466" spans="1:17" s="3" customFormat="1" ht="19.5" x14ac:dyDescent="0.2">
      <c r="A466" s="1"/>
      <c r="B466" s="186"/>
      <c r="C466" s="147"/>
      <c r="H466" s="4"/>
      <c r="I466" s="4"/>
      <c r="J466" s="8"/>
      <c r="K466" s="6"/>
      <c r="L466" s="7"/>
      <c r="M466" s="7"/>
      <c r="N466" s="7"/>
      <c r="O466" s="7"/>
      <c r="P466" s="7"/>
      <c r="Q466" s="7"/>
    </row>
    <row r="467" spans="1:17" s="3" customFormat="1" ht="19.5" x14ac:dyDescent="0.2">
      <c r="A467" s="1"/>
      <c r="B467" s="186"/>
      <c r="C467" s="147"/>
      <c r="H467" s="4"/>
      <c r="I467" s="4"/>
      <c r="J467" s="8"/>
      <c r="K467" s="6"/>
      <c r="L467" s="7"/>
      <c r="M467" s="7"/>
      <c r="N467" s="7"/>
      <c r="O467" s="7"/>
      <c r="P467" s="7"/>
      <c r="Q467" s="7"/>
    </row>
    <row r="468" spans="1:17" s="3" customFormat="1" ht="19.5" x14ac:dyDescent="0.2">
      <c r="A468" s="1"/>
      <c r="B468" s="186"/>
      <c r="C468" s="147"/>
      <c r="H468" s="4"/>
      <c r="I468" s="4"/>
      <c r="J468" s="8"/>
      <c r="K468" s="6"/>
      <c r="L468" s="7"/>
      <c r="M468" s="7"/>
      <c r="N468" s="7"/>
      <c r="O468" s="7"/>
      <c r="P468" s="7"/>
      <c r="Q468" s="7"/>
    </row>
    <row r="469" spans="1:17" s="3" customFormat="1" x14ac:dyDescent="0.2">
      <c r="A469" s="1"/>
      <c r="B469" s="18" t="s">
        <v>425</v>
      </c>
      <c r="C469" s="147"/>
      <c r="H469" s="4"/>
      <c r="I469" s="4"/>
      <c r="J469" s="8"/>
      <c r="K469" s="7"/>
      <c r="L469" s="7"/>
      <c r="M469" s="7"/>
      <c r="N469" s="7"/>
      <c r="O469" s="7"/>
      <c r="P469" s="7"/>
      <c r="Q469" s="7"/>
    </row>
    <row r="470" spans="1:17" x14ac:dyDescent="0.2">
      <c r="B470" s="18"/>
      <c r="C470" s="18"/>
      <c r="D470" s="18"/>
      <c r="E470" s="18"/>
      <c r="F470" s="18"/>
      <c r="G470" s="18"/>
      <c r="H470" s="13"/>
      <c r="I470" s="13"/>
      <c r="L470" s="26"/>
      <c r="M470" s="26"/>
      <c r="N470" s="26"/>
      <c r="O470" s="26"/>
      <c r="P470" s="26"/>
      <c r="Q470" s="26"/>
    </row>
    <row r="471" spans="1:17" ht="34.5" customHeight="1" x14ac:dyDescent="0.2">
      <c r="B471" s="18"/>
      <c r="J471" s="72" t="s">
        <v>73</v>
      </c>
      <c r="K471" s="166"/>
      <c r="L471" s="21" t="str">
        <f t="shared" ref="L471:Q471" si="51">IF(ISBLANK(L$388),"",L$388)</f>
        <v>一般病棟</v>
      </c>
      <c r="M471" s="60" t="str">
        <f t="shared" si="51"/>
        <v>療養病棟</v>
      </c>
      <c r="N471" s="21" t="str">
        <f t="shared" si="51"/>
        <v/>
      </c>
      <c r="O471" s="21" t="str">
        <f t="shared" si="51"/>
        <v/>
      </c>
      <c r="P471" s="21" t="str">
        <f t="shared" si="51"/>
        <v/>
      </c>
      <c r="Q471" s="21" t="str">
        <f t="shared" si="51"/>
        <v/>
      </c>
    </row>
    <row r="472" spans="1:17" ht="20.25" customHeight="1" x14ac:dyDescent="0.2">
      <c r="C472" s="38"/>
      <c r="I472" s="61" t="s">
        <v>74</v>
      </c>
      <c r="J472" s="62"/>
      <c r="K472" s="75"/>
      <c r="L472" s="76" t="str">
        <f t="shared" ref="L472:Q472" si="52">IF(ISBLANK(L$389),"",L$389)</f>
        <v>急性期</v>
      </c>
      <c r="M472" s="58" t="str">
        <f t="shared" si="52"/>
        <v>慢性期</v>
      </c>
      <c r="N472" s="76" t="str">
        <f t="shared" si="52"/>
        <v/>
      </c>
      <c r="O472" s="76" t="str">
        <f t="shared" si="52"/>
        <v/>
      </c>
      <c r="P472" s="76" t="str">
        <f t="shared" si="52"/>
        <v/>
      </c>
      <c r="Q472" s="76" t="str">
        <f t="shared" si="52"/>
        <v/>
      </c>
    </row>
    <row r="473" spans="1:17" ht="34.5" customHeight="1" x14ac:dyDescent="0.2">
      <c r="A473" s="187" t="s">
        <v>426</v>
      </c>
      <c r="C473" s="334" t="s">
        <v>427</v>
      </c>
      <c r="D473" s="360"/>
      <c r="E473" s="360"/>
      <c r="F473" s="360"/>
      <c r="G473" s="360"/>
      <c r="H473" s="335"/>
      <c r="I473" s="382" t="s">
        <v>428</v>
      </c>
      <c r="J473" s="188">
        <f t="shared" ref="J473:J501" si="53">IF(SUM(L473:Q473)=0,IF(COUNTIF(L473:Q473,"未確認")&gt;0,"未確認",IF(COUNTIF(L473:Q473,"~*")&gt;0,"*",SUM(L473:Q473))),SUM(L473:Q473))</f>
        <v>0</v>
      </c>
      <c r="K473" s="189" t="str">
        <f t="shared" ref="K473:K501" si="54">IF(OR(COUNTIF(L473:Q473,"未確認")&gt;0,COUNTIF(L473:Q473,"*")&gt;0),"※","")</f>
        <v/>
      </c>
      <c r="L473" s="184">
        <v>0</v>
      </c>
      <c r="M473" s="185">
        <v>0</v>
      </c>
      <c r="N473" s="185"/>
      <c r="O473" s="185"/>
      <c r="P473" s="185"/>
      <c r="Q473" s="185"/>
    </row>
    <row r="474" spans="1:17" ht="34.5" customHeight="1" x14ac:dyDescent="0.2">
      <c r="A474" s="187" t="s">
        <v>429</v>
      </c>
      <c r="C474" s="190"/>
      <c r="D474" s="423" t="s">
        <v>430</v>
      </c>
      <c r="E474" s="331" t="s">
        <v>431</v>
      </c>
      <c r="F474" s="332"/>
      <c r="G474" s="332"/>
      <c r="H474" s="333"/>
      <c r="I474" s="368"/>
      <c r="J474" s="188">
        <f t="shared" si="53"/>
        <v>0</v>
      </c>
      <c r="K474" s="189" t="str">
        <f t="shared" si="54"/>
        <v/>
      </c>
      <c r="L474" s="184">
        <v>0</v>
      </c>
      <c r="M474" s="185">
        <v>0</v>
      </c>
      <c r="N474" s="185"/>
      <c r="O474" s="185"/>
      <c r="P474" s="185"/>
      <c r="Q474" s="185"/>
    </row>
    <row r="475" spans="1:17" ht="34.5" customHeight="1" x14ac:dyDescent="0.2">
      <c r="A475" s="187" t="s">
        <v>432</v>
      </c>
      <c r="C475" s="190"/>
      <c r="D475" s="424"/>
      <c r="E475" s="331" t="s">
        <v>433</v>
      </c>
      <c r="F475" s="332"/>
      <c r="G475" s="332"/>
      <c r="H475" s="333"/>
      <c r="I475" s="368"/>
      <c r="J475" s="188">
        <f t="shared" si="53"/>
        <v>0</v>
      </c>
      <c r="K475" s="189" t="str">
        <f t="shared" si="54"/>
        <v/>
      </c>
      <c r="L475" s="184">
        <v>0</v>
      </c>
      <c r="M475" s="185">
        <v>0</v>
      </c>
      <c r="N475" s="185"/>
      <c r="O475" s="185"/>
      <c r="P475" s="185"/>
      <c r="Q475" s="185"/>
    </row>
    <row r="476" spans="1:17" ht="34.5" customHeight="1" x14ac:dyDescent="0.2">
      <c r="A476" s="187" t="s">
        <v>434</v>
      </c>
      <c r="C476" s="190"/>
      <c r="D476" s="424"/>
      <c r="E476" s="331" t="s">
        <v>435</v>
      </c>
      <c r="F476" s="332"/>
      <c r="G476" s="332"/>
      <c r="H476" s="333"/>
      <c r="I476" s="368"/>
      <c r="J476" s="188">
        <f t="shared" si="53"/>
        <v>0</v>
      </c>
      <c r="K476" s="189" t="str">
        <f t="shared" si="54"/>
        <v/>
      </c>
      <c r="L476" s="184">
        <v>0</v>
      </c>
      <c r="M476" s="185">
        <v>0</v>
      </c>
      <c r="N476" s="185"/>
      <c r="O476" s="185"/>
      <c r="P476" s="185"/>
      <c r="Q476" s="185"/>
    </row>
    <row r="477" spans="1:17" ht="34.5" customHeight="1" x14ac:dyDescent="0.2">
      <c r="A477" s="187" t="s">
        <v>436</v>
      </c>
      <c r="C477" s="190"/>
      <c r="D477" s="424"/>
      <c r="E477" s="331" t="s">
        <v>437</v>
      </c>
      <c r="F477" s="332"/>
      <c r="G477" s="332"/>
      <c r="H477" s="333"/>
      <c r="I477" s="368"/>
      <c r="J477" s="188">
        <f t="shared" si="53"/>
        <v>0</v>
      </c>
      <c r="K477" s="189" t="str">
        <f t="shared" si="54"/>
        <v/>
      </c>
      <c r="L477" s="184">
        <v>0</v>
      </c>
      <c r="M477" s="185">
        <v>0</v>
      </c>
      <c r="N477" s="185"/>
      <c r="O477" s="185"/>
      <c r="P477" s="185"/>
      <c r="Q477" s="185"/>
    </row>
    <row r="478" spans="1:17" ht="34.5" customHeight="1" x14ac:dyDescent="0.2">
      <c r="A478" s="187" t="s">
        <v>438</v>
      </c>
      <c r="C478" s="190"/>
      <c r="D478" s="424"/>
      <c r="E478" s="331" t="s">
        <v>439</v>
      </c>
      <c r="F478" s="332"/>
      <c r="G478" s="332"/>
      <c r="H478" s="333"/>
      <c r="I478" s="368"/>
      <c r="J478" s="188">
        <f t="shared" si="53"/>
        <v>0</v>
      </c>
      <c r="K478" s="189" t="str">
        <f t="shared" si="54"/>
        <v/>
      </c>
      <c r="L478" s="184">
        <v>0</v>
      </c>
      <c r="M478" s="185">
        <v>0</v>
      </c>
      <c r="N478" s="185"/>
      <c r="O478" s="185"/>
      <c r="P478" s="185"/>
      <c r="Q478" s="185"/>
    </row>
    <row r="479" spans="1:17" ht="34.5" customHeight="1" x14ac:dyDescent="0.2">
      <c r="A479" s="187" t="s">
        <v>440</v>
      </c>
      <c r="C479" s="190"/>
      <c r="D479" s="424"/>
      <c r="E479" s="331" t="s">
        <v>441</v>
      </c>
      <c r="F479" s="332"/>
      <c r="G479" s="332"/>
      <c r="H479" s="333"/>
      <c r="I479" s="368"/>
      <c r="J479" s="188">
        <f t="shared" si="53"/>
        <v>0</v>
      </c>
      <c r="K479" s="189" t="str">
        <f t="shared" si="54"/>
        <v/>
      </c>
      <c r="L479" s="184">
        <v>0</v>
      </c>
      <c r="M479" s="185">
        <v>0</v>
      </c>
      <c r="N479" s="185"/>
      <c r="O479" s="185"/>
      <c r="P479" s="185"/>
      <c r="Q479" s="185"/>
    </row>
    <row r="480" spans="1:17" ht="34.5" customHeight="1" x14ac:dyDescent="0.2">
      <c r="A480" s="187" t="s">
        <v>442</v>
      </c>
      <c r="C480" s="190"/>
      <c r="D480" s="424"/>
      <c r="E480" s="331" t="s">
        <v>443</v>
      </c>
      <c r="F480" s="332"/>
      <c r="G480" s="332"/>
      <c r="H480" s="333"/>
      <c r="I480" s="368"/>
      <c r="J480" s="188">
        <f t="shared" si="53"/>
        <v>0</v>
      </c>
      <c r="K480" s="189" t="str">
        <f t="shared" si="54"/>
        <v/>
      </c>
      <c r="L480" s="184">
        <v>0</v>
      </c>
      <c r="M480" s="185">
        <v>0</v>
      </c>
      <c r="N480" s="185"/>
      <c r="O480" s="185"/>
      <c r="P480" s="185"/>
      <c r="Q480" s="185"/>
    </row>
    <row r="481" spans="1:17" ht="34.5" customHeight="1" x14ac:dyDescent="0.2">
      <c r="A481" s="187" t="s">
        <v>444</v>
      </c>
      <c r="C481" s="190"/>
      <c r="D481" s="424"/>
      <c r="E481" s="331" t="s">
        <v>445</v>
      </c>
      <c r="F481" s="332"/>
      <c r="G481" s="332"/>
      <c r="H481" s="333"/>
      <c r="I481" s="368"/>
      <c r="J481" s="188">
        <f t="shared" si="53"/>
        <v>0</v>
      </c>
      <c r="K481" s="189" t="str">
        <f t="shared" si="54"/>
        <v/>
      </c>
      <c r="L481" s="184">
        <v>0</v>
      </c>
      <c r="M481" s="185">
        <v>0</v>
      </c>
      <c r="N481" s="185"/>
      <c r="O481" s="185"/>
      <c r="P481" s="185"/>
      <c r="Q481" s="185"/>
    </row>
    <row r="482" spans="1:17" ht="34.5" customHeight="1" x14ac:dyDescent="0.2">
      <c r="A482" s="187" t="s">
        <v>446</v>
      </c>
      <c r="C482" s="190"/>
      <c r="D482" s="424"/>
      <c r="E482" s="331" t="s">
        <v>447</v>
      </c>
      <c r="F482" s="332"/>
      <c r="G482" s="332"/>
      <c r="H482" s="333"/>
      <c r="I482" s="368"/>
      <c r="J482" s="188">
        <f t="shared" si="53"/>
        <v>0</v>
      </c>
      <c r="K482" s="189" t="str">
        <f t="shared" si="54"/>
        <v/>
      </c>
      <c r="L482" s="184">
        <v>0</v>
      </c>
      <c r="M482" s="185">
        <v>0</v>
      </c>
      <c r="N482" s="185"/>
      <c r="O482" s="185"/>
      <c r="P482" s="185"/>
      <c r="Q482" s="185"/>
    </row>
    <row r="483" spans="1:17" ht="34.5" customHeight="1" x14ac:dyDescent="0.2">
      <c r="A483" s="187" t="s">
        <v>448</v>
      </c>
      <c r="C483" s="190"/>
      <c r="D483" s="424"/>
      <c r="E483" s="331" t="s">
        <v>449</v>
      </c>
      <c r="F483" s="332"/>
      <c r="G483" s="332"/>
      <c r="H483" s="333"/>
      <c r="I483" s="368"/>
      <c r="J483" s="188">
        <f t="shared" si="53"/>
        <v>0</v>
      </c>
      <c r="K483" s="189" t="str">
        <f t="shared" si="54"/>
        <v/>
      </c>
      <c r="L483" s="184">
        <v>0</v>
      </c>
      <c r="M483" s="185">
        <v>0</v>
      </c>
      <c r="N483" s="185"/>
      <c r="O483" s="185"/>
      <c r="P483" s="185"/>
      <c r="Q483" s="185"/>
    </row>
    <row r="484" spans="1:17" ht="34.5" customHeight="1" x14ac:dyDescent="0.2">
      <c r="A484" s="187" t="s">
        <v>450</v>
      </c>
      <c r="C484" s="190"/>
      <c r="D484" s="424"/>
      <c r="E484" s="331" t="s">
        <v>451</v>
      </c>
      <c r="F484" s="332"/>
      <c r="G484" s="332"/>
      <c r="H484" s="333"/>
      <c r="I484" s="368"/>
      <c r="J484" s="188">
        <f t="shared" si="53"/>
        <v>0</v>
      </c>
      <c r="K484" s="189" t="str">
        <f t="shared" si="54"/>
        <v/>
      </c>
      <c r="L484" s="184">
        <v>0</v>
      </c>
      <c r="M484" s="185">
        <v>0</v>
      </c>
      <c r="N484" s="185"/>
      <c r="O484" s="185"/>
      <c r="P484" s="185"/>
      <c r="Q484" s="185"/>
    </row>
    <row r="485" spans="1:17" ht="34.5" customHeight="1" x14ac:dyDescent="0.2">
      <c r="A485" s="187" t="s">
        <v>452</v>
      </c>
      <c r="C485" s="190"/>
      <c r="D485" s="384"/>
      <c r="E485" s="331" t="s">
        <v>453</v>
      </c>
      <c r="F485" s="332"/>
      <c r="G485" s="332"/>
      <c r="H485" s="333"/>
      <c r="I485" s="369"/>
      <c r="J485" s="188">
        <f t="shared" si="53"/>
        <v>0</v>
      </c>
      <c r="K485" s="189" t="str">
        <f t="shared" si="54"/>
        <v/>
      </c>
      <c r="L485" s="184">
        <v>0</v>
      </c>
      <c r="M485" s="185">
        <v>0</v>
      </c>
      <c r="N485" s="185"/>
      <c r="O485" s="185"/>
      <c r="P485" s="185"/>
      <c r="Q485" s="185"/>
    </row>
    <row r="486" spans="1:17" ht="34.5" customHeight="1" x14ac:dyDescent="0.2">
      <c r="A486" s="187" t="s">
        <v>454</v>
      </c>
      <c r="B486" s="140"/>
      <c r="C486" s="334" t="s">
        <v>455</v>
      </c>
      <c r="D486" s="360"/>
      <c r="E486" s="360"/>
      <c r="F486" s="360"/>
      <c r="G486" s="360"/>
      <c r="H486" s="335"/>
      <c r="I486" s="382" t="s">
        <v>456</v>
      </c>
      <c r="J486" s="188">
        <f t="shared" si="53"/>
        <v>0</v>
      </c>
      <c r="K486" s="189" t="str">
        <f t="shared" si="54"/>
        <v/>
      </c>
      <c r="L486" s="184">
        <v>0</v>
      </c>
      <c r="M486" s="185">
        <v>0</v>
      </c>
      <c r="N486" s="185"/>
      <c r="O486" s="185"/>
      <c r="P486" s="185"/>
      <c r="Q486" s="185"/>
    </row>
    <row r="487" spans="1:17" ht="34.5" customHeight="1" x14ac:dyDescent="0.2">
      <c r="A487" s="187" t="s">
        <v>457</v>
      </c>
      <c r="C487" s="190"/>
      <c r="D487" s="423" t="s">
        <v>430</v>
      </c>
      <c r="E487" s="331" t="s">
        <v>431</v>
      </c>
      <c r="F487" s="332"/>
      <c r="G487" s="332"/>
      <c r="H487" s="333"/>
      <c r="I487" s="368"/>
      <c r="J487" s="188">
        <f t="shared" si="53"/>
        <v>0</v>
      </c>
      <c r="K487" s="189" t="str">
        <f t="shared" si="54"/>
        <v/>
      </c>
      <c r="L487" s="184">
        <v>0</v>
      </c>
      <c r="M487" s="185">
        <v>0</v>
      </c>
      <c r="N487" s="185"/>
      <c r="O487" s="185"/>
      <c r="P487" s="185"/>
      <c r="Q487" s="185"/>
    </row>
    <row r="488" spans="1:17" ht="34.5" customHeight="1" x14ac:dyDescent="0.2">
      <c r="A488" s="187" t="s">
        <v>458</v>
      </c>
      <c r="C488" s="190"/>
      <c r="D488" s="424"/>
      <c r="E488" s="331" t="s">
        <v>433</v>
      </c>
      <c r="F488" s="332"/>
      <c r="G488" s="332"/>
      <c r="H488" s="333"/>
      <c r="I488" s="368"/>
      <c r="J488" s="188">
        <f t="shared" si="53"/>
        <v>0</v>
      </c>
      <c r="K488" s="189" t="str">
        <f t="shared" si="54"/>
        <v/>
      </c>
      <c r="L488" s="184">
        <v>0</v>
      </c>
      <c r="M488" s="185">
        <v>0</v>
      </c>
      <c r="N488" s="185"/>
      <c r="O488" s="185"/>
      <c r="P488" s="185"/>
      <c r="Q488" s="185"/>
    </row>
    <row r="489" spans="1:17" ht="34.5" customHeight="1" x14ac:dyDescent="0.2">
      <c r="A489" s="187" t="s">
        <v>459</v>
      </c>
      <c r="C489" s="190"/>
      <c r="D489" s="424"/>
      <c r="E489" s="331" t="s">
        <v>435</v>
      </c>
      <c r="F489" s="332"/>
      <c r="G489" s="332"/>
      <c r="H489" s="333"/>
      <c r="I489" s="368"/>
      <c r="J489" s="188">
        <f t="shared" si="53"/>
        <v>0</v>
      </c>
      <c r="K489" s="189" t="str">
        <f t="shared" si="54"/>
        <v/>
      </c>
      <c r="L489" s="184">
        <v>0</v>
      </c>
      <c r="M489" s="185">
        <v>0</v>
      </c>
      <c r="N489" s="185"/>
      <c r="O489" s="185"/>
      <c r="P489" s="185"/>
      <c r="Q489" s="185"/>
    </row>
    <row r="490" spans="1:17" ht="34.5" customHeight="1" x14ac:dyDescent="0.2">
      <c r="A490" s="187" t="s">
        <v>460</v>
      </c>
      <c r="C490" s="190"/>
      <c r="D490" s="424"/>
      <c r="E490" s="331" t="s">
        <v>437</v>
      </c>
      <c r="F490" s="332"/>
      <c r="G490" s="332"/>
      <c r="H490" s="333"/>
      <c r="I490" s="368"/>
      <c r="J490" s="188">
        <f t="shared" si="53"/>
        <v>0</v>
      </c>
      <c r="K490" s="189" t="str">
        <f t="shared" si="54"/>
        <v/>
      </c>
      <c r="L490" s="184">
        <v>0</v>
      </c>
      <c r="M490" s="185">
        <v>0</v>
      </c>
      <c r="N490" s="185"/>
      <c r="O490" s="185"/>
      <c r="P490" s="185"/>
      <c r="Q490" s="185"/>
    </row>
    <row r="491" spans="1:17" ht="34.5" customHeight="1" x14ac:dyDescent="0.2">
      <c r="A491" s="187" t="s">
        <v>461</v>
      </c>
      <c r="C491" s="190"/>
      <c r="D491" s="424"/>
      <c r="E491" s="331" t="s">
        <v>439</v>
      </c>
      <c r="F491" s="332"/>
      <c r="G491" s="332"/>
      <c r="H491" s="333"/>
      <c r="I491" s="368"/>
      <c r="J491" s="188">
        <f t="shared" si="53"/>
        <v>0</v>
      </c>
      <c r="K491" s="189" t="str">
        <f t="shared" si="54"/>
        <v/>
      </c>
      <c r="L491" s="184">
        <v>0</v>
      </c>
      <c r="M491" s="185">
        <v>0</v>
      </c>
      <c r="N491" s="185"/>
      <c r="O491" s="185"/>
      <c r="P491" s="185"/>
      <c r="Q491" s="185"/>
    </row>
    <row r="492" spans="1:17" ht="34.5" customHeight="1" x14ac:dyDescent="0.2">
      <c r="A492" s="187" t="s">
        <v>462</v>
      </c>
      <c r="C492" s="190"/>
      <c r="D492" s="424"/>
      <c r="E492" s="331" t="s">
        <v>441</v>
      </c>
      <c r="F492" s="332"/>
      <c r="G492" s="332"/>
      <c r="H492" s="333"/>
      <c r="I492" s="368"/>
      <c r="J492" s="188">
        <f t="shared" si="53"/>
        <v>0</v>
      </c>
      <c r="K492" s="189" t="str">
        <f t="shared" si="54"/>
        <v/>
      </c>
      <c r="L492" s="184">
        <v>0</v>
      </c>
      <c r="M492" s="185">
        <v>0</v>
      </c>
      <c r="N492" s="185"/>
      <c r="O492" s="185"/>
      <c r="P492" s="185"/>
      <c r="Q492" s="185"/>
    </row>
    <row r="493" spans="1:17" ht="34.5" customHeight="1" x14ac:dyDescent="0.2">
      <c r="A493" s="187" t="s">
        <v>463</v>
      </c>
      <c r="C493" s="190"/>
      <c r="D493" s="424"/>
      <c r="E493" s="331" t="s">
        <v>443</v>
      </c>
      <c r="F493" s="332"/>
      <c r="G493" s="332"/>
      <c r="H493" s="333"/>
      <c r="I493" s="368"/>
      <c r="J493" s="188">
        <f t="shared" si="53"/>
        <v>0</v>
      </c>
      <c r="K493" s="189" t="str">
        <f t="shared" si="54"/>
        <v/>
      </c>
      <c r="L493" s="184">
        <v>0</v>
      </c>
      <c r="M493" s="185">
        <v>0</v>
      </c>
      <c r="N493" s="185"/>
      <c r="O493" s="185"/>
      <c r="P493" s="185"/>
      <c r="Q493" s="185"/>
    </row>
    <row r="494" spans="1:17" ht="34.5" customHeight="1" x14ac:dyDescent="0.2">
      <c r="A494" s="187" t="s">
        <v>464</v>
      </c>
      <c r="C494" s="190"/>
      <c r="D494" s="424"/>
      <c r="E494" s="331" t="s">
        <v>445</v>
      </c>
      <c r="F494" s="332"/>
      <c r="G494" s="332"/>
      <c r="H494" s="333"/>
      <c r="I494" s="368"/>
      <c r="J494" s="188">
        <f t="shared" si="53"/>
        <v>0</v>
      </c>
      <c r="K494" s="189" t="str">
        <f t="shared" si="54"/>
        <v/>
      </c>
      <c r="L494" s="184">
        <v>0</v>
      </c>
      <c r="M494" s="185">
        <v>0</v>
      </c>
      <c r="N494" s="185"/>
      <c r="O494" s="185"/>
      <c r="P494" s="185"/>
      <c r="Q494" s="185"/>
    </row>
    <row r="495" spans="1:17" ht="34.5" customHeight="1" x14ac:dyDescent="0.2">
      <c r="A495" s="187" t="s">
        <v>465</v>
      </c>
      <c r="C495" s="190"/>
      <c r="D495" s="424"/>
      <c r="E495" s="331" t="s">
        <v>447</v>
      </c>
      <c r="F495" s="332"/>
      <c r="G495" s="332"/>
      <c r="H495" s="333"/>
      <c r="I495" s="368"/>
      <c r="J495" s="188">
        <f t="shared" si="53"/>
        <v>0</v>
      </c>
      <c r="K495" s="189" t="str">
        <f t="shared" si="54"/>
        <v/>
      </c>
      <c r="L495" s="184">
        <v>0</v>
      </c>
      <c r="M495" s="185">
        <v>0</v>
      </c>
      <c r="N495" s="185"/>
      <c r="O495" s="185"/>
      <c r="P495" s="185"/>
      <c r="Q495" s="185"/>
    </row>
    <row r="496" spans="1:17" ht="34.5" customHeight="1" x14ac:dyDescent="0.2">
      <c r="A496" s="187" t="s">
        <v>466</v>
      </c>
      <c r="C496" s="190"/>
      <c r="D496" s="424"/>
      <c r="E496" s="331" t="s">
        <v>449</v>
      </c>
      <c r="F496" s="332"/>
      <c r="G496" s="332"/>
      <c r="H496" s="333"/>
      <c r="I496" s="368"/>
      <c r="J496" s="188">
        <f t="shared" si="53"/>
        <v>0</v>
      </c>
      <c r="K496" s="189" t="str">
        <f t="shared" si="54"/>
        <v/>
      </c>
      <c r="L496" s="184">
        <v>0</v>
      </c>
      <c r="M496" s="185">
        <v>0</v>
      </c>
      <c r="N496" s="185"/>
      <c r="O496" s="185"/>
      <c r="P496" s="185"/>
      <c r="Q496" s="185"/>
    </row>
    <row r="497" spans="1:17" ht="34.5" customHeight="1" x14ac:dyDescent="0.2">
      <c r="A497" s="187" t="s">
        <v>467</v>
      </c>
      <c r="C497" s="190"/>
      <c r="D497" s="424"/>
      <c r="E497" s="331" t="s">
        <v>451</v>
      </c>
      <c r="F497" s="332"/>
      <c r="G497" s="332"/>
      <c r="H497" s="333"/>
      <c r="I497" s="368"/>
      <c r="J497" s="188">
        <f t="shared" si="53"/>
        <v>0</v>
      </c>
      <c r="K497" s="189" t="str">
        <f t="shared" si="54"/>
        <v/>
      </c>
      <c r="L497" s="184">
        <v>0</v>
      </c>
      <c r="M497" s="185">
        <v>0</v>
      </c>
      <c r="N497" s="185"/>
      <c r="O497" s="185"/>
      <c r="P497" s="185"/>
      <c r="Q497" s="185"/>
    </row>
    <row r="498" spans="1:17" ht="34.5" customHeight="1" x14ac:dyDescent="0.2">
      <c r="A498" s="187" t="s">
        <v>468</v>
      </c>
      <c r="C498" s="190"/>
      <c r="D498" s="384"/>
      <c r="E498" s="331" t="s">
        <v>453</v>
      </c>
      <c r="F498" s="332"/>
      <c r="G498" s="332"/>
      <c r="H498" s="333"/>
      <c r="I498" s="369"/>
      <c r="J498" s="188">
        <f t="shared" si="53"/>
        <v>0</v>
      </c>
      <c r="K498" s="189" t="str">
        <f t="shared" si="54"/>
        <v/>
      </c>
      <c r="L498" s="184">
        <v>0</v>
      </c>
      <c r="M498" s="185">
        <v>0</v>
      </c>
      <c r="N498" s="185"/>
      <c r="O498" s="185"/>
      <c r="P498" s="185"/>
      <c r="Q498" s="185"/>
    </row>
    <row r="499" spans="1:17" ht="56.15" customHeight="1" x14ac:dyDescent="0.2">
      <c r="A499" s="187" t="s">
        <v>469</v>
      </c>
      <c r="B499" s="140"/>
      <c r="C499" s="331" t="s">
        <v>470</v>
      </c>
      <c r="D499" s="332"/>
      <c r="E499" s="332"/>
      <c r="F499" s="332"/>
      <c r="G499" s="332"/>
      <c r="H499" s="333"/>
      <c r="I499" s="108" t="s">
        <v>471</v>
      </c>
      <c r="J499" s="188">
        <f t="shared" si="53"/>
        <v>0</v>
      </c>
      <c r="K499" s="189" t="str">
        <f t="shared" si="54"/>
        <v/>
      </c>
      <c r="L499" s="184">
        <v>0</v>
      </c>
      <c r="M499" s="185">
        <v>0</v>
      </c>
      <c r="N499" s="185"/>
      <c r="O499" s="185"/>
      <c r="P499" s="185"/>
      <c r="Q499" s="185"/>
    </row>
    <row r="500" spans="1:17" ht="70" customHeight="1" x14ac:dyDescent="0.2">
      <c r="A500" s="187" t="s">
        <v>472</v>
      </c>
      <c r="B500" s="140"/>
      <c r="C500" s="331" t="s">
        <v>473</v>
      </c>
      <c r="D500" s="332"/>
      <c r="E500" s="332"/>
      <c r="F500" s="332"/>
      <c r="G500" s="332"/>
      <c r="H500" s="333"/>
      <c r="I500" s="108" t="s">
        <v>474</v>
      </c>
      <c r="J500" s="188">
        <f t="shared" si="53"/>
        <v>0</v>
      </c>
      <c r="K500" s="189" t="str">
        <f t="shared" si="54"/>
        <v/>
      </c>
      <c r="L500" s="184">
        <v>0</v>
      </c>
      <c r="M500" s="185">
        <v>0</v>
      </c>
      <c r="N500" s="185"/>
      <c r="O500" s="185"/>
      <c r="P500" s="185"/>
      <c r="Q500" s="185"/>
    </row>
    <row r="501" spans="1:17" ht="70" customHeight="1" x14ac:dyDescent="0.2">
      <c r="A501" s="187" t="s">
        <v>475</v>
      </c>
      <c r="B501" s="140"/>
      <c r="C501" s="331" t="s">
        <v>476</v>
      </c>
      <c r="D501" s="332"/>
      <c r="E501" s="332"/>
      <c r="F501" s="332"/>
      <c r="G501" s="332"/>
      <c r="H501" s="333"/>
      <c r="I501" s="108" t="s">
        <v>477</v>
      </c>
      <c r="J501" s="188">
        <f t="shared" si="53"/>
        <v>0</v>
      </c>
      <c r="K501" s="189" t="str">
        <f t="shared" si="54"/>
        <v/>
      </c>
      <c r="L501" s="184">
        <v>0</v>
      </c>
      <c r="M501" s="185">
        <v>0</v>
      </c>
      <c r="N501" s="185"/>
      <c r="O501" s="185"/>
      <c r="P501" s="185"/>
      <c r="Q501" s="185"/>
    </row>
    <row r="502" spans="1:17" s="3" customFormat="1" ht="17.25" customHeight="1" x14ac:dyDescent="0.2">
      <c r="A502" s="1"/>
      <c r="B502" s="18"/>
      <c r="C502" s="18"/>
      <c r="D502" s="18"/>
      <c r="E502" s="18"/>
      <c r="F502" s="18"/>
      <c r="G502" s="18"/>
      <c r="H502" s="13"/>
      <c r="I502" s="13"/>
      <c r="J502" s="85"/>
      <c r="K502" s="86"/>
      <c r="L502" s="86"/>
      <c r="M502" s="86"/>
      <c r="N502" s="86"/>
      <c r="O502" s="86"/>
      <c r="P502" s="86"/>
      <c r="Q502" s="86"/>
    </row>
    <row r="503" spans="1:17" s="3" customFormat="1" x14ac:dyDescent="0.2">
      <c r="A503" s="1"/>
      <c r="B503" s="81"/>
      <c r="C503" s="38"/>
      <c r="D503" s="38"/>
      <c r="E503" s="38"/>
      <c r="F503" s="38"/>
      <c r="G503" s="38"/>
      <c r="H503" s="39"/>
      <c r="I503" s="39"/>
      <c r="J503" s="85"/>
      <c r="K503" s="86"/>
      <c r="L503" s="86"/>
      <c r="M503" s="86"/>
      <c r="N503" s="86"/>
      <c r="O503" s="86"/>
      <c r="P503" s="86"/>
      <c r="Q503" s="86"/>
    </row>
    <row r="504" spans="1:17" x14ac:dyDescent="0.2">
      <c r="B504" s="191"/>
      <c r="J504" s="8"/>
      <c r="L504" s="7"/>
      <c r="M504" s="7"/>
      <c r="N504" s="7"/>
      <c r="O504" s="7"/>
      <c r="P504" s="7"/>
      <c r="Q504" s="7"/>
    </row>
    <row r="505" spans="1:17" x14ac:dyDescent="0.2">
      <c r="B505" s="18" t="s">
        <v>478</v>
      </c>
      <c r="C505" s="20"/>
      <c r="D505" s="20"/>
      <c r="E505" s="20"/>
      <c r="F505" s="20"/>
      <c r="G505" s="20"/>
      <c r="H505" s="13"/>
      <c r="I505" s="13"/>
      <c r="J505" s="8"/>
      <c r="L505" s="7"/>
      <c r="M505" s="7"/>
      <c r="N505" s="7"/>
      <c r="O505" s="7"/>
      <c r="P505" s="7"/>
      <c r="Q505" s="7"/>
    </row>
    <row r="506" spans="1:17" x14ac:dyDescent="0.2">
      <c r="B506" s="18"/>
      <c r="C506" s="18"/>
      <c r="D506" s="18"/>
      <c r="E506" s="18"/>
      <c r="F506" s="18"/>
      <c r="G506" s="18"/>
      <c r="H506" s="13"/>
      <c r="I506" s="13"/>
      <c r="L506" s="26"/>
      <c r="M506" s="26"/>
      <c r="N506" s="26"/>
      <c r="O506" s="26"/>
      <c r="P506" s="26"/>
      <c r="Q506" s="26"/>
    </row>
    <row r="507" spans="1:17" ht="34.5" customHeight="1" x14ac:dyDescent="0.2">
      <c r="B507" s="18"/>
      <c r="C507" s="18" t="s">
        <v>479</v>
      </c>
      <c r="J507" s="72" t="s">
        <v>73</v>
      </c>
      <c r="K507" s="166"/>
      <c r="L507" s="21" t="str">
        <f t="shared" ref="L507:Q507" si="55">IF(ISBLANK(L$388),"",L$388)</f>
        <v>一般病棟</v>
      </c>
      <c r="M507" s="60" t="str">
        <f t="shared" si="55"/>
        <v>療養病棟</v>
      </c>
      <c r="N507" s="21" t="str">
        <f t="shared" si="55"/>
        <v/>
      </c>
      <c r="O507" s="21" t="str">
        <f t="shared" si="55"/>
        <v/>
      </c>
      <c r="P507" s="21" t="str">
        <f t="shared" si="55"/>
        <v/>
      </c>
      <c r="Q507" s="21" t="str">
        <f t="shared" si="55"/>
        <v/>
      </c>
    </row>
    <row r="508" spans="1:17" ht="20.25" customHeight="1" x14ac:dyDescent="0.2">
      <c r="C508" s="425"/>
      <c r="D508" s="426"/>
      <c r="E508" s="426"/>
      <c r="F508" s="426"/>
      <c r="G508" s="20"/>
      <c r="I508" s="61" t="s">
        <v>74</v>
      </c>
      <c r="J508" s="62"/>
      <c r="K508" s="75"/>
      <c r="L508" s="76" t="str">
        <f t="shared" ref="L508:Q508" si="56">IF(ISBLANK(L$389),"",L$389)</f>
        <v>急性期</v>
      </c>
      <c r="M508" s="58" t="str">
        <f t="shared" si="56"/>
        <v>慢性期</v>
      </c>
      <c r="N508" s="76" t="str">
        <f t="shared" si="56"/>
        <v/>
      </c>
      <c r="O508" s="76" t="str">
        <f t="shared" si="56"/>
        <v/>
      </c>
      <c r="P508" s="76" t="str">
        <f t="shared" si="56"/>
        <v/>
      </c>
      <c r="Q508" s="76" t="str">
        <f t="shared" si="56"/>
        <v/>
      </c>
    </row>
    <row r="509" spans="1:17" ht="42" customHeight="1" x14ac:dyDescent="0.2">
      <c r="A509" s="187" t="s">
        <v>480</v>
      </c>
      <c r="C509" s="331" t="s">
        <v>481</v>
      </c>
      <c r="D509" s="332"/>
      <c r="E509" s="332"/>
      <c r="F509" s="332"/>
      <c r="G509" s="332"/>
      <c r="H509" s="333"/>
      <c r="I509" s="117" t="s">
        <v>482</v>
      </c>
      <c r="J509" s="188">
        <f t="shared" ref="J509:J516" si="57">IF(SUM(L509:Q509)=0,IF(COUNTIF(L509:Q509,"未確認")&gt;0,"未確認",IF(COUNTIF(L509:Q509,"~*")&gt;0,"*",SUM(L509:Q509))),SUM(L509:Q509))</f>
        <v>0</v>
      </c>
      <c r="K509" s="189" t="str">
        <f t="shared" ref="K509:K516" si="58">IF(OR(COUNTIF(L509:Q509,"未確認")&gt;0,COUNTIF(L509:Q509,"*")&gt;0),"※","")</f>
        <v/>
      </c>
      <c r="L509" s="184">
        <v>0</v>
      </c>
      <c r="M509" s="185">
        <v>0</v>
      </c>
      <c r="N509" s="185"/>
      <c r="O509" s="185"/>
      <c r="P509" s="185"/>
      <c r="Q509" s="185"/>
    </row>
    <row r="510" spans="1:17" ht="84" customHeight="1" x14ac:dyDescent="0.2">
      <c r="A510" s="187" t="s">
        <v>483</v>
      </c>
      <c r="B510" s="192"/>
      <c r="C510" s="331" t="s">
        <v>484</v>
      </c>
      <c r="D510" s="332"/>
      <c r="E510" s="332"/>
      <c r="F510" s="332"/>
      <c r="G510" s="332"/>
      <c r="H510" s="333"/>
      <c r="I510" s="108" t="s">
        <v>485</v>
      </c>
      <c r="J510" s="188">
        <f t="shared" si="57"/>
        <v>0</v>
      </c>
      <c r="K510" s="189" t="str">
        <f t="shared" si="58"/>
        <v/>
      </c>
      <c r="L510" s="184">
        <v>0</v>
      </c>
      <c r="M510" s="185">
        <v>0</v>
      </c>
      <c r="N510" s="185"/>
      <c r="O510" s="185"/>
      <c r="P510" s="185"/>
      <c r="Q510" s="185"/>
    </row>
    <row r="511" spans="1:17" ht="56.15" customHeight="1" x14ac:dyDescent="0.2">
      <c r="A511" s="187" t="s">
        <v>486</v>
      </c>
      <c r="B511" s="192"/>
      <c r="C511" s="331" t="s">
        <v>487</v>
      </c>
      <c r="D511" s="332"/>
      <c r="E511" s="332"/>
      <c r="F511" s="332"/>
      <c r="G511" s="332"/>
      <c r="H511" s="333"/>
      <c r="I511" s="108" t="s">
        <v>488</v>
      </c>
      <c r="J511" s="188">
        <f t="shared" si="57"/>
        <v>0</v>
      </c>
      <c r="K511" s="189" t="str">
        <f t="shared" si="58"/>
        <v/>
      </c>
      <c r="L511" s="184">
        <v>0</v>
      </c>
      <c r="M511" s="185">
        <v>0</v>
      </c>
      <c r="N511" s="185"/>
      <c r="O511" s="185"/>
      <c r="P511" s="185"/>
      <c r="Q511" s="185"/>
    </row>
    <row r="512" spans="1:17" ht="56.15" customHeight="1" x14ac:dyDescent="0.2">
      <c r="A512" s="187" t="s">
        <v>489</v>
      </c>
      <c r="B512" s="192"/>
      <c r="C512" s="331" t="s">
        <v>490</v>
      </c>
      <c r="D512" s="332"/>
      <c r="E512" s="332"/>
      <c r="F512" s="332"/>
      <c r="G512" s="332"/>
      <c r="H512" s="333"/>
      <c r="I512" s="108" t="s">
        <v>491</v>
      </c>
      <c r="J512" s="188">
        <f t="shared" si="57"/>
        <v>0</v>
      </c>
      <c r="K512" s="189" t="str">
        <f t="shared" si="58"/>
        <v/>
      </c>
      <c r="L512" s="184">
        <v>0</v>
      </c>
      <c r="M512" s="185">
        <v>0</v>
      </c>
      <c r="N512" s="185"/>
      <c r="O512" s="185"/>
      <c r="P512" s="185"/>
      <c r="Q512" s="185"/>
    </row>
    <row r="513" spans="1:17" ht="84" x14ac:dyDescent="0.2">
      <c r="A513" s="187" t="s">
        <v>492</v>
      </c>
      <c r="B513" s="192"/>
      <c r="C513" s="331" t="s">
        <v>493</v>
      </c>
      <c r="D513" s="332"/>
      <c r="E513" s="332"/>
      <c r="F513" s="332"/>
      <c r="G513" s="332"/>
      <c r="H513" s="333"/>
      <c r="I513" s="108" t="s">
        <v>494</v>
      </c>
      <c r="J513" s="188">
        <f t="shared" si="57"/>
        <v>0</v>
      </c>
      <c r="K513" s="189" t="str">
        <f t="shared" si="58"/>
        <v/>
      </c>
      <c r="L513" s="184">
        <v>0</v>
      </c>
      <c r="M513" s="185">
        <v>0</v>
      </c>
      <c r="N513" s="185"/>
      <c r="O513" s="185"/>
      <c r="P513" s="185"/>
      <c r="Q513" s="185"/>
    </row>
    <row r="514" spans="1:17" s="107" customFormat="1" ht="84" customHeight="1" x14ac:dyDescent="0.2">
      <c r="A514" s="187" t="s">
        <v>495</v>
      </c>
      <c r="B514" s="192"/>
      <c r="C514" s="355" t="s">
        <v>496</v>
      </c>
      <c r="D514" s="359"/>
      <c r="E514" s="359"/>
      <c r="F514" s="359"/>
      <c r="G514" s="359"/>
      <c r="H514" s="356"/>
      <c r="I514" s="108" t="s">
        <v>497</v>
      </c>
      <c r="J514" s="188">
        <f t="shared" si="57"/>
        <v>0</v>
      </c>
      <c r="K514" s="189" t="str">
        <f t="shared" si="58"/>
        <v/>
      </c>
      <c r="L514" s="184">
        <v>0</v>
      </c>
      <c r="M514" s="185">
        <v>0</v>
      </c>
      <c r="N514" s="185"/>
      <c r="O514" s="185"/>
      <c r="P514" s="185"/>
      <c r="Q514" s="185"/>
    </row>
    <row r="515" spans="1:17" s="107" customFormat="1" ht="70" customHeight="1" x14ac:dyDescent="0.2">
      <c r="A515" s="187" t="s">
        <v>498</v>
      </c>
      <c r="B515" s="192"/>
      <c r="C515" s="331" t="s">
        <v>499</v>
      </c>
      <c r="D515" s="332"/>
      <c r="E515" s="332"/>
      <c r="F515" s="332"/>
      <c r="G515" s="332"/>
      <c r="H515" s="333"/>
      <c r="I515" s="108" t="s">
        <v>500</v>
      </c>
      <c r="J515" s="188">
        <f t="shared" si="57"/>
        <v>0</v>
      </c>
      <c r="K515" s="189" t="str">
        <f t="shared" si="58"/>
        <v/>
      </c>
      <c r="L515" s="184">
        <v>0</v>
      </c>
      <c r="M515" s="185">
        <v>0</v>
      </c>
      <c r="N515" s="185"/>
      <c r="O515" s="185"/>
      <c r="P515" s="185"/>
      <c r="Q515" s="185"/>
    </row>
    <row r="516" spans="1:17" s="107" customFormat="1" ht="84" customHeight="1" x14ac:dyDescent="0.2">
      <c r="A516" s="187" t="s">
        <v>501</v>
      </c>
      <c r="B516" s="192"/>
      <c r="C516" s="331" t="s">
        <v>502</v>
      </c>
      <c r="D516" s="332"/>
      <c r="E516" s="332"/>
      <c r="F516" s="332"/>
      <c r="G516" s="332"/>
      <c r="H516" s="333"/>
      <c r="I516" s="108" t="s">
        <v>503</v>
      </c>
      <c r="J516" s="188">
        <f t="shared" si="57"/>
        <v>0</v>
      </c>
      <c r="K516" s="189" t="str">
        <f t="shared" si="58"/>
        <v/>
      </c>
      <c r="L516" s="184">
        <v>0</v>
      </c>
      <c r="M516" s="185">
        <v>0</v>
      </c>
      <c r="N516" s="185"/>
      <c r="O516" s="185"/>
      <c r="P516" s="185"/>
      <c r="Q516" s="185"/>
    </row>
    <row r="517" spans="1:17" s="3" customFormat="1" x14ac:dyDescent="0.2">
      <c r="A517" s="1"/>
      <c r="B517" s="18"/>
      <c r="C517" s="18"/>
      <c r="D517" s="18"/>
      <c r="E517" s="18"/>
      <c r="F517" s="18"/>
      <c r="G517" s="18"/>
      <c r="H517" s="13"/>
      <c r="I517" s="13"/>
      <c r="J517" s="85"/>
      <c r="K517" s="86"/>
      <c r="L517" s="86"/>
      <c r="M517" s="86"/>
      <c r="N517" s="86"/>
      <c r="O517" s="86"/>
      <c r="P517" s="86"/>
      <c r="Q517" s="86"/>
    </row>
    <row r="518" spans="1:17" x14ac:dyDescent="0.2">
      <c r="B518" s="18"/>
      <c r="C518" s="18"/>
      <c r="D518" s="18"/>
      <c r="E518" s="18"/>
      <c r="F518" s="18"/>
      <c r="G518" s="18"/>
      <c r="H518" s="13"/>
      <c r="I518" s="13"/>
      <c r="L518" s="71"/>
      <c r="M518" s="71"/>
      <c r="N518" s="71"/>
      <c r="O518" s="71"/>
      <c r="P518" s="71"/>
      <c r="Q518" s="71"/>
    </row>
    <row r="519" spans="1:17" ht="34.5" customHeight="1" x14ac:dyDescent="0.2">
      <c r="B519" s="18"/>
      <c r="C519" s="18" t="s">
        <v>504</v>
      </c>
      <c r="J519" s="72" t="s">
        <v>73</v>
      </c>
      <c r="K519" s="166"/>
      <c r="L519" s="21" t="str">
        <f t="shared" ref="L519:Q519" si="59">IF(ISBLANK(L$388),"",L$388)</f>
        <v>一般病棟</v>
      </c>
      <c r="M519" s="60" t="str">
        <f t="shared" si="59"/>
        <v>療養病棟</v>
      </c>
      <c r="N519" s="21" t="str">
        <f t="shared" si="59"/>
        <v/>
      </c>
      <c r="O519" s="21" t="str">
        <f t="shared" si="59"/>
        <v/>
      </c>
      <c r="P519" s="21" t="str">
        <f t="shared" si="59"/>
        <v/>
      </c>
      <c r="Q519" s="21" t="str">
        <f t="shared" si="59"/>
        <v/>
      </c>
    </row>
    <row r="520" spans="1:17" ht="20.25" customHeight="1" x14ac:dyDescent="0.2">
      <c r="C520" s="425"/>
      <c r="D520" s="426"/>
      <c r="E520" s="426"/>
      <c r="F520" s="426"/>
      <c r="G520" s="20"/>
      <c r="I520" s="61" t="s">
        <v>74</v>
      </c>
      <c r="J520" s="62"/>
      <c r="K520" s="75"/>
      <c r="L520" s="76" t="str">
        <f t="shared" ref="L520:Q520" si="60">IF(ISBLANK(L$389),"",L$389)</f>
        <v>急性期</v>
      </c>
      <c r="M520" s="58" t="str">
        <f t="shared" si="60"/>
        <v>慢性期</v>
      </c>
      <c r="N520" s="76" t="str">
        <f t="shared" si="60"/>
        <v/>
      </c>
      <c r="O520" s="76" t="str">
        <f t="shared" si="60"/>
        <v/>
      </c>
      <c r="P520" s="76" t="str">
        <f t="shared" si="60"/>
        <v/>
      </c>
      <c r="Q520" s="76" t="str">
        <f t="shared" si="60"/>
        <v/>
      </c>
    </row>
    <row r="521" spans="1:17" s="107" customFormat="1" ht="56" x14ac:dyDescent="0.2">
      <c r="A521" s="187" t="s">
        <v>505</v>
      </c>
      <c r="B521" s="192"/>
      <c r="C521" s="427" t="s">
        <v>506</v>
      </c>
      <c r="D521" s="428"/>
      <c r="E521" s="428"/>
      <c r="F521" s="428"/>
      <c r="G521" s="428"/>
      <c r="H521" s="429"/>
      <c r="I521" s="108" t="s">
        <v>507</v>
      </c>
      <c r="J521" s="193">
        <f>IF(SUM(L521:Q521)=0,IF(COUNTIF(L521:Q521,"未確認")&gt;0,"未確認",IF(COUNTIF(L521:Q521,"~*")&gt;0,"*",SUM(L521:Q521))),SUM(L521:Q521))</f>
        <v>0</v>
      </c>
      <c r="K521" s="189" t="str">
        <f>IF(OR(COUNTIF(L521:Q521,"未確認")&gt;0,COUNTIF(L521:Q521,"*")&gt;0),"※","")</f>
        <v/>
      </c>
      <c r="L521" s="184">
        <v>0</v>
      </c>
      <c r="M521" s="185">
        <v>0</v>
      </c>
      <c r="N521" s="185"/>
      <c r="O521" s="185"/>
      <c r="P521" s="185"/>
      <c r="Q521" s="185"/>
    </row>
    <row r="522" spans="1:17" s="107" customFormat="1" ht="56" x14ac:dyDescent="0.2">
      <c r="A522" s="187"/>
      <c r="B522" s="192"/>
      <c r="C522" s="427" t="s">
        <v>508</v>
      </c>
      <c r="D522" s="428"/>
      <c r="E522" s="428"/>
      <c r="F522" s="428"/>
      <c r="G522" s="428"/>
      <c r="H522" s="429"/>
      <c r="I522" s="108" t="s">
        <v>509</v>
      </c>
      <c r="J522" s="193">
        <f>IF(SUM(L522:Q522)=0,IF(COUNTIF(L522:Q522,"未確認")&gt;0,"未確認",IF(COUNTIF(L522:Q522,"~*")&gt;0,"*",SUM(L522:Q522))),SUM(L522:Q522))</f>
        <v>0</v>
      </c>
      <c r="K522" s="189" t="str">
        <f>IF(OR(COUNTIF(L522:Q522,"未確認")&gt;0,COUNTIF(L522:Q522,"*")&gt;0),"※","")</f>
        <v/>
      </c>
      <c r="L522" s="184">
        <v>0</v>
      </c>
      <c r="M522" s="185">
        <v>0</v>
      </c>
      <c r="N522" s="185"/>
      <c r="O522" s="185"/>
      <c r="P522" s="185"/>
      <c r="Q522" s="185"/>
    </row>
    <row r="523" spans="1:17" s="107" customFormat="1" ht="70" x14ac:dyDescent="0.2">
      <c r="A523" s="187" t="s">
        <v>510</v>
      </c>
      <c r="B523" s="192"/>
      <c r="C523" s="427" t="s">
        <v>511</v>
      </c>
      <c r="D523" s="428"/>
      <c r="E523" s="428"/>
      <c r="F523" s="428"/>
      <c r="G523" s="428"/>
      <c r="H523" s="429"/>
      <c r="I523" s="108" t="s">
        <v>512</v>
      </c>
      <c r="J523" s="193">
        <f>IF(SUM(L523:Q523)=0,IF(COUNTIF(L523:Q523,"未確認")&gt;0,"未確認",IF(COUNTIF(L523:Q523,"~*")&gt;0,"*",SUM(L523:Q523))),SUM(L523:Q523))</f>
        <v>0</v>
      </c>
      <c r="K523" s="189" t="str">
        <f>IF(OR(COUNTIF(L523:Q523,"未確認")&gt;0,COUNTIF(L523:Q523,"*")&gt;0),"※","")</f>
        <v/>
      </c>
      <c r="L523" s="184">
        <v>0</v>
      </c>
      <c r="M523" s="185">
        <v>0</v>
      </c>
      <c r="N523" s="185"/>
      <c r="O523" s="185"/>
      <c r="P523" s="185"/>
      <c r="Q523" s="185"/>
    </row>
    <row r="524" spans="1:17" s="3" customFormat="1" x14ac:dyDescent="0.2">
      <c r="A524" s="1"/>
      <c r="B524" s="18"/>
      <c r="C524" s="18"/>
      <c r="D524" s="18"/>
      <c r="E524" s="18"/>
      <c r="F524" s="18"/>
      <c r="G524" s="18"/>
      <c r="H524" s="13"/>
      <c r="I524" s="13"/>
      <c r="J524" s="85"/>
      <c r="K524" s="86"/>
      <c r="L524" s="71"/>
      <c r="M524" s="71"/>
      <c r="N524" s="71"/>
      <c r="O524" s="71"/>
      <c r="P524" s="71"/>
      <c r="Q524" s="71"/>
    </row>
    <row r="525" spans="1:17" x14ac:dyDescent="0.2">
      <c r="B525" s="18"/>
      <c r="C525" s="18"/>
      <c r="D525" s="18"/>
      <c r="E525" s="18"/>
      <c r="F525" s="18"/>
      <c r="G525" s="18"/>
      <c r="H525" s="13"/>
      <c r="I525" s="13"/>
      <c r="L525" s="71"/>
      <c r="M525" s="71"/>
      <c r="N525" s="71"/>
      <c r="O525" s="71"/>
      <c r="P525" s="71"/>
      <c r="Q525" s="71"/>
    </row>
    <row r="526" spans="1:17" ht="34.5" customHeight="1" x14ac:dyDescent="0.2">
      <c r="B526" s="18"/>
      <c r="C526" s="18" t="s">
        <v>513</v>
      </c>
      <c r="J526" s="72" t="s">
        <v>73</v>
      </c>
      <c r="K526" s="166"/>
      <c r="L526" s="21" t="str">
        <f t="shared" ref="L526:Q526" si="61">IF(ISBLANK(L$388),"",L$388)</f>
        <v>一般病棟</v>
      </c>
      <c r="M526" s="60" t="str">
        <f t="shared" si="61"/>
        <v>療養病棟</v>
      </c>
      <c r="N526" s="21" t="str">
        <f t="shared" si="61"/>
        <v/>
      </c>
      <c r="O526" s="21" t="str">
        <f t="shared" si="61"/>
        <v/>
      </c>
      <c r="P526" s="21" t="str">
        <f t="shared" si="61"/>
        <v/>
      </c>
      <c r="Q526" s="21" t="str">
        <f t="shared" si="61"/>
        <v/>
      </c>
    </row>
    <row r="527" spans="1:17" ht="20.25" customHeight="1" x14ac:dyDescent="0.2">
      <c r="C527" s="430"/>
      <c r="D527" s="430"/>
      <c r="E527" s="430"/>
      <c r="F527" s="430"/>
      <c r="G527" s="20"/>
      <c r="I527" s="61" t="s">
        <v>74</v>
      </c>
      <c r="J527" s="62"/>
      <c r="K527" s="75"/>
      <c r="L527" s="76" t="str">
        <f t="shared" ref="L527:Q527" si="62">IF(ISBLANK(L$389),"",L$389)</f>
        <v>急性期</v>
      </c>
      <c r="M527" s="58" t="str">
        <f t="shared" si="62"/>
        <v>慢性期</v>
      </c>
      <c r="N527" s="76" t="str">
        <f t="shared" si="62"/>
        <v/>
      </c>
      <c r="O527" s="76" t="str">
        <f t="shared" si="62"/>
        <v/>
      </c>
      <c r="P527" s="76" t="str">
        <f t="shared" si="62"/>
        <v/>
      </c>
      <c r="Q527" s="76" t="str">
        <f t="shared" si="62"/>
        <v/>
      </c>
    </row>
    <row r="528" spans="1:17" s="107" customFormat="1" ht="70" x14ac:dyDescent="0.2">
      <c r="A528" s="187" t="s">
        <v>514</v>
      </c>
      <c r="B528" s="192"/>
      <c r="C528" s="427" t="s">
        <v>515</v>
      </c>
      <c r="D528" s="428"/>
      <c r="E528" s="428"/>
      <c r="F528" s="428"/>
      <c r="G528" s="428"/>
      <c r="H528" s="429"/>
      <c r="I528" s="108" t="s">
        <v>516</v>
      </c>
      <c r="J528" s="193">
        <f>IF(SUM(L528:Q528)=0,IF(COUNTIF(L528:Q528,"未確認")&gt;0,"未確認",IF(COUNTIF(L528:Q528,"~*")&gt;0,"*",SUM(L528:Q528))),SUM(L528:Q528))</f>
        <v>0</v>
      </c>
      <c r="K528" s="189" t="str">
        <f>IF(OR(COUNTIF(L528:Q528,"未確認")&gt;0,COUNTIF(L528:Q528,"*")&gt;0),"※","")</f>
        <v/>
      </c>
      <c r="L528" s="184">
        <v>0</v>
      </c>
      <c r="M528" s="185">
        <v>0</v>
      </c>
      <c r="N528" s="185"/>
      <c r="O528" s="185"/>
      <c r="P528" s="185"/>
      <c r="Q528" s="185"/>
    </row>
    <row r="529" spans="1:17" s="3" customFormat="1" x14ac:dyDescent="0.2">
      <c r="A529" s="1"/>
      <c r="B529" s="18"/>
      <c r="C529" s="18"/>
      <c r="D529" s="18"/>
      <c r="E529" s="18"/>
      <c r="F529" s="18"/>
      <c r="G529" s="18"/>
      <c r="H529" s="13"/>
      <c r="I529" s="13"/>
      <c r="J529" s="85"/>
      <c r="K529" s="86"/>
      <c r="L529" s="86"/>
      <c r="M529" s="86"/>
      <c r="N529" s="86"/>
      <c r="O529" s="86"/>
      <c r="P529" s="86"/>
      <c r="Q529" s="86"/>
    </row>
    <row r="530" spans="1:17" x14ac:dyDescent="0.2">
      <c r="B530" s="18"/>
      <c r="C530" s="18"/>
      <c r="D530" s="18"/>
      <c r="E530" s="18"/>
      <c r="F530" s="18"/>
      <c r="G530" s="18"/>
      <c r="H530" s="13"/>
      <c r="I530" s="13"/>
      <c r="L530" s="71"/>
      <c r="M530" s="71"/>
      <c r="N530" s="71"/>
      <c r="O530" s="71"/>
      <c r="P530" s="71"/>
      <c r="Q530" s="71"/>
    </row>
    <row r="531" spans="1:17" ht="34.5" customHeight="1" x14ac:dyDescent="0.2">
      <c r="B531" s="18"/>
      <c r="C531" s="18" t="s">
        <v>517</v>
      </c>
      <c r="J531" s="72" t="s">
        <v>73</v>
      </c>
      <c r="K531" s="166"/>
      <c r="L531" s="21" t="str">
        <f t="shared" ref="L531:Q531" si="63">IF(ISBLANK(L$9),"",L$9)</f>
        <v>一般病棟</v>
      </c>
      <c r="M531" s="60" t="str">
        <f t="shared" si="63"/>
        <v>療養病棟</v>
      </c>
      <c r="N531" s="21" t="str">
        <f t="shared" si="63"/>
        <v/>
      </c>
      <c r="O531" s="21" t="str">
        <f t="shared" si="63"/>
        <v/>
      </c>
      <c r="P531" s="21" t="str">
        <f t="shared" si="63"/>
        <v/>
      </c>
      <c r="Q531" s="21" t="str">
        <f t="shared" si="63"/>
        <v/>
      </c>
    </row>
    <row r="532" spans="1:17" ht="20.25" customHeight="1" x14ac:dyDescent="0.2">
      <c r="C532" s="430"/>
      <c r="D532" s="431"/>
      <c r="E532" s="431"/>
      <c r="F532" s="431"/>
      <c r="G532" s="20"/>
      <c r="I532" s="61" t="s">
        <v>74</v>
      </c>
      <c r="J532" s="62"/>
      <c r="K532" s="75"/>
      <c r="L532" s="76" t="str">
        <f t="shared" ref="L532:Q532" si="64">IF(ISBLANK(L$95),"",L$95)</f>
        <v>急性期</v>
      </c>
      <c r="M532" s="58" t="str">
        <f t="shared" si="64"/>
        <v>慢性期</v>
      </c>
      <c r="N532" s="76" t="str">
        <f t="shared" si="64"/>
        <v/>
      </c>
      <c r="O532" s="76" t="str">
        <f t="shared" si="64"/>
        <v/>
      </c>
      <c r="P532" s="76" t="str">
        <f t="shared" si="64"/>
        <v/>
      </c>
      <c r="Q532" s="76" t="str">
        <f t="shared" si="64"/>
        <v/>
      </c>
    </row>
    <row r="533" spans="1:17" s="3" customFormat="1" ht="34.5" customHeight="1" x14ac:dyDescent="0.2">
      <c r="A533" s="164" t="s">
        <v>518</v>
      </c>
      <c r="B533" s="192"/>
      <c r="C533" s="331" t="s">
        <v>519</v>
      </c>
      <c r="D533" s="332"/>
      <c r="E533" s="332"/>
      <c r="F533" s="332"/>
      <c r="G533" s="332"/>
      <c r="H533" s="333"/>
      <c r="I533" s="108" t="s">
        <v>520</v>
      </c>
      <c r="J533" s="188">
        <f>IF(SUM(L533:Q533)=0,IF(COUNTIF(L533:Q533,"未確認")&gt;0,"未確認",IF(COUNTIF(L533:Q533,"~*")&gt;0,"*",SUM(L533:Q533))),SUM(L533:Q533))</f>
        <v>0</v>
      </c>
      <c r="K533" s="189" t="str">
        <f>IF(OR(COUNTIF(L533:Q533,"未確認")&gt;0,COUNTIF(L533:Q533,"*")&gt;0),"※","")</f>
        <v/>
      </c>
      <c r="L533" s="184">
        <v>0</v>
      </c>
      <c r="M533" s="185">
        <v>0</v>
      </c>
      <c r="N533" s="185"/>
      <c r="O533" s="185"/>
      <c r="P533" s="185"/>
      <c r="Q533" s="185"/>
    </row>
    <row r="534" spans="1:17" s="3" customFormat="1" x14ac:dyDescent="0.2">
      <c r="A534" s="1"/>
      <c r="B534" s="18"/>
      <c r="C534" s="18"/>
      <c r="D534" s="18"/>
      <c r="E534" s="18"/>
      <c r="F534" s="18"/>
      <c r="G534" s="18"/>
      <c r="H534" s="13"/>
      <c r="I534" s="13"/>
      <c r="J534" s="85"/>
      <c r="K534" s="86"/>
      <c r="L534" s="86"/>
      <c r="M534" s="86"/>
      <c r="N534" s="86"/>
      <c r="O534" s="86"/>
      <c r="P534" s="86"/>
      <c r="Q534" s="86"/>
    </row>
    <row r="535" spans="1:17" x14ac:dyDescent="0.2">
      <c r="B535" s="18"/>
      <c r="C535" s="18"/>
      <c r="D535" s="18"/>
      <c r="E535" s="18"/>
      <c r="F535" s="18"/>
      <c r="G535" s="18"/>
      <c r="H535" s="13"/>
      <c r="I535" s="13"/>
      <c r="L535" s="71"/>
      <c r="M535" s="71"/>
      <c r="N535" s="71"/>
      <c r="O535" s="71"/>
      <c r="P535" s="71"/>
      <c r="Q535" s="71"/>
    </row>
    <row r="536" spans="1:17" ht="34.5" customHeight="1" x14ac:dyDescent="0.2">
      <c r="B536" s="18"/>
      <c r="C536" s="18" t="s">
        <v>521</v>
      </c>
      <c r="J536" s="72" t="s">
        <v>73</v>
      </c>
      <c r="K536" s="166"/>
      <c r="L536" s="21" t="str">
        <f t="shared" ref="L536:Q536" si="65">IF(ISBLANK(L$388),"",L$388)</f>
        <v>一般病棟</v>
      </c>
      <c r="M536" s="60" t="str">
        <f t="shared" si="65"/>
        <v>療養病棟</v>
      </c>
      <c r="N536" s="21" t="str">
        <f t="shared" si="65"/>
        <v/>
      </c>
      <c r="O536" s="21" t="str">
        <f t="shared" si="65"/>
        <v/>
      </c>
      <c r="P536" s="21" t="str">
        <f t="shared" si="65"/>
        <v/>
      </c>
      <c r="Q536" s="21" t="str">
        <f t="shared" si="65"/>
        <v/>
      </c>
    </row>
    <row r="537" spans="1:17" ht="20.25" customHeight="1" x14ac:dyDescent="0.2">
      <c r="C537" s="425"/>
      <c r="D537" s="426"/>
      <c r="E537" s="426"/>
      <c r="F537" s="426"/>
      <c r="G537" s="20"/>
      <c r="I537" s="61" t="s">
        <v>74</v>
      </c>
      <c r="J537" s="62"/>
      <c r="K537" s="75"/>
      <c r="L537" s="76" t="str">
        <f t="shared" ref="L537:Q537" si="66">IF(ISBLANK(L$389),"",L$389)</f>
        <v>急性期</v>
      </c>
      <c r="M537" s="58" t="str">
        <f t="shared" si="66"/>
        <v>慢性期</v>
      </c>
      <c r="N537" s="76" t="str">
        <f t="shared" si="66"/>
        <v/>
      </c>
      <c r="O537" s="76" t="str">
        <f t="shared" si="66"/>
        <v/>
      </c>
      <c r="P537" s="76" t="str">
        <f t="shared" si="66"/>
        <v/>
      </c>
      <c r="Q537" s="76" t="str">
        <f t="shared" si="66"/>
        <v/>
      </c>
    </row>
    <row r="538" spans="1:17" s="107" customFormat="1" ht="56.15" customHeight="1" x14ac:dyDescent="0.2">
      <c r="A538" s="187" t="s">
        <v>522</v>
      </c>
      <c r="B538" s="192"/>
      <c r="C538" s="331" t="s">
        <v>523</v>
      </c>
      <c r="D538" s="332"/>
      <c r="E538" s="332"/>
      <c r="F538" s="332"/>
      <c r="G538" s="332"/>
      <c r="H538" s="333"/>
      <c r="I538" s="108" t="s">
        <v>524</v>
      </c>
      <c r="J538" s="188">
        <f t="shared" ref="J538:J544" si="67">IF(SUM(L538:Q538)=0,IF(COUNTIF(L538:Q538,"未確認")&gt;0,"未確認",IF(COUNTIF(L538:Q538,"~*")&gt;0,"*",SUM(L538:Q538))),SUM(L538:Q538))</f>
        <v>0</v>
      </c>
      <c r="K538" s="189" t="str">
        <f t="shared" ref="K538:K544" si="68">IF(OR(COUNTIF(L538:Q538,"未確認")&gt;0,COUNTIF(L538:Q538,"*")&gt;0),"※","")</f>
        <v/>
      </c>
      <c r="L538" s="184">
        <v>0</v>
      </c>
      <c r="M538" s="185">
        <v>0</v>
      </c>
      <c r="N538" s="185"/>
      <c r="O538" s="185"/>
      <c r="P538" s="185"/>
      <c r="Q538" s="185"/>
    </row>
    <row r="539" spans="1:17" s="107" customFormat="1" ht="70" customHeight="1" x14ac:dyDescent="0.2">
      <c r="A539" s="187" t="s">
        <v>525</v>
      </c>
      <c r="B539" s="192"/>
      <c r="C539" s="331" t="s">
        <v>526</v>
      </c>
      <c r="D539" s="332"/>
      <c r="E539" s="332"/>
      <c r="F539" s="332"/>
      <c r="G539" s="332"/>
      <c r="H539" s="333"/>
      <c r="I539" s="108" t="s">
        <v>527</v>
      </c>
      <c r="J539" s="188">
        <f t="shared" si="67"/>
        <v>0</v>
      </c>
      <c r="K539" s="189" t="str">
        <f t="shared" si="68"/>
        <v/>
      </c>
      <c r="L539" s="184">
        <v>0</v>
      </c>
      <c r="M539" s="185">
        <v>0</v>
      </c>
      <c r="N539" s="185"/>
      <c r="O539" s="185"/>
      <c r="P539" s="185"/>
      <c r="Q539" s="185"/>
    </row>
    <row r="540" spans="1:17" s="107" customFormat="1" ht="42.75" customHeight="1" x14ac:dyDescent="0.2">
      <c r="A540" s="187" t="s">
        <v>528</v>
      </c>
      <c r="B540" s="192"/>
      <c r="C540" s="331" t="s">
        <v>529</v>
      </c>
      <c r="D540" s="332"/>
      <c r="E540" s="332"/>
      <c r="F540" s="332"/>
      <c r="G540" s="332"/>
      <c r="H540" s="333"/>
      <c r="I540" s="382" t="s">
        <v>530</v>
      </c>
      <c r="J540" s="188">
        <f t="shared" si="67"/>
        <v>0</v>
      </c>
      <c r="K540" s="189" t="str">
        <f t="shared" si="68"/>
        <v/>
      </c>
      <c r="L540" s="184">
        <v>0</v>
      </c>
      <c r="M540" s="185">
        <v>0</v>
      </c>
      <c r="N540" s="185"/>
      <c r="O540" s="185"/>
      <c r="P540" s="185"/>
      <c r="Q540" s="185"/>
    </row>
    <row r="541" spans="1:17" s="107" customFormat="1" ht="42.75" customHeight="1" x14ac:dyDescent="0.2">
      <c r="A541" s="187" t="s">
        <v>531</v>
      </c>
      <c r="B541" s="192"/>
      <c r="C541" s="331" t="s">
        <v>532</v>
      </c>
      <c r="D541" s="332"/>
      <c r="E541" s="332"/>
      <c r="F541" s="332"/>
      <c r="G541" s="332"/>
      <c r="H541" s="333"/>
      <c r="I541" s="421"/>
      <c r="J541" s="188">
        <f t="shared" si="67"/>
        <v>0</v>
      </c>
      <c r="K541" s="189" t="str">
        <f t="shared" si="68"/>
        <v/>
      </c>
      <c r="L541" s="184">
        <v>0</v>
      </c>
      <c r="M541" s="185">
        <v>0</v>
      </c>
      <c r="N541" s="185"/>
      <c r="O541" s="185"/>
      <c r="P541" s="185"/>
      <c r="Q541" s="185"/>
    </row>
    <row r="542" spans="1:17" s="107" customFormat="1" ht="42.75" customHeight="1" x14ac:dyDescent="0.2">
      <c r="A542" s="187"/>
      <c r="B542" s="192"/>
      <c r="C542" s="331" t="s">
        <v>533</v>
      </c>
      <c r="D542" s="332"/>
      <c r="E542" s="332"/>
      <c r="F542" s="332"/>
      <c r="G542" s="332"/>
      <c r="H542" s="333"/>
      <c r="I542" s="422"/>
      <c r="J542" s="188">
        <f t="shared" si="67"/>
        <v>0</v>
      </c>
      <c r="K542" s="189" t="str">
        <f t="shared" si="68"/>
        <v/>
      </c>
      <c r="L542" s="184">
        <v>0</v>
      </c>
      <c r="M542" s="185">
        <v>0</v>
      </c>
      <c r="N542" s="185"/>
      <c r="O542" s="185"/>
      <c r="P542" s="185"/>
      <c r="Q542" s="185"/>
    </row>
    <row r="543" spans="1:17" s="107" customFormat="1" ht="70" customHeight="1" x14ac:dyDescent="0.2">
      <c r="A543" s="187" t="s">
        <v>534</v>
      </c>
      <c r="B543" s="192"/>
      <c r="C543" s="331" t="s">
        <v>535</v>
      </c>
      <c r="D543" s="332"/>
      <c r="E543" s="332"/>
      <c r="F543" s="332"/>
      <c r="G543" s="332"/>
      <c r="H543" s="333"/>
      <c r="I543" s="108" t="s">
        <v>536</v>
      </c>
      <c r="J543" s="188">
        <f t="shared" si="67"/>
        <v>0</v>
      </c>
      <c r="K543" s="189" t="str">
        <f t="shared" si="68"/>
        <v/>
      </c>
      <c r="L543" s="184">
        <v>0</v>
      </c>
      <c r="M543" s="185">
        <v>0</v>
      </c>
      <c r="N543" s="185"/>
      <c r="O543" s="185"/>
      <c r="P543" s="185"/>
      <c r="Q543" s="185"/>
    </row>
    <row r="544" spans="1:17" s="107" customFormat="1" ht="56.15" customHeight="1" x14ac:dyDescent="0.2">
      <c r="A544" s="187" t="s">
        <v>537</v>
      </c>
      <c r="B544" s="192"/>
      <c r="C544" s="331" t="s">
        <v>538</v>
      </c>
      <c r="D544" s="332"/>
      <c r="E544" s="332"/>
      <c r="F544" s="332"/>
      <c r="G544" s="332"/>
      <c r="H544" s="333"/>
      <c r="I544" s="108" t="s">
        <v>539</v>
      </c>
      <c r="J544" s="188">
        <f t="shared" si="67"/>
        <v>0</v>
      </c>
      <c r="K544" s="189" t="str">
        <f t="shared" si="68"/>
        <v/>
      </c>
      <c r="L544" s="184">
        <v>0</v>
      </c>
      <c r="M544" s="185">
        <v>0</v>
      </c>
      <c r="N544" s="185"/>
      <c r="O544" s="185"/>
      <c r="P544" s="185"/>
      <c r="Q544" s="185"/>
    </row>
    <row r="545" spans="1:17" s="3" customFormat="1" x14ac:dyDescent="0.2">
      <c r="A545" s="1"/>
      <c r="B545" s="18"/>
      <c r="C545" s="18"/>
      <c r="D545" s="18"/>
      <c r="E545" s="18"/>
      <c r="F545" s="18"/>
      <c r="G545" s="18"/>
      <c r="H545" s="13"/>
      <c r="I545" s="13"/>
      <c r="J545" s="85"/>
      <c r="K545" s="86"/>
      <c r="L545" s="86"/>
      <c r="M545" s="86"/>
      <c r="N545" s="86"/>
      <c r="O545" s="86"/>
      <c r="P545" s="86"/>
      <c r="Q545" s="86"/>
    </row>
    <row r="546" spans="1:17" s="3" customFormat="1" x14ac:dyDescent="0.2">
      <c r="A546" s="1"/>
      <c r="B546" s="81"/>
      <c r="C546" s="38"/>
      <c r="D546" s="38"/>
      <c r="E546" s="38"/>
      <c r="F546" s="38"/>
      <c r="G546" s="38"/>
      <c r="H546" s="39"/>
      <c r="I546" s="39"/>
      <c r="J546" s="85"/>
      <c r="K546" s="86"/>
      <c r="L546" s="86"/>
      <c r="M546" s="86"/>
      <c r="N546" s="86"/>
      <c r="O546" s="86"/>
      <c r="P546" s="86"/>
      <c r="Q546" s="86"/>
    </row>
    <row r="547" spans="1:17" s="107" customFormat="1" x14ac:dyDescent="0.2">
      <c r="A547" s="1"/>
      <c r="B547" s="192"/>
      <c r="C547" s="3"/>
      <c r="D547" s="3"/>
      <c r="E547" s="3"/>
      <c r="F547" s="3"/>
      <c r="G547" s="3"/>
      <c r="H547" s="4"/>
      <c r="I547" s="4"/>
      <c r="J547" s="8"/>
      <c r="K547" s="7"/>
      <c r="L547" s="7"/>
      <c r="M547" s="7"/>
      <c r="N547" s="7"/>
      <c r="O547" s="7"/>
      <c r="P547" s="7"/>
      <c r="Q547" s="7"/>
    </row>
    <row r="548" spans="1:17" s="107" customFormat="1" x14ac:dyDescent="0.2">
      <c r="A548" s="1"/>
      <c r="B548" s="18" t="s">
        <v>540</v>
      </c>
      <c r="C548" s="18"/>
      <c r="D548" s="18"/>
      <c r="E548" s="18"/>
      <c r="F548" s="18"/>
      <c r="G548" s="18"/>
      <c r="H548" s="13"/>
      <c r="I548" s="13"/>
      <c r="J548" s="8"/>
      <c r="K548" s="7"/>
      <c r="L548" s="7"/>
      <c r="M548" s="7"/>
      <c r="N548" s="7"/>
      <c r="O548" s="7"/>
      <c r="P548" s="7"/>
      <c r="Q548" s="7"/>
    </row>
    <row r="549" spans="1:17" x14ac:dyDescent="0.2">
      <c r="B549" s="18"/>
      <c r="C549" s="18"/>
      <c r="D549" s="18"/>
      <c r="E549" s="18"/>
      <c r="F549" s="18"/>
      <c r="G549" s="18"/>
      <c r="H549" s="13"/>
      <c r="I549" s="13"/>
      <c r="L549" s="71"/>
      <c r="M549" s="71"/>
      <c r="N549" s="71"/>
      <c r="O549" s="71"/>
      <c r="P549" s="71"/>
      <c r="Q549" s="71"/>
    </row>
    <row r="550" spans="1:17" ht="34.5" customHeight="1" x14ac:dyDescent="0.2">
      <c r="B550" s="18"/>
      <c r="J550" s="72" t="s">
        <v>73</v>
      </c>
      <c r="K550" s="166"/>
      <c r="L550" s="21" t="str">
        <f t="shared" ref="L550:Q550" si="69">IF(ISBLANK(L$388),"",L$388)</f>
        <v>一般病棟</v>
      </c>
      <c r="M550" s="60" t="str">
        <f t="shared" si="69"/>
        <v>療養病棟</v>
      </c>
      <c r="N550" s="21" t="str">
        <f t="shared" si="69"/>
        <v/>
      </c>
      <c r="O550" s="21" t="str">
        <f t="shared" si="69"/>
        <v/>
      </c>
      <c r="P550" s="21" t="str">
        <f t="shared" si="69"/>
        <v/>
      </c>
      <c r="Q550" s="21" t="str">
        <f t="shared" si="69"/>
        <v/>
      </c>
    </row>
    <row r="551" spans="1:17" ht="20.25" customHeight="1" x14ac:dyDescent="0.2">
      <c r="C551" s="38"/>
      <c r="I551" s="61" t="s">
        <v>74</v>
      </c>
      <c r="J551" s="62"/>
      <c r="K551" s="75"/>
      <c r="L551" s="76" t="str">
        <f t="shared" ref="L551:Q551" si="70">IF(ISBLANK(L$389),"",L$389)</f>
        <v>急性期</v>
      </c>
      <c r="M551" s="58" t="str">
        <f t="shared" si="70"/>
        <v>慢性期</v>
      </c>
      <c r="N551" s="76" t="str">
        <f t="shared" si="70"/>
        <v/>
      </c>
      <c r="O551" s="76" t="str">
        <f t="shared" si="70"/>
        <v/>
      </c>
      <c r="P551" s="76" t="str">
        <f t="shared" si="70"/>
        <v/>
      </c>
      <c r="Q551" s="76" t="str">
        <f t="shared" si="70"/>
        <v/>
      </c>
    </row>
    <row r="552" spans="1:17" s="107" customFormat="1" ht="70" customHeight="1" x14ac:dyDescent="0.2">
      <c r="A552" s="187" t="s">
        <v>541</v>
      </c>
      <c r="C552" s="331" t="s">
        <v>542</v>
      </c>
      <c r="D552" s="332"/>
      <c r="E552" s="332"/>
      <c r="F552" s="332"/>
      <c r="G552" s="332"/>
      <c r="H552" s="333"/>
      <c r="I552" s="108" t="s">
        <v>543</v>
      </c>
      <c r="J552" s="188">
        <f t="shared" ref="J552:J564" si="71">IF(SUM(L552:Q552)=0,IF(COUNTIF(L552:Q552,"未確認")&gt;0,"未確認",IF(COUNTIF(L552:Q552,"~*")&gt;0,"*",SUM(L552:Q552))),SUM(L552:Q552))</f>
        <v>0</v>
      </c>
      <c r="K552" s="189" t="str">
        <f t="shared" ref="K552:K564" si="72">IF(OR(COUNTIF(L552:Q552,"未確認")&gt;0,COUNTIF(L552:Q552,"*")&gt;0),"※","")</f>
        <v/>
      </c>
      <c r="L552" s="184">
        <v>0</v>
      </c>
      <c r="M552" s="185">
        <v>0</v>
      </c>
      <c r="N552" s="185"/>
      <c r="O552" s="185"/>
      <c r="P552" s="185"/>
      <c r="Q552" s="185"/>
    </row>
    <row r="553" spans="1:17" s="107" customFormat="1" ht="70" customHeight="1" x14ac:dyDescent="0.2">
      <c r="A553" s="187" t="s">
        <v>544</v>
      </c>
      <c r="B553" s="2"/>
      <c r="C553" s="331" t="s">
        <v>545</v>
      </c>
      <c r="D553" s="332"/>
      <c r="E553" s="332"/>
      <c r="F553" s="332"/>
      <c r="G553" s="332"/>
      <c r="H553" s="333"/>
      <c r="I553" s="108" t="s">
        <v>546</v>
      </c>
      <c r="J553" s="188">
        <f t="shared" si="71"/>
        <v>0</v>
      </c>
      <c r="K553" s="189" t="str">
        <f t="shared" si="72"/>
        <v/>
      </c>
      <c r="L553" s="184">
        <v>0</v>
      </c>
      <c r="M553" s="185">
        <v>0</v>
      </c>
      <c r="N553" s="185"/>
      <c r="O553" s="185"/>
      <c r="P553" s="185"/>
      <c r="Q553" s="185"/>
    </row>
    <row r="554" spans="1:17" s="107" customFormat="1" ht="70" customHeight="1" x14ac:dyDescent="0.2">
      <c r="A554" s="187" t="s">
        <v>547</v>
      </c>
      <c r="B554" s="2"/>
      <c r="C554" s="331" t="s">
        <v>548</v>
      </c>
      <c r="D554" s="332"/>
      <c r="E554" s="332"/>
      <c r="F554" s="332"/>
      <c r="G554" s="332"/>
      <c r="H554" s="333"/>
      <c r="I554" s="108" t="s">
        <v>549</v>
      </c>
      <c r="J554" s="188">
        <f t="shared" si="71"/>
        <v>0</v>
      </c>
      <c r="K554" s="189" t="str">
        <f t="shared" si="72"/>
        <v/>
      </c>
      <c r="L554" s="184">
        <v>0</v>
      </c>
      <c r="M554" s="185">
        <v>0</v>
      </c>
      <c r="N554" s="185"/>
      <c r="O554" s="185"/>
      <c r="P554" s="185"/>
      <c r="Q554" s="185"/>
    </row>
    <row r="555" spans="1:17" s="107" customFormat="1" ht="70" customHeight="1" x14ac:dyDescent="0.2">
      <c r="A555" s="187" t="s">
        <v>550</v>
      </c>
      <c r="B555" s="2"/>
      <c r="C555" s="331" t="s">
        <v>551</v>
      </c>
      <c r="D555" s="332"/>
      <c r="E555" s="332"/>
      <c r="F555" s="332"/>
      <c r="G555" s="332"/>
      <c r="H555" s="333"/>
      <c r="I555" s="108" t="s">
        <v>552</v>
      </c>
      <c r="J555" s="188">
        <f t="shared" si="71"/>
        <v>0</v>
      </c>
      <c r="K555" s="189" t="str">
        <f t="shared" si="72"/>
        <v/>
      </c>
      <c r="L555" s="184">
        <v>0</v>
      </c>
      <c r="M555" s="185">
        <v>0</v>
      </c>
      <c r="N555" s="185"/>
      <c r="O555" s="185"/>
      <c r="P555" s="185"/>
      <c r="Q555" s="185"/>
    </row>
    <row r="556" spans="1:17" s="107" customFormat="1" ht="70" customHeight="1" x14ac:dyDescent="0.2">
      <c r="A556" s="187" t="s">
        <v>553</v>
      </c>
      <c r="B556" s="2"/>
      <c r="C556" s="331" t="s">
        <v>554</v>
      </c>
      <c r="D556" s="332"/>
      <c r="E556" s="332"/>
      <c r="F556" s="332"/>
      <c r="G556" s="332"/>
      <c r="H556" s="333"/>
      <c r="I556" s="108" t="s">
        <v>555</v>
      </c>
      <c r="J556" s="188">
        <f t="shared" si="71"/>
        <v>0</v>
      </c>
      <c r="K556" s="189" t="str">
        <f t="shared" si="72"/>
        <v/>
      </c>
      <c r="L556" s="184">
        <v>0</v>
      </c>
      <c r="M556" s="185">
        <v>0</v>
      </c>
      <c r="N556" s="185"/>
      <c r="O556" s="185"/>
      <c r="P556" s="185"/>
      <c r="Q556" s="185"/>
    </row>
    <row r="557" spans="1:17" s="107" customFormat="1" ht="98.15" customHeight="1" x14ac:dyDescent="0.2">
      <c r="A557" s="187" t="s">
        <v>556</v>
      </c>
      <c r="B557" s="2"/>
      <c r="C557" s="331" t="s">
        <v>557</v>
      </c>
      <c r="D557" s="332"/>
      <c r="E557" s="332"/>
      <c r="F557" s="332"/>
      <c r="G557" s="332"/>
      <c r="H557" s="333"/>
      <c r="I557" s="108" t="s">
        <v>558</v>
      </c>
      <c r="J557" s="188">
        <f t="shared" si="71"/>
        <v>0</v>
      </c>
      <c r="K557" s="189" t="str">
        <f t="shared" si="72"/>
        <v/>
      </c>
      <c r="L557" s="184">
        <v>0</v>
      </c>
      <c r="M557" s="185">
        <v>0</v>
      </c>
      <c r="N557" s="185"/>
      <c r="O557" s="185"/>
      <c r="P557" s="185"/>
      <c r="Q557" s="185"/>
    </row>
    <row r="558" spans="1:17" s="107" customFormat="1" ht="84" customHeight="1" x14ac:dyDescent="0.2">
      <c r="A558" s="187" t="s">
        <v>559</v>
      </c>
      <c r="B558" s="2"/>
      <c r="C558" s="331" t="s">
        <v>560</v>
      </c>
      <c r="D558" s="332"/>
      <c r="E558" s="332"/>
      <c r="F558" s="332"/>
      <c r="G558" s="332"/>
      <c r="H558" s="333"/>
      <c r="I558" s="108" t="s">
        <v>561</v>
      </c>
      <c r="J558" s="188">
        <f t="shared" si="71"/>
        <v>0</v>
      </c>
      <c r="K558" s="189" t="str">
        <f t="shared" si="72"/>
        <v/>
      </c>
      <c r="L558" s="184">
        <v>0</v>
      </c>
      <c r="M558" s="185">
        <v>0</v>
      </c>
      <c r="N558" s="185"/>
      <c r="O558" s="185"/>
      <c r="P558" s="185"/>
      <c r="Q558" s="185"/>
    </row>
    <row r="559" spans="1:17" s="107" customFormat="1" ht="70" customHeight="1" x14ac:dyDescent="0.2">
      <c r="A559" s="187" t="s">
        <v>562</v>
      </c>
      <c r="B559" s="2"/>
      <c r="C559" s="331" t="s">
        <v>563</v>
      </c>
      <c r="D559" s="332"/>
      <c r="E559" s="332"/>
      <c r="F559" s="332"/>
      <c r="G559" s="332"/>
      <c r="H559" s="333"/>
      <c r="I559" s="108" t="s">
        <v>564</v>
      </c>
      <c r="J559" s="188">
        <f t="shared" si="71"/>
        <v>0</v>
      </c>
      <c r="K559" s="189" t="str">
        <f t="shared" si="72"/>
        <v/>
      </c>
      <c r="L559" s="184">
        <v>0</v>
      </c>
      <c r="M559" s="185">
        <v>0</v>
      </c>
      <c r="N559" s="185"/>
      <c r="O559" s="185"/>
      <c r="P559" s="185"/>
      <c r="Q559" s="185"/>
    </row>
    <row r="560" spans="1:17" s="107" customFormat="1" ht="70" customHeight="1" x14ac:dyDescent="0.2">
      <c r="A560" s="187" t="s">
        <v>565</v>
      </c>
      <c r="B560" s="2"/>
      <c r="C560" s="355" t="s">
        <v>566</v>
      </c>
      <c r="D560" s="359"/>
      <c r="E560" s="359"/>
      <c r="F560" s="359"/>
      <c r="G560" s="359"/>
      <c r="H560" s="356"/>
      <c r="I560" s="120" t="s">
        <v>567</v>
      </c>
      <c r="J560" s="188">
        <f t="shared" si="71"/>
        <v>0</v>
      </c>
      <c r="K560" s="189" t="str">
        <f t="shared" si="72"/>
        <v/>
      </c>
      <c r="L560" s="184">
        <v>0</v>
      </c>
      <c r="M560" s="185">
        <v>0</v>
      </c>
      <c r="N560" s="185"/>
      <c r="O560" s="185"/>
      <c r="P560" s="185"/>
      <c r="Q560" s="185"/>
    </row>
    <row r="561" spans="1:17" s="107" customFormat="1" ht="56" x14ac:dyDescent="0.2">
      <c r="A561" s="187" t="s">
        <v>568</v>
      </c>
      <c r="B561" s="2"/>
      <c r="C561" s="331" t="s">
        <v>569</v>
      </c>
      <c r="D561" s="332"/>
      <c r="E561" s="332"/>
      <c r="F561" s="332"/>
      <c r="G561" s="332"/>
      <c r="H561" s="333"/>
      <c r="I561" s="120" t="s">
        <v>570</v>
      </c>
      <c r="J561" s="188">
        <f t="shared" si="71"/>
        <v>0</v>
      </c>
      <c r="K561" s="189" t="str">
        <f t="shared" si="72"/>
        <v/>
      </c>
      <c r="L561" s="184">
        <v>0</v>
      </c>
      <c r="M561" s="185">
        <v>0</v>
      </c>
      <c r="N561" s="185"/>
      <c r="O561" s="185"/>
      <c r="P561" s="185"/>
      <c r="Q561" s="185"/>
    </row>
    <row r="562" spans="1:17" s="107" customFormat="1" ht="70" customHeight="1" x14ac:dyDescent="0.2">
      <c r="A562" s="187" t="s">
        <v>571</v>
      </c>
      <c r="B562" s="2"/>
      <c r="C562" s="331" t="s">
        <v>572</v>
      </c>
      <c r="D562" s="332"/>
      <c r="E562" s="332"/>
      <c r="F562" s="332"/>
      <c r="G562" s="332"/>
      <c r="H562" s="333"/>
      <c r="I562" s="120" t="s">
        <v>573</v>
      </c>
      <c r="J562" s="188">
        <f t="shared" si="71"/>
        <v>0</v>
      </c>
      <c r="K562" s="189" t="str">
        <f t="shared" si="72"/>
        <v/>
      </c>
      <c r="L562" s="184">
        <v>0</v>
      </c>
      <c r="M562" s="185">
        <v>0</v>
      </c>
      <c r="N562" s="185"/>
      <c r="O562" s="185"/>
      <c r="P562" s="185"/>
      <c r="Q562" s="185"/>
    </row>
    <row r="563" spans="1:17" s="107" customFormat="1" ht="70" customHeight="1" x14ac:dyDescent="0.2">
      <c r="A563" s="187" t="s">
        <v>574</v>
      </c>
      <c r="B563" s="2"/>
      <c r="C563" s="331" t="s">
        <v>575</v>
      </c>
      <c r="D563" s="332"/>
      <c r="E563" s="332"/>
      <c r="F563" s="332"/>
      <c r="G563" s="332"/>
      <c r="H563" s="333"/>
      <c r="I563" s="120" t="s">
        <v>576</v>
      </c>
      <c r="J563" s="188">
        <f t="shared" si="71"/>
        <v>0</v>
      </c>
      <c r="K563" s="189" t="str">
        <f t="shared" si="72"/>
        <v/>
      </c>
      <c r="L563" s="184">
        <v>0</v>
      </c>
      <c r="M563" s="185">
        <v>0</v>
      </c>
      <c r="N563" s="185"/>
      <c r="O563" s="185"/>
      <c r="P563" s="185"/>
      <c r="Q563" s="185"/>
    </row>
    <row r="564" spans="1:17" s="107" customFormat="1" ht="70" customHeight="1" x14ac:dyDescent="0.2">
      <c r="A564" s="187" t="s">
        <v>577</v>
      </c>
      <c r="B564" s="2"/>
      <c r="C564" s="331" t="s">
        <v>578</v>
      </c>
      <c r="D564" s="332"/>
      <c r="E564" s="332"/>
      <c r="F564" s="332"/>
      <c r="G564" s="332"/>
      <c r="H564" s="333"/>
      <c r="I564" s="120" t="s">
        <v>579</v>
      </c>
      <c r="J564" s="188">
        <f t="shared" si="71"/>
        <v>0</v>
      </c>
      <c r="K564" s="189" t="str">
        <f t="shared" si="72"/>
        <v/>
      </c>
      <c r="L564" s="184">
        <v>0</v>
      </c>
      <c r="M564" s="185">
        <v>0</v>
      </c>
      <c r="N564" s="185"/>
      <c r="O564" s="185"/>
      <c r="P564" s="185"/>
      <c r="Q564" s="185"/>
    </row>
    <row r="565" spans="1:17" x14ac:dyDescent="0.2">
      <c r="B565" s="18"/>
      <c r="C565" s="18"/>
      <c r="D565" s="18"/>
      <c r="E565" s="18"/>
      <c r="F565" s="18"/>
      <c r="G565" s="18"/>
      <c r="H565" s="13"/>
      <c r="I565" s="13"/>
      <c r="L565" s="71"/>
      <c r="M565" s="71"/>
      <c r="N565" s="71"/>
      <c r="O565" s="71"/>
      <c r="P565" s="71"/>
      <c r="Q565" s="71"/>
    </row>
    <row r="566" spans="1:17" ht="34.5" customHeight="1" x14ac:dyDescent="0.2">
      <c r="B566" s="18"/>
      <c r="J566" s="72" t="s">
        <v>73</v>
      </c>
      <c r="K566" s="166"/>
      <c r="L566" s="21" t="str">
        <f>IF(ISBLANK(L$9),"",L$9)</f>
        <v>一般病棟</v>
      </c>
      <c r="M566" s="60" t="str">
        <f t="shared" ref="M566:Q566" si="73">IF(ISBLANK(M$9),"",M$9)</f>
        <v>療養病棟</v>
      </c>
      <c r="N566" s="21" t="str">
        <f t="shared" si="73"/>
        <v/>
      </c>
      <c r="O566" s="21" t="str">
        <f t="shared" si="73"/>
        <v/>
      </c>
      <c r="P566" s="21" t="str">
        <f t="shared" si="73"/>
        <v/>
      </c>
      <c r="Q566" s="21" t="str">
        <f t="shared" si="73"/>
        <v/>
      </c>
    </row>
    <row r="567" spans="1:17" ht="20.25" customHeight="1" x14ac:dyDescent="0.2">
      <c r="C567" s="38"/>
      <c r="I567" s="61" t="s">
        <v>74</v>
      </c>
      <c r="J567" s="62"/>
      <c r="K567" s="75"/>
      <c r="L567" s="76" t="str">
        <f>IF(ISBLANK(L$95),"",L$95)</f>
        <v>急性期</v>
      </c>
      <c r="M567" s="58" t="str">
        <f t="shared" ref="M567:Q567" si="74">IF(ISBLANK(M$95),"",M$95)</f>
        <v>慢性期</v>
      </c>
      <c r="N567" s="76" t="str">
        <f t="shared" si="74"/>
        <v/>
      </c>
      <c r="O567" s="76" t="str">
        <f t="shared" si="74"/>
        <v/>
      </c>
      <c r="P567" s="76" t="str">
        <f t="shared" si="74"/>
        <v/>
      </c>
      <c r="Q567" s="76" t="str">
        <f t="shared" si="74"/>
        <v/>
      </c>
    </row>
    <row r="568" spans="1:17" s="107" customFormat="1" ht="113.5" customHeight="1" x14ac:dyDescent="0.2">
      <c r="A568" s="164" t="s">
        <v>580</v>
      </c>
      <c r="B568" s="2"/>
      <c r="C568" s="355" t="s">
        <v>581</v>
      </c>
      <c r="D568" s="359"/>
      <c r="E568" s="359"/>
      <c r="F568" s="359"/>
      <c r="G568" s="359"/>
      <c r="H568" s="356"/>
      <c r="I568" s="194" t="s">
        <v>582</v>
      </c>
      <c r="J568" s="195"/>
      <c r="K568" s="196"/>
      <c r="L568" s="197" t="s">
        <v>874</v>
      </c>
      <c r="M568" s="198" t="s">
        <v>874</v>
      </c>
      <c r="N568" s="198" t="s">
        <v>34</v>
      </c>
      <c r="O568" s="198" t="s">
        <v>34</v>
      </c>
      <c r="P568" s="198" t="s">
        <v>34</v>
      </c>
      <c r="Q568" s="198" t="s">
        <v>34</v>
      </c>
    </row>
    <row r="569" spans="1:17" s="3" customFormat="1" ht="65.150000000000006" customHeight="1" x14ac:dyDescent="0.2">
      <c r="A569" s="1"/>
      <c r="B569" s="2"/>
      <c r="C569" s="350" t="s">
        <v>583</v>
      </c>
      <c r="D569" s="351"/>
      <c r="E569" s="351"/>
      <c r="F569" s="351"/>
      <c r="G569" s="351"/>
      <c r="H569" s="352"/>
      <c r="I569" s="367" t="s">
        <v>584</v>
      </c>
      <c r="J569" s="435"/>
      <c r="K569" s="436"/>
      <c r="L569" s="199"/>
      <c r="M569" s="200"/>
      <c r="N569" s="200"/>
      <c r="O569" s="200"/>
      <c r="P569" s="200"/>
      <c r="Q569" s="200"/>
    </row>
    <row r="570" spans="1:17" s="3" customFormat="1" ht="34.5" customHeight="1" x14ac:dyDescent="0.2">
      <c r="A570" s="164" t="s">
        <v>585</v>
      </c>
      <c r="B570" s="2"/>
      <c r="C570" s="201"/>
      <c r="D570" s="432" t="s">
        <v>586</v>
      </c>
      <c r="E570" s="433"/>
      <c r="F570" s="433"/>
      <c r="G570" s="433"/>
      <c r="H570" s="434"/>
      <c r="I570" s="402"/>
      <c r="J570" s="435"/>
      <c r="K570" s="436"/>
      <c r="L570" s="202">
        <v>29.3</v>
      </c>
      <c r="M570" s="203">
        <v>0</v>
      </c>
      <c r="N570" s="203"/>
      <c r="O570" s="203"/>
      <c r="P570" s="203"/>
      <c r="Q570" s="203"/>
    </row>
    <row r="571" spans="1:17" s="3" customFormat="1" ht="34.5" customHeight="1" x14ac:dyDescent="0.2">
      <c r="A571" s="164" t="s">
        <v>587</v>
      </c>
      <c r="B571" s="2"/>
      <c r="C571" s="201"/>
      <c r="D571" s="432" t="s">
        <v>588</v>
      </c>
      <c r="E571" s="433"/>
      <c r="F571" s="433"/>
      <c r="G571" s="433"/>
      <c r="H571" s="434"/>
      <c r="I571" s="402"/>
      <c r="J571" s="435"/>
      <c r="K571" s="436"/>
      <c r="L571" s="202">
        <v>9.3000000000000007</v>
      </c>
      <c r="M571" s="203">
        <v>0</v>
      </c>
      <c r="N571" s="203"/>
      <c r="O571" s="203"/>
      <c r="P571" s="203"/>
      <c r="Q571" s="203"/>
    </row>
    <row r="572" spans="1:17" s="3" customFormat="1" ht="34.5" customHeight="1" x14ac:dyDescent="0.2">
      <c r="A572" s="164" t="s">
        <v>589</v>
      </c>
      <c r="B572" s="2"/>
      <c r="C572" s="201"/>
      <c r="D572" s="432" t="s">
        <v>590</v>
      </c>
      <c r="E572" s="433"/>
      <c r="F572" s="433"/>
      <c r="G572" s="433"/>
      <c r="H572" s="434"/>
      <c r="I572" s="402"/>
      <c r="J572" s="435"/>
      <c r="K572" s="436"/>
      <c r="L572" s="202">
        <v>8.5</v>
      </c>
      <c r="M572" s="203">
        <v>0</v>
      </c>
      <c r="N572" s="203"/>
      <c r="O572" s="203"/>
      <c r="P572" s="203"/>
      <c r="Q572" s="203"/>
    </row>
    <row r="573" spans="1:17" s="3" customFormat="1" ht="34.5" customHeight="1" x14ac:dyDescent="0.2">
      <c r="A573" s="164" t="s">
        <v>591</v>
      </c>
      <c r="B573" s="2"/>
      <c r="C573" s="201"/>
      <c r="D573" s="432" t="s">
        <v>592</v>
      </c>
      <c r="E573" s="433"/>
      <c r="F573" s="433"/>
      <c r="G573" s="433"/>
      <c r="H573" s="434"/>
      <c r="I573" s="402"/>
      <c r="J573" s="435"/>
      <c r="K573" s="436"/>
      <c r="L573" s="202">
        <v>4.0999999999999996</v>
      </c>
      <c r="M573" s="203">
        <v>0</v>
      </c>
      <c r="N573" s="203"/>
      <c r="O573" s="203"/>
      <c r="P573" s="203"/>
      <c r="Q573" s="203"/>
    </row>
    <row r="574" spans="1:17" s="3" customFormat="1" ht="34.5" customHeight="1" x14ac:dyDescent="0.2">
      <c r="A574" s="164" t="s">
        <v>593</v>
      </c>
      <c r="B574" s="2"/>
      <c r="C574" s="201"/>
      <c r="D574" s="432" t="s">
        <v>594</v>
      </c>
      <c r="E574" s="433"/>
      <c r="F574" s="433"/>
      <c r="G574" s="433"/>
      <c r="H574" s="434"/>
      <c r="I574" s="402"/>
      <c r="J574" s="435"/>
      <c r="K574" s="436"/>
      <c r="L574" s="202">
        <v>0</v>
      </c>
      <c r="M574" s="203">
        <v>0</v>
      </c>
      <c r="N574" s="203"/>
      <c r="O574" s="203"/>
      <c r="P574" s="203"/>
      <c r="Q574" s="203"/>
    </row>
    <row r="575" spans="1:17" s="3" customFormat="1" ht="34.5" customHeight="1" x14ac:dyDescent="0.2">
      <c r="A575" s="164" t="s">
        <v>595</v>
      </c>
      <c r="B575" s="2"/>
      <c r="C575" s="204"/>
      <c r="D575" s="432" t="s">
        <v>596</v>
      </c>
      <c r="E575" s="433"/>
      <c r="F575" s="433"/>
      <c r="G575" s="433"/>
      <c r="H575" s="434"/>
      <c r="I575" s="402"/>
      <c r="J575" s="435"/>
      <c r="K575" s="436"/>
      <c r="L575" s="202">
        <v>12.6</v>
      </c>
      <c r="M575" s="203">
        <v>0</v>
      </c>
      <c r="N575" s="203"/>
      <c r="O575" s="203"/>
      <c r="P575" s="203"/>
      <c r="Q575" s="203"/>
    </row>
    <row r="576" spans="1:17" s="3" customFormat="1" ht="42.75" customHeight="1" x14ac:dyDescent="0.2">
      <c r="A576" s="1"/>
      <c r="B576" s="2"/>
      <c r="C576" s="350" t="s">
        <v>597</v>
      </c>
      <c r="D576" s="351"/>
      <c r="E576" s="351"/>
      <c r="F576" s="351"/>
      <c r="G576" s="351"/>
      <c r="H576" s="352"/>
      <c r="I576" s="402"/>
      <c r="J576" s="435"/>
      <c r="K576" s="436"/>
      <c r="L576" s="199"/>
      <c r="M576" s="200"/>
      <c r="N576" s="200"/>
      <c r="O576" s="200"/>
      <c r="P576" s="200"/>
      <c r="Q576" s="200"/>
    </row>
    <row r="577" spans="1:17" s="3" customFormat="1" ht="34.5" customHeight="1" x14ac:dyDescent="0.2">
      <c r="A577" s="164" t="s">
        <v>598</v>
      </c>
      <c r="B577" s="2"/>
      <c r="C577" s="201"/>
      <c r="D577" s="432" t="s">
        <v>586</v>
      </c>
      <c r="E577" s="433"/>
      <c r="F577" s="433"/>
      <c r="G577" s="433"/>
      <c r="H577" s="434"/>
      <c r="I577" s="402"/>
      <c r="J577" s="435"/>
      <c r="K577" s="436"/>
      <c r="L577" s="202">
        <v>0</v>
      </c>
      <c r="M577" s="203">
        <v>0</v>
      </c>
      <c r="N577" s="203"/>
      <c r="O577" s="203"/>
      <c r="P577" s="203"/>
      <c r="Q577" s="203"/>
    </row>
    <row r="578" spans="1:17" s="3" customFormat="1" ht="34.5" customHeight="1" x14ac:dyDescent="0.2">
      <c r="A578" s="164" t="s">
        <v>599</v>
      </c>
      <c r="B578" s="2"/>
      <c r="C578" s="201"/>
      <c r="D578" s="432" t="s">
        <v>588</v>
      </c>
      <c r="E578" s="433"/>
      <c r="F578" s="433"/>
      <c r="G578" s="433"/>
      <c r="H578" s="434"/>
      <c r="I578" s="402"/>
      <c r="J578" s="435"/>
      <c r="K578" s="436"/>
      <c r="L578" s="202">
        <v>0</v>
      </c>
      <c r="M578" s="203">
        <v>0</v>
      </c>
      <c r="N578" s="203"/>
      <c r="O578" s="203"/>
      <c r="P578" s="203"/>
      <c r="Q578" s="203"/>
    </row>
    <row r="579" spans="1:17" s="3" customFormat="1" ht="34.5" customHeight="1" x14ac:dyDescent="0.2">
      <c r="A579" s="164" t="s">
        <v>600</v>
      </c>
      <c r="B579" s="2"/>
      <c r="C579" s="201"/>
      <c r="D579" s="432" t="s">
        <v>590</v>
      </c>
      <c r="E579" s="433"/>
      <c r="F579" s="433"/>
      <c r="G579" s="433"/>
      <c r="H579" s="434"/>
      <c r="I579" s="402"/>
      <c r="J579" s="435"/>
      <c r="K579" s="436"/>
      <c r="L579" s="202">
        <v>0</v>
      </c>
      <c r="M579" s="203">
        <v>0</v>
      </c>
      <c r="N579" s="203"/>
      <c r="O579" s="203"/>
      <c r="P579" s="203"/>
      <c r="Q579" s="203"/>
    </row>
    <row r="580" spans="1:17" s="3" customFormat="1" ht="34.5" customHeight="1" x14ac:dyDescent="0.2">
      <c r="A580" s="164" t="s">
        <v>601</v>
      </c>
      <c r="B580" s="2"/>
      <c r="C580" s="201"/>
      <c r="D580" s="432" t="s">
        <v>592</v>
      </c>
      <c r="E580" s="433"/>
      <c r="F580" s="433"/>
      <c r="G580" s="433"/>
      <c r="H580" s="434"/>
      <c r="I580" s="402"/>
      <c r="J580" s="435"/>
      <c r="K580" s="436"/>
      <c r="L580" s="202">
        <v>0</v>
      </c>
      <c r="M580" s="203">
        <v>0</v>
      </c>
      <c r="N580" s="203"/>
      <c r="O580" s="203"/>
      <c r="P580" s="203"/>
      <c r="Q580" s="203"/>
    </row>
    <row r="581" spans="1:17" s="3" customFormat="1" ht="34.5" customHeight="1" x14ac:dyDescent="0.2">
      <c r="A581" s="164" t="s">
        <v>602</v>
      </c>
      <c r="B581" s="2"/>
      <c r="C581" s="201"/>
      <c r="D581" s="432" t="s">
        <v>594</v>
      </c>
      <c r="E581" s="433"/>
      <c r="F581" s="433"/>
      <c r="G581" s="433"/>
      <c r="H581" s="434"/>
      <c r="I581" s="402"/>
      <c r="J581" s="435"/>
      <c r="K581" s="436"/>
      <c r="L581" s="202">
        <v>0</v>
      </c>
      <c r="M581" s="203">
        <v>0</v>
      </c>
      <c r="N581" s="203"/>
      <c r="O581" s="203"/>
      <c r="P581" s="203"/>
      <c r="Q581" s="203"/>
    </row>
    <row r="582" spans="1:17" s="3" customFormat="1" ht="34.5" customHeight="1" x14ac:dyDescent="0.2">
      <c r="A582" s="164" t="s">
        <v>603</v>
      </c>
      <c r="B582" s="2"/>
      <c r="C582" s="201"/>
      <c r="D582" s="432" t="s">
        <v>596</v>
      </c>
      <c r="E582" s="433"/>
      <c r="F582" s="433"/>
      <c r="G582" s="433"/>
      <c r="H582" s="434"/>
      <c r="I582" s="402"/>
      <c r="J582" s="435"/>
      <c r="K582" s="436"/>
      <c r="L582" s="202">
        <v>0</v>
      </c>
      <c r="M582" s="203">
        <v>0</v>
      </c>
      <c r="N582" s="203"/>
      <c r="O582" s="203"/>
      <c r="P582" s="203"/>
      <c r="Q582" s="203"/>
    </row>
    <row r="583" spans="1:17" s="3" customFormat="1" ht="42.75" customHeight="1" x14ac:dyDescent="0.2">
      <c r="A583" s="1"/>
      <c r="B583" s="2"/>
      <c r="C583" s="350" t="s">
        <v>604</v>
      </c>
      <c r="D583" s="351"/>
      <c r="E583" s="351"/>
      <c r="F583" s="351"/>
      <c r="G583" s="351"/>
      <c r="H583" s="352"/>
      <c r="I583" s="402"/>
      <c r="J583" s="435"/>
      <c r="K583" s="436"/>
      <c r="L583" s="199"/>
      <c r="M583" s="200"/>
      <c r="N583" s="200"/>
      <c r="O583" s="200"/>
      <c r="P583" s="200"/>
      <c r="Q583" s="200"/>
    </row>
    <row r="584" spans="1:17" s="3" customFormat="1" ht="34.5" customHeight="1" x14ac:dyDescent="0.2">
      <c r="A584" s="164" t="s">
        <v>605</v>
      </c>
      <c r="B584" s="2"/>
      <c r="C584" s="201"/>
      <c r="D584" s="432" t="s">
        <v>586</v>
      </c>
      <c r="E584" s="433"/>
      <c r="F584" s="433"/>
      <c r="G584" s="433"/>
      <c r="H584" s="434"/>
      <c r="I584" s="402"/>
      <c r="J584" s="435"/>
      <c r="K584" s="436"/>
      <c r="L584" s="202">
        <v>0</v>
      </c>
      <c r="M584" s="203">
        <v>0</v>
      </c>
      <c r="N584" s="203"/>
      <c r="O584" s="203"/>
      <c r="P584" s="203"/>
      <c r="Q584" s="203"/>
    </row>
    <row r="585" spans="1:17" s="3" customFormat="1" ht="34.5" customHeight="1" x14ac:dyDescent="0.2">
      <c r="A585" s="164" t="s">
        <v>606</v>
      </c>
      <c r="B585" s="2"/>
      <c r="C585" s="201"/>
      <c r="D585" s="432" t="s">
        <v>588</v>
      </c>
      <c r="E585" s="433"/>
      <c r="F585" s="433"/>
      <c r="G585" s="433"/>
      <c r="H585" s="434"/>
      <c r="I585" s="402"/>
      <c r="J585" s="435"/>
      <c r="K585" s="436"/>
      <c r="L585" s="202">
        <v>0</v>
      </c>
      <c r="M585" s="203">
        <v>0</v>
      </c>
      <c r="N585" s="203"/>
      <c r="O585" s="203"/>
      <c r="P585" s="203"/>
      <c r="Q585" s="203"/>
    </row>
    <row r="586" spans="1:17" s="3" customFormat="1" ht="34.5" customHeight="1" x14ac:dyDescent="0.2">
      <c r="A586" s="164" t="s">
        <v>607</v>
      </c>
      <c r="B586" s="2"/>
      <c r="C586" s="201"/>
      <c r="D586" s="432" t="s">
        <v>590</v>
      </c>
      <c r="E586" s="433"/>
      <c r="F586" s="433"/>
      <c r="G586" s="433"/>
      <c r="H586" s="434"/>
      <c r="I586" s="402"/>
      <c r="J586" s="435"/>
      <c r="K586" s="436"/>
      <c r="L586" s="202">
        <v>0</v>
      </c>
      <c r="M586" s="203">
        <v>0</v>
      </c>
      <c r="N586" s="203"/>
      <c r="O586" s="203"/>
      <c r="P586" s="203"/>
      <c r="Q586" s="203"/>
    </row>
    <row r="587" spans="1:17" s="3" customFormat="1" ht="34.5" customHeight="1" x14ac:dyDescent="0.2">
      <c r="A587" s="164" t="s">
        <v>608</v>
      </c>
      <c r="B587" s="2"/>
      <c r="C587" s="201"/>
      <c r="D587" s="432" t="s">
        <v>592</v>
      </c>
      <c r="E587" s="433"/>
      <c r="F587" s="433"/>
      <c r="G587" s="433"/>
      <c r="H587" s="434"/>
      <c r="I587" s="402"/>
      <c r="J587" s="435"/>
      <c r="K587" s="436"/>
      <c r="L587" s="202">
        <v>0</v>
      </c>
      <c r="M587" s="203">
        <v>0</v>
      </c>
      <c r="N587" s="203"/>
      <c r="O587" s="203"/>
      <c r="P587" s="203"/>
      <c r="Q587" s="203"/>
    </row>
    <row r="588" spans="1:17" s="3" customFormat="1" ht="34.5" customHeight="1" x14ac:dyDescent="0.2">
      <c r="A588" s="164" t="s">
        <v>609</v>
      </c>
      <c r="B588" s="2"/>
      <c r="C588" s="201"/>
      <c r="D588" s="432" t="s">
        <v>594</v>
      </c>
      <c r="E588" s="433"/>
      <c r="F588" s="433"/>
      <c r="G588" s="433"/>
      <c r="H588" s="434"/>
      <c r="I588" s="402"/>
      <c r="J588" s="435"/>
      <c r="K588" s="436"/>
      <c r="L588" s="202">
        <v>0</v>
      </c>
      <c r="M588" s="203">
        <v>0</v>
      </c>
      <c r="N588" s="203"/>
      <c r="O588" s="203"/>
      <c r="P588" s="203"/>
      <c r="Q588" s="203"/>
    </row>
    <row r="589" spans="1:17" s="3" customFormat="1" ht="34.5" customHeight="1" x14ac:dyDescent="0.2">
      <c r="A589" s="164" t="s">
        <v>610</v>
      </c>
      <c r="B589" s="2"/>
      <c r="C589" s="205"/>
      <c r="D589" s="432" t="s">
        <v>596</v>
      </c>
      <c r="E589" s="433"/>
      <c r="F589" s="433"/>
      <c r="G589" s="433"/>
      <c r="H589" s="434"/>
      <c r="I589" s="393"/>
      <c r="J589" s="435"/>
      <c r="K589" s="436"/>
      <c r="L589" s="202">
        <v>0</v>
      </c>
      <c r="M589" s="203">
        <v>0</v>
      </c>
      <c r="N589" s="203"/>
      <c r="O589" s="203"/>
      <c r="P589" s="203"/>
      <c r="Q589" s="203"/>
    </row>
    <row r="590" spans="1:17" s="3" customFormat="1" x14ac:dyDescent="0.2">
      <c r="A590" s="1"/>
      <c r="B590" s="18"/>
      <c r="C590" s="18"/>
      <c r="D590" s="18"/>
      <c r="E590" s="18"/>
      <c r="F590" s="18"/>
      <c r="G590" s="18"/>
      <c r="H590" s="13"/>
      <c r="I590" s="13"/>
      <c r="J590" s="85"/>
      <c r="K590" s="86"/>
      <c r="L590" s="86"/>
      <c r="M590" s="86"/>
      <c r="N590" s="86"/>
      <c r="O590" s="86"/>
      <c r="P590" s="86"/>
      <c r="Q590" s="86"/>
    </row>
    <row r="591" spans="1:17" s="3" customFormat="1" x14ac:dyDescent="0.2">
      <c r="A591" s="1"/>
      <c r="B591" s="81"/>
      <c r="C591" s="38"/>
      <c r="D591" s="38"/>
      <c r="E591" s="38"/>
      <c r="F591" s="38"/>
      <c r="G591" s="38"/>
      <c r="H591" s="39"/>
      <c r="I591" s="39"/>
      <c r="J591" s="85"/>
      <c r="K591" s="86"/>
      <c r="L591" s="86"/>
      <c r="M591" s="86"/>
      <c r="N591" s="86"/>
      <c r="O591" s="86"/>
      <c r="P591" s="86"/>
      <c r="Q591" s="86"/>
    </row>
    <row r="592" spans="1:17" s="3" customFormat="1" x14ac:dyDescent="0.2">
      <c r="A592" s="1"/>
      <c r="B592" s="2"/>
      <c r="H592" s="4"/>
      <c r="I592" s="4"/>
      <c r="J592" s="8"/>
      <c r="K592" s="7"/>
      <c r="L592" s="7"/>
      <c r="M592" s="7"/>
      <c r="N592" s="7"/>
      <c r="O592" s="7"/>
      <c r="P592" s="7"/>
      <c r="Q592" s="7"/>
    </row>
    <row r="593" spans="1:17" s="3" customFormat="1" x14ac:dyDescent="0.2">
      <c r="A593" s="1"/>
      <c r="B593" s="18" t="s">
        <v>611</v>
      </c>
      <c r="C593" s="18"/>
      <c r="D593" s="18"/>
      <c r="E593" s="18"/>
      <c r="F593" s="18"/>
      <c r="G593" s="18"/>
      <c r="H593" s="13"/>
      <c r="I593" s="13"/>
      <c r="J593" s="8"/>
      <c r="K593" s="7"/>
      <c r="L593" s="7"/>
      <c r="M593" s="7"/>
      <c r="N593" s="7"/>
      <c r="O593" s="7"/>
      <c r="P593" s="7"/>
      <c r="Q593" s="7"/>
    </row>
    <row r="594" spans="1:17" x14ac:dyDescent="0.2">
      <c r="B594" s="18"/>
      <c r="C594" s="18"/>
      <c r="D594" s="18"/>
      <c r="E594" s="18"/>
      <c r="F594" s="18"/>
      <c r="G594" s="18"/>
      <c r="H594" s="13"/>
      <c r="I594" s="13"/>
      <c r="L594" s="71"/>
      <c r="M594" s="71"/>
      <c r="N594" s="71"/>
      <c r="O594" s="71"/>
      <c r="P594" s="71"/>
      <c r="Q594" s="71"/>
    </row>
    <row r="595" spans="1:17" ht="34.5" customHeight="1" x14ac:dyDescent="0.2">
      <c r="B595" s="18"/>
      <c r="J595" s="72" t="s">
        <v>73</v>
      </c>
      <c r="K595" s="166"/>
      <c r="L595" s="21" t="str">
        <f t="shared" ref="L595:Q595" si="75">IF(ISBLANK(L$388),"",L$388)</f>
        <v>一般病棟</v>
      </c>
      <c r="M595" s="60" t="str">
        <f t="shared" si="75"/>
        <v>療養病棟</v>
      </c>
      <c r="N595" s="21" t="str">
        <f t="shared" si="75"/>
        <v/>
      </c>
      <c r="O595" s="21" t="str">
        <f t="shared" si="75"/>
        <v/>
      </c>
      <c r="P595" s="21" t="str">
        <f t="shared" si="75"/>
        <v/>
      </c>
      <c r="Q595" s="21" t="str">
        <f t="shared" si="75"/>
        <v/>
      </c>
    </row>
    <row r="596" spans="1:17" ht="20.25" customHeight="1" x14ac:dyDescent="0.2">
      <c r="C596" s="38"/>
      <c r="I596" s="61" t="s">
        <v>74</v>
      </c>
      <c r="J596" s="62"/>
      <c r="K596" s="75"/>
      <c r="L596" s="76" t="str">
        <f t="shared" ref="L596:Q596" si="76">IF(ISBLANK(L$389),"",L$389)</f>
        <v>急性期</v>
      </c>
      <c r="M596" s="58" t="str">
        <f t="shared" si="76"/>
        <v>慢性期</v>
      </c>
      <c r="N596" s="76" t="str">
        <f t="shared" si="76"/>
        <v/>
      </c>
      <c r="O596" s="76" t="str">
        <f t="shared" si="76"/>
        <v/>
      </c>
      <c r="P596" s="76" t="str">
        <f t="shared" si="76"/>
        <v/>
      </c>
      <c r="Q596" s="76" t="str">
        <f t="shared" si="76"/>
        <v/>
      </c>
    </row>
    <row r="597" spans="1:17" s="107" customFormat="1" ht="70" customHeight="1" x14ac:dyDescent="0.2">
      <c r="A597" s="187" t="s">
        <v>612</v>
      </c>
      <c r="C597" s="331" t="s">
        <v>613</v>
      </c>
      <c r="D597" s="332"/>
      <c r="E597" s="332"/>
      <c r="F597" s="332"/>
      <c r="G597" s="332"/>
      <c r="H597" s="333"/>
      <c r="I597" s="117" t="s">
        <v>614</v>
      </c>
      <c r="J597" s="188">
        <f>IF(SUM(L597:Q597)=0,IF(COUNTIF(L597:Q597,"未確認")&gt;0,"未確認",IF(COUNTIF(L597:Q597,"~*")&gt;0,"*",SUM(L597:Q597))),SUM(L597:Q597))</f>
        <v>0</v>
      </c>
      <c r="K597" s="189" t="str">
        <f>IF(OR(COUNTIF(L597:Q597,"未確認")&gt;0,COUNTIF(L597:Q597,"*")&gt;0),"※","")</f>
        <v/>
      </c>
      <c r="L597" s="184">
        <v>0</v>
      </c>
      <c r="M597" s="185">
        <v>0</v>
      </c>
      <c r="N597" s="185"/>
      <c r="O597" s="185"/>
      <c r="P597" s="185"/>
      <c r="Q597" s="185"/>
    </row>
    <row r="598" spans="1:17" s="107" customFormat="1" ht="70" customHeight="1" x14ac:dyDescent="0.2">
      <c r="A598" s="187" t="s">
        <v>615</v>
      </c>
      <c r="B598" s="81"/>
      <c r="C598" s="331" t="s">
        <v>616</v>
      </c>
      <c r="D598" s="332"/>
      <c r="E598" s="332"/>
      <c r="F598" s="332"/>
      <c r="G598" s="332"/>
      <c r="H598" s="333"/>
      <c r="I598" s="117" t="s">
        <v>617</v>
      </c>
      <c r="J598" s="188">
        <f>IF(SUM(L598:Q598)=0,IF(COUNTIF(L598:Q598,"未確認")&gt;0,"未確認",IF(COUNTIF(L598:Q598,"~*")&gt;0,"*",SUM(L598:Q598))),SUM(L598:Q598))</f>
        <v>0</v>
      </c>
      <c r="K598" s="189" t="str">
        <f>IF(OR(COUNTIF(L598:Q598,"未確認")&gt;0,COUNTIF(L598:Q598,"*")&gt;0),"※","")</f>
        <v/>
      </c>
      <c r="L598" s="184">
        <v>0</v>
      </c>
      <c r="M598" s="185">
        <v>0</v>
      </c>
      <c r="N598" s="185"/>
      <c r="O598" s="185"/>
      <c r="P598" s="185"/>
      <c r="Q598" s="185"/>
    </row>
    <row r="599" spans="1:17" s="107" customFormat="1" ht="72" customHeight="1" x14ac:dyDescent="0.2">
      <c r="A599" s="187" t="s">
        <v>618</v>
      </c>
      <c r="B599" s="81"/>
      <c r="C599" s="331" t="s">
        <v>619</v>
      </c>
      <c r="D599" s="332"/>
      <c r="E599" s="332"/>
      <c r="F599" s="332"/>
      <c r="G599" s="332"/>
      <c r="H599" s="333"/>
      <c r="I599" s="117" t="s">
        <v>620</v>
      </c>
      <c r="J599" s="188">
        <f>IF(SUM(L599:Q599)=0,IF(COUNTIF(L599:Q599,"未確認")&gt;0,"未確認",IF(COUNTIF(L599:Q599,"~*")&gt;0,"*",SUM(L599:Q599))),SUM(L599:Q599))</f>
        <v>0</v>
      </c>
      <c r="K599" s="189" t="str">
        <f>IF(OR(COUNTIF(L599:Q599,"未確認")&gt;0,COUNTIF(L599:Q599,"*")&gt;0),"※","")</f>
        <v/>
      </c>
      <c r="L599" s="184">
        <v>0</v>
      </c>
      <c r="M599" s="185">
        <v>0</v>
      </c>
      <c r="N599" s="185"/>
      <c r="O599" s="185"/>
      <c r="P599" s="185"/>
      <c r="Q599" s="185"/>
    </row>
    <row r="600" spans="1:17" s="107" customFormat="1" ht="56.15" customHeight="1" x14ac:dyDescent="0.2">
      <c r="A600" s="187" t="s">
        <v>621</v>
      </c>
      <c r="B600" s="81"/>
      <c r="C600" s="331" t="s">
        <v>622</v>
      </c>
      <c r="D600" s="332"/>
      <c r="E600" s="332"/>
      <c r="F600" s="332"/>
      <c r="G600" s="332"/>
      <c r="H600" s="333"/>
      <c r="I600" s="65" t="s">
        <v>623</v>
      </c>
      <c r="J600" s="188">
        <f>IF(SUM(L600:Q600)=0,IF(COUNTIF(L600:Q600,"未確認")&gt;0,"未確認",IF(COUNTIF(L600:Q600,"~*")&gt;0,"*",SUM(L600:Q600))),SUM(L600:Q600))</f>
        <v>0</v>
      </c>
      <c r="K600" s="189" t="str">
        <f>IF(OR(COUNTIF(L600:Q600,"未確認")&gt;0,COUNTIF(L600:Q600,"*")&gt;0),"※","")</f>
        <v/>
      </c>
      <c r="L600" s="184">
        <v>0</v>
      </c>
      <c r="M600" s="185">
        <v>0</v>
      </c>
      <c r="N600" s="185"/>
      <c r="O600" s="185"/>
      <c r="P600" s="185"/>
      <c r="Q600" s="185"/>
    </row>
    <row r="601" spans="1:17" s="107" customFormat="1" ht="84" customHeight="1" x14ac:dyDescent="0.2">
      <c r="A601" s="187" t="s">
        <v>624</v>
      </c>
      <c r="B601" s="81"/>
      <c r="C601" s="331" t="s">
        <v>625</v>
      </c>
      <c r="D601" s="332"/>
      <c r="E601" s="332"/>
      <c r="F601" s="332"/>
      <c r="G601" s="332"/>
      <c r="H601" s="333"/>
      <c r="I601" s="117" t="s">
        <v>626</v>
      </c>
      <c r="J601" s="188">
        <f>IF(SUM(L601:Q601)=0,IF(COUNTIF(L601:Q601,"未確認")&gt;0,"未確認",IF(COUNTIF(L601:Q601,"~*")&gt;0,"*",SUM(L601:Q601))),SUM(L601:Q601))</f>
        <v>0</v>
      </c>
      <c r="K601" s="189" t="str">
        <f>IF(OR(COUNTIF(L601:Q601,"未確認")&gt;0,COUNTIF(L601:Q601,"*")&gt;0),"※","")</f>
        <v/>
      </c>
      <c r="L601" s="184">
        <v>0</v>
      </c>
      <c r="M601" s="185">
        <v>0</v>
      </c>
      <c r="N601" s="185"/>
      <c r="O601" s="185"/>
      <c r="P601" s="185"/>
      <c r="Q601" s="185"/>
    </row>
    <row r="602" spans="1:17" s="107" customFormat="1" ht="35.15" customHeight="1" x14ac:dyDescent="0.2">
      <c r="A602" s="164" t="s">
        <v>627</v>
      </c>
      <c r="B602" s="81"/>
      <c r="C602" s="350" t="s">
        <v>628</v>
      </c>
      <c r="D602" s="351"/>
      <c r="E602" s="351"/>
      <c r="F602" s="351"/>
      <c r="G602" s="351"/>
      <c r="H602" s="352"/>
      <c r="I602" s="382" t="s">
        <v>629</v>
      </c>
      <c r="J602" s="161">
        <v>152</v>
      </c>
      <c r="K602" s="189" t="str">
        <f>IF(OR(COUNTIF(L602:Q602,"未確認")&gt;0,COUNTIF(L602:Q602,"~*")&gt;0),"※","")</f>
        <v/>
      </c>
      <c r="L602" s="199"/>
      <c r="M602" s="200"/>
      <c r="N602" s="200"/>
      <c r="O602" s="200"/>
      <c r="P602" s="200"/>
      <c r="Q602" s="200"/>
    </row>
    <row r="603" spans="1:17" s="107" customFormat="1" ht="35.15" customHeight="1" x14ac:dyDescent="0.2">
      <c r="A603" s="164" t="s">
        <v>630</v>
      </c>
      <c r="B603" s="81"/>
      <c r="C603" s="206"/>
      <c r="D603" s="207"/>
      <c r="E603" s="355" t="s">
        <v>631</v>
      </c>
      <c r="F603" s="359"/>
      <c r="G603" s="359"/>
      <c r="H603" s="356"/>
      <c r="I603" s="369"/>
      <c r="J603" s="161">
        <v>39</v>
      </c>
      <c r="K603" s="189" t="str">
        <f>IF(OR(COUNTIF(L603:Q603,"未確認")&gt;0,COUNTIF(L603:Q603,"~*")&gt;0),"※","")</f>
        <v/>
      </c>
      <c r="L603" s="199"/>
      <c r="M603" s="200"/>
      <c r="N603" s="200"/>
      <c r="O603" s="200"/>
      <c r="P603" s="200"/>
      <c r="Q603" s="200"/>
    </row>
    <row r="604" spans="1:17" s="107" customFormat="1" ht="35.15" customHeight="1" x14ac:dyDescent="0.2">
      <c r="A604" s="164" t="s">
        <v>632</v>
      </c>
      <c r="B604" s="81"/>
      <c r="C604" s="350" t="s">
        <v>633</v>
      </c>
      <c r="D604" s="351"/>
      <c r="E604" s="351"/>
      <c r="F604" s="351"/>
      <c r="G604" s="351"/>
      <c r="H604" s="352"/>
      <c r="I604" s="367" t="s">
        <v>634</v>
      </c>
      <c r="J604" s="161">
        <v>82</v>
      </c>
      <c r="K604" s="189" t="str">
        <f>IF(OR(COUNTIF(L604:Q604,"未確認")&gt;0,COUNTIF(L604:Q604,"~*")&gt;0),"※","")</f>
        <v/>
      </c>
      <c r="L604" s="199"/>
      <c r="M604" s="200"/>
      <c r="N604" s="200"/>
      <c r="O604" s="200"/>
      <c r="P604" s="200"/>
      <c r="Q604" s="200"/>
    </row>
    <row r="605" spans="1:17" s="107" customFormat="1" ht="35.15" customHeight="1" x14ac:dyDescent="0.2">
      <c r="A605" s="164" t="s">
        <v>635</v>
      </c>
      <c r="B605" s="81"/>
      <c r="C605" s="206"/>
      <c r="D605" s="207"/>
      <c r="E605" s="355" t="s">
        <v>631</v>
      </c>
      <c r="F605" s="359"/>
      <c r="G605" s="359"/>
      <c r="H605" s="356"/>
      <c r="I605" s="411"/>
      <c r="J605" s="161">
        <v>31</v>
      </c>
      <c r="K605" s="189" t="str">
        <f>IF(OR(COUNTIF(L605:Q605,"未確認")&gt;0,COUNTIF(L605:Q605,"~*")&gt;0),"※","")</f>
        <v/>
      </c>
      <c r="L605" s="199"/>
      <c r="M605" s="200"/>
      <c r="N605" s="200"/>
      <c r="O605" s="200"/>
      <c r="P605" s="200"/>
      <c r="Q605" s="200"/>
    </row>
    <row r="606" spans="1:17" s="107" customFormat="1" ht="42" customHeight="1" x14ac:dyDescent="0.2">
      <c r="A606" s="164" t="s">
        <v>636</v>
      </c>
      <c r="B606" s="81"/>
      <c r="C606" s="355" t="s">
        <v>637</v>
      </c>
      <c r="D606" s="359"/>
      <c r="E606" s="359"/>
      <c r="F606" s="359"/>
      <c r="G606" s="359"/>
      <c r="H606" s="356"/>
      <c r="I606" s="108" t="s">
        <v>638</v>
      </c>
      <c r="J606" s="188">
        <v>129</v>
      </c>
      <c r="K606" s="189" t="str">
        <f>IF(OR(COUNTIF(L606:Q606,"未確認")&gt;0,COUNTIF(L606:Q606,"~*")&gt;0),"※","")</f>
        <v/>
      </c>
      <c r="L606" s="199"/>
      <c r="M606" s="200"/>
      <c r="N606" s="200"/>
      <c r="O606" s="200"/>
      <c r="P606" s="200"/>
      <c r="Q606" s="200"/>
    </row>
    <row r="607" spans="1:17" s="107" customFormat="1" ht="56.15" customHeight="1" x14ac:dyDescent="0.2">
      <c r="A607" s="187" t="s">
        <v>639</v>
      </c>
      <c r="B607" s="81"/>
      <c r="C607" s="331" t="s">
        <v>640</v>
      </c>
      <c r="D607" s="332"/>
      <c r="E607" s="332"/>
      <c r="F607" s="332"/>
      <c r="G607" s="332"/>
      <c r="H607" s="333"/>
      <c r="I607" s="108" t="s">
        <v>641</v>
      </c>
      <c r="J607" s="188">
        <f t="shared" ref="J607:J612" si="77">IF(SUM(L607:Q607)=0,IF(COUNTIF(L607:Q607,"未確認")&gt;0,"未確認",IF(COUNTIF(L607:Q607,"~*")&gt;0,"*",SUM(L607:Q607))),SUM(L607:Q607))</f>
        <v>0</v>
      </c>
      <c r="K607" s="189" t="str">
        <f t="shared" ref="K607:K612" si="78">IF(OR(COUNTIF(L607:Q607,"未確認")&gt;0,COUNTIF(L607:Q607,"*")&gt;0),"※","")</f>
        <v/>
      </c>
      <c r="L607" s="184">
        <v>0</v>
      </c>
      <c r="M607" s="185">
        <v>0</v>
      </c>
      <c r="N607" s="185"/>
      <c r="O607" s="185"/>
      <c r="P607" s="185"/>
      <c r="Q607" s="185"/>
    </row>
    <row r="608" spans="1:17" s="107" customFormat="1" ht="56.15" customHeight="1" x14ac:dyDescent="0.2">
      <c r="A608" s="187" t="s">
        <v>642</v>
      </c>
      <c r="B608" s="81"/>
      <c r="C608" s="331" t="s">
        <v>643</v>
      </c>
      <c r="D608" s="332"/>
      <c r="E608" s="332"/>
      <c r="F608" s="332"/>
      <c r="G608" s="332"/>
      <c r="H608" s="333"/>
      <c r="I608" s="108" t="s">
        <v>644</v>
      </c>
      <c r="J608" s="188">
        <f t="shared" si="77"/>
        <v>0</v>
      </c>
      <c r="K608" s="189" t="str">
        <f t="shared" si="78"/>
        <v/>
      </c>
      <c r="L608" s="184">
        <v>0</v>
      </c>
      <c r="M608" s="185">
        <v>0</v>
      </c>
      <c r="N608" s="185"/>
      <c r="O608" s="185"/>
      <c r="P608" s="185"/>
      <c r="Q608" s="185"/>
    </row>
    <row r="609" spans="1:17" s="3" customFormat="1" ht="56.15" customHeight="1" x14ac:dyDescent="0.2">
      <c r="A609" s="187" t="s">
        <v>645</v>
      </c>
      <c r="B609" s="81"/>
      <c r="C609" s="331" t="s">
        <v>646</v>
      </c>
      <c r="D609" s="332"/>
      <c r="E609" s="332"/>
      <c r="F609" s="332"/>
      <c r="G609" s="332"/>
      <c r="H609" s="333"/>
      <c r="I609" s="108" t="s">
        <v>647</v>
      </c>
      <c r="J609" s="188">
        <f t="shared" si="77"/>
        <v>0</v>
      </c>
      <c r="K609" s="189" t="str">
        <f t="shared" si="78"/>
        <v/>
      </c>
      <c r="L609" s="184">
        <v>0</v>
      </c>
      <c r="M609" s="185">
        <v>0</v>
      </c>
      <c r="N609" s="185"/>
      <c r="O609" s="185"/>
      <c r="P609" s="185"/>
      <c r="Q609" s="185"/>
    </row>
    <row r="610" spans="1:17" s="3" customFormat="1" ht="56.15" customHeight="1" x14ac:dyDescent="0.2">
      <c r="A610" s="187" t="s">
        <v>648</v>
      </c>
      <c r="B610" s="81"/>
      <c r="C610" s="331" t="s">
        <v>649</v>
      </c>
      <c r="D610" s="332"/>
      <c r="E610" s="332"/>
      <c r="F610" s="332"/>
      <c r="G610" s="332"/>
      <c r="H610" s="333"/>
      <c r="I610" s="108" t="s">
        <v>650</v>
      </c>
      <c r="J610" s="188">
        <f t="shared" si="77"/>
        <v>0</v>
      </c>
      <c r="K610" s="189" t="str">
        <f t="shared" si="78"/>
        <v/>
      </c>
      <c r="L610" s="184">
        <v>0</v>
      </c>
      <c r="M610" s="185">
        <v>0</v>
      </c>
      <c r="N610" s="185"/>
      <c r="O610" s="185"/>
      <c r="P610" s="185"/>
      <c r="Q610" s="185"/>
    </row>
    <row r="611" spans="1:17" s="3" customFormat="1" ht="42" customHeight="1" x14ac:dyDescent="0.2">
      <c r="A611" s="187" t="s">
        <v>651</v>
      </c>
      <c r="B611" s="81"/>
      <c r="C611" s="331" t="s">
        <v>652</v>
      </c>
      <c r="D611" s="332"/>
      <c r="E611" s="332"/>
      <c r="F611" s="332"/>
      <c r="G611" s="332"/>
      <c r="H611" s="333"/>
      <c r="I611" s="208" t="s">
        <v>653</v>
      </c>
      <c r="J611" s="188">
        <f t="shared" si="77"/>
        <v>0</v>
      </c>
      <c r="K611" s="189" t="str">
        <f t="shared" si="78"/>
        <v/>
      </c>
      <c r="L611" s="184">
        <v>0</v>
      </c>
      <c r="M611" s="185">
        <v>0</v>
      </c>
      <c r="N611" s="185"/>
      <c r="O611" s="185"/>
      <c r="P611" s="185"/>
      <c r="Q611" s="185"/>
    </row>
    <row r="612" spans="1:17" s="3" customFormat="1" ht="56.15" customHeight="1" x14ac:dyDescent="0.2">
      <c r="A612" s="187" t="s">
        <v>654</v>
      </c>
      <c r="B612" s="81"/>
      <c r="C612" s="331" t="s">
        <v>655</v>
      </c>
      <c r="D612" s="332"/>
      <c r="E612" s="332"/>
      <c r="F612" s="332"/>
      <c r="G612" s="332"/>
      <c r="H612" s="333"/>
      <c r="I612" s="108" t="s">
        <v>656</v>
      </c>
      <c r="J612" s="188">
        <f t="shared" si="77"/>
        <v>0</v>
      </c>
      <c r="K612" s="189" t="str">
        <f t="shared" si="78"/>
        <v/>
      </c>
      <c r="L612" s="184">
        <v>0</v>
      </c>
      <c r="M612" s="185">
        <v>0</v>
      </c>
      <c r="N612" s="185"/>
      <c r="O612" s="185"/>
      <c r="P612" s="185"/>
      <c r="Q612" s="185"/>
    </row>
    <row r="613" spans="1:17" s="3" customFormat="1" x14ac:dyDescent="0.2">
      <c r="A613" s="1"/>
      <c r="B613" s="18"/>
      <c r="C613" s="18"/>
      <c r="D613" s="18"/>
      <c r="E613" s="18"/>
      <c r="F613" s="18"/>
      <c r="G613" s="18"/>
      <c r="H613" s="13"/>
      <c r="I613" s="13"/>
      <c r="J613" s="85"/>
      <c r="K613" s="86"/>
      <c r="L613" s="86"/>
      <c r="M613" s="86"/>
      <c r="N613" s="86"/>
      <c r="O613" s="86"/>
      <c r="P613" s="86"/>
      <c r="Q613" s="86"/>
    </row>
    <row r="614" spans="1:17" s="3" customFormat="1" x14ac:dyDescent="0.2">
      <c r="A614" s="1"/>
      <c r="B614" s="81"/>
      <c r="C614" s="38"/>
      <c r="D614" s="38"/>
      <c r="E614" s="38"/>
      <c r="F614" s="38"/>
      <c r="G614" s="38"/>
      <c r="H614" s="39"/>
      <c r="I614" s="39"/>
      <c r="J614" s="85"/>
      <c r="K614" s="86"/>
      <c r="L614" s="86"/>
      <c r="M614" s="86"/>
      <c r="N614" s="86"/>
      <c r="O614" s="86"/>
      <c r="P614" s="86"/>
      <c r="Q614" s="86"/>
    </row>
    <row r="615" spans="1:17" s="3" customFormat="1" x14ac:dyDescent="0.2">
      <c r="A615" s="1"/>
      <c r="B615" s="81"/>
      <c r="E615" s="118"/>
      <c r="F615" s="118"/>
      <c r="G615" s="118"/>
      <c r="H615" s="119"/>
      <c r="I615" s="119"/>
      <c r="J615" s="85"/>
      <c r="K615" s="86"/>
      <c r="L615" s="86"/>
      <c r="M615" s="86"/>
      <c r="N615" s="86"/>
      <c r="O615" s="86"/>
      <c r="P615" s="86"/>
      <c r="Q615" s="86"/>
    </row>
    <row r="616" spans="1:17" s="3" customFormat="1" x14ac:dyDescent="0.2">
      <c r="A616" s="1"/>
      <c r="B616" s="18" t="s">
        <v>657</v>
      </c>
      <c r="C616" s="20"/>
      <c r="D616" s="20"/>
      <c r="E616" s="20"/>
      <c r="F616" s="20"/>
      <c r="G616" s="20"/>
      <c r="H616" s="13"/>
      <c r="I616" s="13"/>
      <c r="J616" s="85"/>
      <c r="K616" s="86"/>
      <c r="L616" s="86"/>
      <c r="M616" s="86"/>
      <c r="N616" s="86"/>
      <c r="O616" s="86"/>
      <c r="P616" s="86"/>
      <c r="Q616" s="86"/>
    </row>
    <row r="617" spans="1:17" x14ac:dyDescent="0.2">
      <c r="B617" s="18"/>
      <c r="C617" s="18"/>
      <c r="D617" s="18"/>
      <c r="E617" s="18"/>
      <c r="F617" s="18"/>
      <c r="G617" s="18"/>
      <c r="H617" s="13"/>
      <c r="I617" s="13"/>
      <c r="L617" s="71"/>
      <c r="M617" s="71"/>
      <c r="N617" s="71"/>
      <c r="O617" s="71"/>
      <c r="P617" s="71"/>
      <c r="Q617" s="71"/>
    </row>
    <row r="618" spans="1:17" ht="34.5" customHeight="1" x14ac:dyDescent="0.2">
      <c r="B618" s="18"/>
      <c r="J618" s="72" t="s">
        <v>73</v>
      </c>
      <c r="K618" s="209"/>
      <c r="L618" s="21" t="str">
        <f t="shared" ref="L618:Q618" si="79">IF(ISBLANK(L$388),"",L$388)</f>
        <v>一般病棟</v>
      </c>
      <c r="M618" s="60" t="str">
        <f t="shared" si="79"/>
        <v>療養病棟</v>
      </c>
      <c r="N618" s="21" t="str">
        <f t="shared" si="79"/>
        <v/>
      </c>
      <c r="O618" s="21" t="str">
        <f t="shared" si="79"/>
        <v/>
      </c>
      <c r="P618" s="21" t="str">
        <f t="shared" si="79"/>
        <v/>
      </c>
      <c r="Q618" s="21" t="str">
        <f t="shared" si="79"/>
        <v/>
      </c>
    </row>
    <row r="619" spans="1:17" ht="20.25" customHeight="1" x14ac:dyDescent="0.2">
      <c r="C619" s="38"/>
      <c r="I619" s="61" t="s">
        <v>74</v>
      </c>
      <c r="J619" s="62"/>
      <c r="K619" s="210"/>
      <c r="L619" s="76" t="str">
        <f t="shared" ref="L619:Q619" si="80">IF(ISBLANK(L$389),"",L$389)</f>
        <v>急性期</v>
      </c>
      <c r="M619" s="58" t="str">
        <f t="shared" si="80"/>
        <v>慢性期</v>
      </c>
      <c r="N619" s="76" t="str">
        <f t="shared" si="80"/>
        <v/>
      </c>
      <c r="O619" s="76" t="str">
        <f t="shared" si="80"/>
        <v/>
      </c>
      <c r="P619" s="76" t="str">
        <f t="shared" si="80"/>
        <v/>
      </c>
      <c r="Q619" s="76" t="str">
        <f t="shared" si="80"/>
        <v/>
      </c>
    </row>
    <row r="620" spans="1:17" s="107" customFormat="1" ht="71.25" customHeight="1" x14ac:dyDescent="0.2">
      <c r="A620" s="187" t="s">
        <v>658</v>
      </c>
      <c r="C620" s="355" t="s">
        <v>659</v>
      </c>
      <c r="D620" s="359"/>
      <c r="E620" s="359"/>
      <c r="F620" s="359"/>
      <c r="G620" s="359"/>
      <c r="H620" s="356"/>
      <c r="I620" s="437" t="s">
        <v>660</v>
      </c>
      <c r="J620" s="188">
        <f t="shared" ref="J620:J631" si="81">IF(SUM(L620:Q620)=0,IF(COUNTIF(L620:Q620,"未確認")&gt;0,"未確認",IF(COUNTIF(L620:Q620,"~*")&gt;0,"*",SUM(L620:Q620))),SUM(L620:Q620))</f>
        <v>0</v>
      </c>
      <c r="K620" s="189" t="str">
        <f t="shared" ref="K620:K631" si="82">IF(OR(COUNTIF(L620:Q620,"未確認")&gt;0,COUNTIF(L620:Q620,"*")&gt;0),"※","")</f>
        <v/>
      </c>
      <c r="L620" s="184">
        <v>0</v>
      </c>
      <c r="M620" s="185">
        <v>0</v>
      </c>
      <c r="N620" s="185"/>
      <c r="O620" s="185"/>
      <c r="P620" s="185"/>
      <c r="Q620" s="185"/>
    </row>
    <row r="621" spans="1:17" s="107" customFormat="1" ht="71.25" customHeight="1" x14ac:dyDescent="0.2">
      <c r="A621" s="187" t="s">
        <v>661</v>
      </c>
      <c r="C621" s="355" t="s">
        <v>662</v>
      </c>
      <c r="D621" s="359"/>
      <c r="E621" s="359"/>
      <c r="F621" s="359"/>
      <c r="G621" s="359"/>
      <c r="H621" s="356"/>
      <c r="I621" s="438"/>
      <c r="J621" s="188">
        <f t="shared" si="81"/>
        <v>0</v>
      </c>
      <c r="K621" s="189" t="str">
        <f t="shared" si="82"/>
        <v/>
      </c>
      <c r="L621" s="184">
        <v>0</v>
      </c>
      <c r="M621" s="185">
        <v>0</v>
      </c>
      <c r="N621" s="185"/>
      <c r="O621" s="185"/>
      <c r="P621" s="185"/>
      <c r="Q621" s="185"/>
    </row>
    <row r="622" spans="1:17" s="107" customFormat="1" ht="71.25" customHeight="1" x14ac:dyDescent="0.2">
      <c r="A622" s="187" t="s">
        <v>663</v>
      </c>
      <c r="C622" s="355" t="s">
        <v>664</v>
      </c>
      <c r="D622" s="359"/>
      <c r="E622" s="359"/>
      <c r="F622" s="359"/>
      <c r="G622" s="359"/>
      <c r="H622" s="356"/>
      <c r="I622" s="439"/>
      <c r="J622" s="188">
        <f t="shared" si="81"/>
        <v>0</v>
      </c>
      <c r="K622" s="189" t="str">
        <f t="shared" si="82"/>
        <v/>
      </c>
      <c r="L622" s="184">
        <v>0</v>
      </c>
      <c r="M622" s="185">
        <v>0</v>
      </c>
      <c r="N622" s="185"/>
      <c r="O622" s="185"/>
      <c r="P622" s="185"/>
      <c r="Q622" s="185"/>
    </row>
    <row r="623" spans="1:17" s="107" customFormat="1" ht="70" customHeight="1" x14ac:dyDescent="0.2">
      <c r="A623" s="187" t="s">
        <v>665</v>
      </c>
      <c r="C623" s="355" t="s">
        <v>666</v>
      </c>
      <c r="D623" s="359"/>
      <c r="E623" s="359"/>
      <c r="F623" s="359"/>
      <c r="G623" s="359"/>
      <c r="H623" s="356"/>
      <c r="I623" s="440" t="s">
        <v>667</v>
      </c>
      <c r="J623" s="188">
        <f t="shared" si="81"/>
        <v>0</v>
      </c>
      <c r="K623" s="189" t="str">
        <f t="shared" si="82"/>
        <v/>
      </c>
      <c r="L623" s="184">
        <v>0</v>
      </c>
      <c r="M623" s="185">
        <v>0</v>
      </c>
      <c r="N623" s="185"/>
      <c r="O623" s="185"/>
      <c r="P623" s="185"/>
      <c r="Q623" s="185"/>
    </row>
    <row r="624" spans="1:17" s="107" customFormat="1" ht="70" customHeight="1" x14ac:dyDescent="0.2">
      <c r="A624" s="187"/>
      <c r="C624" s="355" t="s">
        <v>668</v>
      </c>
      <c r="D624" s="359"/>
      <c r="E624" s="359"/>
      <c r="F624" s="359"/>
      <c r="G624" s="359"/>
      <c r="H624" s="356"/>
      <c r="I624" s="441"/>
      <c r="J624" s="188">
        <f t="shared" si="81"/>
        <v>0</v>
      </c>
      <c r="K624" s="189" t="str">
        <f t="shared" si="82"/>
        <v/>
      </c>
      <c r="L624" s="184">
        <v>0</v>
      </c>
      <c r="M624" s="185">
        <v>0</v>
      </c>
      <c r="N624" s="185"/>
      <c r="O624" s="185"/>
      <c r="P624" s="185"/>
      <c r="Q624" s="185"/>
    </row>
    <row r="625" spans="1:17" s="107" customFormat="1" ht="84" customHeight="1" x14ac:dyDescent="0.2">
      <c r="A625" s="187" t="s">
        <v>669</v>
      </c>
      <c r="C625" s="331" t="s">
        <v>670</v>
      </c>
      <c r="D625" s="332"/>
      <c r="E625" s="332"/>
      <c r="F625" s="332"/>
      <c r="G625" s="332"/>
      <c r="H625" s="333"/>
      <c r="I625" s="108" t="s">
        <v>671</v>
      </c>
      <c r="J625" s="188">
        <f t="shared" si="81"/>
        <v>0</v>
      </c>
      <c r="K625" s="189" t="str">
        <f t="shared" si="82"/>
        <v/>
      </c>
      <c r="L625" s="184">
        <v>0</v>
      </c>
      <c r="M625" s="185">
        <v>0</v>
      </c>
      <c r="N625" s="185"/>
      <c r="O625" s="185"/>
      <c r="P625" s="185"/>
      <c r="Q625" s="185"/>
    </row>
    <row r="626" spans="1:17" s="107" customFormat="1" ht="100.4" customHeight="1" x14ac:dyDescent="0.2">
      <c r="A626" s="187" t="s">
        <v>672</v>
      </c>
      <c r="C626" s="355" t="s">
        <v>673</v>
      </c>
      <c r="D626" s="359"/>
      <c r="E626" s="359"/>
      <c r="F626" s="359"/>
      <c r="G626" s="359"/>
      <c r="H626" s="356"/>
      <c r="I626" s="120" t="s">
        <v>674</v>
      </c>
      <c r="J626" s="188">
        <f t="shared" si="81"/>
        <v>0</v>
      </c>
      <c r="K626" s="189" t="str">
        <f t="shared" si="82"/>
        <v/>
      </c>
      <c r="L626" s="184">
        <v>0</v>
      </c>
      <c r="M626" s="185">
        <v>0</v>
      </c>
      <c r="N626" s="185"/>
      <c r="O626" s="185"/>
      <c r="P626" s="185"/>
      <c r="Q626" s="185"/>
    </row>
    <row r="627" spans="1:17" s="107" customFormat="1" ht="84" customHeight="1" x14ac:dyDescent="0.2">
      <c r="A627" s="187" t="s">
        <v>676</v>
      </c>
      <c r="B627" s="2"/>
      <c r="C627" s="355" t="s">
        <v>677</v>
      </c>
      <c r="D627" s="359"/>
      <c r="E627" s="359"/>
      <c r="F627" s="359"/>
      <c r="G627" s="359"/>
      <c r="H627" s="356"/>
      <c r="I627" s="120" t="s">
        <v>678</v>
      </c>
      <c r="J627" s="188">
        <f t="shared" si="81"/>
        <v>0</v>
      </c>
      <c r="K627" s="189" t="str">
        <f t="shared" si="82"/>
        <v/>
      </c>
      <c r="L627" s="184">
        <v>0</v>
      </c>
      <c r="M627" s="185">
        <v>0</v>
      </c>
      <c r="N627" s="185"/>
      <c r="O627" s="185"/>
      <c r="P627" s="185"/>
      <c r="Q627" s="185"/>
    </row>
    <row r="628" spans="1:17" s="107" customFormat="1" ht="98.15" customHeight="1" x14ac:dyDescent="0.2">
      <c r="A628" s="187" t="s">
        <v>679</v>
      </c>
      <c r="B628" s="2"/>
      <c r="C628" s="331" t="s">
        <v>680</v>
      </c>
      <c r="D628" s="332"/>
      <c r="E628" s="332"/>
      <c r="F628" s="332"/>
      <c r="G628" s="332"/>
      <c r="H628" s="333"/>
      <c r="I628" s="108" t="s">
        <v>681</v>
      </c>
      <c r="J628" s="188">
        <f t="shared" si="81"/>
        <v>0</v>
      </c>
      <c r="K628" s="189" t="str">
        <f t="shared" si="82"/>
        <v/>
      </c>
      <c r="L628" s="184">
        <v>0</v>
      </c>
      <c r="M628" s="185">
        <v>0</v>
      </c>
      <c r="N628" s="185"/>
      <c r="O628" s="185"/>
      <c r="P628" s="185"/>
      <c r="Q628" s="185"/>
    </row>
    <row r="629" spans="1:17" s="107" customFormat="1" ht="84" customHeight="1" x14ac:dyDescent="0.2">
      <c r="A629" s="187" t="s">
        <v>682</v>
      </c>
      <c r="B629" s="2"/>
      <c r="C629" s="355" t="s">
        <v>683</v>
      </c>
      <c r="D629" s="359"/>
      <c r="E629" s="359"/>
      <c r="F629" s="359"/>
      <c r="G629" s="359"/>
      <c r="H629" s="356"/>
      <c r="I629" s="108" t="s">
        <v>684</v>
      </c>
      <c r="J629" s="188">
        <f t="shared" si="81"/>
        <v>0</v>
      </c>
      <c r="K629" s="189" t="str">
        <f t="shared" si="82"/>
        <v/>
      </c>
      <c r="L629" s="184">
        <v>0</v>
      </c>
      <c r="M629" s="185">
        <v>0</v>
      </c>
      <c r="N629" s="185"/>
      <c r="O629" s="185"/>
      <c r="P629" s="185"/>
      <c r="Q629" s="185"/>
    </row>
    <row r="630" spans="1:17" s="107" customFormat="1" ht="70" customHeight="1" x14ac:dyDescent="0.2">
      <c r="A630" s="187" t="s">
        <v>685</v>
      </c>
      <c r="B630" s="2"/>
      <c r="C630" s="331" t="s">
        <v>686</v>
      </c>
      <c r="D630" s="332"/>
      <c r="E630" s="332"/>
      <c r="F630" s="332"/>
      <c r="G630" s="332"/>
      <c r="H630" s="333"/>
      <c r="I630" s="108" t="s">
        <v>687</v>
      </c>
      <c r="J630" s="188">
        <f t="shared" si="81"/>
        <v>0</v>
      </c>
      <c r="K630" s="189" t="str">
        <f t="shared" si="82"/>
        <v/>
      </c>
      <c r="L630" s="184">
        <v>0</v>
      </c>
      <c r="M630" s="185">
        <v>0</v>
      </c>
      <c r="N630" s="185"/>
      <c r="O630" s="185"/>
      <c r="P630" s="185"/>
      <c r="Q630" s="185"/>
    </row>
    <row r="631" spans="1:17" s="107" customFormat="1" ht="84" customHeight="1" x14ac:dyDescent="0.2">
      <c r="A631" s="187" t="s">
        <v>688</v>
      </c>
      <c r="B631" s="2"/>
      <c r="C631" s="331" t="s">
        <v>689</v>
      </c>
      <c r="D631" s="332"/>
      <c r="E631" s="332"/>
      <c r="F631" s="332"/>
      <c r="G631" s="332"/>
      <c r="H631" s="333"/>
      <c r="I631" s="108" t="s">
        <v>690</v>
      </c>
      <c r="J631" s="188">
        <f t="shared" si="81"/>
        <v>0</v>
      </c>
      <c r="K631" s="189" t="str">
        <f t="shared" si="82"/>
        <v/>
      </c>
      <c r="L631" s="184">
        <v>0</v>
      </c>
      <c r="M631" s="185">
        <v>0</v>
      </c>
      <c r="N631" s="185"/>
      <c r="O631" s="185"/>
      <c r="P631" s="185"/>
      <c r="Q631" s="185"/>
    </row>
    <row r="632" spans="1:17" s="3" customFormat="1" x14ac:dyDescent="0.2">
      <c r="A632" s="1"/>
      <c r="B632" s="18"/>
      <c r="C632" s="18"/>
      <c r="D632" s="18"/>
      <c r="E632" s="18"/>
      <c r="F632" s="18"/>
      <c r="G632" s="18"/>
      <c r="H632" s="13"/>
      <c r="I632" s="13"/>
      <c r="J632" s="85"/>
      <c r="K632" s="86"/>
      <c r="L632" s="86"/>
      <c r="M632" s="86"/>
      <c r="N632" s="86"/>
      <c r="O632" s="86"/>
      <c r="P632" s="86"/>
      <c r="Q632" s="86"/>
    </row>
    <row r="633" spans="1:17" s="3" customFormat="1" x14ac:dyDescent="0.2">
      <c r="A633" s="1"/>
      <c r="B633" s="81"/>
      <c r="C633" s="38"/>
      <c r="D633" s="38"/>
      <c r="E633" s="38"/>
      <c r="F633" s="38"/>
      <c r="G633" s="38"/>
      <c r="H633" s="39"/>
      <c r="I633" s="39"/>
      <c r="J633" s="85"/>
      <c r="K633" s="86"/>
      <c r="L633" s="86"/>
      <c r="M633" s="86"/>
      <c r="N633" s="86"/>
      <c r="O633" s="86"/>
      <c r="P633" s="86"/>
      <c r="Q633" s="86"/>
    </row>
    <row r="634" spans="1:17" s="107" customFormat="1" x14ac:dyDescent="0.2">
      <c r="A634" s="1"/>
      <c r="B634" s="2"/>
      <c r="C634" s="3"/>
      <c r="D634" s="3"/>
      <c r="E634" s="3"/>
      <c r="F634" s="3"/>
      <c r="G634" s="3"/>
      <c r="H634" s="4"/>
      <c r="I634" s="4"/>
      <c r="J634" s="8"/>
      <c r="K634" s="7"/>
      <c r="L634" s="7"/>
      <c r="M634" s="7"/>
      <c r="N634" s="7"/>
      <c r="O634" s="7"/>
      <c r="P634" s="7"/>
      <c r="Q634" s="7"/>
    </row>
    <row r="635" spans="1:17" s="107" customFormat="1" x14ac:dyDescent="0.2">
      <c r="A635" s="1"/>
      <c r="B635" s="18" t="s">
        <v>691</v>
      </c>
      <c r="C635" s="3"/>
      <c r="D635" s="3"/>
      <c r="E635" s="3"/>
      <c r="F635" s="3"/>
      <c r="G635" s="3"/>
      <c r="H635" s="4"/>
      <c r="I635" s="4"/>
      <c r="J635" s="8"/>
      <c r="K635" s="7"/>
      <c r="L635" s="7"/>
      <c r="M635" s="7"/>
      <c r="N635" s="7"/>
      <c r="O635" s="7"/>
      <c r="P635" s="7"/>
      <c r="Q635" s="7"/>
    </row>
    <row r="636" spans="1:17" x14ac:dyDescent="0.2">
      <c r="B636" s="18"/>
      <c r="C636" s="18"/>
      <c r="D636" s="18"/>
      <c r="E636" s="18"/>
      <c r="F636" s="18"/>
      <c r="G636" s="18"/>
      <c r="H636" s="13"/>
      <c r="I636" s="13"/>
      <c r="L636" s="71"/>
      <c r="M636" s="71"/>
      <c r="N636" s="71"/>
      <c r="O636" s="71"/>
      <c r="P636" s="71"/>
      <c r="Q636" s="71"/>
    </row>
    <row r="637" spans="1:17" ht="34.5" customHeight="1" x14ac:dyDescent="0.2">
      <c r="B637" s="18"/>
      <c r="J637" s="72" t="s">
        <v>73</v>
      </c>
      <c r="K637" s="166"/>
      <c r="L637" s="21" t="str">
        <f t="shared" ref="L637:Q637" si="83">IF(ISBLANK(L$388),"",L$388)</f>
        <v>一般病棟</v>
      </c>
      <c r="M637" s="60" t="str">
        <f t="shared" si="83"/>
        <v>療養病棟</v>
      </c>
      <c r="N637" s="21" t="str">
        <f t="shared" si="83"/>
        <v/>
      </c>
      <c r="O637" s="21" t="str">
        <f t="shared" si="83"/>
        <v/>
      </c>
      <c r="P637" s="21" t="str">
        <f t="shared" si="83"/>
        <v/>
      </c>
      <c r="Q637" s="21" t="str">
        <f t="shared" si="83"/>
        <v/>
      </c>
    </row>
    <row r="638" spans="1:17" ht="20.25" customHeight="1" x14ac:dyDescent="0.2">
      <c r="C638" s="38"/>
      <c r="I638" s="61" t="s">
        <v>74</v>
      </c>
      <c r="J638" s="62"/>
      <c r="K638" s="75"/>
      <c r="L638" s="76" t="str">
        <f t="shared" ref="L638:Q638" si="84">IF(ISBLANK(L$389),"",L$389)</f>
        <v>急性期</v>
      </c>
      <c r="M638" s="58" t="str">
        <f t="shared" si="84"/>
        <v>慢性期</v>
      </c>
      <c r="N638" s="76" t="str">
        <f t="shared" si="84"/>
        <v/>
      </c>
      <c r="O638" s="76" t="str">
        <f t="shared" si="84"/>
        <v/>
      </c>
      <c r="P638" s="76" t="str">
        <f t="shared" si="84"/>
        <v/>
      </c>
      <c r="Q638" s="76" t="str">
        <f t="shared" si="84"/>
        <v/>
      </c>
    </row>
    <row r="639" spans="1:17" s="107" customFormat="1" ht="70" customHeight="1" x14ac:dyDescent="0.2">
      <c r="A639" s="187" t="s">
        <v>692</v>
      </c>
      <c r="C639" s="331" t="s">
        <v>693</v>
      </c>
      <c r="D639" s="332"/>
      <c r="E639" s="332"/>
      <c r="F639" s="332"/>
      <c r="G639" s="332"/>
      <c r="H639" s="333"/>
      <c r="I639" s="108" t="s">
        <v>694</v>
      </c>
      <c r="J639" s="188">
        <f t="shared" ref="J639:J646" si="85">IF(SUM(L639:Q639)=0,IF(COUNTIF(L639:Q639,"未確認")&gt;0,"未確認",IF(COUNTIF(L639:Q639,"~*")&gt;0,"*",SUM(L639:Q639))),SUM(L639:Q639))</f>
        <v>0</v>
      </c>
      <c r="K639" s="189" t="str">
        <f t="shared" ref="K639:K646" si="86">IF(OR(COUNTIF(L639:Q639,"未確認")&gt;0,COUNTIF(L639:Q639,"*")&gt;0),"※","")</f>
        <v/>
      </c>
      <c r="L639" s="184">
        <v>0</v>
      </c>
      <c r="M639" s="185">
        <v>0</v>
      </c>
      <c r="N639" s="185"/>
      <c r="O639" s="185"/>
      <c r="P639" s="185"/>
      <c r="Q639" s="185"/>
    </row>
    <row r="640" spans="1:17" s="107" customFormat="1" ht="56.15" customHeight="1" x14ac:dyDescent="0.2">
      <c r="A640" s="187" t="s">
        <v>695</v>
      </c>
      <c r="B640" s="2"/>
      <c r="C640" s="331" t="s">
        <v>696</v>
      </c>
      <c r="D640" s="332"/>
      <c r="E640" s="332"/>
      <c r="F640" s="332"/>
      <c r="G640" s="332"/>
      <c r="H640" s="333"/>
      <c r="I640" s="108" t="s">
        <v>697</v>
      </c>
      <c r="J640" s="188">
        <f t="shared" si="85"/>
        <v>0</v>
      </c>
      <c r="K640" s="189" t="str">
        <f t="shared" si="86"/>
        <v/>
      </c>
      <c r="L640" s="184">
        <v>0</v>
      </c>
      <c r="M640" s="185">
        <v>0</v>
      </c>
      <c r="N640" s="185"/>
      <c r="O640" s="185"/>
      <c r="P640" s="185"/>
      <c r="Q640" s="185"/>
    </row>
    <row r="641" spans="1:17" s="107" customFormat="1" ht="56" x14ac:dyDescent="0.2">
      <c r="A641" s="187" t="s">
        <v>698</v>
      </c>
      <c r="B641" s="2"/>
      <c r="C641" s="331" t="s">
        <v>699</v>
      </c>
      <c r="D641" s="332"/>
      <c r="E641" s="332"/>
      <c r="F641" s="332"/>
      <c r="G641" s="332"/>
      <c r="H641" s="333"/>
      <c r="I641" s="108" t="s">
        <v>700</v>
      </c>
      <c r="J641" s="188">
        <f t="shared" si="85"/>
        <v>0</v>
      </c>
      <c r="K641" s="189" t="str">
        <f t="shared" si="86"/>
        <v/>
      </c>
      <c r="L641" s="184">
        <v>0</v>
      </c>
      <c r="M641" s="185">
        <v>0</v>
      </c>
      <c r="N641" s="185"/>
      <c r="O641" s="185"/>
      <c r="P641" s="185"/>
      <c r="Q641" s="185"/>
    </row>
    <row r="642" spans="1:17" s="107" customFormat="1" ht="56.15" customHeight="1" x14ac:dyDescent="0.2">
      <c r="A642" s="187" t="s">
        <v>701</v>
      </c>
      <c r="B642" s="2"/>
      <c r="C642" s="355" t="s">
        <v>702</v>
      </c>
      <c r="D642" s="359"/>
      <c r="E642" s="359"/>
      <c r="F642" s="359"/>
      <c r="G642" s="359"/>
      <c r="H642" s="356"/>
      <c r="I642" s="108" t="s">
        <v>703</v>
      </c>
      <c r="J642" s="188">
        <f t="shared" si="85"/>
        <v>0</v>
      </c>
      <c r="K642" s="189" t="str">
        <f t="shared" si="86"/>
        <v/>
      </c>
      <c r="L642" s="184">
        <v>0</v>
      </c>
      <c r="M642" s="185">
        <v>0</v>
      </c>
      <c r="N642" s="185"/>
      <c r="O642" s="185"/>
      <c r="P642" s="185"/>
      <c r="Q642" s="185"/>
    </row>
    <row r="643" spans="1:17" s="107" customFormat="1" ht="84" customHeight="1" x14ac:dyDescent="0.2">
      <c r="A643" s="187" t="s">
        <v>704</v>
      </c>
      <c r="B643" s="2"/>
      <c r="C643" s="331" t="s">
        <v>705</v>
      </c>
      <c r="D643" s="332"/>
      <c r="E643" s="332"/>
      <c r="F643" s="332"/>
      <c r="G643" s="332"/>
      <c r="H643" s="333"/>
      <c r="I643" s="108" t="s">
        <v>706</v>
      </c>
      <c r="J643" s="188">
        <f t="shared" si="85"/>
        <v>0</v>
      </c>
      <c r="K643" s="189" t="str">
        <f t="shared" si="86"/>
        <v/>
      </c>
      <c r="L643" s="184">
        <v>0</v>
      </c>
      <c r="M643" s="185">
        <v>0</v>
      </c>
      <c r="N643" s="185"/>
      <c r="O643" s="185"/>
      <c r="P643" s="185"/>
      <c r="Q643" s="185"/>
    </row>
    <row r="644" spans="1:17" s="107" customFormat="1" ht="70" customHeight="1" x14ac:dyDescent="0.2">
      <c r="A644" s="187" t="s">
        <v>707</v>
      </c>
      <c r="B644" s="2"/>
      <c r="C644" s="331" t="s">
        <v>708</v>
      </c>
      <c r="D644" s="332"/>
      <c r="E644" s="332"/>
      <c r="F644" s="332"/>
      <c r="G644" s="332"/>
      <c r="H644" s="333"/>
      <c r="I644" s="108" t="s">
        <v>709</v>
      </c>
      <c r="J644" s="188">
        <f t="shared" si="85"/>
        <v>0</v>
      </c>
      <c r="K644" s="189" t="str">
        <f t="shared" si="86"/>
        <v/>
      </c>
      <c r="L644" s="184">
        <v>0</v>
      </c>
      <c r="M644" s="185">
        <v>0</v>
      </c>
      <c r="N644" s="185"/>
      <c r="O644" s="185"/>
      <c r="P644" s="185"/>
      <c r="Q644" s="185"/>
    </row>
    <row r="645" spans="1:17" s="107" customFormat="1" ht="98.15" customHeight="1" x14ac:dyDescent="0.2">
      <c r="A645" s="187" t="s">
        <v>710</v>
      </c>
      <c r="B645" s="2"/>
      <c r="C645" s="331" t="s">
        <v>711</v>
      </c>
      <c r="D645" s="332"/>
      <c r="E645" s="332"/>
      <c r="F645" s="332"/>
      <c r="G645" s="332"/>
      <c r="H645" s="333"/>
      <c r="I645" s="108" t="s">
        <v>712</v>
      </c>
      <c r="J645" s="188">
        <f t="shared" si="85"/>
        <v>0</v>
      </c>
      <c r="K645" s="189" t="str">
        <f t="shared" si="86"/>
        <v/>
      </c>
      <c r="L645" s="184">
        <v>0</v>
      </c>
      <c r="M645" s="185">
        <v>0</v>
      </c>
      <c r="N645" s="185"/>
      <c r="O645" s="185"/>
      <c r="P645" s="185"/>
      <c r="Q645" s="185"/>
    </row>
    <row r="646" spans="1:17" s="107" customFormat="1" ht="84" customHeight="1" x14ac:dyDescent="0.2">
      <c r="A646" s="187" t="s">
        <v>713</v>
      </c>
      <c r="B646" s="2"/>
      <c r="C646" s="355" t="s">
        <v>714</v>
      </c>
      <c r="D646" s="359"/>
      <c r="E646" s="359"/>
      <c r="F646" s="359"/>
      <c r="G646" s="359"/>
      <c r="H646" s="356"/>
      <c r="I646" s="108" t="s">
        <v>715</v>
      </c>
      <c r="J646" s="188">
        <f t="shared" si="85"/>
        <v>0</v>
      </c>
      <c r="K646" s="189" t="str">
        <f t="shared" si="86"/>
        <v/>
      </c>
      <c r="L646" s="184">
        <v>0</v>
      </c>
      <c r="M646" s="185">
        <v>0</v>
      </c>
      <c r="N646" s="185"/>
      <c r="O646" s="185"/>
      <c r="P646" s="185"/>
      <c r="Q646" s="185"/>
    </row>
    <row r="647" spans="1:17" s="3" customFormat="1" x14ac:dyDescent="0.2">
      <c r="A647" s="1"/>
      <c r="B647" s="18"/>
      <c r="C647" s="18"/>
      <c r="D647" s="18"/>
      <c r="E647" s="18"/>
      <c r="F647" s="18"/>
      <c r="G647" s="18"/>
      <c r="H647" s="13"/>
      <c r="I647" s="13"/>
      <c r="J647" s="85"/>
      <c r="K647" s="86"/>
      <c r="L647" s="86"/>
      <c r="M647" s="86"/>
      <c r="N647" s="86"/>
      <c r="O647" s="86"/>
      <c r="P647" s="86"/>
      <c r="Q647" s="86"/>
    </row>
    <row r="648" spans="1:17" s="3" customFormat="1" x14ac:dyDescent="0.2">
      <c r="A648" s="1"/>
      <c r="B648" s="81"/>
      <c r="C648" s="38"/>
      <c r="D648" s="38"/>
      <c r="E648" s="38"/>
      <c r="F648" s="38"/>
      <c r="G648" s="38"/>
      <c r="H648" s="39"/>
      <c r="I648" s="39"/>
      <c r="J648" s="85"/>
      <c r="K648" s="86"/>
      <c r="L648" s="86"/>
      <c r="M648" s="86"/>
      <c r="N648" s="86"/>
      <c r="O648" s="86"/>
      <c r="P648" s="86"/>
      <c r="Q648" s="86"/>
    </row>
    <row r="649" spans="1:17" s="107" customFormat="1" x14ac:dyDescent="0.2">
      <c r="A649" s="1"/>
      <c r="B649" s="2"/>
      <c r="C649" s="3"/>
      <c r="D649" s="3"/>
      <c r="E649" s="3"/>
      <c r="F649" s="3"/>
      <c r="G649" s="3"/>
      <c r="H649" s="4"/>
      <c r="I649" s="4"/>
      <c r="J649" s="8"/>
      <c r="K649" s="7"/>
      <c r="L649" s="7"/>
      <c r="M649" s="7"/>
      <c r="N649" s="7"/>
      <c r="O649" s="7"/>
      <c r="P649" s="7"/>
      <c r="Q649" s="7"/>
    </row>
    <row r="650" spans="1:17" s="107" customFormat="1" x14ac:dyDescent="0.2">
      <c r="A650" s="1"/>
      <c r="B650" s="18" t="s">
        <v>716</v>
      </c>
      <c r="C650" s="3"/>
      <c r="D650" s="3"/>
      <c r="E650" s="3"/>
      <c r="F650" s="3"/>
      <c r="G650" s="3"/>
      <c r="H650" s="4"/>
      <c r="I650" s="4"/>
      <c r="J650" s="8"/>
      <c r="K650" s="7"/>
      <c r="L650" s="7"/>
      <c r="M650" s="7"/>
      <c r="N650" s="7"/>
      <c r="O650" s="7"/>
      <c r="P650" s="7"/>
      <c r="Q650" s="7"/>
    </row>
    <row r="651" spans="1:17" x14ac:dyDescent="0.2">
      <c r="B651" s="18"/>
      <c r="C651" s="18"/>
      <c r="D651" s="18"/>
      <c r="E651" s="18"/>
      <c r="F651" s="18"/>
      <c r="G651" s="18"/>
      <c r="H651" s="13"/>
      <c r="I651" s="13"/>
      <c r="L651" s="71"/>
      <c r="M651" s="71"/>
      <c r="N651" s="71"/>
      <c r="O651" s="71"/>
      <c r="P651" s="71"/>
      <c r="Q651" s="71"/>
    </row>
    <row r="652" spans="1:17" ht="34.5" customHeight="1" x14ac:dyDescent="0.2">
      <c r="B652" s="18"/>
      <c r="J652" s="72" t="s">
        <v>73</v>
      </c>
      <c r="K652" s="166"/>
      <c r="L652" s="21" t="str">
        <f t="shared" ref="L652:Q652" si="87">IF(ISBLANK(L$388),"",L$388)</f>
        <v>一般病棟</v>
      </c>
      <c r="M652" s="60" t="str">
        <f t="shared" si="87"/>
        <v>療養病棟</v>
      </c>
      <c r="N652" s="21" t="str">
        <f t="shared" si="87"/>
        <v/>
      </c>
      <c r="O652" s="21" t="str">
        <f t="shared" si="87"/>
        <v/>
      </c>
      <c r="P652" s="21" t="str">
        <f t="shared" si="87"/>
        <v/>
      </c>
      <c r="Q652" s="21" t="str">
        <f t="shared" si="87"/>
        <v/>
      </c>
    </row>
    <row r="653" spans="1:17" ht="20.25" customHeight="1" x14ac:dyDescent="0.2">
      <c r="C653" s="38"/>
      <c r="I653" s="61" t="s">
        <v>74</v>
      </c>
      <c r="J653" s="62"/>
      <c r="K653" s="75"/>
      <c r="L653" s="76" t="str">
        <f t="shared" ref="L653:Q653" si="88">IF(ISBLANK(L$389),"",L$389)</f>
        <v>急性期</v>
      </c>
      <c r="M653" s="58" t="str">
        <f t="shared" si="88"/>
        <v>慢性期</v>
      </c>
      <c r="N653" s="76" t="str">
        <f t="shared" si="88"/>
        <v/>
      </c>
      <c r="O653" s="76" t="str">
        <f t="shared" si="88"/>
        <v/>
      </c>
      <c r="P653" s="76" t="str">
        <f t="shared" si="88"/>
        <v/>
      </c>
      <c r="Q653" s="76" t="str">
        <f t="shared" si="88"/>
        <v/>
      </c>
    </row>
    <row r="654" spans="1:17" s="107" customFormat="1" ht="42" customHeight="1" x14ac:dyDescent="0.2">
      <c r="A654" s="187" t="s">
        <v>717</v>
      </c>
      <c r="C654" s="334" t="s">
        <v>718</v>
      </c>
      <c r="D654" s="360"/>
      <c r="E654" s="360"/>
      <c r="F654" s="360"/>
      <c r="G654" s="360"/>
      <c r="H654" s="335"/>
      <c r="I654" s="108" t="s">
        <v>719</v>
      </c>
      <c r="J654" s="188">
        <f t="shared" ref="J654:J668" si="89">IF(SUM(L654:Q654)=0,IF(COUNTIF(L654:Q654,"未確認")&gt;0,"未確認",IF(COUNTIF(L654:Q654,"~*")&gt;0,"*",SUM(L654:Q654))),SUM(L654:Q654))</f>
        <v>0</v>
      </c>
      <c r="K654" s="189" t="str">
        <f t="shared" ref="K654:K668" si="90">IF(OR(COUNTIF(L654:Q654,"未確認")&gt;0,COUNTIF(L654:Q654,"*")&gt;0),"※","")</f>
        <v/>
      </c>
      <c r="L654" s="184">
        <v>0</v>
      </c>
      <c r="M654" s="185">
        <v>0</v>
      </c>
      <c r="N654" s="185"/>
      <c r="O654" s="185"/>
      <c r="P654" s="185"/>
      <c r="Q654" s="185"/>
    </row>
    <row r="655" spans="1:17" s="107" customFormat="1" ht="70" customHeight="1" x14ac:dyDescent="0.2">
      <c r="A655" s="187" t="s">
        <v>720</v>
      </c>
      <c r="B655" s="81"/>
      <c r="C655" s="169"/>
      <c r="D655" s="170"/>
      <c r="E655" s="331" t="s">
        <v>721</v>
      </c>
      <c r="F655" s="332"/>
      <c r="G655" s="332"/>
      <c r="H655" s="333"/>
      <c r="I655" s="108" t="s">
        <v>722</v>
      </c>
      <c r="J655" s="188">
        <f t="shared" si="89"/>
        <v>0</v>
      </c>
      <c r="K655" s="189" t="str">
        <f t="shared" si="90"/>
        <v/>
      </c>
      <c r="L655" s="184">
        <v>0</v>
      </c>
      <c r="M655" s="185">
        <v>0</v>
      </c>
      <c r="N655" s="185"/>
      <c r="O655" s="185"/>
      <c r="P655" s="185"/>
      <c r="Q655" s="185"/>
    </row>
    <row r="656" spans="1:17" s="107" customFormat="1" ht="70" customHeight="1" x14ac:dyDescent="0.2">
      <c r="A656" s="187" t="s">
        <v>723</v>
      </c>
      <c r="B656" s="81"/>
      <c r="C656" s="169"/>
      <c r="D656" s="170"/>
      <c r="E656" s="331" t="s">
        <v>724</v>
      </c>
      <c r="F656" s="332"/>
      <c r="G656" s="332"/>
      <c r="H656" s="333"/>
      <c r="I656" s="108" t="s">
        <v>725</v>
      </c>
      <c r="J656" s="188">
        <f t="shared" si="89"/>
        <v>0</v>
      </c>
      <c r="K656" s="189" t="str">
        <f t="shared" si="90"/>
        <v/>
      </c>
      <c r="L656" s="184">
        <v>0</v>
      </c>
      <c r="M656" s="185">
        <v>0</v>
      </c>
      <c r="N656" s="185"/>
      <c r="O656" s="185"/>
      <c r="P656" s="185"/>
      <c r="Q656" s="185"/>
    </row>
    <row r="657" spans="1:17" s="107" customFormat="1" ht="70" customHeight="1" x14ac:dyDescent="0.2">
      <c r="A657" s="187" t="s">
        <v>726</v>
      </c>
      <c r="B657" s="81"/>
      <c r="C657" s="92"/>
      <c r="D657" s="93"/>
      <c r="E657" s="331" t="s">
        <v>727</v>
      </c>
      <c r="F657" s="332"/>
      <c r="G657" s="332"/>
      <c r="H657" s="333"/>
      <c r="I657" s="108" t="s">
        <v>728</v>
      </c>
      <c r="J657" s="188">
        <f t="shared" si="89"/>
        <v>0</v>
      </c>
      <c r="K657" s="189" t="str">
        <f t="shared" si="90"/>
        <v/>
      </c>
      <c r="L657" s="184">
        <v>0</v>
      </c>
      <c r="M657" s="185">
        <v>0</v>
      </c>
      <c r="N657" s="185"/>
      <c r="O657" s="185"/>
      <c r="P657" s="185"/>
      <c r="Q657" s="185"/>
    </row>
    <row r="658" spans="1:17" s="107" customFormat="1" ht="84" customHeight="1" x14ac:dyDescent="0.2">
      <c r="A658" s="187" t="s">
        <v>729</v>
      </c>
      <c r="B658" s="81"/>
      <c r="C658" s="92"/>
      <c r="D658" s="93"/>
      <c r="E658" s="331" t="s">
        <v>730</v>
      </c>
      <c r="F658" s="332"/>
      <c r="G658" s="332"/>
      <c r="H658" s="333"/>
      <c r="I658" s="108" t="s">
        <v>731</v>
      </c>
      <c r="J658" s="188">
        <f t="shared" si="89"/>
        <v>0</v>
      </c>
      <c r="K658" s="189" t="str">
        <f t="shared" si="90"/>
        <v/>
      </c>
      <c r="L658" s="184">
        <v>0</v>
      </c>
      <c r="M658" s="185">
        <v>0</v>
      </c>
      <c r="N658" s="185"/>
      <c r="O658" s="185"/>
      <c r="P658" s="185"/>
      <c r="Q658" s="185"/>
    </row>
    <row r="659" spans="1:17" s="107" customFormat="1" ht="70" customHeight="1" x14ac:dyDescent="0.2">
      <c r="A659" s="187" t="s">
        <v>732</v>
      </c>
      <c r="B659" s="81"/>
      <c r="C659" s="169"/>
      <c r="D659" s="170"/>
      <c r="E659" s="331" t="s">
        <v>733</v>
      </c>
      <c r="F659" s="332"/>
      <c r="G659" s="332"/>
      <c r="H659" s="333"/>
      <c r="I659" s="108" t="s">
        <v>734</v>
      </c>
      <c r="J659" s="188">
        <f t="shared" si="89"/>
        <v>0</v>
      </c>
      <c r="K659" s="189" t="str">
        <f t="shared" si="90"/>
        <v/>
      </c>
      <c r="L659" s="184">
        <v>0</v>
      </c>
      <c r="M659" s="185">
        <v>0</v>
      </c>
      <c r="N659" s="185"/>
      <c r="O659" s="185"/>
      <c r="P659" s="185"/>
      <c r="Q659" s="185"/>
    </row>
    <row r="660" spans="1:17" s="107" customFormat="1" ht="56.15" customHeight="1" x14ac:dyDescent="0.2">
      <c r="A660" s="187" t="s">
        <v>735</v>
      </c>
      <c r="B660" s="81"/>
      <c r="C660" s="169"/>
      <c r="D660" s="170"/>
      <c r="E660" s="331" t="s">
        <v>736</v>
      </c>
      <c r="F660" s="332"/>
      <c r="G660" s="332"/>
      <c r="H660" s="333"/>
      <c r="I660" s="108" t="s">
        <v>737</v>
      </c>
      <c r="J660" s="188">
        <f t="shared" si="89"/>
        <v>0</v>
      </c>
      <c r="K660" s="189" t="str">
        <f t="shared" si="90"/>
        <v/>
      </c>
      <c r="L660" s="184">
        <v>0</v>
      </c>
      <c r="M660" s="185">
        <v>0</v>
      </c>
      <c r="N660" s="185"/>
      <c r="O660" s="185"/>
      <c r="P660" s="185"/>
      <c r="Q660" s="185"/>
    </row>
    <row r="661" spans="1:17" s="107" customFormat="1" ht="70" customHeight="1" x14ac:dyDescent="0.2">
      <c r="A661" s="187" t="s">
        <v>738</v>
      </c>
      <c r="B661" s="81"/>
      <c r="C661" s="169"/>
      <c r="D661" s="170"/>
      <c r="E661" s="331" t="s">
        <v>739</v>
      </c>
      <c r="F661" s="332"/>
      <c r="G661" s="332"/>
      <c r="H661" s="333"/>
      <c r="I661" s="108" t="s">
        <v>740</v>
      </c>
      <c r="J661" s="188">
        <f t="shared" si="89"/>
        <v>0</v>
      </c>
      <c r="K661" s="189" t="str">
        <f t="shared" si="90"/>
        <v/>
      </c>
      <c r="L661" s="184">
        <v>0</v>
      </c>
      <c r="M661" s="185">
        <v>0</v>
      </c>
      <c r="N661" s="185"/>
      <c r="O661" s="185"/>
      <c r="P661" s="185"/>
      <c r="Q661" s="185"/>
    </row>
    <row r="662" spans="1:17" s="107" customFormat="1" ht="70" customHeight="1" x14ac:dyDescent="0.2">
      <c r="A662" s="187" t="s">
        <v>741</v>
      </c>
      <c r="B662" s="81"/>
      <c r="C662" s="171"/>
      <c r="D662" s="172"/>
      <c r="E662" s="331" t="s">
        <v>742</v>
      </c>
      <c r="F662" s="332"/>
      <c r="G662" s="332"/>
      <c r="H662" s="333"/>
      <c r="I662" s="108" t="s">
        <v>743</v>
      </c>
      <c r="J662" s="188">
        <f t="shared" si="89"/>
        <v>0</v>
      </c>
      <c r="K662" s="189" t="str">
        <f t="shared" si="90"/>
        <v/>
      </c>
      <c r="L662" s="184">
        <v>0</v>
      </c>
      <c r="M662" s="185">
        <v>0</v>
      </c>
      <c r="N662" s="185"/>
      <c r="O662" s="185"/>
      <c r="P662" s="185"/>
      <c r="Q662" s="185"/>
    </row>
    <row r="663" spans="1:17" s="107" customFormat="1" ht="70" customHeight="1" x14ac:dyDescent="0.2">
      <c r="A663" s="187" t="s">
        <v>744</v>
      </c>
      <c r="B663" s="81"/>
      <c r="C663" s="331" t="s">
        <v>745</v>
      </c>
      <c r="D663" s="332"/>
      <c r="E663" s="332"/>
      <c r="F663" s="332"/>
      <c r="G663" s="332"/>
      <c r="H663" s="333"/>
      <c r="I663" s="108" t="s">
        <v>746</v>
      </c>
      <c r="J663" s="188">
        <f t="shared" si="89"/>
        <v>0</v>
      </c>
      <c r="K663" s="189" t="str">
        <f t="shared" si="90"/>
        <v/>
      </c>
      <c r="L663" s="184">
        <v>0</v>
      </c>
      <c r="M663" s="185">
        <v>0</v>
      </c>
      <c r="N663" s="185"/>
      <c r="O663" s="185"/>
      <c r="P663" s="185"/>
      <c r="Q663" s="185"/>
    </row>
    <row r="664" spans="1:17" s="107" customFormat="1" ht="72" customHeight="1" x14ac:dyDescent="0.2">
      <c r="A664" s="187" t="s">
        <v>747</v>
      </c>
      <c r="B664" s="81"/>
      <c r="C664" s="355" t="s">
        <v>748</v>
      </c>
      <c r="D664" s="359"/>
      <c r="E664" s="359"/>
      <c r="F664" s="359"/>
      <c r="G664" s="359"/>
      <c r="H664" s="356"/>
      <c r="I664" s="120" t="s">
        <v>749</v>
      </c>
      <c r="J664" s="188">
        <f t="shared" si="89"/>
        <v>0</v>
      </c>
      <c r="K664" s="189" t="str">
        <f t="shared" si="90"/>
        <v/>
      </c>
      <c r="L664" s="184">
        <v>0</v>
      </c>
      <c r="M664" s="185">
        <v>0</v>
      </c>
      <c r="N664" s="185"/>
      <c r="O664" s="185"/>
      <c r="P664" s="185"/>
      <c r="Q664" s="185"/>
    </row>
    <row r="665" spans="1:17" s="107" customFormat="1" ht="70" customHeight="1" x14ac:dyDescent="0.2">
      <c r="A665" s="187" t="s">
        <v>750</v>
      </c>
      <c r="B665" s="81"/>
      <c r="C665" s="331" t="s">
        <v>751</v>
      </c>
      <c r="D665" s="332"/>
      <c r="E665" s="332"/>
      <c r="F665" s="332"/>
      <c r="G665" s="332"/>
      <c r="H665" s="333"/>
      <c r="I665" s="108" t="s">
        <v>752</v>
      </c>
      <c r="J665" s="188">
        <f t="shared" si="89"/>
        <v>0</v>
      </c>
      <c r="K665" s="189" t="str">
        <f t="shared" si="90"/>
        <v/>
      </c>
      <c r="L665" s="184">
        <v>0</v>
      </c>
      <c r="M665" s="185">
        <v>0</v>
      </c>
      <c r="N665" s="185"/>
      <c r="O665" s="185"/>
      <c r="P665" s="185"/>
      <c r="Q665" s="185"/>
    </row>
    <row r="666" spans="1:17" s="107" customFormat="1" ht="56.15" customHeight="1" x14ac:dyDescent="0.2">
      <c r="A666" s="187" t="s">
        <v>753</v>
      </c>
      <c r="B666" s="81"/>
      <c r="C666" s="331" t="s">
        <v>754</v>
      </c>
      <c r="D666" s="332"/>
      <c r="E666" s="332"/>
      <c r="F666" s="332"/>
      <c r="G666" s="332"/>
      <c r="H666" s="333"/>
      <c r="I666" s="108" t="s">
        <v>755</v>
      </c>
      <c r="J666" s="188">
        <f t="shared" si="89"/>
        <v>0</v>
      </c>
      <c r="K666" s="189" t="str">
        <f t="shared" si="90"/>
        <v/>
      </c>
      <c r="L666" s="184">
        <v>0</v>
      </c>
      <c r="M666" s="185">
        <v>0</v>
      </c>
      <c r="N666" s="185"/>
      <c r="O666" s="185"/>
      <c r="P666" s="185"/>
      <c r="Q666" s="185"/>
    </row>
    <row r="667" spans="1:17" s="107" customFormat="1" ht="70" customHeight="1" x14ac:dyDescent="0.2">
      <c r="A667" s="187" t="s">
        <v>756</v>
      </c>
      <c r="B667" s="81"/>
      <c r="C667" s="355" t="s">
        <v>757</v>
      </c>
      <c r="D667" s="359"/>
      <c r="E667" s="359"/>
      <c r="F667" s="359"/>
      <c r="G667" s="359"/>
      <c r="H667" s="356"/>
      <c r="I667" s="108" t="s">
        <v>758</v>
      </c>
      <c r="J667" s="188">
        <f t="shared" si="89"/>
        <v>0</v>
      </c>
      <c r="K667" s="189" t="str">
        <f t="shared" si="90"/>
        <v/>
      </c>
      <c r="L667" s="184">
        <v>0</v>
      </c>
      <c r="M667" s="185">
        <v>0</v>
      </c>
      <c r="N667" s="185"/>
      <c r="O667" s="185"/>
      <c r="P667" s="185"/>
      <c r="Q667" s="185"/>
    </row>
    <row r="668" spans="1:17" s="107" customFormat="1" ht="84" customHeight="1" x14ac:dyDescent="0.2">
      <c r="A668" s="187" t="s">
        <v>759</v>
      </c>
      <c r="B668" s="81"/>
      <c r="C668" s="331" t="s">
        <v>760</v>
      </c>
      <c r="D668" s="332"/>
      <c r="E668" s="332"/>
      <c r="F668" s="332"/>
      <c r="G668" s="332"/>
      <c r="H668" s="333"/>
      <c r="I668" s="108" t="s">
        <v>761</v>
      </c>
      <c r="J668" s="188">
        <f t="shared" si="89"/>
        <v>0</v>
      </c>
      <c r="K668" s="189" t="str">
        <f t="shared" si="90"/>
        <v/>
      </c>
      <c r="L668" s="184">
        <v>0</v>
      </c>
      <c r="M668" s="185">
        <v>0</v>
      </c>
      <c r="N668" s="185"/>
      <c r="O668" s="185"/>
      <c r="P668" s="185"/>
      <c r="Q668" s="185"/>
    </row>
    <row r="669" spans="1:17" s="3" customFormat="1" x14ac:dyDescent="0.2">
      <c r="A669" s="1"/>
      <c r="B669" s="18"/>
      <c r="C669" s="18"/>
      <c r="D669" s="18"/>
      <c r="E669" s="18"/>
      <c r="F669" s="18"/>
      <c r="G669" s="18"/>
      <c r="H669" s="13"/>
      <c r="I669" s="13"/>
      <c r="J669" s="85"/>
      <c r="K669" s="86"/>
      <c r="L669" s="86"/>
      <c r="M669" s="86"/>
      <c r="N669" s="86"/>
      <c r="O669" s="86"/>
      <c r="P669" s="86"/>
      <c r="Q669" s="86"/>
    </row>
    <row r="670" spans="1:17" s="3" customFormat="1" x14ac:dyDescent="0.2">
      <c r="A670" s="1"/>
      <c r="B670" s="81"/>
      <c r="C670" s="38"/>
      <c r="D670" s="38"/>
      <c r="E670" s="38"/>
      <c r="F670" s="38"/>
      <c r="G670" s="38"/>
      <c r="H670" s="39"/>
      <c r="I670" s="39"/>
      <c r="J670" s="85"/>
      <c r="K670" s="86"/>
      <c r="L670" s="86"/>
      <c r="M670" s="86"/>
      <c r="N670" s="86"/>
      <c r="O670" s="86"/>
      <c r="P670" s="86"/>
      <c r="Q670" s="86"/>
    </row>
    <row r="671" spans="1:17" s="107" customFormat="1" x14ac:dyDescent="0.2">
      <c r="A671" s="1"/>
      <c r="B671" s="2"/>
      <c r="C671" s="3"/>
      <c r="D671" s="3"/>
      <c r="E671" s="3"/>
      <c r="F671" s="3"/>
      <c r="G671" s="3"/>
      <c r="H671" s="4"/>
      <c r="I671" s="4"/>
      <c r="J671" s="8"/>
      <c r="K671" s="7"/>
      <c r="L671" s="7"/>
      <c r="M671" s="7"/>
      <c r="N671" s="7"/>
      <c r="O671" s="7"/>
      <c r="P671" s="7"/>
      <c r="Q671" s="7"/>
    </row>
    <row r="672" spans="1:17" x14ac:dyDescent="0.2">
      <c r="B672" s="18"/>
      <c r="C672" s="18"/>
      <c r="D672" s="18"/>
      <c r="E672" s="18"/>
      <c r="F672" s="18"/>
      <c r="G672" s="18"/>
      <c r="H672" s="13"/>
      <c r="I672" s="13"/>
      <c r="L672" s="71"/>
      <c r="M672" s="71"/>
      <c r="N672" s="71"/>
      <c r="O672" s="71"/>
      <c r="P672" s="71"/>
      <c r="Q672" s="71"/>
    </row>
    <row r="673" spans="1:17" ht="34.5" customHeight="1" x14ac:dyDescent="0.2">
      <c r="B673" s="18"/>
      <c r="J673" s="72" t="s">
        <v>73</v>
      </c>
      <c r="K673" s="166"/>
      <c r="L673" s="21" t="str">
        <f>IF(ISBLANK(L$9),"",L$9)</f>
        <v>一般病棟</v>
      </c>
      <c r="M673" s="60" t="str">
        <f>IF(ISBLANK(M$9),"",M$9)</f>
        <v>療養病棟</v>
      </c>
      <c r="N673" s="21" t="str">
        <f t="shared" ref="N673:Q673" si="91">IF(ISBLANK(N$9),"",N$9)</f>
        <v/>
      </c>
      <c r="O673" s="21" t="str">
        <f t="shared" si="91"/>
        <v/>
      </c>
      <c r="P673" s="21" t="str">
        <f t="shared" si="91"/>
        <v/>
      </c>
      <c r="Q673" s="21" t="str">
        <f t="shared" si="91"/>
        <v/>
      </c>
    </row>
    <row r="674" spans="1:17" ht="20.25" customHeight="1" x14ac:dyDescent="0.2">
      <c r="C674" s="38"/>
      <c r="I674" s="61" t="s">
        <v>74</v>
      </c>
      <c r="J674" s="62"/>
      <c r="K674" s="75"/>
      <c r="L674" s="76" t="str">
        <f>IF(ISBLANK(L$95),"",L$95)</f>
        <v>急性期</v>
      </c>
      <c r="M674" s="58" t="str">
        <f>IF(ISBLANK(M$95),"",M$95)</f>
        <v>慢性期</v>
      </c>
      <c r="N674" s="76" t="str">
        <f t="shared" ref="N674:Q674" si="92">IF(ISBLANK(N$95),"",N$95)</f>
        <v/>
      </c>
      <c r="O674" s="76" t="str">
        <f t="shared" si="92"/>
        <v/>
      </c>
      <c r="P674" s="76" t="str">
        <f t="shared" si="92"/>
        <v/>
      </c>
      <c r="Q674" s="76" t="str">
        <f t="shared" si="92"/>
        <v/>
      </c>
    </row>
    <row r="675" spans="1:17" s="3" customFormat="1" ht="56.15" customHeight="1" x14ac:dyDescent="0.2">
      <c r="A675" s="164" t="s">
        <v>762</v>
      </c>
      <c r="B675" s="81"/>
      <c r="C675" s="355" t="s">
        <v>763</v>
      </c>
      <c r="D675" s="359"/>
      <c r="E675" s="359"/>
      <c r="F675" s="359"/>
      <c r="G675" s="359"/>
      <c r="H675" s="356"/>
      <c r="I675" s="120" t="s">
        <v>764</v>
      </c>
      <c r="J675" s="195"/>
      <c r="K675" s="211"/>
      <c r="L675" s="102" t="s">
        <v>862</v>
      </c>
      <c r="M675" s="91" t="s">
        <v>862</v>
      </c>
      <c r="N675" s="91"/>
      <c r="O675" s="91"/>
      <c r="P675" s="91"/>
      <c r="Q675" s="91"/>
    </row>
    <row r="676" spans="1:17" s="3" customFormat="1" ht="56.15" customHeight="1" x14ac:dyDescent="0.2">
      <c r="A676" s="164" t="s">
        <v>765</v>
      </c>
      <c r="B676" s="81"/>
      <c r="C676" s="355" t="s">
        <v>766</v>
      </c>
      <c r="D676" s="359"/>
      <c r="E676" s="359"/>
      <c r="F676" s="359"/>
      <c r="G676" s="359"/>
      <c r="H676" s="356"/>
      <c r="I676" s="120" t="s">
        <v>767</v>
      </c>
      <c r="J676" s="195"/>
      <c r="K676" s="211"/>
      <c r="L676" s="212">
        <v>0</v>
      </c>
      <c r="M676" s="91">
        <v>0</v>
      </c>
      <c r="N676" s="91"/>
      <c r="O676" s="91"/>
      <c r="P676" s="91"/>
      <c r="Q676" s="91"/>
    </row>
    <row r="677" spans="1:17" s="3" customFormat="1" ht="56.15" customHeight="1" x14ac:dyDescent="0.2">
      <c r="A677" s="164" t="s">
        <v>768</v>
      </c>
      <c r="B677" s="81"/>
      <c r="C677" s="355" t="s">
        <v>769</v>
      </c>
      <c r="D677" s="359"/>
      <c r="E677" s="359"/>
      <c r="F677" s="359"/>
      <c r="G677" s="359"/>
      <c r="H677" s="356"/>
      <c r="I677" s="120" t="s">
        <v>770</v>
      </c>
      <c r="J677" s="195"/>
      <c r="K677" s="211"/>
      <c r="L677" s="213">
        <v>0</v>
      </c>
      <c r="M677" s="91">
        <v>0</v>
      </c>
      <c r="N677" s="91"/>
      <c r="O677" s="91"/>
      <c r="P677" s="91"/>
      <c r="Q677" s="91"/>
    </row>
    <row r="678" spans="1:17" s="3" customFormat="1" ht="60" customHeight="1" x14ac:dyDescent="0.2">
      <c r="A678" s="164" t="s">
        <v>771</v>
      </c>
      <c r="B678" s="81"/>
      <c r="C678" s="350" t="s">
        <v>772</v>
      </c>
      <c r="D678" s="351"/>
      <c r="E678" s="351"/>
      <c r="F678" s="351"/>
      <c r="G678" s="351"/>
      <c r="H678" s="352"/>
      <c r="I678" s="367" t="s">
        <v>773</v>
      </c>
      <c r="J678" s="195"/>
      <c r="K678" s="211"/>
      <c r="L678" s="214">
        <v>199</v>
      </c>
      <c r="M678" s="91">
        <v>20</v>
      </c>
      <c r="N678" s="91"/>
      <c r="O678" s="91"/>
      <c r="P678" s="91"/>
      <c r="Q678" s="91"/>
    </row>
    <row r="679" spans="1:17" s="3" customFormat="1" ht="35.15" customHeight="1" x14ac:dyDescent="0.2">
      <c r="A679" s="164" t="s">
        <v>774</v>
      </c>
      <c r="B679" s="81"/>
      <c r="C679" s="215"/>
      <c r="D679" s="216"/>
      <c r="E679" s="350" t="s">
        <v>775</v>
      </c>
      <c r="F679" s="351"/>
      <c r="G679" s="351"/>
      <c r="H679" s="352"/>
      <c r="I679" s="410"/>
      <c r="J679" s="195"/>
      <c r="K679" s="211"/>
      <c r="L679" s="214">
        <v>0</v>
      </c>
      <c r="M679" s="91">
        <v>0</v>
      </c>
      <c r="N679" s="91"/>
      <c r="O679" s="91"/>
      <c r="P679" s="91"/>
      <c r="Q679" s="91"/>
    </row>
    <row r="680" spans="1:17" s="3" customFormat="1" ht="35.15" customHeight="1" x14ac:dyDescent="0.2">
      <c r="A680" s="164"/>
      <c r="B680" s="81"/>
      <c r="C680" s="215"/>
      <c r="D680" s="216"/>
      <c r="E680" s="217"/>
      <c r="F680" s="218"/>
      <c r="G680" s="442" t="s">
        <v>776</v>
      </c>
      <c r="H680" s="442"/>
      <c r="I680" s="410"/>
      <c r="J680" s="195"/>
      <c r="K680" s="211"/>
      <c r="L680" s="214">
        <v>0</v>
      </c>
      <c r="M680" s="91">
        <v>0</v>
      </c>
      <c r="N680" s="91"/>
      <c r="O680" s="91"/>
      <c r="P680" s="91"/>
      <c r="Q680" s="91"/>
    </row>
    <row r="681" spans="1:17" s="3" customFormat="1" ht="35.15" customHeight="1" x14ac:dyDescent="0.2">
      <c r="A681" s="164"/>
      <c r="B681" s="81"/>
      <c r="C681" s="215"/>
      <c r="D681" s="216"/>
      <c r="E681" s="217"/>
      <c r="F681" s="218"/>
      <c r="G681" s="442" t="s">
        <v>777</v>
      </c>
      <c r="H681" s="442"/>
      <c r="I681" s="410"/>
      <c r="J681" s="195"/>
      <c r="K681" s="211"/>
      <c r="L681" s="214">
        <v>0</v>
      </c>
      <c r="M681" s="91">
        <v>0</v>
      </c>
      <c r="N681" s="91"/>
      <c r="O681" s="91"/>
      <c r="P681" s="91"/>
      <c r="Q681" s="91"/>
    </row>
    <row r="682" spans="1:17" s="3" customFormat="1" ht="25.75" customHeight="1" x14ac:dyDescent="0.2">
      <c r="A682" s="164" t="s">
        <v>778</v>
      </c>
      <c r="B682" s="81"/>
      <c r="C682" s="219"/>
      <c r="D682" s="220"/>
      <c r="E682" s="443"/>
      <c r="F682" s="444"/>
      <c r="G682" s="221"/>
      <c r="H682" s="222" t="s">
        <v>779</v>
      </c>
      <c r="I682" s="411"/>
      <c r="J682" s="195"/>
      <c r="K682" s="211"/>
      <c r="L682" s="214">
        <v>0</v>
      </c>
      <c r="M682" s="91">
        <v>0</v>
      </c>
      <c r="N682" s="91"/>
      <c r="O682" s="91"/>
      <c r="P682" s="91"/>
      <c r="Q682" s="91"/>
    </row>
    <row r="683" spans="1:17" s="107" customFormat="1" ht="80.150000000000006" customHeight="1" x14ac:dyDescent="0.2">
      <c r="A683" s="164" t="s">
        <v>780</v>
      </c>
      <c r="B683" s="81"/>
      <c r="C683" s="350" t="s">
        <v>781</v>
      </c>
      <c r="D683" s="351"/>
      <c r="E683" s="351"/>
      <c r="F683" s="351"/>
      <c r="G683" s="395"/>
      <c r="H683" s="352"/>
      <c r="I683" s="367" t="s">
        <v>782</v>
      </c>
      <c r="J683" s="195"/>
      <c r="K683" s="211"/>
      <c r="L683" s="214">
        <v>0</v>
      </c>
      <c r="M683" s="91">
        <v>0</v>
      </c>
      <c r="N683" s="91"/>
      <c r="O683" s="91"/>
      <c r="P683" s="91"/>
      <c r="Q683" s="91"/>
    </row>
    <row r="684" spans="1:17" s="107" customFormat="1" ht="34.5" customHeight="1" x14ac:dyDescent="0.2">
      <c r="A684" s="164" t="s">
        <v>783</v>
      </c>
      <c r="B684" s="81"/>
      <c r="C684" s="206"/>
      <c r="D684" s="207"/>
      <c r="E684" s="355" t="s">
        <v>784</v>
      </c>
      <c r="F684" s="359"/>
      <c r="G684" s="359"/>
      <c r="H684" s="356"/>
      <c r="I684" s="402"/>
      <c r="J684" s="195"/>
      <c r="K684" s="211"/>
      <c r="L684" s="214">
        <v>0</v>
      </c>
      <c r="M684" s="91">
        <v>0</v>
      </c>
      <c r="N684" s="91"/>
      <c r="O684" s="91"/>
      <c r="P684" s="91"/>
      <c r="Q684" s="91"/>
    </row>
    <row r="685" spans="1:17" s="107" customFormat="1" ht="34.5" customHeight="1" x14ac:dyDescent="0.2">
      <c r="A685" s="164"/>
      <c r="B685" s="81"/>
      <c r="C685" s="350" t="s">
        <v>785</v>
      </c>
      <c r="D685" s="351"/>
      <c r="E685" s="351"/>
      <c r="F685" s="351"/>
      <c r="G685" s="395"/>
      <c r="H685" s="352"/>
      <c r="I685" s="402"/>
      <c r="J685" s="195"/>
      <c r="K685" s="211"/>
      <c r="L685" s="214">
        <v>0</v>
      </c>
      <c r="M685" s="91">
        <v>0</v>
      </c>
      <c r="N685" s="91"/>
      <c r="O685" s="91"/>
      <c r="P685" s="91"/>
      <c r="Q685" s="91"/>
    </row>
    <row r="686" spans="1:17" s="107" customFormat="1" ht="34.5" customHeight="1" x14ac:dyDescent="0.2">
      <c r="A686" s="164"/>
      <c r="B686" s="81"/>
      <c r="C686" s="206"/>
      <c r="D686" s="223"/>
      <c r="E686" s="355" t="s">
        <v>786</v>
      </c>
      <c r="F686" s="359"/>
      <c r="G686" s="359"/>
      <c r="H686" s="356"/>
      <c r="I686" s="402"/>
      <c r="J686" s="195"/>
      <c r="K686" s="211"/>
      <c r="L686" s="214">
        <v>0</v>
      </c>
      <c r="M686" s="91">
        <v>0</v>
      </c>
      <c r="N686" s="91"/>
      <c r="O686" s="91"/>
      <c r="P686" s="91"/>
      <c r="Q686" s="91"/>
    </row>
    <row r="687" spans="1:17" s="107" customFormat="1" ht="34.5" customHeight="1" x14ac:dyDescent="0.2">
      <c r="A687" s="164"/>
      <c r="B687" s="81"/>
      <c r="C687" s="350" t="s">
        <v>787</v>
      </c>
      <c r="D687" s="351"/>
      <c r="E687" s="351"/>
      <c r="F687" s="351"/>
      <c r="G687" s="395"/>
      <c r="H687" s="352"/>
      <c r="I687" s="402"/>
      <c r="J687" s="195"/>
      <c r="K687" s="211"/>
      <c r="L687" s="214">
        <v>0</v>
      </c>
      <c r="M687" s="91">
        <v>0</v>
      </c>
      <c r="N687" s="91"/>
      <c r="O687" s="91"/>
      <c r="P687" s="91"/>
      <c r="Q687" s="91"/>
    </row>
    <row r="688" spans="1:17" s="107" customFormat="1" ht="34.5" customHeight="1" x14ac:dyDescent="0.2">
      <c r="A688" s="164"/>
      <c r="B688" s="81"/>
      <c r="C688" s="206"/>
      <c r="D688" s="223"/>
      <c r="E688" s="355" t="s">
        <v>788</v>
      </c>
      <c r="F688" s="359"/>
      <c r="G688" s="359"/>
      <c r="H688" s="356"/>
      <c r="I688" s="402"/>
      <c r="J688" s="195"/>
      <c r="K688" s="211"/>
      <c r="L688" s="214">
        <v>0</v>
      </c>
      <c r="M688" s="91">
        <v>0</v>
      </c>
      <c r="N688" s="91"/>
      <c r="O688" s="91"/>
      <c r="P688" s="91"/>
      <c r="Q688" s="91"/>
    </row>
    <row r="689" spans="1:17" s="107" customFormat="1" ht="34.5" customHeight="1" x14ac:dyDescent="0.2">
      <c r="A689" s="164"/>
      <c r="B689" s="81"/>
      <c r="C689" s="350" t="s">
        <v>789</v>
      </c>
      <c r="D689" s="351"/>
      <c r="E689" s="351"/>
      <c r="F689" s="351"/>
      <c r="G689" s="395"/>
      <c r="H689" s="352"/>
      <c r="I689" s="402"/>
      <c r="J689" s="195"/>
      <c r="K689" s="211"/>
      <c r="L689" s="214">
        <v>0</v>
      </c>
      <c r="M689" s="91">
        <v>0</v>
      </c>
      <c r="N689" s="91"/>
      <c r="O689" s="91"/>
      <c r="P689" s="91"/>
      <c r="Q689" s="91"/>
    </row>
    <row r="690" spans="1:17" s="107" customFormat="1" ht="34.5" customHeight="1" x14ac:dyDescent="0.2">
      <c r="A690" s="164"/>
      <c r="B690" s="81"/>
      <c r="C690" s="206"/>
      <c r="D690" s="223"/>
      <c r="E690" s="355" t="s">
        <v>790</v>
      </c>
      <c r="F690" s="359"/>
      <c r="G690" s="359"/>
      <c r="H690" s="356"/>
      <c r="I690" s="393"/>
      <c r="J690" s="195"/>
      <c r="K690" s="211"/>
      <c r="L690" s="214">
        <v>0</v>
      </c>
      <c r="M690" s="91">
        <v>0</v>
      </c>
      <c r="N690" s="91"/>
      <c r="O690" s="91"/>
      <c r="P690" s="91"/>
      <c r="Q690" s="91"/>
    </row>
    <row r="691" spans="1:17" s="3" customFormat="1" ht="56.15" customHeight="1" x14ac:dyDescent="0.2">
      <c r="A691" s="164" t="s">
        <v>791</v>
      </c>
      <c r="B691" s="81"/>
      <c r="C691" s="355" t="s">
        <v>792</v>
      </c>
      <c r="D691" s="359"/>
      <c r="E691" s="359"/>
      <c r="F691" s="359"/>
      <c r="G691" s="359"/>
      <c r="H691" s="356"/>
      <c r="I691" s="372" t="s">
        <v>793</v>
      </c>
      <c r="J691" s="224"/>
      <c r="K691" s="211"/>
      <c r="L691" s="225">
        <v>0</v>
      </c>
      <c r="M691" s="91">
        <v>0</v>
      </c>
      <c r="N691" s="91"/>
      <c r="O691" s="91"/>
      <c r="P691" s="91"/>
      <c r="Q691" s="91"/>
    </row>
    <row r="692" spans="1:17" s="3" customFormat="1" ht="56.15" customHeight="1" x14ac:dyDescent="0.2">
      <c r="A692" s="164"/>
      <c r="B692" s="81"/>
      <c r="C692" s="355" t="s">
        <v>794</v>
      </c>
      <c r="D692" s="359"/>
      <c r="E692" s="359"/>
      <c r="F692" s="359"/>
      <c r="G692" s="359"/>
      <c r="H692" s="356"/>
      <c r="I692" s="372"/>
      <c r="J692" s="435"/>
      <c r="K692" s="436"/>
      <c r="L692" s="225">
        <v>0</v>
      </c>
      <c r="M692" s="91">
        <v>0</v>
      </c>
      <c r="N692" s="91"/>
      <c r="O692" s="91"/>
      <c r="P692" s="91"/>
      <c r="Q692" s="91"/>
    </row>
    <row r="693" spans="1:17" s="3" customFormat="1" ht="56.15" customHeight="1" x14ac:dyDescent="0.2">
      <c r="A693" s="164"/>
      <c r="B693" s="81"/>
      <c r="C693" s="355" t="s">
        <v>795</v>
      </c>
      <c r="D693" s="359"/>
      <c r="E693" s="359"/>
      <c r="F693" s="359"/>
      <c r="G693" s="359"/>
      <c r="H693" s="356"/>
      <c r="I693" s="372"/>
      <c r="J693" s="435"/>
      <c r="K693" s="436"/>
      <c r="L693" s="225">
        <v>0</v>
      </c>
      <c r="M693" s="91">
        <v>0</v>
      </c>
      <c r="N693" s="91"/>
      <c r="O693" s="91"/>
      <c r="P693" s="91"/>
      <c r="Q693" s="91"/>
    </row>
    <row r="694" spans="1:17" s="3" customFormat="1" ht="56.15" customHeight="1" x14ac:dyDescent="0.2">
      <c r="A694" s="164"/>
      <c r="B694" s="81"/>
      <c r="C694" s="355" t="s">
        <v>796</v>
      </c>
      <c r="D694" s="359"/>
      <c r="E694" s="359"/>
      <c r="F694" s="359"/>
      <c r="G694" s="359"/>
      <c r="H694" s="356"/>
      <c r="I694" s="372"/>
      <c r="J694" s="435"/>
      <c r="K694" s="436"/>
      <c r="L694" s="225">
        <v>0</v>
      </c>
      <c r="M694" s="91">
        <v>0</v>
      </c>
      <c r="N694" s="91"/>
      <c r="O694" s="91"/>
      <c r="P694" s="91"/>
      <c r="Q694" s="91"/>
    </row>
    <row r="695" spans="1:17" s="3" customFormat="1" x14ac:dyDescent="0.2">
      <c r="A695" s="1"/>
      <c r="B695" s="18"/>
      <c r="C695" s="38"/>
      <c r="D695" s="38"/>
      <c r="E695" s="18"/>
      <c r="F695" s="18"/>
      <c r="G695" s="18"/>
      <c r="H695" s="13"/>
      <c r="I695" s="13"/>
      <c r="J695" s="85"/>
      <c r="K695" s="86"/>
      <c r="L695" s="86"/>
      <c r="M695" s="86"/>
      <c r="N695" s="86"/>
      <c r="O695" s="86"/>
      <c r="P695" s="86"/>
      <c r="Q695" s="86"/>
    </row>
    <row r="696" spans="1:17" s="3" customFormat="1" x14ac:dyDescent="0.2">
      <c r="A696" s="1"/>
      <c r="B696" s="81"/>
      <c r="C696" s="38"/>
      <c r="D696" s="38"/>
      <c r="E696" s="38"/>
      <c r="F696" s="38"/>
      <c r="G696" s="38"/>
      <c r="H696" s="39"/>
      <c r="I696" s="39"/>
      <c r="J696" s="85"/>
      <c r="K696" s="86"/>
      <c r="L696" s="86"/>
      <c r="M696" s="86"/>
      <c r="N696" s="86"/>
      <c r="O696" s="86"/>
      <c r="P696" s="86"/>
      <c r="Q696" s="86"/>
    </row>
    <row r="697" spans="1:17" s="3" customFormat="1" x14ac:dyDescent="0.2">
      <c r="A697" s="1"/>
      <c r="B697" s="81"/>
      <c r="H697" s="4"/>
      <c r="I697" s="4"/>
      <c r="J697" s="8"/>
      <c r="K697" s="7"/>
      <c r="L697" s="7"/>
      <c r="M697" s="7"/>
      <c r="N697" s="7"/>
      <c r="O697" s="7"/>
      <c r="P697" s="7"/>
      <c r="Q697" s="7"/>
    </row>
    <row r="698" spans="1:17" s="3" customFormat="1" x14ac:dyDescent="0.2">
      <c r="A698" s="1"/>
      <c r="B698" s="18" t="s">
        <v>797</v>
      </c>
      <c r="H698" s="4"/>
      <c r="I698" s="4"/>
      <c r="J698" s="8"/>
      <c r="K698" s="7"/>
      <c r="L698" s="7"/>
      <c r="M698" s="7"/>
      <c r="N698" s="7"/>
      <c r="O698" s="7"/>
      <c r="P698" s="7"/>
      <c r="Q698" s="7"/>
    </row>
    <row r="699" spans="1:17" x14ac:dyDescent="0.2">
      <c r="B699" s="18"/>
      <c r="C699" s="18"/>
      <c r="D699" s="18"/>
      <c r="E699" s="18"/>
      <c r="F699" s="18"/>
      <c r="G699" s="18"/>
      <c r="H699" s="13"/>
      <c r="I699" s="13"/>
      <c r="L699" s="71"/>
      <c r="M699" s="71"/>
      <c r="N699" s="71"/>
      <c r="O699" s="71"/>
      <c r="P699" s="71"/>
      <c r="Q699" s="71"/>
    </row>
    <row r="700" spans="1:17" ht="34.5" customHeight="1" x14ac:dyDescent="0.2">
      <c r="B700" s="18"/>
      <c r="J700" s="72" t="s">
        <v>73</v>
      </c>
      <c r="K700" s="166"/>
      <c r="L700" s="21" t="str">
        <f t="shared" ref="L700:Q700" si="93">IF(ISBLANK(L$388),"",L$388)</f>
        <v>一般病棟</v>
      </c>
      <c r="M700" s="60" t="str">
        <f t="shared" si="93"/>
        <v>療養病棟</v>
      </c>
      <c r="N700" s="21" t="str">
        <f t="shared" si="93"/>
        <v/>
      </c>
      <c r="O700" s="21" t="str">
        <f t="shared" si="93"/>
        <v/>
      </c>
      <c r="P700" s="21" t="str">
        <f t="shared" si="93"/>
        <v/>
      </c>
      <c r="Q700" s="21" t="str">
        <f t="shared" si="93"/>
        <v/>
      </c>
    </row>
    <row r="701" spans="1:17" ht="20.25" customHeight="1" x14ac:dyDescent="0.2">
      <c r="C701" s="38"/>
      <c r="I701" s="61" t="s">
        <v>74</v>
      </c>
      <c r="J701" s="62"/>
      <c r="K701" s="75"/>
      <c r="L701" s="76" t="str">
        <f t="shared" ref="L701:Q701" si="94">IF(ISBLANK(L$389),"",L$389)</f>
        <v>急性期</v>
      </c>
      <c r="M701" s="58" t="str">
        <f t="shared" si="94"/>
        <v>慢性期</v>
      </c>
      <c r="N701" s="76" t="str">
        <f t="shared" si="94"/>
        <v/>
      </c>
      <c r="O701" s="76" t="str">
        <f t="shared" si="94"/>
        <v/>
      </c>
      <c r="P701" s="76" t="str">
        <f t="shared" si="94"/>
        <v/>
      </c>
      <c r="Q701" s="76" t="str">
        <f t="shared" si="94"/>
        <v/>
      </c>
    </row>
    <row r="702" spans="1:17" s="107" customFormat="1" ht="112" customHeight="1" x14ac:dyDescent="0.2">
      <c r="A702" s="187" t="s">
        <v>798</v>
      </c>
      <c r="B702" s="2"/>
      <c r="C702" s="355" t="s">
        <v>799</v>
      </c>
      <c r="D702" s="359"/>
      <c r="E702" s="359"/>
      <c r="F702" s="359"/>
      <c r="G702" s="359"/>
      <c r="H702" s="356"/>
      <c r="I702" s="120" t="s">
        <v>800</v>
      </c>
      <c r="J702" s="193">
        <f>IF(SUM(L702:Q702)=0,IF(COUNTIF(L702:Q702,"未確認")&gt;0,"未確認",IF(COUNTIF(L702:Q702,"~*")&gt;0,"*",SUM(L702:Q702))),SUM(L702:Q702))</f>
        <v>0</v>
      </c>
      <c r="K702" s="189" t="str">
        <f>IF(OR(COUNTIF(L702:Q702,"未確認")&gt;0,COUNTIF(L702:Q702,"*")&gt;0),"※","")</f>
        <v/>
      </c>
      <c r="L702" s="184">
        <v>0</v>
      </c>
      <c r="M702" s="185">
        <v>0</v>
      </c>
      <c r="N702" s="185"/>
      <c r="O702" s="185"/>
      <c r="P702" s="185"/>
      <c r="Q702" s="185"/>
    </row>
    <row r="703" spans="1:17" s="107" customFormat="1" ht="42" customHeight="1" x14ac:dyDescent="0.2">
      <c r="A703" s="187" t="s">
        <v>801</v>
      </c>
      <c r="B703" s="2"/>
      <c r="C703" s="331" t="s">
        <v>802</v>
      </c>
      <c r="D703" s="332"/>
      <c r="E703" s="332"/>
      <c r="F703" s="332"/>
      <c r="G703" s="332"/>
      <c r="H703" s="333"/>
      <c r="I703" s="108" t="s">
        <v>803</v>
      </c>
      <c r="J703" s="193">
        <f>IF(SUM(L703:Q703)=0,IF(COUNTIF(L703:Q703,"未確認")&gt;0,"未確認",IF(COUNTIF(L703:Q703,"~*")&gt;0,"*",SUM(L703:Q703))),SUM(L703:Q703))</f>
        <v>0</v>
      </c>
      <c r="K703" s="189" t="str">
        <f>IF(OR(COUNTIF(L703:Q703,"未確認")&gt;0,COUNTIF(L703:Q703,"*")&gt;0),"※","")</f>
        <v/>
      </c>
      <c r="L703" s="184">
        <v>0</v>
      </c>
      <c r="M703" s="185">
        <v>0</v>
      </c>
      <c r="N703" s="185"/>
      <c r="O703" s="185"/>
      <c r="P703" s="185"/>
      <c r="Q703" s="185"/>
    </row>
    <row r="704" spans="1:17" s="107" customFormat="1" ht="84" customHeight="1" x14ac:dyDescent="0.2">
      <c r="A704" s="187" t="s">
        <v>804</v>
      </c>
      <c r="B704" s="2"/>
      <c r="C704" s="331" t="s">
        <v>805</v>
      </c>
      <c r="D704" s="332"/>
      <c r="E704" s="332"/>
      <c r="F704" s="332"/>
      <c r="G704" s="332"/>
      <c r="H704" s="333"/>
      <c r="I704" s="108" t="s">
        <v>806</v>
      </c>
      <c r="J704" s="193">
        <f>IF(SUM(L704:Q704)=0,IF(COUNTIF(L704:Q704,"未確認")&gt;0,"未確認",IF(COUNTIF(L704:Q704,"~*")&gt;0,"*",SUM(L704:Q704))),SUM(L704:Q704))</f>
        <v>0</v>
      </c>
      <c r="K704" s="189" t="str">
        <f>IF(OR(COUNTIF(L704:Q704,"未確認")&gt;0,COUNTIF(L704:Q704,"*")&gt;0),"※","")</f>
        <v/>
      </c>
      <c r="L704" s="184">
        <v>0</v>
      </c>
      <c r="M704" s="185">
        <v>0</v>
      </c>
      <c r="N704" s="185"/>
      <c r="O704" s="185"/>
      <c r="P704" s="185"/>
      <c r="Q704" s="185"/>
    </row>
    <row r="705" spans="1:17" s="3" customFormat="1" x14ac:dyDescent="0.2">
      <c r="A705" s="1"/>
      <c r="B705" s="18"/>
      <c r="C705" s="18"/>
      <c r="D705" s="18"/>
      <c r="E705" s="18"/>
      <c r="F705" s="18"/>
      <c r="G705" s="18"/>
      <c r="H705" s="13"/>
      <c r="I705" s="13"/>
      <c r="J705" s="85"/>
      <c r="K705" s="86"/>
      <c r="L705" s="86"/>
      <c r="M705" s="86"/>
      <c r="N705" s="86"/>
      <c r="O705" s="86"/>
      <c r="P705" s="86"/>
      <c r="Q705" s="86"/>
    </row>
    <row r="706" spans="1:17" s="3" customFormat="1" x14ac:dyDescent="0.2">
      <c r="A706" s="1"/>
      <c r="B706" s="81"/>
      <c r="C706" s="38"/>
      <c r="D706" s="38"/>
      <c r="E706" s="38"/>
      <c r="F706" s="38"/>
      <c r="G706" s="38"/>
      <c r="H706" s="39"/>
      <c r="I706" s="39"/>
      <c r="J706" s="85"/>
      <c r="K706" s="86"/>
      <c r="L706" s="86"/>
      <c r="M706" s="86"/>
      <c r="N706" s="86"/>
      <c r="O706" s="86"/>
      <c r="P706" s="86"/>
      <c r="Q706" s="86"/>
    </row>
    <row r="707" spans="1:17" s="107" customFormat="1" x14ac:dyDescent="0.2">
      <c r="A707" s="1"/>
      <c r="C707" s="3"/>
      <c r="D707" s="3"/>
      <c r="E707" s="3"/>
      <c r="F707" s="3"/>
      <c r="G707" s="3"/>
      <c r="H707" s="4"/>
      <c r="I707" s="4"/>
      <c r="J707" s="8"/>
      <c r="K707" s="7"/>
      <c r="L707" s="7"/>
      <c r="M707" s="7"/>
      <c r="N707" s="7"/>
      <c r="O707" s="7"/>
      <c r="P707" s="7"/>
      <c r="Q707" s="7"/>
    </row>
    <row r="708" spans="1:17" s="107" customFormat="1" x14ac:dyDescent="0.2">
      <c r="A708" s="1"/>
      <c r="B708" s="18" t="s">
        <v>807</v>
      </c>
      <c r="C708" s="3"/>
      <c r="D708" s="3"/>
      <c r="E708" s="3"/>
      <c r="F708" s="3"/>
      <c r="G708" s="3"/>
      <c r="H708" s="4"/>
      <c r="I708" s="4"/>
      <c r="J708" s="8"/>
      <c r="K708" s="7"/>
      <c r="L708" s="7"/>
      <c r="M708" s="7"/>
      <c r="N708" s="7"/>
      <c r="O708" s="7"/>
      <c r="P708" s="7"/>
      <c r="Q708" s="7"/>
    </row>
    <row r="709" spans="1:17" x14ac:dyDescent="0.2">
      <c r="B709" s="18"/>
      <c r="C709" s="18"/>
      <c r="D709" s="18"/>
      <c r="E709" s="18"/>
      <c r="F709" s="18"/>
      <c r="G709" s="18"/>
      <c r="H709" s="13"/>
      <c r="I709" s="13"/>
      <c r="L709" s="71"/>
      <c r="M709" s="71"/>
      <c r="N709" s="71"/>
      <c r="O709" s="71"/>
      <c r="P709" s="71"/>
      <c r="Q709" s="71"/>
    </row>
    <row r="710" spans="1:17" ht="34.5" customHeight="1" x14ac:dyDescent="0.2">
      <c r="B710" s="18"/>
      <c r="J710" s="72" t="s">
        <v>73</v>
      </c>
      <c r="K710" s="166"/>
      <c r="L710" s="21" t="str">
        <f t="shared" ref="L710:Q710" si="95">IF(ISBLANK(L$388),"",L$388)</f>
        <v>一般病棟</v>
      </c>
      <c r="M710" s="60" t="str">
        <f t="shared" si="95"/>
        <v>療養病棟</v>
      </c>
      <c r="N710" s="21" t="str">
        <f t="shared" si="95"/>
        <v/>
      </c>
      <c r="O710" s="21" t="str">
        <f t="shared" si="95"/>
        <v/>
      </c>
      <c r="P710" s="21" t="str">
        <f t="shared" si="95"/>
        <v/>
      </c>
      <c r="Q710" s="21" t="str">
        <f t="shared" si="95"/>
        <v/>
      </c>
    </row>
    <row r="711" spans="1:17" ht="20.25" customHeight="1" x14ac:dyDescent="0.2">
      <c r="C711" s="38"/>
      <c r="I711" s="61" t="s">
        <v>74</v>
      </c>
      <c r="J711" s="62"/>
      <c r="K711" s="75"/>
      <c r="L711" s="76" t="str">
        <f t="shared" ref="L711:Q711" si="96">IF(ISBLANK(L$389),"",L$389)</f>
        <v>急性期</v>
      </c>
      <c r="M711" s="58" t="str">
        <f t="shared" si="96"/>
        <v>慢性期</v>
      </c>
      <c r="N711" s="76" t="str">
        <f t="shared" si="96"/>
        <v/>
      </c>
      <c r="O711" s="76" t="str">
        <f t="shared" si="96"/>
        <v/>
      </c>
      <c r="P711" s="76" t="str">
        <f t="shared" si="96"/>
        <v/>
      </c>
      <c r="Q711" s="76" t="str">
        <f t="shared" si="96"/>
        <v/>
      </c>
    </row>
    <row r="712" spans="1:17" s="107" customFormat="1" ht="56.15" customHeight="1" x14ac:dyDescent="0.2">
      <c r="A712" s="187" t="s">
        <v>808</v>
      </c>
      <c r="C712" s="331" t="s">
        <v>809</v>
      </c>
      <c r="D712" s="332"/>
      <c r="E712" s="332"/>
      <c r="F712" s="332"/>
      <c r="G712" s="332"/>
      <c r="H712" s="333"/>
      <c r="I712" s="108" t="s">
        <v>810</v>
      </c>
      <c r="J712" s="188">
        <f>IF(SUM(L712:Q712)=0,IF(COUNTIF(L712:Q712,"未確認")&gt;0,"未確認",IF(COUNTIF(L712:Q712,"~*")&gt;0,"*",SUM(L712:Q712))),SUM(L712:Q712))</f>
        <v>0</v>
      </c>
      <c r="K712" s="189" t="str">
        <f>IF(OR(COUNTIF(L712:Q712,"未確認")&gt;0,COUNTIF(L712:Q712,"*")&gt;0),"※","")</f>
        <v/>
      </c>
      <c r="L712" s="184">
        <v>0</v>
      </c>
      <c r="M712" s="185">
        <v>0</v>
      </c>
      <c r="N712" s="185"/>
      <c r="O712" s="185"/>
      <c r="P712" s="185"/>
      <c r="Q712" s="185"/>
    </row>
    <row r="713" spans="1:17" s="107" customFormat="1" ht="56.15" customHeight="1" x14ac:dyDescent="0.2">
      <c r="A713" s="187" t="s">
        <v>811</v>
      </c>
      <c r="B713" s="2"/>
      <c r="C713" s="331" t="s">
        <v>812</v>
      </c>
      <c r="D713" s="332"/>
      <c r="E713" s="332"/>
      <c r="F713" s="332"/>
      <c r="G713" s="332"/>
      <c r="H713" s="333"/>
      <c r="I713" s="108" t="s">
        <v>813</v>
      </c>
      <c r="J713" s="188">
        <f>IF(SUM(L713:Q713)=0,IF(COUNTIF(L713:Q713,"未確認")&gt;0,"未確認",IF(COUNTIF(L713:Q713,"~*")&gt;0,"*",SUM(L713:Q713))),SUM(L713:Q713))</f>
        <v>0</v>
      </c>
      <c r="K713" s="189" t="str">
        <f>IF(OR(COUNTIF(L713:Q713,"未確認")&gt;0,COUNTIF(L713:Q713,"*")&gt;0),"※","")</f>
        <v/>
      </c>
      <c r="L713" s="184">
        <v>0</v>
      </c>
      <c r="M713" s="185">
        <v>0</v>
      </c>
      <c r="N713" s="185"/>
      <c r="O713" s="185"/>
      <c r="P713" s="185"/>
      <c r="Q713" s="185"/>
    </row>
    <row r="714" spans="1:17" s="107" customFormat="1" ht="70" customHeight="1" x14ac:dyDescent="0.2">
      <c r="A714" s="187" t="s">
        <v>814</v>
      </c>
      <c r="B714" s="2"/>
      <c r="C714" s="355" t="s">
        <v>815</v>
      </c>
      <c r="D714" s="359"/>
      <c r="E714" s="359"/>
      <c r="F714" s="359"/>
      <c r="G714" s="359"/>
      <c r="H714" s="356"/>
      <c r="I714" s="108" t="s">
        <v>816</v>
      </c>
      <c r="J714" s="188">
        <f>IF(SUM(L714:Q714)=0,IF(COUNTIF(L714:Q714,"未確認")&gt;0,"未確認",IF(COUNTIF(L714:Q714,"~*")&gt;0,"*",SUM(L714:Q714))),SUM(L714:Q714))</f>
        <v>0</v>
      </c>
      <c r="K714" s="189" t="str">
        <f>IF(OR(COUNTIF(L714:Q714,"未確認")&gt;0,COUNTIF(L714:Q714,"*")&gt;0),"※","")</f>
        <v/>
      </c>
      <c r="L714" s="184">
        <v>0</v>
      </c>
      <c r="M714" s="185">
        <v>0</v>
      </c>
      <c r="N714" s="185"/>
      <c r="O714" s="185"/>
      <c r="P714" s="185"/>
      <c r="Q714" s="185"/>
    </row>
    <row r="715" spans="1:17" s="107" customFormat="1" ht="70" customHeight="1" x14ac:dyDescent="0.2">
      <c r="A715" s="187" t="s">
        <v>817</v>
      </c>
      <c r="B715" s="2"/>
      <c r="C715" s="331" t="s">
        <v>818</v>
      </c>
      <c r="D715" s="332"/>
      <c r="E715" s="332"/>
      <c r="F715" s="332"/>
      <c r="G715" s="332"/>
      <c r="H715" s="333"/>
      <c r="I715" s="108" t="s">
        <v>819</v>
      </c>
      <c r="J715" s="188">
        <f>IF(SUM(L715:Q715)=0,IF(COUNTIF(L715:Q715,"未確認")&gt;0,"未確認",IF(COUNTIF(L715:Q715,"~*")&gt;0,"*",SUM(L715:Q715))),SUM(L715:Q715))</f>
        <v>0</v>
      </c>
      <c r="K715" s="189" t="str">
        <f>IF(OR(COUNTIF(L715:Q715,"未確認")&gt;0,COUNTIF(L715:Q715,"*")&gt;0),"※","")</f>
        <v/>
      </c>
      <c r="L715" s="184">
        <v>0</v>
      </c>
      <c r="M715" s="185">
        <v>0</v>
      </c>
      <c r="N715" s="185"/>
      <c r="O715" s="185"/>
      <c r="P715" s="185"/>
      <c r="Q715" s="185"/>
    </row>
    <row r="716" spans="1:17" s="3" customFormat="1" x14ac:dyDescent="0.2">
      <c r="A716" s="1"/>
      <c r="B716" s="18"/>
      <c r="C716" s="18"/>
      <c r="D716" s="18"/>
      <c r="E716" s="18"/>
      <c r="F716" s="18"/>
      <c r="G716" s="18"/>
      <c r="H716" s="13"/>
      <c r="I716" s="13"/>
      <c r="J716" s="85"/>
      <c r="K716" s="86"/>
      <c r="L716" s="86"/>
      <c r="M716" s="86"/>
      <c r="N716" s="86"/>
      <c r="O716" s="86"/>
      <c r="P716" s="86"/>
      <c r="Q716" s="86"/>
    </row>
    <row r="717" spans="1:17" s="3" customFormat="1" x14ac:dyDescent="0.2">
      <c r="A717" s="1"/>
      <c r="B717" s="81"/>
      <c r="C717" s="38"/>
      <c r="D717" s="38"/>
      <c r="E717" s="38"/>
      <c r="F717" s="38"/>
      <c r="G717" s="38"/>
      <c r="H717" s="39"/>
      <c r="I717" s="39"/>
      <c r="J717" s="85"/>
      <c r="K717" s="86"/>
      <c r="L717" s="86"/>
      <c r="M717" s="86"/>
      <c r="N717" s="86"/>
      <c r="O717" s="86"/>
      <c r="P717" s="86"/>
      <c r="Q717" s="86"/>
    </row>
    <row r="718" spans="1:17" s="3" customFormat="1" x14ac:dyDescent="0.2">
      <c r="A718" s="1"/>
      <c r="B718" s="81"/>
      <c r="C718" s="38"/>
      <c r="D718" s="38"/>
      <c r="E718" s="38"/>
      <c r="F718" s="38"/>
      <c r="G718" s="38"/>
      <c r="H718" s="39"/>
      <c r="I718" s="39"/>
      <c r="J718" s="85"/>
      <c r="K718" s="86"/>
      <c r="L718" s="86"/>
      <c r="M718" s="86"/>
      <c r="N718" s="86"/>
      <c r="O718" s="86"/>
      <c r="P718" s="86"/>
      <c r="Q718" s="86"/>
    </row>
    <row r="719" spans="1:17" s="107" customFormat="1" x14ac:dyDescent="0.2">
      <c r="A719" s="1"/>
      <c r="C719" s="3"/>
      <c r="D719" s="3"/>
      <c r="E719" s="3"/>
      <c r="F719" s="3"/>
      <c r="G719" s="3"/>
      <c r="H719" s="4"/>
      <c r="I719" s="4"/>
      <c r="J719" s="8"/>
      <c r="K719" s="7"/>
      <c r="L719" s="7"/>
      <c r="M719" s="7"/>
      <c r="N719" s="7"/>
      <c r="O719" s="7"/>
      <c r="P719" s="7"/>
      <c r="Q719" s="7"/>
    </row>
    <row r="720" spans="1:17" s="107" customFormat="1" x14ac:dyDescent="0.2">
      <c r="A720" s="1"/>
      <c r="B720" s="18" t="s">
        <v>820</v>
      </c>
      <c r="C720" s="3"/>
      <c r="D720" s="3"/>
      <c r="E720" s="3"/>
      <c r="F720" s="3"/>
      <c r="G720" s="3"/>
      <c r="H720" s="4"/>
      <c r="I720" s="4"/>
      <c r="J720" s="8"/>
      <c r="K720" s="7"/>
      <c r="L720" s="7"/>
      <c r="M720" s="7"/>
      <c r="N720" s="7"/>
      <c r="O720" s="7"/>
      <c r="P720" s="7"/>
      <c r="Q720" s="7"/>
    </row>
    <row r="721" spans="1:17" x14ac:dyDescent="0.2">
      <c r="B721" s="18"/>
      <c r="C721" s="18"/>
      <c r="D721" s="18"/>
      <c r="E721" s="18"/>
      <c r="F721" s="18"/>
      <c r="G721" s="18"/>
      <c r="H721" s="13"/>
      <c r="I721" s="13"/>
      <c r="L721" s="71"/>
      <c r="M721" s="71"/>
      <c r="N721" s="71"/>
      <c r="O721" s="71"/>
      <c r="P721" s="71"/>
      <c r="Q721" s="71"/>
    </row>
    <row r="722" spans="1:17" ht="34.5" customHeight="1" x14ac:dyDescent="0.2">
      <c r="B722" s="18"/>
      <c r="J722" s="72" t="s">
        <v>73</v>
      </c>
      <c r="K722" s="166"/>
      <c r="L722" s="21" t="str">
        <f t="shared" ref="L722:Q722" si="97">IF(ISBLANK(L$388),"",L$388)</f>
        <v>一般病棟</v>
      </c>
      <c r="M722" s="60" t="str">
        <f t="shared" si="97"/>
        <v>療養病棟</v>
      </c>
      <c r="N722" s="21" t="str">
        <f t="shared" si="97"/>
        <v/>
      </c>
      <c r="O722" s="21" t="str">
        <f t="shared" si="97"/>
        <v/>
      </c>
      <c r="P722" s="21" t="str">
        <f t="shared" si="97"/>
        <v/>
      </c>
      <c r="Q722" s="21" t="str">
        <f t="shared" si="97"/>
        <v/>
      </c>
    </row>
    <row r="723" spans="1:17" ht="20.25" customHeight="1" x14ac:dyDescent="0.2">
      <c r="C723" s="38"/>
      <c r="I723" s="61" t="s">
        <v>74</v>
      </c>
      <c r="J723" s="62"/>
      <c r="K723" s="75"/>
      <c r="L723" s="76" t="str">
        <f t="shared" ref="L723:Q723" si="98">IF(ISBLANK(L$389),"",L$389)</f>
        <v>急性期</v>
      </c>
      <c r="M723" s="58" t="str">
        <f t="shared" si="98"/>
        <v>慢性期</v>
      </c>
      <c r="N723" s="76" t="str">
        <f t="shared" si="98"/>
        <v/>
      </c>
      <c r="O723" s="76" t="str">
        <f t="shared" si="98"/>
        <v/>
      </c>
      <c r="P723" s="76" t="str">
        <f t="shared" si="98"/>
        <v/>
      </c>
      <c r="Q723" s="76" t="str">
        <f t="shared" si="98"/>
        <v/>
      </c>
    </row>
    <row r="724" spans="1:17" s="107" customFormat="1" ht="56.15" customHeight="1" x14ac:dyDescent="0.2">
      <c r="A724" s="187" t="s">
        <v>821</v>
      </c>
      <c r="C724" s="331" t="s">
        <v>822</v>
      </c>
      <c r="D724" s="332"/>
      <c r="E724" s="332"/>
      <c r="F724" s="332"/>
      <c r="G724" s="332"/>
      <c r="H724" s="333"/>
      <c r="I724" s="108" t="s">
        <v>823</v>
      </c>
      <c r="J724" s="188">
        <f>IF(SUM(L724:Q724)=0,IF(COUNTIF(L724:Q724,"未確認")&gt;0,"未確認",IF(COUNTIF(L724:Q724,"~*")&gt;0,"*",SUM(L724:Q724))),SUM(L724:Q724))</f>
        <v>0</v>
      </c>
      <c r="K724" s="189" t="str">
        <f>IF(OR(COUNTIF(L724:Q724,"未確認")&gt;0,COUNTIF(L724:Q724,"*")&gt;0),"※","")</f>
        <v/>
      </c>
      <c r="L724" s="184">
        <v>0</v>
      </c>
      <c r="M724" s="185">
        <v>0</v>
      </c>
      <c r="N724" s="185"/>
      <c r="O724" s="185"/>
      <c r="P724" s="185"/>
      <c r="Q724" s="185"/>
    </row>
    <row r="725" spans="1:17" s="107" customFormat="1" ht="70" customHeight="1" x14ac:dyDescent="0.2">
      <c r="A725" s="187" t="s">
        <v>824</v>
      </c>
      <c r="B725" s="2"/>
      <c r="C725" s="331" t="s">
        <v>825</v>
      </c>
      <c r="D725" s="332"/>
      <c r="E725" s="332"/>
      <c r="F725" s="332"/>
      <c r="G725" s="332"/>
      <c r="H725" s="333"/>
      <c r="I725" s="108" t="s">
        <v>826</v>
      </c>
      <c r="J725" s="188">
        <f>IF(SUM(L725:Q725)=0,IF(COUNTIF(L725:Q725,"未確認")&gt;0,"未確認",IF(COUNTIF(L725:Q725,"~*")&gt;0,"*",SUM(L725:Q725))),SUM(L725:Q725))</f>
        <v>0</v>
      </c>
      <c r="K725" s="189" t="str">
        <f>IF(OR(COUNTIF(L725:Q725,"未確認")&gt;0,COUNTIF(L725:Q725,"*")&gt;0),"※","")</f>
        <v/>
      </c>
      <c r="L725" s="184">
        <v>0</v>
      </c>
      <c r="M725" s="185">
        <v>0</v>
      </c>
      <c r="N725" s="185"/>
      <c r="O725" s="185"/>
      <c r="P725" s="185"/>
      <c r="Q725" s="185"/>
    </row>
    <row r="726" spans="1:17" s="107" customFormat="1" ht="70" customHeight="1" x14ac:dyDescent="0.2">
      <c r="A726" s="187" t="s">
        <v>827</v>
      </c>
      <c r="B726" s="2"/>
      <c r="C726" s="355" t="s">
        <v>828</v>
      </c>
      <c r="D726" s="359"/>
      <c r="E726" s="359"/>
      <c r="F726" s="359"/>
      <c r="G726" s="359"/>
      <c r="H726" s="356"/>
      <c r="I726" s="108" t="s">
        <v>829</v>
      </c>
      <c r="J726" s="188">
        <f>IF(SUM(L726:Q726)=0,IF(COUNTIF(L726:Q726,"未確認")&gt;0,"未確認",IF(COUNTIF(L726:Q726,"~*")&gt;0,"*",SUM(L726:Q726))),SUM(L726:Q726))</f>
        <v>0</v>
      </c>
      <c r="K726" s="189" t="str">
        <f>IF(OR(COUNTIF(L726:Q726,"未確認")&gt;0,COUNTIF(L726:Q726,"*")&gt;0),"※","")</f>
        <v/>
      </c>
      <c r="L726" s="184">
        <v>0</v>
      </c>
      <c r="M726" s="185">
        <v>0</v>
      </c>
      <c r="N726" s="185"/>
      <c r="O726" s="185"/>
      <c r="P726" s="185"/>
      <c r="Q726" s="185"/>
    </row>
    <row r="727" spans="1:17" s="107" customFormat="1" ht="70" customHeight="1" x14ac:dyDescent="0.2">
      <c r="A727" s="187" t="s">
        <v>830</v>
      </c>
      <c r="B727" s="2"/>
      <c r="C727" s="355" t="s">
        <v>831</v>
      </c>
      <c r="D727" s="359"/>
      <c r="E727" s="359"/>
      <c r="F727" s="359"/>
      <c r="G727" s="359"/>
      <c r="H727" s="356"/>
      <c r="I727" s="108" t="s">
        <v>832</v>
      </c>
      <c r="J727" s="188">
        <f>IF(SUM(L727:Q727)=0,IF(COUNTIF(L727:Q727,"未確認")&gt;0,"未確認",IF(COUNTIF(L727:Q727,"~*")&gt;0,"*",SUM(L727:Q727))),SUM(L727:Q727))</f>
        <v>0</v>
      </c>
      <c r="K727" s="189" t="str">
        <f>IF(OR(COUNTIF(L727:Q727,"未確認")&gt;0,COUNTIF(L727:Q727,"*")&gt;0),"※","")</f>
        <v/>
      </c>
      <c r="L727" s="184">
        <v>0</v>
      </c>
      <c r="M727" s="185">
        <v>0</v>
      </c>
      <c r="N727" s="185"/>
      <c r="O727" s="185"/>
      <c r="P727" s="185"/>
      <c r="Q727" s="185"/>
    </row>
    <row r="728" spans="1:17" s="3" customFormat="1" x14ac:dyDescent="0.2">
      <c r="A728" s="1"/>
      <c r="B728" s="18"/>
      <c r="C728" s="18"/>
      <c r="D728" s="18"/>
      <c r="E728" s="18"/>
      <c r="F728" s="18"/>
      <c r="G728" s="18"/>
      <c r="H728" s="13"/>
      <c r="I728" s="13"/>
      <c r="J728" s="85"/>
      <c r="K728" s="86"/>
      <c r="L728" s="86"/>
      <c r="M728" s="86"/>
      <c r="N728" s="86"/>
      <c r="O728" s="86"/>
      <c r="P728" s="86"/>
      <c r="Q728" s="86"/>
    </row>
    <row r="729" spans="1:17" s="3" customFormat="1" x14ac:dyDescent="0.2">
      <c r="A729" s="1"/>
      <c r="B729" s="81"/>
      <c r="C729" s="38"/>
      <c r="D729" s="38"/>
      <c r="E729" s="38"/>
      <c r="F729" s="38"/>
      <c r="G729" s="38"/>
      <c r="H729" s="39"/>
      <c r="I729" s="39"/>
      <c r="J729" s="85"/>
      <c r="K729" s="86"/>
      <c r="L729" s="86"/>
      <c r="M729" s="86"/>
      <c r="N729" s="86"/>
      <c r="O729" s="86"/>
      <c r="P729" s="86"/>
      <c r="Q729" s="86"/>
    </row>
    <row r="730" spans="1:17" s="3" customFormat="1" x14ac:dyDescent="0.2">
      <c r="A730" s="1"/>
      <c r="B730" s="2"/>
      <c r="C730" s="2"/>
      <c r="D730" s="38"/>
      <c r="E730" s="38"/>
      <c r="F730" s="38"/>
      <c r="G730" s="38"/>
      <c r="H730" s="39"/>
      <c r="I730" s="145" t="s">
        <v>267</v>
      </c>
      <c r="J730" s="85"/>
      <c r="K730" s="86"/>
      <c r="L730" s="86"/>
      <c r="M730" s="86"/>
      <c r="N730" s="86"/>
      <c r="O730" s="86"/>
      <c r="P730" s="86"/>
      <c r="Q730" s="86"/>
    </row>
    <row r="731" spans="1:17" s="3" customFormat="1" x14ac:dyDescent="0.2">
      <c r="A731" s="1"/>
      <c r="B731" s="18"/>
      <c r="C731" s="18"/>
      <c r="D731" s="18"/>
      <c r="E731" s="18"/>
      <c r="F731" s="18"/>
      <c r="G731" s="18"/>
      <c r="H731" s="13"/>
      <c r="I731" s="13"/>
      <c r="J731" s="85"/>
      <c r="K731" s="86"/>
      <c r="L731" s="86"/>
      <c r="M731" s="86"/>
      <c r="N731" s="86"/>
      <c r="O731" s="86"/>
      <c r="P731" s="86"/>
      <c r="Q731" s="86"/>
    </row>
    <row r="732" spans="1:17" s="3" customFormat="1" x14ac:dyDescent="0.2">
      <c r="A732" s="1"/>
      <c r="B732" s="2"/>
      <c r="C732" s="2"/>
      <c r="D732" s="38"/>
      <c r="E732" s="38"/>
      <c r="F732" s="38"/>
      <c r="G732" s="38"/>
      <c r="H732" s="39"/>
      <c r="I732" s="39"/>
      <c r="J732" s="85"/>
      <c r="K732" s="86"/>
      <c r="L732" s="86"/>
      <c r="M732" s="86"/>
      <c r="N732" s="86"/>
      <c r="O732" s="86"/>
      <c r="P732" s="86"/>
      <c r="Q732" s="86"/>
    </row>
    <row r="733" spans="1:17" s="107" customFormat="1" x14ac:dyDescent="0.2">
      <c r="A733" s="226"/>
      <c r="B733" s="140"/>
      <c r="C733" s="3"/>
      <c r="D733" s="3"/>
      <c r="E733" s="3"/>
      <c r="F733" s="3"/>
      <c r="G733" s="3"/>
      <c r="H733" s="4"/>
      <c r="I733" s="4"/>
      <c r="J733" s="6"/>
      <c r="K733" s="7"/>
      <c r="L733" s="6"/>
      <c r="M733" s="6"/>
      <c r="N733" s="8"/>
      <c r="O733" s="8"/>
      <c r="P733" s="8"/>
      <c r="Q733" s="8"/>
    </row>
    <row r="734" spans="1:17" s="107" customFormat="1" x14ac:dyDescent="0.2">
      <c r="A734" s="226"/>
      <c r="B734" s="140"/>
      <c r="C734" s="3"/>
      <c r="D734" s="3"/>
      <c r="E734" s="3"/>
      <c r="F734" s="3"/>
      <c r="G734" s="3"/>
      <c r="H734" s="4"/>
      <c r="I734" s="4"/>
      <c r="J734" s="6"/>
      <c r="K734" s="7"/>
      <c r="L734" s="6"/>
      <c r="M734" s="6"/>
      <c r="N734" s="8"/>
      <c r="O734" s="8"/>
      <c r="P734" s="8"/>
      <c r="Q734" s="8"/>
    </row>
    <row r="735" spans="1:17" s="107" customFormat="1" x14ac:dyDescent="0.2">
      <c r="A735" s="226"/>
      <c r="B735" s="140"/>
      <c r="C735" s="3"/>
      <c r="D735" s="3"/>
      <c r="E735" s="3"/>
      <c r="F735" s="3"/>
      <c r="G735" s="3"/>
      <c r="H735" s="4"/>
      <c r="I735" s="4"/>
      <c r="J735" s="6"/>
      <c r="K735" s="7"/>
      <c r="L735" s="6"/>
      <c r="M735" s="6"/>
      <c r="N735" s="8"/>
      <c r="O735" s="8"/>
      <c r="P735" s="8"/>
      <c r="Q735" s="8"/>
    </row>
    <row r="736" spans="1:17" s="107" customFormat="1" x14ac:dyDescent="0.2">
      <c r="A736" s="226"/>
      <c r="B736" s="140"/>
      <c r="C736" s="3"/>
      <c r="D736" s="3"/>
      <c r="E736" s="3"/>
      <c r="F736" s="3"/>
      <c r="G736" s="3"/>
      <c r="H736" s="4"/>
      <c r="I736" s="4"/>
      <c r="J736" s="6"/>
      <c r="K736" s="7"/>
      <c r="L736" s="6"/>
      <c r="M736" s="6"/>
      <c r="N736" s="8"/>
      <c r="O736" s="8"/>
      <c r="P736" s="8"/>
      <c r="Q736" s="8"/>
    </row>
    <row r="737" spans="1:17" s="107" customFormat="1" x14ac:dyDescent="0.2">
      <c r="A737" s="226"/>
      <c r="B737" s="140"/>
      <c r="C737" s="3"/>
      <c r="D737" s="3"/>
      <c r="E737" s="3"/>
      <c r="F737" s="3"/>
      <c r="G737" s="3"/>
      <c r="H737" s="4"/>
      <c r="I737" s="4"/>
      <c r="J737" s="6"/>
      <c r="K737" s="7"/>
      <c r="L737" s="6"/>
      <c r="M737" s="6"/>
      <c r="N737" s="8"/>
      <c r="O737" s="8"/>
      <c r="P737" s="8"/>
      <c r="Q737" s="8"/>
    </row>
    <row r="738" spans="1:17" s="107" customFormat="1" x14ac:dyDescent="0.2">
      <c r="A738" s="226"/>
      <c r="B738" s="2"/>
      <c r="C738" s="3"/>
      <c r="D738" s="3"/>
      <c r="E738" s="3"/>
      <c r="F738" s="3"/>
      <c r="G738" s="3"/>
      <c r="H738" s="4"/>
      <c r="I738" s="4"/>
      <c r="J738" s="6"/>
      <c r="K738" s="7"/>
      <c r="L738" s="6"/>
      <c r="M738" s="6"/>
      <c r="N738" s="8"/>
      <c r="O738" s="8"/>
      <c r="P738" s="8"/>
      <c r="Q738" s="8"/>
    </row>
    <row r="739" spans="1:17" s="107" customFormat="1" x14ac:dyDescent="0.2">
      <c r="A739" s="226"/>
      <c r="B739" s="2"/>
      <c r="C739" s="3"/>
      <c r="D739" s="3"/>
      <c r="E739" s="3"/>
      <c r="F739" s="3"/>
      <c r="G739" s="3"/>
      <c r="H739" s="4"/>
      <c r="I739" s="4"/>
      <c r="J739" s="6"/>
      <c r="K739" s="7"/>
      <c r="L739" s="6"/>
      <c r="M739" s="6"/>
      <c r="N739" s="8"/>
      <c r="O739" s="8"/>
      <c r="P739" s="8"/>
      <c r="Q739" s="8"/>
    </row>
    <row r="740" spans="1:17" s="107" customFormat="1" x14ac:dyDescent="0.2">
      <c r="A740" s="226"/>
      <c r="B740" s="2"/>
      <c r="C740" s="3"/>
      <c r="D740" s="3"/>
      <c r="E740" s="3"/>
      <c r="F740" s="3"/>
      <c r="G740" s="3"/>
      <c r="H740" s="4"/>
      <c r="I740" s="4"/>
      <c r="J740" s="6"/>
      <c r="K740" s="7"/>
      <c r="L740" s="6"/>
      <c r="M740" s="6"/>
      <c r="N740" s="8"/>
      <c r="O740" s="8"/>
      <c r="P740" s="8"/>
      <c r="Q740" s="8"/>
    </row>
  </sheetData>
  <mergeCells count="550">
    <mergeCell ref="C715:H715"/>
    <mergeCell ref="C724:H724"/>
    <mergeCell ref="C725:H725"/>
    <mergeCell ref="C726:H726"/>
    <mergeCell ref="C727:H727"/>
    <mergeCell ref="C702:H702"/>
    <mergeCell ref="C703:H703"/>
    <mergeCell ref="C704:H704"/>
    <mergeCell ref="C712:H712"/>
    <mergeCell ref="C713:H713"/>
    <mergeCell ref="C714:H714"/>
    <mergeCell ref="C691:H691"/>
    <mergeCell ref="I691:I694"/>
    <mergeCell ref="C692:H692"/>
    <mergeCell ref="J692:K692"/>
    <mergeCell ref="C693:H693"/>
    <mergeCell ref="J693:K693"/>
    <mergeCell ref="C694:H694"/>
    <mergeCell ref="J694:K694"/>
    <mergeCell ref="C683:H683"/>
    <mergeCell ref="I683:I690"/>
    <mergeCell ref="E684:H684"/>
    <mergeCell ref="C685:H685"/>
    <mergeCell ref="E686:H686"/>
    <mergeCell ref="C687:H687"/>
    <mergeCell ref="E688:H688"/>
    <mergeCell ref="C689:H689"/>
    <mergeCell ref="E690:H690"/>
    <mergeCell ref="C675:H675"/>
    <mergeCell ref="C676:H676"/>
    <mergeCell ref="C677:H677"/>
    <mergeCell ref="C678:H678"/>
    <mergeCell ref="I678:I682"/>
    <mergeCell ref="E679:H679"/>
    <mergeCell ref="G680:H680"/>
    <mergeCell ref="G681:H681"/>
    <mergeCell ref="E682:F682"/>
    <mergeCell ref="C663:H663"/>
    <mergeCell ref="C664:H664"/>
    <mergeCell ref="C665:H665"/>
    <mergeCell ref="C666:H666"/>
    <mergeCell ref="C667:H667"/>
    <mergeCell ref="C668:H668"/>
    <mergeCell ref="E657:H657"/>
    <mergeCell ref="E658:H658"/>
    <mergeCell ref="E659:H659"/>
    <mergeCell ref="E660:H660"/>
    <mergeCell ref="E661:H661"/>
    <mergeCell ref="E662:H662"/>
    <mergeCell ref="C644:H644"/>
    <mergeCell ref="C645:H645"/>
    <mergeCell ref="C646:H646"/>
    <mergeCell ref="C654:H654"/>
    <mergeCell ref="E655:H655"/>
    <mergeCell ref="E656:H656"/>
    <mergeCell ref="C631:H631"/>
    <mergeCell ref="C639:H639"/>
    <mergeCell ref="C640:H640"/>
    <mergeCell ref="C641:H641"/>
    <mergeCell ref="C642:H642"/>
    <mergeCell ref="C643:H643"/>
    <mergeCell ref="C625:H625"/>
    <mergeCell ref="C626:H626"/>
    <mergeCell ref="C627:H627"/>
    <mergeCell ref="C628:H628"/>
    <mergeCell ref="C629:H629"/>
    <mergeCell ref="C630:H630"/>
    <mergeCell ref="C612:H612"/>
    <mergeCell ref="C620:H620"/>
    <mergeCell ref="I620:I622"/>
    <mergeCell ref="C621:H621"/>
    <mergeCell ref="C622:H622"/>
    <mergeCell ref="C623:H623"/>
    <mergeCell ref="I623:I624"/>
    <mergeCell ref="C624:H624"/>
    <mergeCell ref="C606:H606"/>
    <mergeCell ref="C607:H607"/>
    <mergeCell ref="C608:H608"/>
    <mergeCell ref="C609:H609"/>
    <mergeCell ref="C610:H610"/>
    <mergeCell ref="C611:H611"/>
    <mergeCell ref="C601:H601"/>
    <mergeCell ref="C602:H602"/>
    <mergeCell ref="I602:I603"/>
    <mergeCell ref="E603:H603"/>
    <mergeCell ref="C604:H604"/>
    <mergeCell ref="I604:I605"/>
    <mergeCell ref="E605:H605"/>
    <mergeCell ref="J589:K589"/>
    <mergeCell ref="C597:H597"/>
    <mergeCell ref="C598:H598"/>
    <mergeCell ref="C599:H599"/>
    <mergeCell ref="C600:H600"/>
    <mergeCell ref="J585:K585"/>
    <mergeCell ref="D586:H586"/>
    <mergeCell ref="J586:K586"/>
    <mergeCell ref="D587:H587"/>
    <mergeCell ref="J587:K587"/>
    <mergeCell ref="D588:H588"/>
    <mergeCell ref="J588:K588"/>
    <mergeCell ref="J581:K581"/>
    <mergeCell ref="D582:H582"/>
    <mergeCell ref="J582:K582"/>
    <mergeCell ref="C583:H583"/>
    <mergeCell ref="J583:K583"/>
    <mergeCell ref="D584:H584"/>
    <mergeCell ref="J584:K584"/>
    <mergeCell ref="J577:K577"/>
    <mergeCell ref="D578:H578"/>
    <mergeCell ref="J578:K578"/>
    <mergeCell ref="D579:H579"/>
    <mergeCell ref="J579:K579"/>
    <mergeCell ref="D580:H580"/>
    <mergeCell ref="J580:K580"/>
    <mergeCell ref="J573:K573"/>
    <mergeCell ref="D574:H574"/>
    <mergeCell ref="J574:K574"/>
    <mergeCell ref="D575:H575"/>
    <mergeCell ref="J575:K575"/>
    <mergeCell ref="C576:H576"/>
    <mergeCell ref="J576:K576"/>
    <mergeCell ref="J569:K569"/>
    <mergeCell ref="D570:H570"/>
    <mergeCell ref="J570:K570"/>
    <mergeCell ref="D571:H571"/>
    <mergeCell ref="J571:K571"/>
    <mergeCell ref="D572:H572"/>
    <mergeCell ref="J572:K572"/>
    <mergeCell ref="C562:H562"/>
    <mergeCell ref="C563:H563"/>
    <mergeCell ref="C564:H564"/>
    <mergeCell ref="C568:H568"/>
    <mergeCell ref="C569:H569"/>
    <mergeCell ref="I569:I589"/>
    <mergeCell ref="D573:H573"/>
    <mergeCell ref="D577:H577"/>
    <mergeCell ref="D581:H581"/>
    <mergeCell ref="D585:H585"/>
    <mergeCell ref="D589:H589"/>
    <mergeCell ref="C556:H556"/>
    <mergeCell ref="C557:H557"/>
    <mergeCell ref="C558:H558"/>
    <mergeCell ref="C559:H559"/>
    <mergeCell ref="C560:H560"/>
    <mergeCell ref="C561:H561"/>
    <mergeCell ref="C543:H543"/>
    <mergeCell ref="C544:H544"/>
    <mergeCell ref="C552:H552"/>
    <mergeCell ref="C553:H553"/>
    <mergeCell ref="C554:H554"/>
    <mergeCell ref="C555:H555"/>
    <mergeCell ref="C533:H533"/>
    <mergeCell ref="C537:F537"/>
    <mergeCell ref="C538:H538"/>
    <mergeCell ref="C539:H539"/>
    <mergeCell ref="C540:H540"/>
    <mergeCell ref="I540:I542"/>
    <mergeCell ref="C541:H541"/>
    <mergeCell ref="C542:H542"/>
    <mergeCell ref="C521:H521"/>
    <mergeCell ref="C522:H522"/>
    <mergeCell ref="C523:H523"/>
    <mergeCell ref="C527:F527"/>
    <mergeCell ref="C528:H528"/>
    <mergeCell ref="C532:F532"/>
    <mergeCell ref="C512:H512"/>
    <mergeCell ref="C513:H513"/>
    <mergeCell ref="C514:H514"/>
    <mergeCell ref="C515:H515"/>
    <mergeCell ref="C516:H516"/>
    <mergeCell ref="C520:F520"/>
    <mergeCell ref="C500:H500"/>
    <mergeCell ref="C501:H501"/>
    <mergeCell ref="C508:F508"/>
    <mergeCell ref="C509:H509"/>
    <mergeCell ref="C510:H510"/>
    <mergeCell ref="C511:H511"/>
    <mergeCell ref="E494:H494"/>
    <mergeCell ref="E495:H495"/>
    <mergeCell ref="E496:H496"/>
    <mergeCell ref="E497:H497"/>
    <mergeCell ref="E498:H498"/>
    <mergeCell ref="C499:H499"/>
    <mergeCell ref="C486:H486"/>
    <mergeCell ref="I486:I498"/>
    <mergeCell ref="D487:D498"/>
    <mergeCell ref="E487:H487"/>
    <mergeCell ref="E488:H488"/>
    <mergeCell ref="E489:H489"/>
    <mergeCell ref="E490:H490"/>
    <mergeCell ref="E491:H491"/>
    <mergeCell ref="E492:H492"/>
    <mergeCell ref="E493:H493"/>
    <mergeCell ref="E480:H480"/>
    <mergeCell ref="E481:H481"/>
    <mergeCell ref="E482:H482"/>
    <mergeCell ref="E483:H483"/>
    <mergeCell ref="E484:H484"/>
    <mergeCell ref="E485:H485"/>
    <mergeCell ref="C465:H465"/>
    <mergeCell ref="C473:H473"/>
    <mergeCell ref="I473:I485"/>
    <mergeCell ref="D474:D485"/>
    <mergeCell ref="E474:H474"/>
    <mergeCell ref="E475:H475"/>
    <mergeCell ref="E476:H476"/>
    <mergeCell ref="E477:H477"/>
    <mergeCell ref="E478:H478"/>
    <mergeCell ref="E479:H479"/>
    <mergeCell ref="C459:H459"/>
    <mergeCell ref="C460:H460"/>
    <mergeCell ref="C461:H461"/>
    <mergeCell ref="C462:H462"/>
    <mergeCell ref="C463:H463"/>
    <mergeCell ref="C464:H464"/>
    <mergeCell ref="C453:H453"/>
    <mergeCell ref="C454:H454"/>
    <mergeCell ref="C455:H455"/>
    <mergeCell ref="C456:H456"/>
    <mergeCell ref="C457:H457"/>
    <mergeCell ref="C458:H458"/>
    <mergeCell ref="C447:H447"/>
    <mergeCell ref="C448:H448"/>
    <mergeCell ref="C449:H449"/>
    <mergeCell ref="C450:H450"/>
    <mergeCell ref="C451:H451"/>
    <mergeCell ref="C452:H452"/>
    <mergeCell ref="C441:H441"/>
    <mergeCell ref="C442:H442"/>
    <mergeCell ref="C443:H443"/>
    <mergeCell ref="C444:H444"/>
    <mergeCell ref="C445:H445"/>
    <mergeCell ref="C446:H446"/>
    <mergeCell ref="C437:H437"/>
    <mergeCell ref="C438:H438"/>
    <mergeCell ref="C439:H439"/>
    <mergeCell ref="C440:H440"/>
    <mergeCell ref="C429:H429"/>
    <mergeCell ref="C430:H430"/>
    <mergeCell ref="C431:H431"/>
    <mergeCell ref="C432:H432"/>
    <mergeCell ref="C433:H433"/>
    <mergeCell ref="C434:H434"/>
    <mergeCell ref="C428:H428"/>
    <mergeCell ref="C417:H417"/>
    <mergeCell ref="C418:H418"/>
    <mergeCell ref="C419:H419"/>
    <mergeCell ref="C420:H420"/>
    <mergeCell ref="C421:H421"/>
    <mergeCell ref="C422:H422"/>
    <mergeCell ref="C435:H435"/>
    <mergeCell ref="C436:H436"/>
    <mergeCell ref="C407:H407"/>
    <mergeCell ref="C408:H408"/>
    <mergeCell ref="C409:H409"/>
    <mergeCell ref="C410:H410"/>
    <mergeCell ref="C423:H423"/>
    <mergeCell ref="C424:H424"/>
    <mergeCell ref="C425:H425"/>
    <mergeCell ref="C426:H426"/>
    <mergeCell ref="C427:H427"/>
    <mergeCell ref="C399:H399"/>
    <mergeCell ref="C400:H400"/>
    <mergeCell ref="C401:H401"/>
    <mergeCell ref="C402:H402"/>
    <mergeCell ref="C403:H403"/>
    <mergeCell ref="C404:H404"/>
    <mergeCell ref="C390:H390"/>
    <mergeCell ref="I390:I465"/>
    <mergeCell ref="C391:H391"/>
    <mergeCell ref="C392:H392"/>
    <mergeCell ref="C393:H393"/>
    <mergeCell ref="C394:H394"/>
    <mergeCell ref="C395:H395"/>
    <mergeCell ref="C396:H396"/>
    <mergeCell ref="C397:H397"/>
    <mergeCell ref="C398:H398"/>
    <mergeCell ref="C411:H411"/>
    <mergeCell ref="C412:H412"/>
    <mergeCell ref="C413:H413"/>
    <mergeCell ref="C414:H414"/>
    <mergeCell ref="C415:H415"/>
    <mergeCell ref="C416:H416"/>
    <mergeCell ref="C405:H405"/>
    <mergeCell ref="C406:H406"/>
    <mergeCell ref="C365:H365"/>
    <mergeCell ref="I365:I370"/>
    <mergeCell ref="E366:H366"/>
    <mergeCell ref="E367:H367"/>
    <mergeCell ref="C368:H368"/>
    <mergeCell ref="E369:H369"/>
    <mergeCell ref="E370:H370"/>
    <mergeCell ref="E341:H341"/>
    <mergeCell ref="E342:H342"/>
    <mergeCell ref="E343:H343"/>
    <mergeCell ref="E344:H344"/>
    <mergeCell ref="C352:H352"/>
    <mergeCell ref="I352:I356"/>
    <mergeCell ref="E353:H353"/>
    <mergeCell ref="E354:H354"/>
    <mergeCell ref="E355:H355"/>
    <mergeCell ref="E356:H356"/>
    <mergeCell ref="C327:C344"/>
    <mergeCell ref="D327:H327"/>
    <mergeCell ref="I327:I344"/>
    <mergeCell ref="D328:D334"/>
    <mergeCell ref="E328:H328"/>
    <mergeCell ref="E329:H329"/>
    <mergeCell ref="E330:H330"/>
    <mergeCell ref="E331:H331"/>
    <mergeCell ref="E332:H332"/>
    <mergeCell ref="E333:H333"/>
    <mergeCell ref="E334:H334"/>
    <mergeCell ref="D335:H335"/>
    <mergeCell ref="D336:D344"/>
    <mergeCell ref="E336:H336"/>
    <mergeCell ref="E337:H337"/>
    <mergeCell ref="E338:H338"/>
    <mergeCell ref="E339:H339"/>
    <mergeCell ref="E340:H340"/>
    <mergeCell ref="C291:H295"/>
    <mergeCell ref="I291:I295"/>
    <mergeCell ref="C314:C319"/>
    <mergeCell ref="D314:H314"/>
    <mergeCell ref="I314:I319"/>
    <mergeCell ref="D315:D317"/>
    <mergeCell ref="E315:H315"/>
    <mergeCell ref="E316:H316"/>
    <mergeCell ref="E317:H317"/>
    <mergeCell ref="D318:H318"/>
    <mergeCell ref="D319:H319"/>
    <mergeCell ref="E278:H278"/>
    <mergeCell ref="E279:H279"/>
    <mergeCell ref="E280:H280"/>
    <mergeCell ref="E281:H281"/>
    <mergeCell ref="C270:D272"/>
    <mergeCell ref="E270:H270"/>
    <mergeCell ref="I270:I272"/>
    <mergeCell ref="E271:H271"/>
    <mergeCell ref="E272:H272"/>
    <mergeCell ref="C273:D282"/>
    <mergeCell ref="E273:H273"/>
    <mergeCell ref="E274:H274"/>
    <mergeCell ref="I274:I275"/>
    <mergeCell ref="E275:H275"/>
    <mergeCell ref="E282:H282"/>
    <mergeCell ref="C266:D269"/>
    <mergeCell ref="E266:F268"/>
    <mergeCell ref="G266:H266"/>
    <mergeCell ref="I266:I269"/>
    <mergeCell ref="G267:H267"/>
    <mergeCell ref="G268:H268"/>
    <mergeCell ref="E269:H269"/>
    <mergeCell ref="E276:H276"/>
    <mergeCell ref="E277:H277"/>
    <mergeCell ref="G230:H230"/>
    <mergeCell ref="C231:F232"/>
    <mergeCell ref="G231:H231"/>
    <mergeCell ref="G232:H232"/>
    <mergeCell ref="C237:F238"/>
    <mergeCell ref="G237:H237"/>
    <mergeCell ref="G238:H238"/>
    <mergeCell ref="C246:H246"/>
    <mergeCell ref="I246:I258"/>
    <mergeCell ref="C247:F258"/>
    <mergeCell ref="G247:G248"/>
    <mergeCell ref="G249:G250"/>
    <mergeCell ref="G251:G252"/>
    <mergeCell ref="G253:G254"/>
    <mergeCell ref="G255:G256"/>
    <mergeCell ref="G257:G258"/>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G224:H224"/>
    <mergeCell ref="C233:F234"/>
    <mergeCell ref="G233:H233"/>
    <mergeCell ref="G234:H234"/>
    <mergeCell ref="C235:F236"/>
    <mergeCell ref="G235:H235"/>
    <mergeCell ref="G236:H236"/>
    <mergeCell ref="C229:F230"/>
    <mergeCell ref="G229:H229"/>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205:F206"/>
    <mergeCell ref="G205:H205"/>
    <mergeCell ref="G206:H206"/>
    <mergeCell ref="C199:F200"/>
    <mergeCell ref="C168:H168"/>
    <mergeCell ref="C169:H169"/>
    <mergeCell ref="C177:H177"/>
    <mergeCell ref="C178:H178"/>
    <mergeCell ref="C179:H179"/>
    <mergeCell ref="C187:F188"/>
    <mergeCell ref="G187:H187"/>
    <mergeCell ref="E141:H141"/>
    <mergeCell ref="C142:H142"/>
    <mergeCell ref="C150:H150"/>
    <mergeCell ref="C158:H158"/>
    <mergeCell ref="E111:H111"/>
    <mergeCell ref="E112:F112"/>
    <mergeCell ref="G112:H112"/>
    <mergeCell ref="I158:I160"/>
    <mergeCell ref="C159:H159"/>
    <mergeCell ref="C160:H160"/>
    <mergeCell ref="C117:H117"/>
    <mergeCell ref="C125:H125"/>
    <mergeCell ref="I125:I128"/>
    <mergeCell ref="E126:H128"/>
    <mergeCell ref="C136:H136"/>
    <mergeCell ref="I136:I142"/>
    <mergeCell ref="E137:H137"/>
    <mergeCell ref="C138:H138"/>
    <mergeCell ref="E139:H139"/>
    <mergeCell ref="C140:H140"/>
    <mergeCell ref="C86:G86"/>
    <mergeCell ref="J86:N86"/>
    <mergeCell ref="C87:G87"/>
    <mergeCell ref="C96:H96"/>
    <mergeCell ref="C104:D107"/>
    <mergeCell ref="E104:H104"/>
    <mergeCell ref="I104:I117"/>
    <mergeCell ref="E105:F105"/>
    <mergeCell ref="G105:H105"/>
    <mergeCell ref="E106:H106"/>
    <mergeCell ref="E113:F113"/>
    <mergeCell ref="G113:H113"/>
    <mergeCell ref="E114:H114"/>
    <mergeCell ref="E115:F115"/>
    <mergeCell ref="G115:H115"/>
    <mergeCell ref="E116:F116"/>
    <mergeCell ref="G116:H116"/>
    <mergeCell ref="E107:H107"/>
    <mergeCell ref="C108:D116"/>
    <mergeCell ref="E108:H108"/>
    <mergeCell ref="E109:F109"/>
    <mergeCell ref="G109:H109"/>
    <mergeCell ref="E110:F110"/>
    <mergeCell ref="G110:H110"/>
    <mergeCell ref="C83:G83"/>
    <mergeCell ref="J83:N83"/>
    <mergeCell ref="C84:G84"/>
    <mergeCell ref="J84:N84"/>
    <mergeCell ref="C85:G85"/>
    <mergeCell ref="J85:N85"/>
    <mergeCell ref="C80:G80"/>
    <mergeCell ref="J80:N80"/>
    <mergeCell ref="C81:G81"/>
    <mergeCell ref="J81:N81"/>
    <mergeCell ref="C82:G82"/>
    <mergeCell ref="J82:N82"/>
    <mergeCell ref="C77:G77"/>
    <mergeCell ref="H77:I77"/>
    <mergeCell ref="C78:G78"/>
    <mergeCell ref="H78:I78"/>
    <mergeCell ref="J78:N78"/>
    <mergeCell ref="C79:G79"/>
    <mergeCell ref="H79:I79"/>
    <mergeCell ref="J79:N79"/>
    <mergeCell ref="D66:L66"/>
    <mergeCell ref="D67:L67"/>
    <mergeCell ref="D68:L68"/>
    <mergeCell ref="D69:L69"/>
    <mergeCell ref="C76:G76"/>
    <mergeCell ref="H76:I76"/>
    <mergeCell ref="J76:N76"/>
    <mergeCell ref="I54:K54"/>
    <mergeCell ref="I55:K55"/>
    <mergeCell ref="I56:K56"/>
    <mergeCell ref="I57:K57"/>
    <mergeCell ref="I58:K58"/>
    <mergeCell ref="D65:L65"/>
    <mergeCell ref="I44:K44"/>
    <mergeCell ref="I49:K49"/>
    <mergeCell ref="I50:K50"/>
    <mergeCell ref="I51:K51"/>
    <mergeCell ref="I52:K52"/>
    <mergeCell ref="I53:K53"/>
    <mergeCell ref="I34:K34"/>
    <mergeCell ref="I35:K35"/>
    <mergeCell ref="I40:K40"/>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7:K27"/>
    <mergeCell ref="B4:D4"/>
    <mergeCell ref="I9:K9"/>
    <mergeCell ref="I10:K10"/>
    <mergeCell ref="I11:K11"/>
    <mergeCell ref="I16:K16"/>
    <mergeCell ref="I17:K17"/>
  </mergeCells>
  <phoneticPr fontId="6"/>
  <conditionalFormatting sqref="M10:M11">
    <cfRule type="expression" dxfId="1029" priority="12157">
      <formula>M$9&lt;&gt;""</formula>
    </cfRule>
    <cfRule type="expression" dxfId="1028" priority="12167">
      <formula>M$9=""</formula>
    </cfRule>
  </conditionalFormatting>
  <conditionalFormatting sqref="N10:N11">
    <cfRule type="expression" dxfId="1027" priority="12156">
      <formula>N$9&lt;&gt;""</formula>
    </cfRule>
    <cfRule type="expression" dxfId="1026" priority="12166">
      <formula>N$9=""</formula>
    </cfRule>
  </conditionalFormatting>
  <conditionalFormatting sqref="M17:M22">
    <cfRule type="expression" dxfId="1025" priority="12036">
      <formula>$M$16&lt;&gt;""</formula>
    </cfRule>
    <cfRule type="expression" dxfId="1024" priority="12165">
      <formula>$M$16=""</formula>
    </cfRule>
  </conditionalFormatting>
  <conditionalFormatting sqref="N17:N22">
    <cfRule type="expression" dxfId="1023" priority="12035">
      <formula>N$16&lt;&gt;""</formula>
    </cfRule>
    <cfRule type="expression" dxfId="1022" priority="12164">
      <formula>N$16=""</formula>
    </cfRule>
  </conditionalFormatting>
  <conditionalFormatting sqref="M28:M35">
    <cfRule type="expression" dxfId="1021" priority="11917">
      <formula>$M$27&lt;&gt;""</formula>
    </cfRule>
    <cfRule type="expression" dxfId="1020" priority="12163">
      <formula>$M$27=""</formula>
    </cfRule>
  </conditionalFormatting>
  <conditionalFormatting sqref="N28:N35">
    <cfRule type="expression" dxfId="1019" priority="11913">
      <formula>N$27&lt;&gt;""</formula>
    </cfRule>
    <cfRule type="expression" dxfId="1018" priority="12162">
      <formula>N$27=""</formula>
    </cfRule>
  </conditionalFormatting>
  <conditionalFormatting sqref="M41:M44">
    <cfRule type="expression" dxfId="1017" priority="11791">
      <formula>$M$40&lt;&gt;""</formula>
    </cfRule>
    <cfRule type="expression" dxfId="1016" priority="12161">
      <formula>$M$40=""</formula>
    </cfRule>
  </conditionalFormatting>
  <conditionalFormatting sqref="N41:N44">
    <cfRule type="expression" dxfId="1015" priority="11790">
      <formula>N$40&lt;&gt;""</formula>
    </cfRule>
    <cfRule type="expression" dxfId="1014" priority="12160">
      <formula>N$40=""</formula>
    </cfRule>
  </conditionalFormatting>
  <conditionalFormatting sqref="M50:M58">
    <cfRule type="expression" dxfId="1013" priority="11668">
      <formula>$M$49&lt;&gt;""</formula>
    </cfRule>
    <cfRule type="expression" dxfId="1012" priority="12159">
      <formula>$M$49=""</formula>
    </cfRule>
  </conditionalFormatting>
  <conditionalFormatting sqref="N50:N58">
    <cfRule type="expression" dxfId="1011" priority="11667">
      <formula>N$49&lt;&gt;""</formula>
    </cfRule>
    <cfRule type="expression" dxfId="1010" priority="12158">
      <formula>N$49=""</formula>
    </cfRule>
  </conditionalFormatting>
  <conditionalFormatting sqref="O10:O11">
    <cfRule type="expression" dxfId="1009" priority="12154">
      <formula>O$9&lt;&gt;""</formula>
    </cfRule>
    <cfRule type="expression" dxfId="1008" priority="12155">
      <formula>O$9=""</formula>
    </cfRule>
  </conditionalFormatting>
  <conditionalFormatting sqref="P10:P11">
    <cfRule type="expression" dxfId="1007" priority="12152">
      <formula>P$9&lt;&gt;""</formula>
    </cfRule>
    <cfRule type="expression" dxfId="1006" priority="12153">
      <formula>P$9=""</formula>
    </cfRule>
  </conditionalFormatting>
  <conditionalFormatting sqref="Q10:Q11">
    <cfRule type="expression" dxfId="1005" priority="12150">
      <formula>Q$9&lt;&gt;""</formula>
    </cfRule>
    <cfRule type="expression" dxfId="1004" priority="12151">
      <formula>Q$9=""</formula>
    </cfRule>
  </conditionalFormatting>
  <conditionalFormatting sqref="N16">
    <cfRule type="expression" dxfId="1003" priority="12040">
      <formula>N$16&lt;&gt;""</formula>
    </cfRule>
    <cfRule type="cellIs" dxfId="1002" priority="12041" operator="equal">
      <formula>""</formula>
    </cfRule>
  </conditionalFormatting>
  <conditionalFormatting sqref="O17:O22">
    <cfRule type="expression" dxfId="1001" priority="12033">
      <formula>O$16&lt;&gt;""</formula>
    </cfRule>
    <cfRule type="expression" dxfId="1000" priority="12034">
      <formula>O$16=""</formula>
    </cfRule>
  </conditionalFormatting>
  <conditionalFormatting sqref="P17:P22">
    <cfRule type="expression" dxfId="999" priority="12031">
      <formula>P$16&lt;&gt;""</formula>
    </cfRule>
    <cfRule type="expression" dxfId="998" priority="12032">
      <formula>P$16=""</formula>
    </cfRule>
  </conditionalFormatting>
  <conditionalFormatting sqref="Q17:Q22">
    <cfRule type="expression" dxfId="997" priority="12029">
      <formula>Q$16&lt;&gt;""</formula>
    </cfRule>
    <cfRule type="expression" dxfId="996" priority="12030">
      <formula>Q$16=""</formula>
    </cfRule>
  </conditionalFormatting>
  <conditionalFormatting sqref="O28:O35">
    <cfRule type="expression" dxfId="995" priority="11911">
      <formula>O$27&lt;&gt;""</formula>
    </cfRule>
    <cfRule type="expression" dxfId="994" priority="11912">
      <formula>O$27=""</formula>
    </cfRule>
  </conditionalFormatting>
  <conditionalFormatting sqref="P28:P35">
    <cfRule type="expression" dxfId="993" priority="11909">
      <formula>P$27&lt;&gt;""</formula>
    </cfRule>
    <cfRule type="expression" dxfId="992" priority="11910">
      <formula>P$27=""</formula>
    </cfRule>
  </conditionalFormatting>
  <conditionalFormatting sqref="Q28:Q35">
    <cfRule type="expression" dxfId="991" priority="11907">
      <formula>Q$27&lt;&gt;""</formula>
    </cfRule>
    <cfRule type="expression" dxfId="990" priority="11908">
      <formula>Q$27=""</formula>
    </cfRule>
  </conditionalFormatting>
  <conditionalFormatting sqref="M40">
    <cfRule type="expression" dxfId="989" priority="11797">
      <formula>$M$40&lt;&gt;""</formula>
    </cfRule>
    <cfRule type="cellIs" dxfId="988" priority="11798" operator="equal">
      <formula>""</formula>
    </cfRule>
  </conditionalFormatting>
  <conditionalFormatting sqref="N40">
    <cfRule type="expression" dxfId="987" priority="11795">
      <formula>N$40&lt;&gt;""</formula>
    </cfRule>
    <cfRule type="cellIs" dxfId="986" priority="11796" operator="equal">
      <formula>""</formula>
    </cfRule>
  </conditionalFormatting>
  <conditionalFormatting sqref="O41:O44">
    <cfRule type="expression" dxfId="985" priority="11788">
      <formula>O$40&lt;&gt;""</formula>
    </cfRule>
    <cfRule type="expression" dxfId="984" priority="11789">
      <formula>O$40=""</formula>
    </cfRule>
  </conditionalFormatting>
  <conditionalFormatting sqref="P41:P44">
    <cfRule type="expression" dxfId="983" priority="11786">
      <formula>P$40&lt;&gt;""</formula>
    </cfRule>
    <cfRule type="expression" dxfId="982" priority="11787">
      <formula>P$40=""</formula>
    </cfRule>
  </conditionalFormatting>
  <conditionalFormatting sqref="Q41:Q44">
    <cfRule type="expression" dxfId="981" priority="11784">
      <formula>Q$40&lt;&gt;""</formula>
    </cfRule>
    <cfRule type="expression" dxfId="980" priority="11785">
      <formula>Q$40=""</formula>
    </cfRule>
  </conditionalFormatting>
  <conditionalFormatting sqref="M49">
    <cfRule type="expression" dxfId="979" priority="11674">
      <formula>$M$49&lt;&gt;""</formula>
    </cfRule>
    <cfRule type="cellIs" dxfId="978" priority="11675" operator="equal">
      <formula>""</formula>
    </cfRule>
  </conditionalFormatting>
  <conditionalFormatting sqref="N49">
    <cfRule type="expression" dxfId="977" priority="11672">
      <formula>N$49&lt;&gt;""</formula>
    </cfRule>
    <cfRule type="cellIs" dxfId="976" priority="11673" operator="equal">
      <formula>""</formula>
    </cfRule>
  </conditionalFormatting>
  <conditionalFormatting sqref="O50:O58">
    <cfRule type="expression" dxfId="975" priority="11665">
      <formula>O$49&lt;&gt;""</formula>
    </cfRule>
    <cfRule type="expression" dxfId="974" priority="11666">
      <formula>O$49=""</formula>
    </cfRule>
  </conditionalFormatting>
  <conditionalFormatting sqref="P50:P58">
    <cfRule type="expression" dxfId="973" priority="11663">
      <formula>P$49&lt;&gt;""</formula>
    </cfRule>
    <cfRule type="expression" dxfId="972" priority="11664">
      <formula>P$49=""</formula>
    </cfRule>
  </conditionalFormatting>
  <conditionalFormatting sqref="Q50:Q58">
    <cfRule type="expression" dxfId="971" priority="11661">
      <formula>Q$49&lt;&gt;""</formula>
    </cfRule>
    <cfRule type="expression" dxfId="970" priority="11662">
      <formula>Q$49=""</formula>
    </cfRule>
  </conditionalFormatting>
  <conditionalFormatting sqref="N102:N103">
    <cfRule type="expression" dxfId="969" priority="11551">
      <formula>OR(N$102&lt;&gt;"",N$103&lt;&gt;"")</formula>
    </cfRule>
    <cfRule type="expression" dxfId="968" priority="11552">
      <formula>AND(N$102="",N$103="")</formula>
    </cfRule>
  </conditionalFormatting>
  <conditionalFormatting sqref="O102:O103">
    <cfRule type="expression" dxfId="967" priority="11549">
      <formula>OR(O$102&lt;&gt;"",O$103&lt;&gt;"")</formula>
    </cfRule>
    <cfRule type="expression" dxfId="966" priority="11550">
      <formula>AND(O$102="",O$103="")</formula>
    </cfRule>
  </conditionalFormatting>
  <conditionalFormatting sqref="P102:P103">
    <cfRule type="expression" dxfId="965" priority="11547">
      <formula>OR(P$102&lt;&gt;"",P$103&lt;&gt;"")</formula>
    </cfRule>
    <cfRule type="expression" dxfId="964" priority="11548">
      <formula>AND(P$102="",P$103="")</formula>
    </cfRule>
  </conditionalFormatting>
  <conditionalFormatting sqref="Q102:Q103">
    <cfRule type="expression" dxfId="963" priority="11545">
      <formula>OR(Q$102&lt;&gt;"",Q$103&lt;&gt;"")</formula>
    </cfRule>
    <cfRule type="expression" dxfId="962" priority="11546">
      <formula>AND(Q$102="",Q$103="")</formula>
    </cfRule>
  </conditionalFormatting>
  <conditionalFormatting sqref="N104:N117">
    <cfRule type="expression" dxfId="961" priority="11435">
      <formula>OR(N$102&lt;&gt;"",N$103&lt;&gt;"")</formula>
    </cfRule>
    <cfRule type="expression" dxfId="960" priority="11436">
      <formula>AND(N$102="",N$103="")</formula>
    </cfRule>
  </conditionalFormatting>
  <conditionalFormatting sqref="O104:O117">
    <cfRule type="expression" dxfId="959" priority="11433">
      <formula>OR(O$102&lt;&gt;"",O$103&lt;&gt;"")</formula>
    </cfRule>
    <cfRule type="expression" dxfId="958" priority="11434">
      <formula>AND(O$102="",O$103="")</formula>
    </cfRule>
  </conditionalFormatting>
  <conditionalFormatting sqref="P104:P117">
    <cfRule type="expression" dxfId="957" priority="11431">
      <formula>OR(P$102&lt;&gt;"",P$103&lt;&gt;"")</formula>
    </cfRule>
    <cfRule type="expression" dxfId="956" priority="11432">
      <formula>AND(P$102="",P$103="")</formula>
    </cfRule>
  </conditionalFormatting>
  <conditionalFormatting sqref="Q104:Q117">
    <cfRule type="expression" dxfId="955" priority="11429">
      <formula>OR(Q$102&lt;&gt;"",Q$103&lt;&gt;"")</formula>
    </cfRule>
    <cfRule type="expression" dxfId="954" priority="11430">
      <formula>AND(Q$102="",Q$103="")</formula>
    </cfRule>
  </conditionalFormatting>
  <conditionalFormatting sqref="N123:N124">
    <cfRule type="expression" dxfId="953" priority="11319">
      <formula>OR(N$123&lt;&gt;"",N$124&lt;&gt;"")</formula>
    </cfRule>
    <cfRule type="expression" dxfId="952" priority="11320">
      <formula>AND(N$123="",N$124="")</formula>
    </cfRule>
  </conditionalFormatting>
  <conditionalFormatting sqref="O123:O124">
    <cfRule type="expression" dxfId="951" priority="11317">
      <formula>OR(O$123&lt;&gt;"",O$124&lt;&gt;"")</formula>
    </cfRule>
    <cfRule type="expression" dxfId="950" priority="11318">
      <formula>AND(O$123="",O$124="")</formula>
    </cfRule>
  </conditionalFormatting>
  <conditionalFormatting sqref="P123:P124">
    <cfRule type="expression" dxfId="949" priority="11315">
      <formula>OR(P$123&lt;&gt;"",P$124&lt;&gt;"")</formula>
    </cfRule>
    <cfRule type="expression" dxfId="948" priority="11316">
      <formula>AND(P$123="",P$124="")</formula>
    </cfRule>
  </conditionalFormatting>
  <conditionalFormatting sqref="Q123:Q124">
    <cfRule type="expression" dxfId="947" priority="11313">
      <formula>OR(Q$123&lt;&gt;"",Q$124&lt;&gt;"")</formula>
    </cfRule>
    <cfRule type="expression" dxfId="946" priority="11314">
      <formula>AND(Q$123="",Q$124="")</formula>
    </cfRule>
  </conditionalFormatting>
  <conditionalFormatting sqref="N125:N128">
    <cfRule type="expression" dxfId="945" priority="11203">
      <formula>OR(N$123&lt;&gt;"",N$124&lt;&gt;"")</formula>
    </cfRule>
    <cfRule type="expression" dxfId="944" priority="11204">
      <formula>AND(N$123="",N$124="")</formula>
    </cfRule>
  </conditionalFormatting>
  <conditionalFormatting sqref="O125:O128">
    <cfRule type="expression" dxfId="943" priority="11201">
      <formula>OR(O$123&lt;&gt;"",O$124&lt;&gt;"")</formula>
    </cfRule>
    <cfRule type="expression" dxfId="942" priority="11202">
      <formula>AND(O$123="",O$124="")</formula>
    </cfRule>
  </conditionalFormatting>
  <conditionalFormatting sqref="P125:P128">
    <cfRule type="expression" dxfId="941" priority="11199">
      <formula>OR(P$123&lt;&gt;"",P$124&lt;&gt;"")</formula>
    </cfRule>
    <cfRule type="expression" dxfId="940" priority="11200">
      <formula>AND(P$123="",P$124="")</formula>
    </cfRule>
  </conditionalFormatting>
  <conditionalFormatting sqref="Q125:Q128">
    <cfRule type="expression" dxfId="939" priority="11197">
      <formula>OR(Q$123&lt;&gt;"",Q$124&lt;&gt;"")</formula>
    </cfRule>
    <cfRule type="expression" dxfId="938" priority="11198">
      <formula>AND(Q$123="",Q$124="")</formula>
    </cfRule>
  </conditionalFormatting>
  <conditionalFormatting sqref="M104:M117">
    <cfRule type="expression" dxfId="937" priority="11087">
      <formula>OR($M$102&lt;&gt;"",$M$103&lt;&gt;"")</formula>
    </cfRule>
    <cfRule type="expression" dxfId="936" priority="11088">
      <formula>AND($M$102="",$M$103="")</formula>
    </cfRule>
  </conditionalFormatting>
  <conditionalFormatting sqref="M102:M103">
    <cfRule type="expression" dxfId="935" priority="11085">
      <formula>OR(M$102&lt;&gt;"",M$103&lt;&gt;"")</formula>
    </cfRule>
    <cfRule type="expression" dxfId="934" priority="11086">
      <formula>AND(M$102="",M$103="")</formula>
    </cfRule>
  </conditionalFormatting>
  <conditionalFormatting sqref="M123:M124">
    <cfRule type="expression" dxfId="933" priority="11083">
      <formula>OR(M$123&lt;&gt;"",M$124&lt;&gt;"")</formula>
    </cfRule>
    <cfRule type="expression" dxfId="932" priority="11084">
      <formula>AND(M$123="",M$124="")</formula>
    </cfRule>
  </conditionalFormatting>
  <conditionalFormatting sqref="M125:M128">
    <cfRule type="expression" dxfId="931" priority="11081">
      <formula>OR($M$123&lt;&gt;"",$M$124&lt;&gt;"")</formula>
    </cfRule>
    <cfRule type="expression" dxfId="930" priority="11082">
      <formula>AND($M$123="",$M$124="")</formula>
    </cfRule>
  </conditionalFormatting>
  <conditionalFormatting sqref="M134:M135">
    <cfRule type="expression" dxfId="929" priority="11079">
      <formula>OR(M$134&lt;&gt;"",M$135&lt;&gt;"")</formula>
    </cfRule>
    <cfRule type="expression" dxfId="928" priority="11080">
      <formula>AND(M$134="",M$135="")</formula>
    </cfRule>
  </conditionalFormatting>
  <conditionalFormatting sqref="N134:N135">
    <cfRule type="expression" dxfId="927" priority="11077">
      <formula>OR(N$134&lt;&gt;"",N$135&lt;&gt;"")</formula>
    </cfRule>
    <cfRule type="expression" dxfId="926" priority="11078">
      <formula>AND(N$134="",N$135="")</formula>
    </cfRule>
  </conditionalFormatting>
  <conditionalFormatting sqref="M136:M142">
    <cfRule type="expression" dxfId="925" priority="11075">
      <formula>OR($M$134&lt;&gt;"",$M$135&lt;&gt;"")</formula>
    </cfRule>
    <cfRule type="expression" dxfId="924" priority="11076">
      <formula>AND($M$134="",$M$135="")</formula>
    </cfRule>
  </conditionalFormatting>
  <conditionalFormatting sqref="O134:O135">
    <cfRule type="expression" dxfId="923" priority="11073">
      <formula>OR(O$134&lt;&gt;"",O$135&lt;&gt;"")</formula>
    </cfRule>
    <cfRule type="expression" dxfId="922" priority="11074">
      <formula>AND(O$134="",O$135="")</formula>
    </cfRule>
  </conditionalFormatting>
  <conditionalFormatting sqref="P134:P135">
    <cfRule type="expression" dxfId="921" priority="11071">
      <formula>OR(P$134&lt;&gt;"",P$135&lt;&gt;"")</formula>
    </cfRule>
    <cfRule type="expression" dxfId="920" priority="11072">
      <formula>AND(P$134="",P$135="")</formula>
    </cfRule>
  </conditionalFormatting>
  <conditionalFormatting sqref="Q134:Q135">
    <cfRule type="expression" dxfId="919" priority="11069">
      <formula>OR(Q$134&lt;&gt;"",Q$135&lt;&gt;"")</formula>
    </cfRule>
    <cfRule type="expression" dxfId="918" priority="11070">
      <formula>AND(Q$134="",Q$135="")</formula>
    </cfRule>
  </conditionalFormatting>
  <conditionalFormatting sqref="N136:N142">
    <cfRule type="expression" dxfId="917" priority="10959">
      <formula>OR(N$134&lt;&gt;"",N$135&lt;&gt;"")</formula>
    </cfRule>
    <cfRule type="expression" dxfId="916" priority="10960">
      <formula>AND(N$134="",N$135="")</formula>
    </cfRule>
  </conditionalFormatting>
  <conditionalFormatting sqref="O136:O142">
    <cfRule type="expression" dxfId="915" priority="10957">
      <formula>OR(O$134&lt;&gt;"",O$135&lt;&gt;"")</formula>
    </cfRule>
    <cfRule type="expression" dxfId="914" priority="10958">
      <formula>AND(O$134="",O$135="")</formula>
    </cfRule>
  </conditionalFormatting>
  <conditionalFormatting sqref="P136:P142">
    <cfRule type="expression" dxfId="913" priority="10955">
      <formula>OR(P$134&lt;&gt;"",P$135&lt;&gt;"")</formula>
    </cfRule>
    <cfRule type="expression" dxfId="912" priority="10956">
      <formula>AND(P$134="",P$135="")</formula>
    </cfRule>
  </conditionalFormatting>
  <conditionalFormatting sqref="Q136:Q142">
    <cfRule type="expression" dxfId="911" priority="10953">
      <formula>OR(Q$134&lt;&gt;"",Q$135&lt;&gt;"")</formula>
    </cfRule>
    <cfRule type="expression" dxfId="910" priority="10954">
      <formula>AND(Q$134="",Q$135="")</formula>
    </cfRule>
  </conditionalFormatting>
  <conditionalFormatting sqref="M185:M186">
    <cfRule type="expression" dxfId="909" priority="10843">
      <formula>OR(M$185&lt;&gt;"",M$186&lt;&gt;"")</formula>
    </cfRule>
    <cfRule type="expression" dxfId="908" priority="10844">
      <formula>AND(M$185="",M$186="")</formula>
    </cfRule>
  </conditionalFormatting>
  <conditionalFormatting sqref="N185:N186">
    <cfRule type="expression" dxfId="907" priority="10841">
      <formula>OR(N$185&lt;&gt;"",N$186&lt;&gt;"")</formula>
    </cfRule>
    <cfRule type="expression" dxfId="906" priority="10842">
      <formula>AND(N$185="",N$186="")</formula>
    </cfRule>
  </conditionalFormatting>
  <conditionalFormatting sqref="M191:M206">
    <cfRule type="expression" dxfId="905" priority="10839">
      <formula>OR($M$185&lt;&gt;"",$M$186&lt;&gt;"")</formula>
    </cfRule>
    <cfRule type="expression" dxfId="904" priority="10840">
      <formula>AND($M$185="",$M$186="")</formula>
    </cfRule>
  </conditionalFormatting>
  <conditionalFormatting sqref="M211:M214">
    <cfRule type="expression" dxfId="903" priority="10837">
      <formula>OR($M$185&lt;&gt;"",$M$186&lt;&gt;"")</formula>
    </cfRule>
    <cfRule type="expression" dxfId="902" priority="10838">
      <formula>AND($M$185="",$M$186="")</formula>
    </cfRule>
  </conditionalFormatting>
  <conditionalFormatting sqref="N289:N290">
    <cfRule type="expression" dxfId="901" priority="10835">
      <formula>OR(N$289&lt;&gt;"",N$290&lt;&gt;"")</formula>
    </cfRule>
    <cfRule type="expression" dxfId="900" priority="10836">
      <formula>AND(N$289="",N$290="")</formula>
    </cfRule>
  </conditionalFormatting>
  <conditionalFormatting sqref="M291:M295">
    <cfRule type="expression" dxfId="899" priority="10834">
      <formula>AND($M$289="",$M$290="")</formula>
    </cfRule>
  </conditionalFormatting>
  <conditionalFormatting sqref="N291:N295">
    <cfRule type="expression" dxfId="898" priority="10832">
      <formula>AND(N$289="",N$290="")</formula>
    </cfRule>
  </conditionalFormatting>
  <conditionalFormatting sqref="O289:O290">
    <cfRule type="expression" dxfId="897" priority="10829">
      <formula>OR(O$289&lt;&gt;"",O$290&lt;&gt;"")</formula>
    </cfRule>
    <cfRule type="expression" dxfId="896" priority="10830">
      <formula>AND(O$289="",O$290="")</formula>
    </cfRule>
  </conditionalFormatting>
  <conditionalFormatting sqref="P289:P290">
    <cfRule type="expression" dxfId="895" priority="10827">
      <formula>OR(P$289&lt;&gt;"",P$290&lt;&gt;"")</formula>
    </cfRule>
    <cfRule type="expression" dxfId="894" priority="10828">
      <formula>AND(P$289="",P$290="")</formula>
    </cfRule>
  </conditionalFormatting>
  <conditionalFormatting sqref="Q289:Q290">
    <cfRule type="expression" dxfId="893" priority="10825">
      <formula>OR(Q$289&lt;&gt;"",Q$290&lt;&gt;"")</formula>
    </cfRule>
    <cfRule type="expression" dxfId="892" priority="10826">
      <formula>AND(Q$289="",Q$290="")</formula>
    </cfRule>
  </conditionalFormatting>
  <conditionalFormatting sqref="M291">
    <cfRule type="expression" dxfId="891" priority="10833">
      <formula>OR($M$289&lt;&gt;"",$M$290&lt;&gt;"")</formula>
    </cfRule>
  </conditionalFormatting>
  <conditionalFormatting sqref="M292">
    <cfRule type="expression" dxfId="890" priority="10716">
      <formula>OR($M$289&lt;&gt;"",$M$290&lt;&gt;"")</formula>
    </cfRule>
  </conditionalFormatting>
  <conditionalFormatting sqref="M293">
    <cfRule type="expression" dxfId="889" priority="10715">
      <formula>OR($M$289&lt;&gt;"",$M$290&lt;&gt;"")</formula>
    </cfRule>
  </conditionalFormatting>
  <conditionalFormatting sqref="M294">
    <cfRule type="expression" dxfId="888" priority="10714">
      <formula>OR($M$289&lt;&gt;"",$M$290&lt;&gt;"")</formula>
    </cfRule>
  </conditionalFormatting>
  <conditionalFormatting sqref="M295">
    <cfRule type="expression" dxfId="887" priority="10713">
      <formula>OR($M$289&lt;&gt;"",$M$290&lt;&gt;"")</formula>
    </cfRule>
  </conditionalFormatting>
  <conditionalFormatting sqref="M289:M290">
    <cfRule type="expression" dxfId="886" priority="10711">
      <formula>OR(M$289&lt;&gt;"",M$290&lt;&gt;"")</formula>
    </cfRule>
    <cfRule type="expression" dxfId="885" priority="10712">
      <formula>AND(M$289="",M$290="")</formula>
    </cfRule>
  </conditionalFormatting>
  <conditionalFormatting sqref="N291">
    <cfRule type="expression" dxfId="884" priority="10831">
      <formula>OR(N$289&lt;&gt;"",N$290&lt;&gt;"")</formula>
    </cfRule>
  </conditionalFormatting>
  <conditionalFormatting sqref="N292">
    <cfRule type="expression" dxfId="883" priority="10710">
      <formula>OR(N$289&lt;&gt;"",N$290&lt;&gt;"")</formula>
    </cfRule>
  </conditionalFormatting>
  <conditionalFormatting sqref="N293">
    <cfRule type="expression" dxfId="882" priority="10709">
      <formula>OR(N$289&lt;&gt;"",N$290&lt;&gt;"")</formula>
    </cfRule>
  </conditionalFormatting>
  <conditionalFormatting sqref="N294">
    <cfRule type="expression" dxfId="881" priority="10708">
      <formula>OR(N$289&lt;&gt;"",N$290&lt;&gt;"")</formula>
    </cfRule>
  </conditionalFormatting>
  <conditionalFormatting sqref="N295">
    <cfRule type="expression" dxfId="880" priority="10707">
      <formula>OR(N$289&lt;&gt;"",N$290&lt;&gt;"")</formula>
    </cfRule>
  </conditionalFormatting>
  <conditionalFormatting sqref="O291:O295">
    <cfRule type="expression" dxfId="879" priority="10706">
      <formula>AND(O$289="",O$290="")</formula>
    </cfRule>
  </conditionalFormatting>
  <conditionalFormatting sqref="O291">
    <cfRule type="expression" dxfId="878" priority="10705">
      <formula>OR(O$289&lt;&gt;"",O$290&lt;&gt;"")</formula>
    </cfRule>
  </conditionalFormatting>
  <conditionalFormatting sqref="O292">
    <cfRule type="expression" dxfId="877" priority="10704">
      <formula>OR(O$289&lt;&gt;"",O$290&lt;&gt;"")</formula>
    </cfRule>
  </conditionalFormatting>
  <conditionalFormatting sqref="O293">
    <cfRule type="expression" dxfId="876" priority="10703">
      <formula>OR(O$289&lt;&gt;"",O$290&lt;&gt;"")</formula>
    </cfRule>
  </conditionalFormatting>
  <conditionalFormatting sqref="O294">
    <cfRule type="expression" dxfId="875" priority="10702">
      <formula>OR(O$289&lt;&gt;"",O$290&lt;&gt;"")</formula>
    </cfRule>
  </conditionalFormatting>
  <conditionalFormatting sqref="O295">
    <cfRule type="expression" dxfId="874" priority="10701">
      <formula>OR(O$289&lt;&gt;"",O$290&lt;&gt;"")</formula>
    </cfRule>
  </conditionalFormatting>
  <conditionalFormatting sqref="P291:P295">
    <cfRule type="expression" dxfId="873" priority="10700">
      <formula>AND(P$289="",P$290="")</formula>
    </cfRule>
  </conditionalFormatting>
  <conditionalFormatting sqref="P291">
    <cfRule type="expression" dxfId="872" priority="10699">
      <formula>OR(P$289&lt;&gt;"",P$290&lt;&gt;"")</formula>
    </cfRule>
  </conditionalFormatting>
  <conditionalFormatting sqref="P292">
    <cfRule type="expression" dxfId="871" priority="10698">
      <formula>OR(P$289&lt;&gt;"",P$290&lt;&gt;"")</formula>
    </cfRule>
  </conditionalFormatting>
  <conditionalFormatting sqref="P293">
    <cfRule type="expression" dxfId="870" priority="10697">
      <formula>OR(P$289&lt;&gt;"",P$290&lt;&gt;"")</formula>
    </cfRule>
  </conditionalFormatting>
  <conditionalFormatting sqref="P294">
    <cfRule type="expression" dxfId="869" priority="10696">
      <formula>OR(P$289&lt;&gt;"",P$290&lt;&gt;"")</formula>
    </cfRule>
  </conditionalFormatting>
  <conditionalFormatting sqref="P295">
    <cfRule type="expression" dxfId="868" priority="10695">
      <formula>OR(P$289&lt;&gt;"",P$290&lt;&gt;"")</formula>
    </cfRule>
  </conditionalFormatting>
  <conditionalFormatting sqref="Q291:Q295">
    <cfRule type="expression" dxfId="867" priority="10694">
      <formula>AND(Q$289="",Q$290="")</formula>
    </cfRule>
  </conditionalFormatting>
  <conditionalFormatting sqref="Q291">
    <cfRule type="expression" dxfId="866" priority="10693">
      <formula>OR(Q$289&lt;&gt;"",Q$290&lt;&gt;"")</formula>
    </cfRule>
  </conditionalFormatting>
  <conditionalFormatting sqref="Q292">
    <cfRule type="expression" dxfId="865" priority="10692">
      <formula>OR(Q$289&lt;&gt;"",Q$290&lt;&gt;"")</formula>
    </cfRule>
  </conditionalFormatting>
  <conditionalFormatting sqref="Q293">
    <cfRule type="expression" dxfId="864" priority="10691">
      <formula>OR(Q$289&lt;&gt;"",Q$290&lt;&gt;"")</formula>
    </cfRule>
  </conditionalFormatting>
  <conditionalFormatting sqref="Q294">
    <cfRule type="expression" dxfId="863" priority="10690">
      <formula>OR(Q$289&lt;&gt;"",Q$290&lt;&gt;"")</formula>
    </cfRule>
  </conditionalFormatting>
  <conditionalFormatting sqref="Q295">
    <cfRule type="expression" dxfId="862" priority="10689">
      <formula>OR(Q$289&lt;&gt;"",Q$290&lt;&gt;"")</formula>
    </cfRule>
  </conditionalFormatting>
  <conditionalFormatting sqref="M312:M313">
    <cfRule type="expression" dxfId="861" priority="10363">
      <formula>OR(M$312&lt;&gt;"",M$313&lt;&gt;"")</formula>
    </cfRule>
    <cfRule type="expression" dxfId="860" priority="10364">
      <formula>AND(M$312="",M$313="")</formula>
    </cfRule>
  </conditionalFormatting>
  <conditionalFormatting sqref="N312:N313">
    <cfRule type="expression" dxfId="859" priority="10361">
      <formula>OR(N$312&lt;&gt;"",N$313&lt;&gt;"")</formula>
    </cfRule>
    <cfRule type="expression" dxfId="858" priority="10362">
      <formula>AND(N$312="",N$313="")</formula>
    </cfRule>
  </conditionalFormatting>
  <conditionalFormatting sqref="M314:M319">
    <cfRule type="expression" dxfId="857" priority="10359">
      <formula>OR($M$312&lt;&gt;"",$M$313&lt;&gt;"")</formula>
    </cfRule>
    <cfRule type="expression" dxfId="856" priority="10360">
      <formula>AND($M$312="",$M$313="")</formula>
    </cfRule>
  </conditionalFormatting>
  <conditionalFormatting sqref="N314:N319">
    <cfRule type="expression" dxfId="855" priority="10357">
      <formula>OR(N$312&lt;&gt;"",N$313&lt;&gt;"")</formula>
    </cfRule>
    <cfRule type="expression" dxfId="854" priority="10358">
      <formula>AND(N$312="",N$313="")</formula>
    </cfRule>
  </conditionalFormatting>
  <conditionalFormatting sqref="O312:O313">
    <cfRule type="expression" dxfId="853" priority="10355">
      <formula>OR(O$312&lt;&gt;"",O$313&lt;&gt;"")</formula>
    </cfRule>
    <cfRule type="expression" dxfId="852" priority="10356">
      <formula>AND(O$312="",O$313="")</formula>
    </cfRule>
  </conditionalFormatting>
  <conditionalFormatting sqref="O314:O319">
    <cfRule type="expression" dxfId="851" priority="10353">
      <formula>OR(O$312&lt;&gt;"",O$313&lt;&gt;"")</formula>
    </cfRule>
    <cfRule type="expression" dxfId="850" priority="10354">
      <formula>AND(O$312="",O$313="")</formula>
    </cfRule>
  </conditionalFormatting>
  <conditionalFormatting sqref="P312:P313">
    <cfRule type="expression" dxfId="849" priority="10351">
      <formula>OR(P$312&lt;&gt;"",P$313&lt;&gt;"")</formula>
    </cfRule>
    <cfRule type="expression" dxfId="848" priority="10352">
      <formula>AND(P$312="",P$313="")</formula>
    </cfRule>
  </conditionalFormatting>
  <conditionalFormatting sqref="P314:P319">
    <cfRule type="expression" dxfId="847" priority="10349">
      <formula>OR(P$312&lt;&gt;"",P$313&lt;&gt;"")</formula>
    </cfRule>
    <cfRule type="expression" dxfId="846" priority="10350">
      <formula>AND(P$312="",P$313="")</formula>
    </cfRule>
  </conditionalFormatting>
  <conditionalFormatting sqref="Q312:Q313">
    <cfRule type="expression" dxfId="845" priority="10347">
      <formula>OR(Q$312&lt;&gt;"",Q$313&lt;&gt;"")</formula>
    </cfRule>
    <cfRule type="expression" dxfId="844" priority="10348">
      <formula>AND(Q$312="",Q$313="")</formula>
    </cfRule>
  </conditionalFormatting>
  <conditionalFormatting sqref="Q314:Q319">
    <cfRule type="expression" dxfId="843" priority="10345">
      <formula>OR(Q$312&lt;&gt;"",Q$313&lt;&gt;"")</formula>
    </cfRule>
    <cfRule type="expression" dxfId="842" priority="10346">
      <formula>AND(Q$312="",Q$313="")</formula>
    </cfRule>
  </conditionalFormatting>
  <conditionalFormatting sqref="M325:M326">
    <cfRule type="expression" dxfId="841" priority="10127">
      <formula>OR(M$325&lt;&gt;"",M$326&lt;&gt;"")</formula>
    </cfRule>
    <cfRule type="expression" dxfId="840" priority="10128">
      <formula>AND(M$325="",M$326="")</formula>
    </cfRule>
  </conditionalFormatting>
  <conditionalFormatting sqref="N325:N326">
    <cfRule type="expression" dxfId="839" priority="10125">
      <formula>OR(N$325&lt;&gt;"",N$326&lt;&gt;"")</formula>
    </cfRule>
    <cfRule type="expression" dxfId="838" priority="10126">
      <formula>AND(N$325="",N$326="")</formula>
    </cfRule>
  </conditionalFormatting>
  <conditionalFormatting sqref="M327:M344">
    <cfRule type="expression" dxfId="837" priority="10123">
      <formula>OR($M$325&lt;&gt;"",$M$326&lt;&gt;"")</formula>
    </cfRule>
    <cfRule type="expression" dxfId="836" priority="10124">
      <formula>AND($M$325="",$M$326="")</formula>
    </cfRule>
  </conditionalFormatting>
  <conditionalFormatting sqref="N327:N344">
    <cfRule type="expression" dxfId="835" priority="10121">
      <formula>OR(N$325&lt;&gt;"",N$326&lt;&gt;"")</formula>
    </cfRule>
    <cfRule type="expression" dxfId="834" priority="10122">
      <formula>AND(N$325="",N$326="")</formula>
    </cfRule>
  </conditionalFormatting>
  <conditionalFormatting sqref="O325:O326">
    <cfRule type="expression" dxfId="833" priority="10119">
      <formula>OR(O$325&lt;&gt;"",O$326&lt;&gt;"")</formula>
    </cfRule>
    <cfRule type="expression" dxfId="832" priority="10120">
      <formula>AND(O$325="",O$326="")</formula>
    </cfRule>
  </conditionalFormatting>
  <conditionalFormatting sqref="O327:O344">
    <cfRule type="expression" dxfId="831" priority="10117">
      <formula>OR(O$325&lt;&gt;"",O$326&lt;&gt;"")</formula>
    </cfRule>
    <cfRule type="expression" dxfId="830" priority="10118">
      <formula>AND(O$325="",O$326="")</formula>
    </cfRule>
  </conditionalFormatting>
  <conditionalFormatting sqref="P325:P326">
    <cfRule type="expression" dxfId="829" priority="10115">
      <formula>OR(P$325&lt;&gt;"",P$326&lt;&gt;"")</formula>
    </cfRule>
    <cfRule type="expression" dxfId="828" priority="10116">
      <formula>AND(P$325="",P$326="")</formula>
    </cfRule>
  </conditionalFormatting>
  <conditionalFormatting sqref="P327:P344">
    <cfRule type="expression" dxfId="827" priority="10113">
      <formula>OR(P$325&lt;&gt;"",P$326&lt;&gt;"")</formula>
    </cfRule>
    <cfRule type="expression" dxfId="826" priority="10114">
      <formula>AND(P$325="",P$326="")</formula>
    </cfRule>
  </conditionalFormatting>
  <conditionalFormatting sqref="Q325:Q326">
    <cfRule type="expression" dxfId="825" priority="10111">
      <formula>OR(Q$325&lt;&gt;"",Q$326&lt;&gt;"")</formula>
    </cfRule>
    <cfRule type="expression" dxfId="824" priority="10112">
      <formula>AND(Q$325="",Q$326="")</formula>
    </cfRule>
  </conditionalFormatting>
  <conditionalFormatting sqref="Q327:Q344">
    <cfRule type="expression" dxfId="823" priority="10109">
      <formula>OR(Q$325&lt;&gt;"",Q$326&lt;&gt;"")</formula>
    </cfRule>
    <cfRule type="expression" dxfId="822" priority="10110">
      <formula>AND(Q$325="",Q$326="")</formula>
    </cfRule>
  </conditionalFormatting>
  <conditionalFormatting sqref="M350:M351">
    <cfRule type="expression" dxfId="821" priority="9891">
      <formula>OR(M$350&lt;&gt;"",M$351&lt;&gt;"")</formula>
    </cfRule>
    <cfRule type="expression" dxfId="820" priority="9892">
      <formula>AND(M$350="",M$351="")</formula>
    </cfRule>
  </conditionalFormatting>
  <conditionalFormatting sqref="N350:N351">
    <cfRule type="expression" dxfId="819" priority="9889">
      <formula>OR(N$350&lt;&gt;"",N$351&lt;&gt;"")</formula>
    </cfRule>
    <cfRule type="expression" dxfId="818" priority="9890">
      <formula>AND(N$350="",N$351="")</formula>
    </cfRule>
  </conditionalFormatting>
  <conditionalFormatting sqref="M352:M356">
    <cfRule type="expression" dxfId="817" priority="9887">
      <formula>OR($M$350&lt;&gt;"",$M$351&lt;&gt;"")</formula>
    </cfRule>
    <cfRule type="expression" dxfId="816" priority="9888">
      <formula>AND($M$350="",$M$351="")</formula>
    </cfRule>
  </conditionalFormatting>
  <conditionalFormatting sqref="N352:N356">
    <cfRule type="expression" dxfId="815" priority="9885">
      <formula>OR(N$350&lt;&gt;"",N$351&lt;&gt;"")</formula>
    </cfRule>
    <cfRule type="expression" dxfId="814" priority="9886">
      <formula>AND(N$350="",N$351="")</formula>
    </cfRule>
  </conditionalFormatting>
  <conditionalFormatting sqref="O350:O351">
    <cfRule type="expression" dxfId="813" priority="9883">
      <formula>OR(O$350&lt;&gt;"",O$351&lt;&gt;"")</formula>
    </cfRule>
    <cfRule type="expression" dxfId="812" priority="9884">
      <formula>AND(O$350="",O$351="")</formula>
    </cfRule>
  </conditionalFormatting>
  <conditionalFormatting sqref="O352:O356">
    <cfRule type="expression" dxfId="811" priority="9881">
      <formula>OR(O$350&lt;&gt;"",O$351&lt;&gt;"")</formula>
    </cfRule>
    <cfRule type="expression" dxfId="810" priority="9882">
      <formula>AND(O$350="",O$351="")</formula>
    </cfRule>
  </conditionalFormatting>
  <conditionalFormatting sqref="P350:P351">
    <cfRule type="expression" dxfId="809" priority="9879">
      <formula>OR(P$350&lt;&gt;"",P$351&lt;&gt;"")</formula>
    </cfRule>
    <cfRule type="expression" dxfId="808" priority="9880">
      <formula>AND(P$350="",P$351="")</formula>
    </cfRule>
  </conditionalFormatting>
  <conditionalFormatting sqref="P352:P356">
    <cfRule type="expression" dxfId="807" priority="9877">
      <formula>OR(P$350&lt;&gt;"",P$351&lt;&gt;"")</formula>
    </cfRule>
    <cfRule type="expression" dxfId="806" priority="9878">
      <formula>AND(P$350="",P$351="")</formula>
    </cfRule>
  </conditionalFormatting>
  <conditionalFormatting sqref="Q350:Q351">
    <cfRule type="expression" dxfId="805" priority="9875">
      <formula>OR(Q$350&lt;&gt;"",Q$351&lt;&gt;"")</formula>
    </cfRule>
    <cfRule type="expression" dxfId="804" priority="9876">
      <formula>AND(Q$350="",Q$351="")</formula>
    </cfRule>
  </conditionalFormatting>
  <conditionalFormatting sqref="Q352:Q356">
    <cfRule type="expression" dxfId="803" priority="9873">
      <formula>OR(Q$350&lt;&gt;"",Q$351&lt;&gt;"")</formula>
    </cfRule>
    <cfRule type="expression" dxfId="802" priority="9874">
      <formula>AND(Q$350="",Q$351="")</formula>
    </cfRule>
  </conditionalFormatting>
  <conditionalFormatting sqref="M388:M389">
    <cfRule type="expression" dxfId="801" priority="9655">
      <formula>OR(M$388&lt;&gt;"",M$389&lt;&gt;"")</formula>
    </cfRule>
    <cfRule type="expression" dxfId="800" priority="9656">
      <formula>AND(M$388="",M$389="")</formula>
    </cfRule>
  </conditionalFormatting>
  <conditionalFormatting sqref="N388:N389">
    <cfRule type="expression" dxfId="799" priority="9653">
      <formula>OR(N$388&lt;&gt;"",N$389&lt;&gt;"")</formula>
    </cfRule>
    <cfRule type="expression" dxfId="798" priority="9654">
      <formula>AND(N$388="",N$389="")</formula>
    </cfRule>
  </conditionalFormatting>
  <conditionalFormatting sqref="M390:M465">
    <cfRule type="expression" dxfId="797" priority="9651">
      <formula>OR($M$388&lt;&gt;"",$M$389&lt;&gt;"")</formula>
    </cfRule>
    <cfRule type="expression" dxfId="796" priority="9652">
      <formula>AND($M$388="",$M$389="")</formula>
    </cfRule>
  </conditionalFormatting>
  <conditionalFormatting sqref="N390:N465">
    <cfRule type="expression" dxfId="795" priority="9649">
      <formula>OR(N$388&lt;&gt;"",N$389&lt;&gt;"")</formula>
    </cfRule>
    <cfRule type="expression" dxfId="794" priority="9650">
      <formula>AND(N$388="",N$389="")</formula>
    </cfRule>
  </conditionalFormatting>
  <conditionalFormatting sqref="O388:O389">
    <cfRule type="expression" dxfId="793" priority="9647">
      <formula>OR(O$388&lt;&gt;"",O$389&lt;&gt;"")</formula>
    </cfRule>
    <cfRule type="expression" dxfId="792" priority="9648">
      <formula>AND(O$388="",O$389="")</formula>
    </cfRule>
  </conditionalFormatting>
  <conditionalFormatting sqref="O390:O465">
    <cfRule type="expression" dxfId="791" priority="9645">
      <formula>OR(O$388&lt;&gt;"",O$389&lt;&gt;"")</formula>
    </cfRule>
    <cfRule type="expression" dxfId="790" priority="9646">
      <formula>AND(O$388="",O$389="")</formula>
    </cfRule>
  </conditionalFormatting>
  <conditionalFormatting sqref="P388:P389">
    <cfRule type="expression" dxfId="789" priority="9643">
      <formula>OR(P$388&lt;&gt;"",P$389&lt;&gt;"")</formula>
    </cfRule>
    <cfRule type="expression" dxfId="788" priority="9644">
      <formula>AND(P$388="",P$389="")</formula>
    </cfRule>
  </conditionalFormatting>
  <conditionalFormatting sqref="P390:P465">
    <cfRule type="expression" dxfId="787" priority="9641">
      <formula>OR(P$388&lt;&gt;"",P$389&lt;&gt;"")</formula>
    </cfRule>
    <cfRule type="expression" dxfId="786" priority="9642">
      <formula>AND(P$388="",P$389="")</formula>
    </cfRule>
  </conditionalFormatting>
  <conditionalFormatting sqref="Q388:Q389">
    <cfRule type="expression" dxfId="785" priority="9639">
      <formula>OR(Q$388&lt;&gt;"",Q$389&lt;&gt;"")</formula>
    </cfRule>
    <cfRule type="expression" dxfId="784" priority="9640">
      <formula>AND(Q$388="",Q$389="")</formula>
    </cfRule>
  </conditionalFormatting>
  <conditionalFormatting sqref="Q390:Q465">
    <cfRule type="expression" dxfId="783" priority="9637">
      <formula>OR(Q$388&lt;&gt;"",Q$389&lt;&gt;"")</formula>
    </cfRule>
    <cfRule type="expression" dxfId="782" priority="9638">
      <formula>AND(Q$388="",Q$389="")</formula>
    </cfRule>
  </conditionalFormatting>
  <conditionalFormatting sqref="M471:M472">
    <cfRule type="expression" dxfId="781" priority="9419">
      <formula>OR(M$471&lt;&gt;"",M$472&lt;&gt;"")</formula>
    </cfRule>
    <cfRule type="expression" dxfId="780" priority="9420">
      <formula>AND(M$471="",M$472="")</formula>
    </cfRule>
  </conditionalFormatting>
  <conditionalFormatting sqref="N471:N472">
    <cfRule type="expression" dxfId="779" priority="9417">
      <formula>OR(N$471&lt;&gt;"",N$472&lt;&gt;"")</formula>
    </cfRule>
    <cfRule type="expression" dxfId="778" priority="9418">
      <formula>AND(N$471="",N$472="")</formula>
    </cfRule>
  </conditionalFormatting>
  <conditionalFormatting sqref="M473:M501">
    <cfRule type="expression" dxfId="777" priority="9415">
      <formula>OR($M$471&lt;&gt;"",$M$472&lt;&gt;"")</formula>
    </cfRule>
    <cfRule type="expression" dxfId="776" priority="9416">
      <formula>AND($M$471="",$M$472="")</formula>
    </cfRule>
  </conditionalFormatting>
  <conditionalFormatting sqref="N473:N501">
    <cfRule type="expression" dxfId="775" priority="9413">
      <formula>OR(N$471&lt;&gt;"",N$472&lt;&gt;"")</formula>
    </cfRule>
    <cfRule type="expression" dxfId="774" priority="9414">
      <formula>AND(N$471="",N$472="")</formula>
    </cfRule>
  </conditionalFormatting>
  <conditionalFormatting sqref="O473:O501">
    <cfRule type="expression" dxfId="773" priority="9411">
      <formula>OR(O$471&lt;&gt;"",O$472&lt;&gt;"")</formula>
    </cfRule>
    <cfRule type="expression" dxfId="772" priority="9412">
      <formula>AND(O$471="",O$472="")</formula>
    </cfRule>
  </conditionalFormatting>
  <conditionalFormatting sqref="P473:P501">
    <cfRule type="expression" dxfId="771" priority="9409">
      <formula>OR(P$471&lt;&gt;"",P$472&lt;&gt;"")</formula>
    </cfRule>
    <cfRule type="expression" dxfId="770" priority="9410">
      <formula>AND(P$471="",P$472="")</formula>
    </cfRule>
  </conditionalFormatting>
  <conditionalFormatting sqref="Q473:Q501">
    <cfRule type="expression" dxfId="769" priority="9407">
      <formula>OR(Q$471&lt;&gt;"",Q$472&lt;&gt;"")</formula>
    </cfRule>
    <cfRule type="expression" dxfId="768" priority="9408">
      <formula>AND(Q$471="",Q$472="")</formula>
    </cfRule>
  </conditionalFormatting>
  <conditionalFormatting sqref="M507:M508">
    <cfRule type="expression" dxfId="767" priority="9297">
      <formula>OR(M$507&lt;&gt;"",M$508&lt;&gt;"")</formula>
    </cfRule>
    <cfRule type="expression" dxfId="766" priority="9298">
      <formula>AND(M$507="",M$508="")</formula>
    </cfRule>
  </conditionalFormatting>
  <conditionalFormatting sqref="N507:N508">
    <cfRule type="expression" dxfId="765" priority="9295">
      <formula>OR(N$507&lt;&gt;"",N$508&lt;&gt;"")</formula>
    </cfRule>
    <cfRule type="expression" dxfId="764" priority="9296">
      <formula>AND(N$507="",N$508="")</formula>
    </cfRule>
  </conditionalFormatting>
  <conditionalFormatting sqref="M566:M567">
    <cfRule type="expression" dxfId="763" priority="9289">
      <formula>OR(M$566&lt;&gt;"",M$567&lt;&gt;"")</formula>
    </cfRule>
    <cfRule type="expression" dxfId="762" priority="9290">
      <formula>AND(M$566="",M$567="")</formula>
    </cfRule>
  </conditionalFormatting>
  <conditionalFormatting sqref="N566:N567">
    <cfRule type="expression" dxfId="761" priority="9287">
      <formula>OR(N$566&lt;&gt;"",N$567&lt;&gt;"")</formula>
    </cfRule>
    <cfRule type="expression" dxfId="760" priority="9288">
      <formula>AND(N$566="",N$567="")</formula>
    </cfRule>
  </conditionalFormatting>
  <conditionalFormatting sqref="M509:M516">
    <cfRule type="expression" dxfId="759" priority="9285">
      <formula>OR($M$507&lt;&gt;"",$M$508&lt;&gt;"")</formula>
    </cfRule>
    <cfRule type="expression" dxfId="758" priority="9286">
      <formula>AND($M$507="",$M$508="")</formula>
    </cfRule>
  </conditionalFormatting>
  <conditionalFormatting sqref="N509:N516">
    <cfRule type="expression" dxfId="757" priority="9283">
      <formula>OR(N$507&lt;&gt;"",N$508&lt;&gt;"")</formula>
    </cfRule>
    <cfRule type="expression" dxfId="756" priority="9284">
      <formula>AND(N$507="",N$508="")</formula>
    </cfRule>
  </conditionalFormatting>
  <conditionalFormatting sqref="O509:O516">
    <cfRule type="expression" dxfId="755" priority="9281">
      <formula>OR(O$507&lt;&gt;"",O$508&lt;&gt;"")</formula>
    </cfRule>
    <cfRule type="expression" dxfId="754" priority="9282">
      <formula>AND(O$507="",O$508="")</formula>
    </cfRule>
  </conditionalFormatting>
  <conditionalFormatting sqref="P509:P516">
    <cfRule type="expression" dxfId="753" priority="9279">
      <formula>OR(P$507&lt;&gt;"",P$508&lt;&gt;"")</formula>
    </cfRule>
    <cfRule type="expression" dxfId="752" priority="9280">
      <formula>AND(P$507="",P$508="")</formula>
    </cfRule>
  </conditionalFormatting>
  <conditionalFormatting sqref="Q509:Q516">
    <cfRule type="expression" dxfId="751" priority="9277">
      <formula>OR(Q$507&lt;&gt;"",Q$508&lt;&gt;"")</formula>
    </cfRule>
    <cfRule type="expression" dxfId="750" priority="9278">
      <formula>AND(Q$507="",Q$508="")</formula>
    </cfRule>
  </conditionalFormatting>
  <conditionalFormatting sqref="M521:M523">
    <cfRule type="expression" dxfId="749" priority="9167">
      <formula>OR($M$519&lt;&gt;"",$M$520&lt;&gt;"")</formula>
    </cfRule>
    <cfRule type="expression" dxfId="748" priority="9168">
      <formula>AND($M$519="",$M$520="")</formula>
    </cfRule>
  </conditionalFormatting>
  <conditionalFormatting sqref="N521:N523">
    <cfRule type="expression" dxfId="747" priority="9165">
      <formula>OR(N$519&lt;&gt;"",N$520&lt;&gt;"")</formula>
    </cfRule>
    <cfRule type="expression" dxfId="746" priority="9166">
      <formula>AND(N$519="",N$520="")</formula>
    </cfRule>
  </conditionalFormatting>
  <conditionalFormatting sqref="M519:M520">
    <cfRule type="expression" dxfId="745" priority="9293">
      <formula>OR(M$519&lt;&gt;"",M$520&lt;&gt;"")</formula>
    </cfRule>
    <cfRule type="expression" dxfId="744" priority="9294">
      <formula>AND(M$519="",M$520="")</formula>
    </cfRule>
  </conditionalFormatting>
  <conditionalFormatting sqref="N519:N520">
    <cfRule type="expression" dxfId="743" priority="9291">
      <formula>OR(N$519&lt;&gt;"",N$520&lt;&gt;"")</formula>
    </cfRule>
    <cfRule type="expression" dxfId="742" priority="9292">
      <formula>AND(N$519="",N$520="")</formula>
    </cfRule>
  </conditionalFormatting>
  <conditionalFormatting sqref="O471:O472">
    <cfRule type="expression" dxfId="741" priority="9163">
      <formula>OR(O$471&lt;&gt;"",O$472&lt;&gt;"")</formula>
    </cfRule>
    <cfRule type="expression" dxfId="740" priority="9164">
      <formula>AND(O$471="",O$472="")</formula>
    </cfRule>
  </conditionalFormatting>
  <conditionalFormatting sqref="P471:P472">
    <cfRule type="expression" dxfId="739" priority="9161">
      <formula>OR(P$471&lt;&gt;"",P$472&lt;&gt;"")</formula>
    </cfRule>
    <cfRule type="expression" dxfId="738" priority="9162">
      <formula>AND(P$471="",P$472="")</formula>
    </cfRule>
  </conditionalFormatting>
  <conditionalFormatting sqref="Q471:Q472">
    <cfRule type="expression" dxfId="737" priority="9159">
      <formula>OR(Q$471&lt;&gt;"",Q$472&lt;&gt;"")</formula>
    </cfRule>
    <cfRule type="expression" dxfId="736" priority="9160">
      <formula>AND(Q$471="",Q$472="")</formula>
    </cfRule>
  </conditionalFormatting>
  <conditionalFormatting sqref="O507:O508">
    <cfRule type="expression" dxfId="735" priority="9049">
      <formula>OR(O$507&lt;&gt;"",O$508&lt;&gt;"")</formula>
    </cfRule>
    <cfRule type="expression" dxfId="734" priority="9050">
      <formula>AND(O$507="",O$508="")</formula>
    </cfRule>
  </conditionalFormatting>
  <conditionalFormatting sqref="P507:P508">
    <cfRule type="expression" dxfId="733" priority="9047">
      <formula>OR(P$507&lt;&gt;"",P$508&lt;&gt;"")</formula>
    </cfRule>
    <cfRule type="expression" dxfId="732" priority="9048">
      <formula>AND(P$507="",P$508="")</formula>
    </cfRule>
  </conditionalFormatting>
  <conditionalFormatting sqref="Q507:Q508">
    <cfRule type="expression" dxfId="731" priority="9045">
      <formula>OR(Q$507&lt;&gt;"",Q$508&lt;&gt;"")</formula>
    </cfRule>
    <cfRule type="expression" dxfId="730" priority="9046">
      <formula>AND(Q$507="",Q$508="")</formula>
    </cfRule>
  </conditionalFormatting>
  <conditionalFormatting sqref="O521:O523">
    <cfRule type="expression" dxfId="729" priority="8933">
      <formula>OR(O$519&lt;&gt;"",O$520&lt;&gt;"")</formula>
    </cfRule>
    <cfRule type="expression" dxfId="728" priority="8934">
      <formula>AND(O$519="",O$520="")</formula>
    </cfRule>
  </conditionalFormatting>
  <conditionalFormatting sqref="O519:O520">
    <cfRule type="expression" dxfId="727" priority="8935">
      <formula>OR(O$519&lt;&gt;"",O$520&lt;&gt;"")</formula>
    </cfRule>
    <cfRule type="expression" dxfId="726" priority="8936">
      <formula>AND(O$519="",O$520="")</formula>
    </cfRule>
  </conditionalFormatting>
  <conditionalFormatting sqref="P521:P523">
    <cfRule type="expression" dxfId="725" priority="8929">
      <formula>OR(P$519&lt;&gt;"",P$520&lt;&gt;"")</formula>
    </cfRule>
    <cfRule type="expression" dxfId="724" priority="8930">
      <formula>AND(P$519="",P$520="")</formula>
    </cfRule>
  </conditionalFormatting>
  <conditionalFormatting sqref="P519:P520">
    <cfRule type="expression" dxfId="723" priority="8931">
      <formula>OR(P$519&lt;&gt;"",P$520&lt;&gt;"")</formula>
    </cfRule>
    <cfRule type="expression" dxfId="722" priority="8932">
      <formula>AND(P$519="",P$520="")</formula>
    </cfRule>
  </conditionalFormatting>
  <conditionalFormatting sqref="Q521:Q523">
    <cfRule type="expression" dxfId="721" priority="8925">
      <formula>OR(Q$519&lt;&gt;"",Q$520&lt;&gt;"")</formula>
    </cfRule>
    <cfRule type="expression" dxfId="720" priority="8926">
      <formula>AND(Q$519="",Q$520="")</formula>
    </cfRule>
  </conditionalFormatting>
  <conditionalFormatting sqref="Q519:Q520">
    <cfRule type="expression" dxfId="719" priority="8927">
      <formula>OR(Q$519&lt;&gt;"",Q$520&lt;&gt;"")</formula>
    </cfRule>
    <cfRule type="expression" dxfId="718" priority="8928">
      <formula>AND(Q$519="",Q$520="")</formula>
    </cfRule>
  </conditionalFormatting>
  <conditionalFormatting sqref="M526:M527">
    <cfRule type="expression" dxfId="717" priority="8707">
      <formula>OR(M$526&lt;&gt;"",M$527&lt;&gt;"")</formula>
    </cfRule>
    <cfRule type="expression" dxfId="716" priority="8708">
      <formula>AND(M$526="",M$527="")</formula>
    </cfRule>
  </conditionalFormatting>
  <conditionalFormatting sqref="N526:N527">
    <cfRule type="expression" dxfId="715" priority="8705">
      <formula>OR(N$526&lt;&gt;"",N$527&lt;&gt;"")</formula>
    </cfRule>
    <cfRule type="expression" dxfId="714" priority="8706">
      <formula>AND(N$526="",N$527="")</formula>
    </cfRule>
  </conditionalFormatting>
  <conditionalFormatting sqref="M528">
    <cfRule type="expression" dxfId="713" priority="8703">
      <formula>OR($M$526&lt;&gt;"",$M$527&lt;&gt;"")</formula>
    </cfRule>
    <cfRule type="expression" dxfId="712" priority="8704">
      <formula>AND($M$526="",$M$527="")</formula>
    </cfRule>
  </conditionalFormatting>
  <conditionalFormatting sqref="N528">
    <cfRule type="expression" dxfId="711" priority="8701">
      <formula>OR(N$526&lt;&gt;"",N$527&lt;&gt;"")</formula>
    </cfRule>
    <cfRule type="expression" dxfId="710" priority="8702">
      <formula>AND(N$526="",N$527="")</formula>
    </cfRule>
  </conditionalFormatting>
  <conditionalFormatting sqref="O526:O527">
    <cfRule type="expression" dxfId="709" priority="8699">
      <formula>OR(O$526&lt;&gt;"",O$527&lt;&gt;"")</formula>
    </cfRule>
    <cfRule type="expression" dxfId="708" priority="8700">
      <formula>AND(O$526="",O$527="")</formula>
    </cfRule>
  </conditionalFormatting>
  <conditionalFormatting sqref="O528">
    <cfRule type="expression" dxfId="707" priority="8697">
      <formula>OR(O$526&lt;&gt;"",O$527&lt;&gt;"")</formula>
    </cfRule>
    <cfRule type="expression" dxfId="706" priority="8698">
      <formula>AND(O$526="",O$527="")</formula>
    </cfRule>
  </conditionalFormatting>
  <conditionalFormatting sqref="P526:P527">
    <cfRule type="expression" dxfId="705" priority="8695">
      <formula>OR(P$526&lt;&gt;"",P$527&lt;&gt;"")</formula>
    </cfRule>
    <cfRule type="expression" dxfId="704" priority="8696">
      <formula>AND(P$526="",P$527="")</formula>
    </cfRule>
  </conditionalFormatting>
  <conditionalFormatting sqref="P528">
    <cfRule type="expression" dxfId="703" priority="8693">
      <formula>OR(P$526&lt;&gt;"",P$527&lt;&gt;"")</formula>
    </cfRule>
    <cfRule type="expression" dxfId="702" priority="8694">
      <formula>AND(P$526="",P$527="")</formula>
    </cfRule>
  </conditionalFormatting>
  <conditionalFormatting sqref="Q526:Q527">
    <cfRule type="expression" dxfId="701" priority="8691">
      <formula>OR(Q$526&lt;&gt;"",Q$527&lt;&gt;"")</formula>
    </cfRule>
    <cfRule type="expression" dxfId="700" priority="8692">
      <formula>AND(Q$526="",Q$527="")</formula>
    </cfRule>
  </conditionalFormatting>
  <conditionalFormatting sqref="Q528">
    <cfRule type="expression" dxfId="699" priority="8689">
      <formula>OR(Q$526&lt;&gt;"",Q$527&lt;&gt;"")</formula>
    </cfRule>
    <cfRule type="expression" dxfId="698" priority="8690">
      <formula>AND(Q$526="",Q$527="")</formula>
    </cfRule>
  </conditionalFormatting>
  <conditionalFormatting sqref="M531:M532">
    <cfRule type="expression" dxfId="697" priority="8471">
      <formula>OR(M$531&lt;&gt;"",M$532&lt;&gt;"")</formula>
    </cfRule>
    <cfRule type="expression" dxfId="696" priority="8472">
      <formula>AND(M$531="",M$532="")</formula>
    </cfRule>
  </conditionalFormatting>
  <conditionalFormatting sqref="N531:N532">
    <cfRule type="expression" dxfId="695" priority="8469">
      <formula>OR(N$531&lt;&gt;"",N$532&lt;&gt;"")</formula>
    </cfRule>
    <cfRule type="expression" dxfId="694" priority="8470">
      <formula>AND(N$531="",N$532="")</formula>
    </cfRule>
  </conditionalFormatting>
  <conditionalFormatting sqref="M533">
    <cfRule type="expression" dxfId="693" priority="8467">
      <formula>OR($M$531&lt;&gt;"",$M$532&lt;&gt;"")</formula>
    </cfRule>
    <cfRule type="expression" dxfId="692" priority="8468">
      <formula>AND($M$531="",$M$532="")</formula>
    </cfRule>
  </conditionalFormatting>
  <conditionalFormatting sqref="N533">
    <cfRule type="expression" dxfId="691" priority="8465">
      <formula>OR(N$531&lt;&gt;"",N$532&lt;&gt;"")</formula>
    </cfRule>
    <cfRule type="expression" dxfId="690" priority="8466">
      <formula>AND(N$531="",N$532="")</formula>
    </cfRule>
  </conditionalFormatting>
  <conditionalFormatting sqref="O531:O532">
    <cfRule type="expression" dxfId="689" priority="8463">
      <formula>OR(O$531&lt;&gt;"",O$532&lt;&gt;"")</formula>
    </cfRule>
    <cfRule type="expression" dxfId="688" priority="8464">
      <formula>AND(O$531="",O$532="")</formula>
    </cfRule>
  </conditionalFormatting>
  <conditionalFormatting sqref="O533">
    <cfRule type="expression" dxfId="687" priority="8461">
      <formula>OR(O$531&lt;&gt;"",O$532&lt;&gt;"")</formula>
    </cfRule>
    <cfRule type="expression" dxfId="686" priority="8462">
      <formula>AND(O$531="",O$532="")</formula>
    </cfRule>
  </conditionalFormatting>
  <conditionalFormatting sqref="P531:P532">
    <cfRule type="expression" dxfId="685" priority="8459">
      <formula>OR(P$531&lt;&gt;"",P$532&lt;&gt;"")</formula>
    </cfRule>
    <cfRule type="expression" dxfId="684" priority="8460">
      <formula>AND(P$531="",P$532="")</formula>
    </cfRule>
  </conditionalFormatting>
  <conditionalFormatting sqref="P533">
    <cfRule type="expression" dxfId="683" priority="8457">
      <formula>OR(P$531&lt;&gt;"",P$532&lt;&gt;"")</formula>
    </cfRule>
    <cfRule type="expression" dxfId="682" priority="8458">
      <formula>AND(P$531="",P$532="")</formula>
    </cfRule>
  </conditionalFormatting>
  <conditionalFormatting sqref="Q531:Q532">
    <cfRule type="expression" dxfId="681" priority="8455">
      <formula>OR(Q$531&lt;&gt;"",Q$532&lt;&gt;"")</formula>
    </cfRule>
    <cfRule type="expression" dxfId="680" priority="8456">
      <formula>AND(Q$531="",Q$532="")</formula>
    </cfRule>
  </conditionalFormatting>
  <conditionalFormatting sqref="Q533">
    <cfRule type="expression" dxfId="679" priority="8453">
      <formula>OR(Q$531&lt;&gt;"",Q$532&lt;&gt;"")</formula>
    </cfRule>
    <cfRule type="expression" dxfId="678" priority="8454">
      <formula>AND(Q$531="",Q$532="")</formula>
    </cfRule>
  </conditionalFormatting>
  <conditionalFormatting sqref="M536:M537">
    <cfRule type="expression" dxfId="677" priority="8235">
      <formula>OR(M$536&lt;&gt;"",M$537&lt;&gt;"")</formula>
    </cfRule>
    <cfRule type="expression" dxfId="676" priority="8236">
      <formula>AND(M$536="",M$537="")</formula>
    </cfRule>
  </conditionalFormatting>
  <conditionalFormatting sqref="N536:N537">
    <cfRule type="expression" dxfId="675" priority="8233">
      <formula>OR(N$536&lt;&gt;"",N$537&lt;&gt;"")</formula>
    </cfRule>
    <cfRule type="expression" dxfId="674" priority="8234">
      <formula>AND(N$536="",N$537="")</formula>
    </cfRule>
  </conditionalFormatting>
  <conditionalFormatting sqref="M538:M544">
    <cfRule type="expression" dxfId="673" priority="8231">
      <formula>OR($M$536&lt;&gt;"",$M$537&lt;&gt;"")</formula>
    </cfRule>
    <cfRule type="expression" dxfId="672" priority="8232">
      <formula>AND($M$536="",$M$537="")</formula>
    </cfRule>
  </conditionalFormatting>
  <conditionalFormatting sqref="N538:N544">
    <cfRule type="expression" dxfId="671" priority="8229">
      <formula>OR(N$536&lt;&gt;"",N$537&lt;&gt;"")</formula>
    </cfRule>
    <cfRule type="expression" dxfId="670" priority="8230">
      <formula>AND(N$536="",N$537="")</formula>
    </cfRule>
  </conditionalFormatting>
  <conditionalFormatting sqref="O536:O537">
    <cfRule type="expression" dxfId="669" priority="8227">
      <formula>OR(O$536&lt;&gt;"",O$537&lt;&gt;"")</formula>
    </cfRule>
    <cfRule type="expression" dxfId="668" priority="8228">
      <formula>AND(O$536="",O$537="")</formula>
    </cfRule>
  </conditionalFormatting>
  <conditionalFormatting sqref="O538:O544">
    <cfRule type="expression" dxfId="667" priority="8225">
      <formula>OR(O$536&lt;&gt;"",O$537&lt;&gt;"")</formula>
    </cfRule>
    <cfRule type="expression" dxfId="666" priority="8226">
      <formula>AND(O$536="",O$537="")</formula>
    </cfRule>
  </conditionalFormatting>
  <conditionalFormatting sqref="P536:P537">
    <cfRule type="expression" dxfId="665" priority="8223">
      <formula>OR(P$536&lt;&gt;"",P$537&lt;&gt;"")</formula>
    </cfRule>
    <cfRule type="expression" dxfId="664" priority="8224">
      <formula>AND(P$536="",P$537="")</formula>
    </cfRule>
  </conditionalFormatting>
  <conditionalFormatting sqref="P538:P544">
    <cfRule type="expression" dxfId="663" priority="8221">
      <formula>OR(P$536&lt;&gt;"",P$537&lt;&gt;"")</formula>
    </cfRule>
    <cfRule type="expression" dxfId="662" priority="8222">
      <formula>AND(P$536="",P$537="")</formula>
    </cfRule>
  </conditionalFormatting>
  <conditionalFormatting sqref="Q536:Q537">
    <cfRule type="expression" dxfId="661" priority="8219">
      <formula>OR(Q$536&lt;&gt;"",Q$537&lt;&gt;"")</formula>
    </cfRule>
    <cfRule type="expression" dxfId="660" priority="8220">
      <formula>AND(Q$536="",Q$537="")</formula>
    </cfRule>
  </conditionalFormatting>
  <conditionalFormatting sqref="Q538:Q544">
    <cfRule type="expression" dxfId="659" priority="8217">
      <formula>OR(Q$536&lt;&gt;"",Q$537&lt;&gt;"")</formula>
    </cfRule>
    <cfRule type="expression" dxfId="658" priority="8218">
      <formula>AND(Q$536="",Q$537="")</formula>
    </cfRule>
  </conditionalFormatting>
  <conditionalFormatting sqref="M550:M551">
    <cfRule type="expression" dxfId="657" priority="7999">
      <formula>OR(M$550&lt;&gt;"",M$551&lt;&gt;"")</formula>
    </cfRule>
    <cfRule type="expression" dxfId="656" priority="8000">
      <formula>AND(M$550="",M$551="")</formula>
    </cfRule>
  </conditionalFormatting>
  <conditionalFormatting sqref="N550:N551">
    <cfRule type="expression" dxfId="655" priority="7997">
      <formula>OR(N$550&lt;&gt;"",N$551&lt;&gt;"")</formula>
    </cfRule>
    <cfRule type="expression" dxfId="654" priority="7998">
      <formula>AND(N$550="",N$551="")</formula>
    </cfRule>
  </conditionalFormatting>
  <conditionalFormatting sqref="M552:M564">
    <cfRule type="expression" dxfId="653" priority="7995">
      <formula>OR($M$550&lt;&gt;"",$M$551&lt;&gt;"")</formula>
    </cfRule>
    <cfRule type="expression" dxfId="652" priority="7996">
      <formula>AND($M$550="",$M$551="")</formula>
    </cfRule>
  </conditionalFormatting>
  <conditionalFormatting sqref="N552:N564">
    <cfRule type="expression" dxfId="651" priority="7993">
      <formula>OR(N$550&lt;&gt;"",N$551&lt;&gt;"")</formula>
    </cfRule>
    <cfRule type="expression" dxfId="650" priority="7994">
      <formula>AND(N$550="",N$551="")</formula>
    </cfRule>
  </conditionalFormatting>
  <conditionalFormatting sqref="O550:O551">
    <cfRule type="expression" dxfId="649" priority="7991">
      <formula>OR(O$550&lt;&gt;"",O$551&lt;&gt;"")</formula>
    </cfRule>
    <cfRule type="expression" dxfId="648" priority="7992">
      <formula>AND(O$550="",O$551="")</formula>
    </cfRule>
  </conditionalFormatting>
  <conditionalFormatting sqref="O552:O564">
    <cfRule type="expression" dxfId="647" priority="7989">
      <formula>OR(O$550&lt;&gt;"",O$551&lt;&gt;"")</formula>
    </cfRule>
    <cfRule type="expression" dxfId="646" priority="7990">
      <formula>AND(O$550="",O$551="")</formula>
    </cfRule>
  </conditionalFormatting>
  <conditionalFormatting sqref="P550:P551">
    <cfRule type="expression" dxfId="645" priority="7987">
      <formula>OR(P$550&lt;&gt;"",P$551&lt;&gt;"")</formula>
    </cfRule>
    <cfRule type="expression" dxfId="644" priority="7988">
      <formula>AND(P$550="",P$551="")</formula>
    </cfRule>
  </conditionalFormatting>
  <conditionalFormatting sqref="P552:P564">
    <cfRule type="expression" dxfId="643" priority="7985">
      <formula>OR(P$550&lt;&gt;"",P$551&lt;&gt;"")</formula>
    </cfRule>
    <cfRule type="expression" dxfId="642" priority="7986">
      <formula>AND(P$550="",P$551="")</formula>
    </cfRule>
  </conditionalFormatting>
  <conditionalFormatting sqref="Q550:Q551">
    <cfRule type="expression" dxfId="641" priority="7983">
      <formula>OR(Q$550&lt;&gt;"",Q$551&lt;&gt;"")</formula>
    </cfRule>
    <cfRule type="expression" dxfId="640" priority="7984">
      <formula>AND(Q$550="",Q$551="")</formula>
    </cfRule>
  </conditionalFormatting>
  <conditionalFormatting sqref="Q552:Q564">
    <cfRule type="expression" dxfId="639" priority="7981">
      <formula>OR(Q$550&lt;&gt;"",Q$551&lt;&gt;"")</formula>
    </cfRule>
    <cfRule type="expression" dxfId="638" priority="7982">
      <formula>AND(Q$550="",Q$551="")</formula>
    </cfRule>
  </conditionalFormatting>
  <conditionalFormatting sqref="M568">
    <cfRule type="expression" dxfId="637" priority="7763">
      <formula>OR($M$566&lt;&gt;"",$M$567&lt;&gt;"")</formula>
    </cfRule>
    <cfRule type="expression" dxfId="636" priority="7764">
      <formula>AND($M$566="",$M$567="")</formula>
    </cfRule>
  </conditionalFormatting>
  <conditionalFormatting sqref="N568">
    <cfRule type="expression" dxfId="635" priority="7761">
      <formula>OR(N$566&lt;&gt;"",N$567&lt;&gt;"")</formula>
    </cfRule>
    <cfRule type="expression" dxfId="634" priority="7762">
      <formula>AND(N$566="",N$567="")</formula>
    </cfRule>
  </conditionalFormatting>
  <conditionalFormatting sqref="M569">
    <cfRule type="expression" dxfId="633" priority="7759">
      <formula>OR($M$566&lt;&gt;"",$M$567&lt;&gt;"")</formula>
    </cfRule>
    <cfRule type="expression" dxfId="632" priority="7760">
      <formula>AND($M$566="",$M$567="")</formula>
    </cfRule>
  </conditionalFormatting>
  <conditionalFormatting sqref="N569">
    <cfRule type="expression" dxfId="631" priority="7757">
      <formula>OR(N$566&lt;&gt;"",N$567&lt;&gt;"")</formula>
    </cfRule>
    <cfRule type="expression" dxfId="630" priority="7758">
      <formula>AND(N$566="",N$567="")</formula>
    </cfRule>
  </conditionalFormatting>
  <conditionalFormatting sqref="O566:O567">
    <cfRule type="expression" dxfId="629" priority="7755">
      <formula>OR(O$566&lt;&gt;"",O$567&lt;&gt;"")</formula>
    </cfRule>
    <cfRule type="expression" dxfId="628" priority="7756">
      <formula>AND(O$566="",O$567="")</formula>
    </cfRule>
  </conditionalFormatting>
  <conditionalFormatting sqref="O568">
    <cfRule type="expression" dxfId="627" priority="7753">
      <formula>OR(O$566&lt;&gt;"",O$567&lt;&gt;"")</formula>
    </cfRule>
    <cfRule type="expression" dxfId="626" priority="7754">
      <formula>AND(O$566="",O$567="")</formula>
    </cfRule>
  </conditionalFormatting>
  <conditionalFormatting sqref="O569">
    <cfRule type="expression" dxfId="625" priority="7751">
      <formula>OR(O$566&lt;&gt;"",O$567&lt;&gt;"")</formula>
    </cfRule>
    <cfRule type="expression" dxfId="624" priority="7752">
      <formula>AND(O$566="",O$567="")</formula>
    </cfRule>
  </conditionalFormatting>
  <conditionalFormatting sqref="P566:P567">
    <cfRule type="expression" dxfId="623" priority="7749">
      <formula>OR(P$566&lt;&gt;"",P$567&lt;&gt;"")</formula>
    </cfRule>
    <cfRule type="expression" dxfId="622" priority="7750">
      <formula>AND(P$566="",P$567="")</formula>
    </cfRule>
  </conditionalFormatting>
  <conditionalFormatting sqref="P568">
    <cfRule type="expression" dxfId="621" priority="7747">
      <formula>OR(P$566&lt;&gt;"",P$567&lt;&gt;"")</formula>
    </cfRule>
    <cfRule type="expression" dxfId="620" priority="7748">
      <formula>AND(P$566="",P$567="")</formula>
    </cfRule>
  </conditionalFormatting>
  <conditionalFormatting sqref="P569">
    <cfRule type="expression" dxfId="619" priority="7745">
      <formula>OR(P$566&lt;&gt;"",P$567&lt;&gt;"")</formula>
    </cfRule>
    <cfRule type="expression" dxfId="618" priority="7746">
      <formula>AND(P$566="",P$567="")</formula>
    </cfRule>
  </conditionalFormatting>
  <conditionalFormatting sqref="Q566:Q567">
    <cfRule type="expression" dxfId="617" priority="7743">
      <formula>OR(Q$566&lt;&gt;"",Q$567&lt;&gt;"")</formula>
    </cfRule>
    <cfRule type="expression" dxfId="616" priority="7744">
      <formula>AND(Q$566="",Q$567="")</formula>
    </cfRule>
  </conditionalFormatting>
  <conditionalFormatting sqref="Q568">
    <cfRule type="expression" dxfId="615" priority="7741">
      <formula>OR(Q$566&lt;&gt;"",Q$567&lt;&gt;"")</formula>
    </cfRule>
    <cfRule type="expression" dxfId="614" priority="7742">
      <formula>AND(Q$566="",Q$567="")</formula>
    </cfRule>
  </conditionalFormatting>
  <conditionalFormatting sqref="Q569">
    <cfRule type="expression" dxfId="613" priority="7739">
      <formula>OR(Q$566&lt;&gt;"",Q$567&lt;&gt;"")</formula>
    </cfRule>
    <cfRule type="expression" dxfId="612" priority="7740">
      <formula>AND(Q$566="",Q$567="")</formula>
    </cfRule>
  </conditionalFormatting>
  <conditionalFormatting sqref="M570:M575">
    <cfRule type="expression" dxfId="611" priority="7413">
      <formula>OR($M$566&lt;&gt;"",$M$567&lt;&gt;"")</formula>
    </cfRule>
    <cfRule type="expression" dxfId="610" priority="7414">
      <formula>AND($M$566="",$M$567="")</formula>
    </cfRule>
  </conditionalFormatting>
  <conditionalFormatting sqref="N570:N575">
    <cfRule type="expression" dxfId="609" priority="7411">
      <formula>OR(N$566&lt;&gt;"",N$567&lt;&gt;"")</formula>
    </cfRule>
    <cfRule type="expression" dxfId="608" priority="7412">
      <formula>AND(N$566="",N$567="")</formula>
    </cfRule>
  </conditionalFormatting>
  <conditionalFormatting sqref="M576">
    <cfRule type="expression" dxfId="607" priority="7409">
      <formula>OR($M$566&lt;&gt;"",$M$567&lt;&gt;"")</formula>
    </cfRule>
    <cfRule type="expression" dxfId="606" priority="7410">
      <formula>AND($M$566="",$M$567="")</formula>
    </cfRule>
  </conditionalFormatting>
  <conditionalFormatting sqref="N576">
    <cfRule type="expression" dxfId="605" priority="7407">
      <formula>OR(N$566&lt;&gt;"",N$567&lt;&gt;"")</formula>
    </cfRule>
    <cfRule type="expression" dxfId="604" priority="7408">
      <formula>AND(N$566="",N$567="")</formula>
    </cfRule>
  </conditionalFormatting>
  <conditionalFormatting sqref="M577:M582">
    <cfRule type="expression" dxfId="603" priority="7405">
      <formula>OR($M$566&lt;&gt;"",$M$567&lt;&gt;"")</formula>
    </cfRule>
    <cfRule type="expression" dxfId="602" priority="7406">
      <formula>AND($M$566="",$M$567="")</formula>
    </cfRule>
  </conditionalFormatting>
  <conditionalFormatting sqref="N577:N582">
    <cfRule type="expression" dxfId="601" priority="7403">
      <formula>OR(N$566&lt;&gt;"",N$567&lt;&gt;"")</formula>
    </cfRule>
    <cfRule type="expression" dxfId="600" priority="7404">
      <formula>AND(N$566="",N$567="")</formula>
    </cfRule>
  </conditionalFormatting>
  <conditionalFormatting sqref="M584:M589">
    <cfRule type="expression" dxfId="599" priority="7401">
      <formula>OR($M$566&lt;&gt;"",$M$567&lt;&gt;"")</formula>
    </cfRule>
    <cfRule type="expression" dxfId="598" priority="7402">
      <formula>AND($M$566="",$M$567="")</formula>
    </cfRule>
  </conditionalFormatting>
  <conditionalFormatting sqref="N584:N589">
    <cfRule type="expression" dxfId="597" priority="7399">
      <formula>OR(N$566&lt;&gt;"",N$567&lt;&gt;"")</formula>
    </cfRule>
    <cfRule type="expression" dxfId="596" priority="7400">
      <formula>AND(N$566="",N$567="")</formula>
    </cfRule>
  </conditionalFormatting>
  <conditionalFormatting sqref="M583">
    <cfRule type="expression" dxfId="595" priority="7397">
      <formula>OR($M$566&lt;&gt;"",$M$567&lt;&gt;"")</formula>
    </cfRule>
    <cfRule type="expression" dxfId="594" priority="7398">
      <formula>AND($M$566="",$M$567="")</formula>
    </cfRule>
  </conditionalFormatting>
  <conditionalFormatting sqref="N583">
    <cfRule type="expression" dxfId="593" priority="7395">
      <formula>OR(N$566&lt;&gt;"",N$567&lt;&gt;"")</formula>
    </cfRule>
    <cfRule type="expression" dxfId="592" priority="7396">
      <formula>AND(N$566="",N$567="")</formula>
    </cfRule>
  </conditionalFormatting>
  <conditionalFormatting sqref="O570:O575">
    <cfRule type="expression" dxfId="591" priority="7393">
      <formula>OR(O$566&lt;&gt;"",O$567&lt;&gt;"")</formula>
    </cfRule>
    <cfRule type="expression" dxfId="590" priority="7394">
      <formula>AND(O$566="",O$567="")</formula>
    </cfRule>
  </conditionalFormatting>
  <conditionalFormatting sqref="O576">
    <cfRule type="expression" dxfId="589" priority="7391">
      <formula>OR(O$566&lt;&gt;"",O$567&lt;&gt;"")</formula>
    </cfRule>
    <cfRule type="expression" dxfId="588" priority="7392">
      <formula>AND(O$566="",O$567="")</formula>
    </cfRule>
  </conditionalFormatting>
  <conditionalFormatting sqref="O577:O582">
    <cfRule type="expression" dxfId="587" priority="7389">
      <formula>OR(O$566&lt;&gt;"",O$567&lt;&gt;"")</formula>
    </cfRule>
    <cfRule type="expression" dxfId="586" priority="7390">
      <formula>AND(O$566="",O$567="")</formula>
    </cfRule>
  </conditionalFormatting>
  <conditionalFormatting sqref="O584:O589">
    <cfRule type="expression" dxfId="585" priority="7387">
      <formula>OR(O$566&lt;&gt;"",O$567&lt;&gt;"")</formula>
    </cfRule>
    <cfRule type="expression" dxfId="584" priority="7388">
      <formula>AND(O$566="",O$567="")</formula>
    </cfRule>
  </conditionalFormatting>
  <conditionalFormatting sqref="O583">
    <cfRule type="expression" dxfId="583" priority="7385">
      <formula>OR(O$566&lt;&gt;"",O$567&lt;&gt;"")</formula>
    </cfRule>
    <cfRule type="expression" dxfId="582" priority="7386">
      <formula>AND(O$566="",O$567="")</formula>
    </cfRule>
  </conditionalFormatting>
  <conditionalFormatting sqref="P570:P575">
    <cfRule type="expression" dxfId="581" priority="7383">
      <formula>OR(P$566&lt;&gt;"",P$567&lt;&gt;"")</formula>
    </cfRule>
    <cfRule type="expression" dxfId="580" priority="7384">
      <formula>AND(P$566="",P$567="")</formula>
    </cfRule>
  </conditionalFormatting>
  <conditionalFormatting sqref="P576">
    <cfRule type="expression" dxfId="579" priority="7381">
      <formula>OR(P$566&lt;&gt;"",P$567&lt;&gt;"")</formula>
    </cfRule>
    <cfRule type="expression" dxfId="578" priority="7382">
      <formula>AND(P$566="",P$567="")</formula>
    </cfRule>
  </conditionalFormatting>
  <conditionalFormatting sqref="P577:P582">
    <cfRule type="expression" dxfId="577" priority="7379">
      <formula>OR(P$566&lt;&gt;"",P$567&lt;&gt;"")</formula>
    </cfRule>
    <cfRule type="expression" dxfId="576" priority="7380">
      <formula>AND(P$566="",P$567="")</formula>
    </cfRule>
  </conditionalFormatting>
  <conditionalFormatting sqref="P584:P589">
    <cfRule type="expression" dxfId="575" priority="7377">
      <formula>OR(P$566&lt;&gt;"",P$567&lt;&gt;"")</formula>
    </cfRule>
    <cfRule type="expression" dxfId="574" priority="7378">
      <formula>AND(P$566="",P$567="")</formula>
    </cfRule>
  </conditionalFormatting>
  <conditionalFormatting sqref="P583">
    <cfRule type="expression" dxfId="573" priority="7375">
      <formula>OR(P$566&lt;&gt;"",P$567&lt;&gt;"")</formula>
    </cfRule>
    <cfRule type="expression" dxfId="572" priority="7376">
      <formula>AND(P$566="",P$567="")</formula>
    </cfRule>
  </conditionalFormatting>
  <conditionalFormatting sqref="Q570:Q575">
    <cfRule type="expression" dxfId="571" priority="7373">
      <formula>OR(Q$566&lt;&gt;"",Q$567&lt;&gt;"")</formula>
    </cfRule>
    <cfRule type="expression" dxfId="570" priority="7374">
      <formula>AND(Q$566="",Q$567="")</formula>
    </cfRule>
  </conditionalFormatting>
  <conditionalFormatting sqref="Q576">
    <cfRule type="expression" dxfId="569" priority="7371">
      <formula>OR(Q$566&lt;&gt;"",Q$567&lt;&gt;"")</formula>
    </cfRule>
    <cfRule type="expression" dxfId="568" priority="7372">
      <formula>AND(Q$566="",Q$567="")</formula>
    </cfRule>
  </conditionalFormatting>
  <conditionalFormatting sqref="Q577:Q582">
    <cfRule type="expression" dxfId="567" priority="7369">
      <formula>OR(Q$566&lt;&gt;"",Q$567&lt;&gt;"")</formula>
    </cfRule>
    <cfRule type="expression" dxfId="566" priority="7370">
      <formula>AND(Q$566="",Q$567="")</formula>
    </cfRule>
  </conditionalFormatting>
  <conditionalFormatting sqref="Q584:Q589">
    <cfRule type="expression" dxfId="565" priority="7367">
      <formula>OR(Q$566&lt;&gt;"",Q$567&lt;&gt;"")</formula>
    </cfRule>
    <cfRule type="expression" dxfId="564" priority="7368">
      <formula>AND(Q$566="",Q$567="")</formula>
    </cfRule>
  </conditionalFormatting>
  <conditionalFormatting sqref="Q583">
    <cfRule type="expression" dxfId="563" priority="7365">
      <formula>OR(Q$566&lt;&gt;"",Q$567&lt;&gt;"")</formula>
    </cfRule>
    <cfRule type="expression" dxfId="562" priority="7366">
      <formula>AND(Q$566="",Q$567="")</formula>
    </cfRule>
  </conditionalFormatting>
  <conditionalFormatting sqref="M595:M596">
    <cfRule type="expression" dxfId="561" priority="6823">
      <formula>OR(M$595&lt;&gt;"",M$596&lt;&gt;"")</formula>
    </cfRule>
    <cfRule type="expression" dxfId="560" priority="6824">
      <formula>AND(M$595="",M$596="")</formula>
    </cfRule>
  </conditionalFormatting>
  <conditionalFormatting sqref="N595:N596">
    <cfRule type="expression" dxfId="559" priority="6821">
      <formula>OR(N$595&lt;&gt;"",N$596&lt;&gt;"")</formula>
    </cfRule>
    <cfRule type="expression" dxfId="558" priority="6822">
      <formula>AND(N$595="",N$596="")</formula>
    </cfRule>
  </conditionalFormatting>
  <conditionalFormatting sqref="M597:M601">
    <cfRule type="expression" dxfId="557" priority="6819">
      <formula>OR($M$595&lt;&gt;"",$M$596&lt;&gt;"")</formula>
    </cfRule>
    <cfRule type="expression" dxfId="556" priority="6820">
      <formula>AND($M$595="",$M$596="")</formula>
    </cfRule>
  </conditionalFormatting>
  <conditionalFormatting sqref="N597:N601">
    <cfRule type="expression" dxfId="555" priority="6817">
      <formula>OR(N$595&lt;&gt;"",N$596&lt;&gt;"")</formula>
    </cfRule>
    <cfRule type="expression" dxfId="554" priority="6818">
      <formula>AND(N$595="",N$596="")</formula>
    </cfRule>
  </conditionalFormatting>
  <conditionalFormatting sqref="M602:M606">
    <cfRule type="expression" dxfId="553" priority="6815">
      <formula>OR($M$595&lt;&gt;"",$M$596&lt;&gt;"")</formula>
    </cfRule>
    <cfRule type="expression" dxfId="552" priority="6816">
      <formula>AND($M$595="",$M$596="")</formula>
    </cfRule>
  </conditionalFormatting>
  <conditionalFormatting sqref="N602:N606">
    <cfRule type="expression" dxfId="551" priority="6813">
      <formula>OR(N$595&lt;&gt;"",N$596&lt;&gt;"")</formula>
    </cfRule>
    <cfRule type="expression" dxfId="550" priority="6814">
      <formula>AND(N$595="",N$596="")</formula>
    </cfRule>
  </conditionalFormatting>
  <conditionalFormatting sqref="M607:M612">
    <cfRule type="expression" dxfId="549" priority="6811">
      <formula>OR($M$595&lt;&gt;"",$M$596&lt;&gt;"")</formula>
    </cfRule>
    <cfRule type="expression" dxfId="548" priority="6812">
      <formula>AND($M$595="",$M$596="")</formula>
    </cfRule>
  </conditionalFormatting>
  <conditionalFormatting sqref="N607:N612">
    <cfRule type="expression" dxfId="547" priority="6809">
      <formula>OR(N$595&lt;&gt;"",N$596&lt;&gt;"")</formula>
    </cfRule>
    <cfRule type="expression" dxfId="546" priority="6810">
      <formula>AND(N$595="",N$596="")</formula>
    </cfRule>
  </conditionalFormatting>
  <conditionalFormatting sqref="O595:O596">
    <cfRule type="expression" dxfId="545" priority="6807">
      <formula>OR(O$595&lt;&gt;"",O$596&lt;&gt;"")</formula>
    </cfRule>
    <cfRule type="expression" dxfId="544" priority="6808">
      <formula>AND(O$595="",O$596="")</formula>
    </cfRule>
  </conditionalFormatting>
  <conditionalFormatting sqref="O597:O601">
    <cfRule type="expression" dxfId="543" priority="6805">
      <formula>OR(O$595&lt;&gt;"",O$596&lt;&gt;"")</formula>
    </cfRule>
    <cfRule type="expression" dxfId="542" priority="6806">
      <formula>AND(O$595="",O$596="")</formula>
    </cfRule>
  </conditionalFormatting>
  <conditionalFormatting sqref="O602:O606">
    <cfRule type="expression" dxfId="541" priority="6803">
      <formula>OR(O$595&lt;&gt;"",O$596&lt;&gt;"")</formula>
    </cfRule>
    <cfRule type="expression" dxfId="540" priority="6804">
      <formula>AND(O$595="",O$596="")</formula>
    </cfRule>
  </conditionalFormatting>
  <conditionalFormatting sqref="O607:O612">
    <cfRule type="expression" dxfId="539" priority="6801">
      <formula>OR(O$595&lt;&gt;"",O$596&lt;&gt;"")</formula>
    </cfRule>
    <cfRule type="expression" dxfId="538" priority="6802">
      <formula>AND(O$595="",O$596="")</formula>
    </cfRule>
  </conditionalFormatting>
  <conditionalFormatting sqref="P595:P596">
    <cfRule type="expression" dxfId="537" priority="6799">
      <formula>OR(P$595&lt;&gt;"",P$596&lt;&gt;"")</formula>
    </cfRule>
    <cfRule type="expression" dxfId="536" priority="6800">
      <formula>AND(P$595="",P$596="")</formula>
    </cfRule>
  </conditionalFormatting>
  <conditionalFormatting sqref="P597:P601">
    <cfRule type="expression" dxfId="535" priority="6797">
      <formula>OR(P$595&lt;&gt;"",P$596&lt;&gt;"")</formula>
    </cfRule>
    <cfRule type="expression" dxfId="534" priority="6798">
      <formula>AND(P$595="",P$596="")</formula>
    </cfRule>
  </conditionalFormatting>
  <conditionalFormatting sqref="P602:P606">
    <cfRule type="expression" dxfId="533" priority="6795">
      <formula>OR(P$595&lt;&gt;"",P$596&lt;&gt;"")</formula>
    </cfRule>
    <cfRule type="expression" dxfId="532" priority="6796">
      <formula>AND(P$595="",P$596="")</formula>
    </cfRule>
  </conditionalFormatting>
  <conditionalFormatting sqref="P607:P612">
    <cfRule type="expression" dxfId="531" priority="6793">
      <formula>OR(P$595&lt;&gt;"",P$596&lt;&gt;"")</formula>
    </cfRule>
    <cfRule type="expression" dxfId="530" priority="6794">
      <formula>AND(P$595="",P$596="")</formula>
    </cfRule>
  </conditionalFormatting>
  <conditionalFormatting sqref="Q595:Q596">
    <cfRule type="expression" dxfId="529" priority="6791">
      <formula>OR(Q$595&lt;&gt;"",Q$596&lt;&gt;"")</formula>
    </cfRule>
    <cfRule type="expression" dxfId="528" priority="6792">
      <formula>AND(Q$595="",Q$596="")</formula>
    </cfRule>
  </conditionalFormatting>
  <conditionalFormatting sqref="Q597:Q601">
    <cfRule type="expression" dxfId="527" priority="6789">
      <formula>OR(Q$595&lt;&gt;"",Q$596&lt;&gt;"")</formula>
    </cfRule>
    <cfRule type="expression" dxfId="526" priority="6790">
      <formula>AND(Q$595="",Q$596="")</formula>
    </cfRule>
  </conditionalFormatting>
  <conditionalFormatting sqref="Q602:Q606">
    <cfRule type="expression" dxfId="525" priority="6787">
      <formula>OR(Q$595&lt;&gt;"",Q$596&lt;&gt;"")</formula>
    </cfRule>
    <cfRule type="expression" dxfId="524" priority="6788">
      <formula>AND(Q$595="",Q$596="")</formula>
    </cfRule>
  </conditionalFormatting>
  <conditionalFormatting sqref="Q607:Q612">
    <cfRule type="expression" dxfId="523" priority="6785">
      <formula>OR(Q$595&lt;&gt;"",Q$596&lt;&gt;"")</formula>
    </cfRule>
    <cfRule type="expression" dxfId="522" priority="6786">
      <formula>AND(Q$595="",Q$596="")</formula>
    </cfRule>
  </conditionalFormatting>
  <conditionalFormatting sqref="M618:M619">
    <cfRule type="expression" dxfId="521" priority="6399">
      <formula>OR(M$618&lt;&gt;"",M$619&lt;&gt;"")</formula>
    </cfRule>
    <cfRule type="expression" dxfId="520" priority="6400">
      <formula>AND(M$618="",M$619="")</formula>
    </cfRule>
  </conditionalFormatting>
  <conditionalFormatting sqref="N618:N619">
    <cfRule type="expression" dxfId="519" priority="6397">
      <formula>OR(N$618&lt;&gt;"",N$619&lt;&gt;"")</formula>
    </cfRule>
    <cfRule type="expression" dxfId="518" priority="6398">
      <formula>AND(N$618="",N$619="")</formula>
    </cfRule>
  </conditionalFormatting>
  <conditionalFormatting sqref="M620:M631">
    <cfRule type="expression" dxfId="517" priority="6395">
      <formula>OR($M$618&lt;&gt;"",$M$619&lt;&gt;"")</formula>
    </cfRule>
    <cfRule type="expression" dxfId="516" priority="6396">
      <formula>AND($M$618="",$M$619="")</formula>
    </cfRule>
  </conditionalFormatting>
  <conditionalFormatting sqref="N620:N631">
    <cfRule type="expression" dxfId="515" priority="6393">
      <formula>OR(N$618&lt;&gt;"",N$619&lt;&gt;"")</formula>
    </cfRule>
    <cfRule type="expression" dxfId="514" priority="6394">
      <formula>AND(N$618="",N$619="")</formula>
    </cfRule>
  </conditionalFormatting>
  <conditionalFormatting sqref="O618:O619">
    <cfRule type="expression" dxfId="513" priority="6391">
      <formula>OR(O$618&lt;&gt;"",O$619&lt;&gt;"")</formula>
    </cfRule>
    <cfRule type="expression" dxfId="512" priority="6392">
      <formula>AND(O$618="",O$619="")</formula>
    </cfRule>
  </conditionalFormatting>
  <conditionalFormatting sqref="O620:O631">
    <cfRule type="expression" dxfId="511" priority="6389">
      <formula>OR(O$618&lt;&gt;"",O$619&lt;&gt;"")</formula>
    </cfRule>
    <cfRule type="expression" dxfId="510" priority="6390">
      <formula>AND(O$618="",O$619="")</formula>
    </cfRule>
  </conditionalFormatting>
  <conditionalFormatting sqref="P618:P619">
    <cfRule type="expression" dxfId="509" priority="6387">
      <formula>OR(P$618&lt;&gt;"",P$619&lt;&gt;"")</formula>
    </cfRule>
    <cfRule type="expression" dxfId="508" priority="6388">
      <formula>AND(P$618="",P$619="")</formula>
    </cfRule>
  </conditionalFormatting>
  <conditionalFormatting sqref="P620:P631">
    <cfRule type="expression" dxfId="507" priority="6385">
      <formula>OR(P$618&lt;&gt;"",P$619&lt;&gt;"")</formula>
    </cfRule>
    <cfRule type="expression" dxfId="506" priority="6386">
      <formula>AND(P$618="",P$619="")</formula>
    </cfRule>
  </conditionalFormatting>
  <conditionalFormatting sqref="Q618:Q619">
    <cfRule type="expression" dxfId="505" priority="6383">
      <formula>OR(Q$618&lt;&gt;"",Q$619&lt;&gt;"")</formula>
    </cfRule>
    <cfRule type="expression" dxfId="504" priority="6384">
      <formula>AND(Q$618="",Q$619="")</formula>
    </cfRule>
  </conditionalFormatting>
  <conditionalFormatting sqref="Q620:Q631">
    <cfRule type="expression" dxfId="503" priority="6381">
      <formula>OR(Q$618&lt;&gt;"",Q$619&lt;&gt;"")</formula>
    </cfRule>
    <cfRule type="expression" dxfId="502" priority="6382">
      <formula>AND(Q$618="",Q$619="")</formula>
    </cfRule>
  </conditionalFormatting>
  <conditionalFormatting sqref="M637:M638">
    <cfRule type="expression" dxfId="501" priority="6115">
      <formula>OR(M$637&lt;&gt;"",M$638&lt;&gt;"")</formula>
    </cfRule>
    <cfRule type="expression" dxfId="500" priority="6116">
      <formula>AND(M$637="",M$638="")</formula>
    </cfRule>
  </conditionalFormatting>
  <conditionalFormatting sqref="N637:N638">
    <cfRule type="expression" dxfId="499" priority="6113">
      <formula>OR(N$637&lt;&gt;"",N$638&lt;&gt;"")</formula>
    </cfRule>
    <cfRule type="expression" dxfId="498" priority="6114">
      <formula>AND(N$637="",N$638="")</formula>
    </cfRule>
  </conditionalFormatting>
  <conditionalFormatting sqref="M639:M646">
    <cfRule type="expression" dxfId="497" priority="6111">
      <formula>OR($M$637&lt;&gt;"",$M$638&lt;&gt;"")</formula>
    </cfRule>
    <cfRule type="expression" dxfId="496" priority="6112">
      <formula>AND($M$637="",$M$638="")</formula>
    </cfRule>
  </conditionalFormatting>
  <conditionalFormatting sqref="N639:N646">
    <cfRule type="expression" dxfId="495" priority="6109">
      <formula>OR(N$637&lt;&gt;"",N$638&lt;&gt;"")</formula>
    </cfRule>
    <cfRule type="expression" dxfId="494" priority="6110">
      <formula>AND(N$637="",N$638="")</formula>
    </cfRule>
  </conditionalFormatting>
  <conditionalFormatting sqref="O637:O638">
    <cfRule type="expression" dxfId="493" priority="6107">
      <formula>OR(O$637&lt;&gt;"",O$638&lt;&gt;"")</formula>
    </cfRule>
    <cfRule type="expression" dxfId="492" priority="6108">
      <formula>AND(O$637="",O$638="")</formula>
    </cfRule>
  </conditionalFormatting>
  <conditionalFormatting sqref="O639:O646">
    <cfRule type="expression" dxfId="491" priority="6105">
      <formula>OR(O$637&lt;&gt;"",O$638&lt;&gt;"")</formula>
    </cfRule>
    <cfRule type="expression" dxfId="490" priority="6106">
      <formula>AND(O$637="",O$638="")</formula>
    </cfRule>
  </conditionalFormatting>
  <conditionalFormatting sqref="P637:P638">
    <cfRule type="expression" dxfId="489" priority="6103">
      <formula>OR(P$637&lt;&gt;"",P$638&lt;&gt;"")</formula>
    </cfRule>
    <cfRule type="expression" dxfId="488" priority="6104">
      <formula>AND(P$637="",P$638="")</formula>
    </cfRule>
  </conditionalFormatting>
  <conditionalFormatting sqref="P639:P646">
    <cfRule type="expression" dxfId="487" priority="6101">
      <formula>OR(P$637&lt;&gt;"",P$638&lt;&gt;"")</formula>
    </cfRule>
    <cfRule type="expression" dxfId="486" priority="6102">
      <formula>AND(P$637="",P$638="")</formula>
    </cfRule>
  </conditionalFormatting>
  <conditionalFormatting sqref="Q637:Q638">
    <cfRule type="expression" dxfId="485" priority="6099">
      <formula>OR(Q$637&lt;&gt;"",Q$638&lt;&gt;"")</formula>
    </cfRule>
    <cfRule type="expression" dxfId="484" priority="6100">
      <formula>AND(Q$637="",Q$638="")</formula>
    </cfRule>
  </conditionalFormatting>
  <conditionalFormatting sqref="Q639:Q646">
    <cfRule type="expression" dxfId="483" priority="6097">
      <formula>OR(Q$637&lt;&gt;"",Q$638&lt;&gt;"")</formula>
    </cfRule>
    <cfRule type="expression" dxfId="482" priority="6098">
      <formula>AND(Q$637="",Q$638="")</formula>
    </cfRule>
  </conditionalFormatting>
  <conditionalFormatting sqref="M652:M653">
    <cfRule type="expression" dxfId="481" priority="5879">
      <formula>OR(M$652&lt;&gt;"",M$653&lt;&gt;"")</formula>
    </cfRule>
    <cfRule type="expression" dxfId="480" priority="5880">
      <formula>AND(M$652="",M$653="")</formula>
    </cfRule>
  </conditionalFormatting>
  <conditionalFormatting sqref="N652:N653">
    <cfRule type="expression" dxfId="479" priority="5877">
      <formula>OR(N$652&lt;&gt;"",N$653&lt;&gt;"")</formula>
    </cfRule>
    <cfRule type="expression" dxfId="478" priority="5878">
      <formula>AND(N$652="",N$653="")</formula>
    </cfRule>
  </conditionalFormatting>
  <conditionalFormatting sqref="M654:M668">
    <cfRule type="expression" dxfId="477" priority="5875">
      <formula>OR($M$652&lt;&gt;"",$M$653&lt;&gt;"")</formula>
    </cfRule>
    <cfRule type="expression" dxfId="476" priority="5876">
      <formula>AND($M$652="",$M$653="")</formula>
    </cfRule>
  </conditionalFormatting>
  <conditionalFormatting sqref="N654:N668">
    <cfRule type="expression" dxfId="475" priority="5873">
      <formula>OR(N$652&lt;&gt;"",N$653&lt;&gt;"")</formula>
    </cfRule>
    <cfRule type="expression" dxfId="474" priority="5874">
      <formula>AND(N$652="",N$653="")</formula>
    </cfRule>
  </conditionalFormatting>
  <conditionalFormatting sqref="O652:O653">
    <cfRule type="expression" dxfId="473" priority="5871">
      <formula>OR(O$652&lt;&gt;"",O$653&lt;&gt;"")</formula>
    </cfRule>
    <cfRule type="expression" dxfId="472" priority="5872">
      <formula>AND(O$652="",O$653="")</formula>
    </cfRule>
  </conditionalFormatting>
  <conditionalFormatting sqref="O654:O668">
    <cfRule type="expression" dxfId="471" priority="5869">
      <formula>OR(O$652&lt;&gt;"",O$653&lt;&gt;"")</formula>
    </cfRule>
    <cfRule type="expression" dxfId="470" priority="5870">
      <formula>AND(O$652="",O$653="")</formula>
    </cfRule>
  </conditionalFormatting>
  <conditionalFormatting sqref="P652:P653">
    <cfRule type="expression" dxfId="469" priority="5867">
      <formula>OR(P$652&lt;&gt;"",P$653&lt;&gt;"")</formula>
    </cfRule>
    <cfRule type="expression" dxfId="468" priority="5868">
      <formula>AND(P$652="",P$653="")</formula>
    </cfRule>
  </conditionalFormatting>
  <conditionalFormatting sqref="P654:P668">
    <cfRule type="expression" dxfId="467" priority="5865">
      <formula>OR(P$652&lt;&gt;"",P$653&lt;&gt;"")</formula>
    </cfRule>
    <cfRule type="expression" dxfId="466" priority="5866">
      <formula>AND(P$652="",P$653="")</formula>
    </cfRule>
  </conditionalFormatting>
  <conditionalFormatting sqref="Q652:Q653">
    <cfRule type="expression" dxfId="465" priority="5863">
      <formula>OR(Q$652&lt;&gt;"",Q$653&lt;&gt;"")</formula>
    </cfRule>
    <cfRule type="expression" dxfId="464" priority="5864">
      <formula>AND(Q$652="",Q$653="")</formula>
    </cfRule>
  </conditionalFormatting>
  <conditionalFormatting sqref="Q654:Q668">
    <cfRule type="expression" dxfId="463" priority="5861">
      <formula>OR(Q$652&lt;&gt;"",Q$653&lt;&gt;"")</formula>
    </cfRule>
    <cfRule type="expression" dxfId="462" priority="5862">
      <formula>AND(Q$652="",Q$653="")</formula>
    </cfRule>
  </conditionalFormatting>
  <conditionalFormatting sqref="N673:N674">
    <cfRule type="expression" dxfId="461" priority="5643">
      <formula>OR(N$673&lt;&gt;"",N$674&lt;&gt;"")</formula>
    </cfRule>
    <cfRule type="expression" dxfId="460" priority="5644">
      <formula>AND(N$673="",N$674="")</formula>
    </cfRule>
  </conditionalFormatting>
  <conditionalFormatting sqref="M675:M694">
    <cfRule type="expression" dxfId="459" priority="5641">
      <formula>OR($M$673&lt;&gt;"",$M$674&lt;&gt;"")</formula>
    </cfRule>
    <cfRule type="expression" dxfId="458" priority="5642">
      <formula>AND($M$673="",$M$674="")</formula>
    </cfRule>
  </conditionalFormatting>
  <conditionalFormatting sqref="N675:N694">
    <cfRule type="expression" dxfId="457" priority="5639">
      <formula>OR(N$673&lt;&gt;"",N$674&lt;&gt;"")</formula>
    </cfRule>
    <cfRule type="expression" dxfId="456" priority="5640">
      <formula>AND(N$673="",N$674="")</formula>
    </cfRule>
  </conditionalFormatting>
  <conditionalFormatting sqref="O673:O674">
    <cfRule type="expression" dxfId="455" priority="5637">
      <formula>OR(O$673&lt;&gt;"",O$674&lt;&gt;"")</formula>
    </cfRule>
    <cfRule type="expression" dxfId="454" priority="5638">
      <formula>AND(O$673="",O$674="")</formula>
    </cfRule>
  </conditionalFormatting>
  <conditionalFormatting sqref="O675:O694">
    <cfRule type="expression" dxfId="453" priority="5635">
      <formula>OR(O$673&lt;&gt;"",O$674&lt;&gt;"")</formula>
    </cfRule>
    <cfRule type="expression" dxfId="452" priority="5636">
      <formula>AND(O$673="",O$674="")</formula>
    </cfRule>
  </conditionalFormatting>
  <conditionalFormatting sqref="P673:P674">
    <cfRule type="expression" dxfId="451" priority="5633">
      <formula>OR(P$673&lt;&gt;"",P$674&lt;&gt;"")</formula>
    </cfRule>
    <cfRule type="expression" dxfId="450" priority="5634">
      <formula>AND(P$673="",P$674="")</formula>
    </cfRule>
  </conditionalFormatting>
  <conditionalFormatting sqref="P675:P694">
    <cfRule type="expression" dxfId="449" priority="5631">
      <formula>OR(P$673&lt;&gt;"",P$674&lt;&gt;"")</formula>
    </cfRule>
    <cfRule type="expression" dxfId="448" priority="5632">
      <formula>AND(P$673="",P$674="")</formula>
    </cfRule>
  </conditionalFormatting>
  <conditionalFormatting sqref="Q673:Q674">
    <cfRule type="expression" dxfId="447" priority="5629">
      <formula>OR(Q$673&lt;&gt;"",Q$674&lt;&gt;"")</formula>
    </cfRule>
    <cfRule type="expression" dxfId="446" priority="5630">
      <formula>AND(Q$673="",Q$674="")</formula>
    </cfRule>
  </conditionalFormatting>
  <conditionalFormatting sqref="Q675:Q694">
    <cfRule type="expression" dxfId="445" priority="5627">
      <formula>OR(Q$673&lt;&gt;"",Q$674&lt;&gt;"")</formula>
    </cfRule>
    <cfRule type="expression" dxfId="444" priority="5628">
      <formula>AND(Q$673="",Q$674="")</formula>
    </cfRule>
  </conditionalFormatting>
  <conditionalFormatting sqref="M700:M701">
    <cfRule type="expression" dxfId="443" priority="5409">
      <formula>OR(M$700&lt;&gt;"",M$701&lt;&gt;"")</formula>
    </cfRule>
    <cfRule type="expression" dxfId="442" priority="5410">
      <formula>AND(M$700="",M$701="")</formula>
    </cfRule>
  </conditionalFormatting>
  <conditionalFormatting sqref="N700:N701">
    <cfRule type="expression" dxfId="441" priority="5407">
      <formula>OR(N$700&lt;&gt;"",N$701&lt;&gt;"")</formula>
    </cfRule>
    <cfRule type="expression" dxfId="440" priority="5408">
      <formula>AND(N$700="",N$701="")</formula>
    </cfRule>
  </conditionalFormatting>
  <conditionalFormatting sqref="M702:M704">
    <cfRule type="expression" dxfId="439" priority="5405">
      <formula>OR($M$700&lt;&gt;"",$M$701&lt;&gt;"")</formula>
    </cfRule>
    <cfRule type="expression" dxfId="438" priority="5406">
      <formula>AND($M$700="",$M$701="")</formula>
    </cfRule>
  </conditionalFormatting>
  <conditionalFormatting sqref="N702:N704">
    <cfRule type="expression" dxfId="437" priority="5403">
      <formula>OR(N$700&lt;&gt;"",N$701&lt;&gt;"")</formula>
    </cfRule>
    <cfRule type="expression" dxfId="436" priority="5404">
      <formula>AND(N$700="",N$701="")</formula>
    </cfRule>
  </conditionalFormatting>
  <conditionalFormatting sqref="O700:O701">
    <cfRule type="expression" dxfId="435" priority="5401">
      <formula>OR(O$700&lt;&gt;"",O$701&lt;&gt;"")</formula>
    </cfRule>
    <cfRule type="expression" dxfId="434" priority="5402">
      <formula>AND(O$700="",O$701="")</formula>
    </cfRule>
  </conditionalFormatting>
  <conditionalFormatting sqref="O702:O704">
    <cfRule type="expression" dxfId="433" priority="5399">
      <formula>OR(O$700&lt;&gt;"",O$701&lt;&gt;"")</formula>
    </cfRule>
    <cfRule type="expression" dxfId="432" priority="5400">
      <formula>AND(O$700="",O$701="")</formula>
    </cfRule>
  </conditionalFormatting>
  <conditionalFormatting sqref="P700:P701">
    <cfRule type="expression" dxfId="431" priority="5397">
      <formula>OR(P$700&lt;&gt;"",P$701&lt;&gt;"")</formula>
    </cfRule>
    <cfRule type="expression" dxfId="430" priority="5398">
      <formula>AND(P$700="",P$701="")</formula>
    </cfRule>
  </conditionalFormatting>
  <conditionalFormatting sqref="P702:P704">
    <cfRule type="expression" dxfId="429" priority="5395">
      <formula>OR(P$700&lt;&gt;"",P$701&lt;&gt;"")</formula>
    </cfRule>
    <cfRule type="expression" dxfId="428" priority="5396">
      <formula>AND(P$700="",P$701="")</formula>
    </cfRule>
  </conditionalFormatting>
  <conditionalFormatting sqref="Q700:Q701">
    <cfRule type="expression" dxfId="427" priority="5393">
      <formula>OR(Q$700&lt;&gt;"",Q$701&lt;&gt;"")</formula>
    </cfRule>
    <cfRule type="expression" dxfId="426" priority="5394">
      <formula>AND(Q$700="",Q$701="")</formula>
    </cfRule>
  </conditionalFormatting>
  <conditionalFormatting sqref="Q702:Q704">
    <cfRule type="expression" dxfId="425" priority="5391">
      <formula>OR(Q$700&lt;&gt;"",Q$701&lt;&gt;"")</formula>
    </cfRule>
    <cfRule type="expression" dxfId="424" priority="5392">
      <formula>AND(Q$700="",Q$701="")</formula>
    </cfRule>
  </conditionalFormatting>
  <conditionalFormatting sqref="M710:M711">
    <cfRule type="expression" dxfId="423" priority="5173">
      <formula>OR(M$710&lt;&gt;"",M$711&lt;&gt;"")</formula>
    </cfRule>
    <cfRule type="expression" dxfId="422" priority="5174">
      <formula>AND(M$710="",M$711="")</formula>
    </cfRule>
  </conditionalFormatting>
  <conditionalFormatting sqref="N710:N711">
    <cfRule type="expression" dxfId="421" priority="5171">
      <formula>OR(N$710&lt;&gt;"",N$711&lt;&gt;"")</formula>
    </cfRule>
    <cfRule type="expression" dxfId="420" priority="5172">
      <formula>AND(N$710="",N$711="")</formula>
    </cfRule>
  </conditionalFormatting>
  <conditionalFormatting sqref="M712:M715">
    <cfRule type="expression" dxfId="419" priority="5169">
      <formula>OR($M$710&lt;&gt;"",$M$711&lt;&gt;"")</formula>
    </cfRule>
    <cfRule type="expression" dxfId="418" priority="5170">
      <formula>AND($M$710="",$M$711="")</formula>
    </cfRule>
  </conditionalFormatting>
  <conditionalFormatting sqref="N712:N715">
    <cfRule type="expression" dxfId="417" priority="5167">
      <formula>OR(N$710&lt;&gt;"",N$711&lt;&gt;"")</formula>
    </cfRule>
    <cfRule type="expression" dxfId="416" priority="5168">
      <formula>AND(N$710="",N$711="")</formula>
    </cfRule>
  </conditionalFormatting>
  <conditionalFormatting sqref="O710:O711">
    <cfRule type="expression" dxfId="415" priority="5165">
      <formula>OR(O$710&lt;&gt;"",O$711&lt;&gt;"")</formula>
    </cfRule>
    <cfRule type="expression" dxfId="414" priority="5166">
      <formula>AND(O$710="",O$711="")</formula>
    </cfRule>
  </conditionalFormatting>
  <conditionalFormatting sqref="O712:O715">
    <cfRule type="expression" dxfId="413" priority="5163">
      <formula>OR(O$710&lt;&gt;"",O$711&lt;&gt;"")</formula>
    </cfRule>
    <cfRule type="expression" dxfId="412" priority="5164">
      <formula>AND(O$710="",O$711="")</formula>
    </cfRule>
  </conditionalFormatting>
  <conditionalFormatting sqref="P710:P711">
    <cfRule type="expression" dxfId="411" priority="5161">
      <formula>OR(P$710&lt;&gt;"",P$711&lt;&gt;"")</formula>
    </cfRule>
    <cfRule type="expression" dxfId="410" priority="5162">
      <formula>AND(P$710="",P$711="")</formula>
    </cfRule>
  </conditionalFormatting>
  <conditionalFormatting sqref="P712:P715">
    <cfRule type="expression" dxfId="409" priority="5159">
      <formula>OR(P$710&lt;&gt;"",P$711&lt;&gt;"")</formula>
    </cfRule>
    <cfRule type="expression" dxfId="408" priority="5160">
      <formula>AND(P$710="",P$711="")</formula>
    </cfRule>
  </conditionalFormatting>
  <conditionalFormatting sqref="Q710:Q711">
    <cfRule type="expression" dxfId="407" priority="5157">
      <formula>OR(Q$710&lt;&gt;"",Q$711&lt;&gt;"")</formula>
    </cfRule>
    <cfRule type="expression" dxfId="406" priority="5158">
      <formula>AND(Q$710="",Q$711="")</formula>
    </cfRule>
  </conditionalFormatting>
  <conditionalFormatting sqref="Q712:Q715">
    <cfRule type="expression" dxfId="405" priority="5155">
      <formula>OR(Q$710&lt;&gt;"",Q$711&lt;&gt;"")</formula>
    </cfRule>
    <cfRule type="expression" dxfId="404" priority="5156">
      <formula>AND(Q$710="",Q$711="")</formula>
    </cfRule>
  </conditionalFormatting>
  <conditionalFormatting sqref="M722:M723">
    <cfRule type="expression" dxfId="403" priority="4937">
      <formula>OR(M$722&lt;&gt;"",M$723&lt;&gt;"")</formula>
    </cfRule>
    <cfRule type="expression" dxfId="402" priority="4938">
      <formula>AND(M$722="",M$723="")</formula>
    </cfRule>
  </conditionalFormatting>
  <conditionalFormatting sqref="N722:N723">
    <cfRule type="expression" dxfId="401" priority="4935">
      <formula>OR(N$722&lt;&gt;"",N$723&lt;&gt;"")</formula>
    </cfRule>
    <cfRule type="expression" dxfId="400" priority="4936">
      <formula>AND(N$722="",N$723="")</formula>
    </cfRule>
  </conditionalFormatting>
  <conditionalFormatting sqref="M724:M727">
    <cfRule type="expression" dxfId="399" priority="4933">
      <formula>OR($M$722&lt;&gt;"",$M$723&lt;&gt;"")</formula>
    </cfRule>
    <cfRule type="expression" dxfId="398" priority="4934">
      <formula>AND($M$722="",$M$723="")</formula>
    </cfRule>
  </conditionalFormatting>
  <conditionalFormatting sqref="N724:N727">
    <cfRule type="expression" dxfId="397" priority="4931">
      <formula>OR(N$722&lt;&gt;"",N$723&lt;&gt;"")</formula>
    </cfRule>
    <cfRule type="expression" dxfId="396" priority="4932">
      <formula>AND(N$722="",N$723="")</formula>
    </cfRule>
  </conditionalFormatting>
  <conditionalFormatting sqref="O722:O723">
    <cfRule type="expression" dxfId="395" priority="4929">
      <formula>OR(O$722&lt;&gt;"",O$723&lt;&gt;"")</formula>
    </cfRule>
    <cfRule type="expression" dxfId="394" priority="4930">
      <formula>AND(O$722="",O$723="")</formula>
    </cfRule>
  </conditionalFormatting>
  <conditionalFormatting sqref="O724:O727">
    <cfRule type="expression" dxfId="393" priority="4927">
      <formula>OR(O$722&lt;&gt;"",O$723&lt;&gt;"")</formula>
    </cfRule>
    <cfRule type="expression" dxfId="392" priority="4928">
      <formula>AND(O$722="",O$723="")</formula>
    </cfRule>
  </conditionalFormatting>
  <conditionalFormatting sqref="P722:P723">
    <cfRule type="expression" dxfId="391" priority="4925">
      <formula>OR(P$722&lt;&gt;"",P$723&lt;&gt;"")</formula>
    </cfRule>
    <cfRule type="expression" dxfId="390" priority="4926">
      <formula>AND(P$722="",P$723="")</formula>
    </cfRule>
  </conditionalFormatting>
  <conditionalFormatting sqref="P724:P727">
    <cfRule type="expression" dxfId="389" priority="4923">
      <formula>OR(P$722&lt;&gt;"",P$723&lt;&gt;"")</formula>
    </cfRule>
    <cfRule type="expression" dxfId="388" priority="4924">
      <formula>AND(P$722="",P$723="")</formula>
    </cfRule>
  </conditionalFormatting>
  <conditionalFormatting sqref="Q722:Q723">
    <cfRule type="expression" dxfId="387" priority="4921">
      <formula>OR(Q$722&lt;&gt;"",Q$723&lt;&gt;"")</formula>
    </cfRule>
    <cfRule type="expression" dxfId="386" priority="4922">
      <formula>AND(Q$722="",Q$723="")</formula>
    </cfRule>
  </conditionalFormatting>
  <conditionalFormatting sqref="Q724:Q727">
    <cfRule type="expression" dxfId="385" priority="4919">
      <formula>OR(Q$722&lt;&gt;"",Q$723&lt;&gt;"")</formula>
    </cfRule>
    <cfRule type="expression" dxfId="384" priority="4920">
      <formula>AND(Q$722="",Q$723="")</formula>
    </cfRule>
  </conditionalFormatting>
  <conditionalFormatting sqref="M187:M190">
    <cfRule type="expression" dxfId="383" priority="4702">
      <formula>AND($M$185="",$M$186="")</formula>
    </cfRule>
  </conditionalFormatting>
  <conditionalFormatting sqref="M96">
    <cfRule type="expression" dxfId="382" priority="4699">
      <formula>OR($M$94&lt;&gt;"",$M$95&lt;&gt;"")</formula>
    </cfRule>
    <cfRule type="expression" dxfId="381" priority="4700">
      <formula>AND($M$94="",$M$95="")</formula>
    </cfRule>
  </conditionalFormatting>
  <conditionalFormatting sqref="M94:M95">
    <cfRule type="expression" dxfId="380" priority="4697">
      <formula>OR(M$94&lt;&gt;"",M$95&lt;&gt;"")</formula>
    </cfRule>
    <cfRule type="expression" dxfId="379" priority="4698">
      <formula>AND(M$94="",M$95="")</formula>
    </cfRule>
  </conditionalFormatting>
  <conditionalFormatting sqref="N94:N95">
    <cfRule type="expression" dxfId="378" priority="4695">
      <formula>OR(N$94&lt;&gt;"",N$95&lt;&gt;"")</formula>
    </cfRule>
    <cfRule type="expression" dxfId="377" priority="4696">
      <formula>AND(N$94="",N$95="")</formula>
    </cfRule>
  </conditionalFormatting>
  <conditionalFormatting sqref="N96">
    <cfRule type="expression" dxfId="376" priority="4693">
      <formula>OR(N$94&lt;&gt;"",N$95&lt;&gt;"")</formula>
    </cfRule>
    <cfRule type="expression" dxfId="375" priority="4694">
      <formula>AND(N$94="",N$95="")</formula>
    </cfRule>
  </conditionalFormatting>
  <conditionalFormatting sqref="O96">
    <cfRule type="expression" dxfId="374" priority="4691">
      <formula>OR(O$94&lt;&gt;"",O$95&lt;&gt;"")</formula>
    </cfRule>
    <cfRule type="expression" dxfId="373" priority="4692">
      <formula>AND(O$94="",O$95="")</formula>
    </cfRule>
  </conditionalFormatting>
  <conditionalFormatting sqref="P96">
    <cfRule type="expression" dxfId="372" priority="4689">
      <formula>OR(P$94&lt;&gt;"",P$95&lt;&gt;"")</formula>
    </cfRule>
    <cfRule type="expression" dxfId="371" priority="4690">
      <formula>AND(P$94="",P$95="")</formula>
    </cfRule>
  </conditionalFormatting>
  <conditionalFormatting sqref="Q96">
    <cfRule type="expression" dxfId="370" priority="4687">
      <formula>OR(Q$94&lt;&gt;"",Q$95&lt;&gt;"")</formula>
    </cfRule>
    <cfRule type="expression" dxfId="369" priority="4688">
      <formula>AND(Q$94="",Q$95="")</formula>
    </cfRule>
  </conditionalFormatting>
  <conditionalFormatting sqref="M150">
    <cfRule type="expression" dxfId="368" priority="4577">
      <formula>OR($M$148&lt;&gt;"",$M$149&lt;&gt;"")</formula>
    </cfRule>
    <cfRule type="expression" dxfId="367" priority="4578">
      <formula>AND($M$148="",$M$149="")</formula>
    </cfRule>
  </conditionalFormatting>
  <conditionalFormatting sqref="M148:M149">
    <cfRule type="expression" dxfId="366" priority="4575">
      <formula>OR(M$148&lt;&gt;"",M$149&lt;&gt;"")</formula>
    </cfRule>
    <cfRule type="expression" dxfId="365" priority="4576">
      <formula>AND(M$148="",M$149="")</formula>
    </cfRule>
  </conditionalFormatting>
  <conditionalFormatting sqref="N148:N149">
    <cfRule type="expression" dxfId="364" priority="4573">
      <formula>OR(N$148&lt;&gt;"",N$149&lt;&gt;"")</formula>
    </cfRule>
    <cfRule type="expression" dxfId="363" priority="4574">
      <formula>AND(N$148="",N$149="")</formula>
    </cfRule>
  </conditionalFormatting>
  <conditionalFormatting sqref="N150">
    <cfRule type="expression" dxfId="362" priority="4571">
      <formula>OR(N$148&lt;&gt;"",N$149&lt;&gt;"")</formula>
    </cfRule>
    <cfRule type="expression" dxfId="361" priority="4572">
      <formula>AND(N$148="",N$149="")</formula>
    </cfRule>
  </conditionalFormatting>
  <conditionalFormatting sqref="O150">
    <cfRule type="expression" dxfId="360" priority="4569">
      <formula>OR(O$148&lt;&gt;"",O$149&lt;&gt;"")</formula>
    </cfRule>
    <cfRule type="expression" dxfId="359" priority="4570">
      <formula>AND(O$148="",O$149="")</formula>
    </cfRule>
  </conditionalFormatting>
  <conditionalFormatting sqref="P150">
    <cfRule type="expression" dxfId="358" priority="4567">
      <formula>OR(P$148&lt;&gt;"",P$149&lt;&gt;"")</formula>
    </cfRule>
    <cfRule type="expression" dxfId="357" priority="4568">
      <formula>AND(P$148="",P$149="")</formula>
    </cfRule>
  </conditionalFormatting>
  <conditionalFormatting sqref="Q150">
    <cfRule type="expression" dxfId="356" priority="4565">
      <formula>OR(Q$148&lt;&gt;"",Q$149&lt;&gt;"")</formula>
    </cfRule>
    <cfRule type="expression" dxfId="355" priority="4566">
      <formula>AND(Q$148="",Q$149="")</formula>
    </cfRule>
  </conditionalFormatting>
  <conditionalFormatting sqref="M187">
    <cfRule type="expression" dxfId="354" priority="4701">
      <formula>OR($M$185&lt;&gt;"",$M$186&lt;&gt;"")</formula>
    </cfRule>
  </conditionalFormatting>
  <conditionalFormatting sqref="M188">
    <cfRule type="expression" dxfId="353" priority="4456">
      <formula>OR($M$185&lt;&gt;"",$M$186&lt;&gt;"")</formula>
    </cfRule>
  </conditionalFormatting>
  <conditionalFormatting sqref="M189">
    <cfRule type="expression" dxfId="352" priority="4455">
      <formula>OR($M$185&lt;&gt;"",$M$186&lt;&gt;"")</formula>
    </cfRule>
  </conditionalFormatting>
  <conditionalFormatting sqref="M190">
    <cfRule type="expression" dxfId="351" priority="4454">
      <formula>OR($M$185&lt;&gt;"",$M$186&lt;&gt;"")</formula>
    </cfRule>
  </conditionalFormatting>
  <conditionalFormatting sqref="N187:N190">
    <cfRule type="expression" dxfId="350" priority="4453">
      <formula>AND(N$185="",N$186="")</formula>
    </cfRule>
  </conditionalFormatting>
  <conditionalFormatting sqref="N187">
    <cfRule type="expression" dxfId="349" priority="4452">
      <formula>OR(N$185&lt;&gt;"",N$186&lt;&gt;"")</formula>
    </cfRule>
  </conditionalFormatting>
  <conditionalFormatting sqref="N188">
    <cfRule type="expression" dxfId="348" priority="4451">
      <formula>OR(N$185&lt;&gt;"",N$186&lt;&gt;"")</formula>
    </cfRule>
  </conditionalFormatting>
  <conditionalFormatting sqref="N189">
    <cfRule type="expression" dxfId="347" priority="4450">
      <formula>OR(N$185&lt;&gt;"",N$186&lt;&gt;"")</formula>
    </cfRule>
  </conditionalFormatting>
  <conditionalFormatting sqref="N190">
    <cfRule type="expression" dxfId="346" priority="4449">
      <formula>OR(N$185&lt;&gt;"",N$186&lt;&gt;"")</formula>
    </cfRule>
  </conditionalFormatting>
  <conditionalFormatting sqref="M207:M210">
    <cfRule type="expression" dxfId="345" priority="4448">
      <formula>AND($M$185="",$M$186="")</formula>
    </cfRule>
  </conditionalFormatting>
  <conditionalFormatting sqref="M207">
    <cfRule type="expression" dxfId="344" priority="4447">
      <formula>OR($M$185&lt;&gt;"",$M$186&lt;&gt;"")</formula>
    </cfRule>
  </conditionalFormatting>
  <conditionalFormatting sqref="M208">
    <cfRule type="expression" dxfId="343" priority="4446">
      <formula>OR($M$185&lt;&gt;"",$M$186&lt;&gt;"")</formula>
    </cfRule>
  </conditionalFormatting>
  <conditionalFormatting sqref="M209">
    <cfRule type="expression" dxfId="342" priority="4445">
      <formula>OR($M$185&lt;&gt;"",$M$186&lt;&gt;"")</formula>
    </cfRule>
  </conditionalFormatting>
  <conditionalFormatting sqref="M210">
    <cfRule type="expression" dxfId="341" priority="4444">
      <formula>OR($M$185&lt;&gt;"",$M$186&lt;&gt;"")</formula>
    </cfRule>
  </conditionalFormatting>
  <conditionalFormatting sqref="N207:N210">
    <cfRule type="expression" dxfId="340" priority="4443">
      <formula>AND(N$185="",N$186="")</formula>
    </cfRule>
  </conditionalFormatting>
  <conditionalFormatting sqref="N207">
    <cfRule type="expression" dxfId="339" priority="4442">
      <formula>OR(N$185&lt;&gt;"",N$186&lt;&gt;"")</formula>
    </cfRule>
  </conditionalFormatting>
  <conditionalFormatting sqref="N208">
    <cfRule type="expression" dxfId="338" priority="4441">
      <formula>OR(N$185&lt;&gt;"",N$186&lt;&gt;"")</formula>
    </cfRule>
  </conditionalFormatting>
  <conditionalFormatting sqref="N209">
    <cfRule type="expression" dxfId="337" priority="4440">
      <formula>OR(N$185&lt;&gt;"",N$186&lt;&gt;"")</formula>
    </cfRule>
  </conditionalFormatting>
  <conditionalFormatting sqref="N210">
    <cfRule type="expression" dxfId="336" priority="4439">
      <formula>OR(N$185&lt;&gt;"",N$186&lt;&gt;"")</formula>
    </cfRule>
  </conditionalFormatting>
  <conditionalFormatting sqref="N191:N206">
    <cfRule type="expression" dxfId="335" priority="4437">
      <formula>OR(N$185&lt;&gt;"",N$186&lt;&gt;"")</formula>
    </cfRule>
    <cfRule type="expression" dxfId="334" priority="4438">
      <formula>AND(N$185="",N$186="")</formula>
    </cfRule>
  </conditionalFormatting>
  <conditionalFormatting sqref="N211:N214">
    <cfRule type="expression" dxfId="333" priority="4435">
      <formula>OR(N$185&lt;&gt;"",N$186&lt;&gt;"")</formula>
    </cfRule>
    <cfRule type="expression" dxfId="332" priority="4436">
      <formula>AND(N$185="",N$186="")</formula>
    </cfRule>
  </conditionalFormatting>
  <conditionalFormatting sqref="O185:O186">
    <cfRule type="expression" dxfId="331" priority="4433">
      <formula>OR(O$185&lt;&gt;"",O$186&lt;&gt;"")</formula>
    </cfRule>
    <cfRule type="expression" dxfId="330" priority="4434">
      <formula>AND(O$185="",O$186="")</formula>
    </cfRule>
  </conditionalFormatting>
  <conditionalFormatting sqref="O187:O190">
    <cfRule type="expression" dxfId="329" priority="4432">
      <formula>AND(O$185="",O$186="")</formula>
    </cfRule>
  </conditionalFormatting>
  <conditionalFormatting sqref="O187">
    <cfRule type="expression" dxfId="328" priority="4431">
      <formula>OR(O$185&lt;&gt;"",O$186&lt;&gt;"")</formula>
    </cfRule>
  </conditionalFormatting>
  <conditionalFormatting sqref="O188">
    <cfRule type="expression" dxfId="327" priority="4430">
      <formula>OR(O$185&lt;&gt;"",O$186&lt;&gt;"")</formula>
    </cfRule>
  </conditionalFormatting>
  <conditionalFormatting sqref="O189">
    <cfRule type="expression" dxfId="326" priority="4429">
      <formula>OR(O$185&lt;&gt;"",O$186&lt;&gt;"")</formula>
    </cfRule>
  </conditionalFormatting>
  <conditionalFormatting sqref="O190">
    <cfRule type="expression" dxfId="325" priority="4428">
      <formula>OR(O$185&lt;&gt;"",O$186&lt;&gt;"")</formula>
    </cfRule>
  </conditionalFormatting>
  <conditionalFormatting sqref="O207:O210">
    <cfRule type="expression" dxfId="324" priority="4427">
      <formula>AND(O$185="",O$186="")</formula>
    </cfRule>
  </conditionalFormatting>
  <conditionalFormatting sqref="O207">
    <cfRule type="expression" dxfId="323" priority="4426">
      <formula>OR(O$185&lt;&gt;"",O$186&lt;&gt;"")</formula>
    </cfRule>
  </conditionalFormatting>
  <conditionalFormatting sqref="O208">
    <cfRule type="expression" dxfId="322" priority="4425">
      <formula>OR(O$185&lt;&gt;"",O$186&lt;&gt;"")</formula>
    </cfRule>
  </conditionalFormatting>
  <conditionalFormatting sqref="O209">
    <cfRule type="expression" dxfId="321" priority="4424">
      <formula>OR(O$185&lt;&gt;"",O$186&lt;&gt;"")</formula>
    </cfRule>
  </conditionalFormatting>
  <conditionalFormatting sqref="O210">
    <cfRule type="expression" dxfId="320" priority="4423">
      <formula>OR(O$185&lt;&gt;"",O$186&lt;&gt;"")</formula>
    </cfRule>
  </conditionalFormatting>
  <conditionalFormatting sqref="O191:O206">
    <cfRule type="expression" dxfId="319" priority="4421">
      <formula>OR(O$185&lt;&gt;"",O$186&lt;&gt;"")</formula>
    </cfRule>
    <cfRule type="expression" dxfId="318" priority="4422">
      <formula>AND(O$185="",O$186="")</formula>
    </cfRule>
  </conditionalFormatting>
  <conditionalFormatting sqref="O211:O214">
    <cfRule type="expression" dxfId="317" priority="4419">
      <formula>OR(O$185&lt;&gt;"",O$186&lt;&gt;"")</formula>
    </cfRule>
    <cfRule type="expression" dxfId="316" priority="4420">
      <formula>AND(O$185="",O$186="")</formula>
    </cfRule>
  </conditionalFormatting>
  <conditionalFormatting sqref="P185:P186">
    <cfRule type="expression" dxfId="315" priority="4417">
      <formula>OR(P$185&lt;&gt;"",P$186&lt;&gt;"")</formula>
    </cfRule>
    <cfRule type="expression" dxfId="314" priority="4418">
      <formula>AND(P$185="",P$186="")</formula>
    </cfRule>
  </conditionalFormatting>
  <conditionalFormatting sqref="P187:P190">
    <cfRule type="expression" dxfId="313" priority="4416">
      <formula>AND(P$185="",P$186="")</formula>
    </cfRule>
  </conditionalFormatting>
  <conditionalFormatting sqref="P187">
    <cfRule type="expression" dxfId="312" priority="4415">
      <formula>OR(P$185&lt;&gt;"",P$186&lt;&gt;"")</formula>
    </cfRule>
  </conditionalFormatting>
  <conditionalFormatting sqref="P188">
    <cfRule type="expression" dxfId="311" priority="4414">
      <formula>OR(P$185&lt;&gt;"",P$186&lt;&gt;"")</formula>
    </cfRule>
  </conditionalFormatting>
  <conditionalFormatting sqref="P189">
    <cfRule type="expression" dxfId="310" priority="4413">
      <formula>OR(P$185&lt;&gt;"",P$186&lt;&gt;"")</formula>
    </cfRule>
  </conditionalFormatting>
  <conditionalFormatting sqref="P190">
    <cfRule type="expression" dxfId="309" priority="4412">
      <formula>OR(P$185&lt;&gt;"",P$186&lt;&gt;"")</formula>
    </cfRule>
  </conditionalFormatting>
  <conditionalFormatting sqref="P207:P210">
    <cfRule type="expression" dxfId="308" priority="4411">
      <formula>AND(P$185="",P$186="")</formula>
    </cfRule>
  </conditionalFormatting>
  <conditionalFormatting sqref="P207">
    <cfRule type="expression" dxfId="307" priority="4410">
      <formula>OR(P$185&lt;&gt;"",P$186&lt;&gt;"")</formula>
    </cfRule>
  </conditionalFormatting>
  <conditionalFormatting sqref="P208">
    <cfRule type="expression" dxfId="306" priority="4409">
      <formula>OR(P$185&lt;&gt;"",P$186&lt;&gt;"")</formula>
    </cfRule>
  </conditionalFormatting>
  <conditionalFormatting sqref="P209">
    <cfRule type="expression" dxfId="305" priority="4408">
      <formula>OR(P$185&lt;&gt;"",P$186&lt;&gt;"")</formula>
    </cfRule>
  </conditionalFormatting>
  <conditionalFormatting sqref="P210">
    <cfRule type="expression" dxfId="304" priority="4407">
      <formula>OR(P$185&lt;&gt;"",P$186&lt;&gt;"")</formula>
    </cfRule>
  </conditionalFormatting>
  <conditionalFormatting sqref="P191:P206">
    <cfRule type="expression" dxfId="303" priority="4405">
      <formula>OR(P$185&lt;&gt;"",P$186&lt;&gt;"")</formula>
    </cfRule>
    <cfRule type="expression" dxfId="302" priority="4406">
      <formula>AND(P$185="",P$186="")</formula>
    </cfRule>
  </conditionalFormatting>
  <conditionalFormatting sqref="P211:P214">
    <cfRule type="expression" dxfId="301" priority="4403">
      <formula>OR(P$185&lt;&gt;"",P$186&lt;&gt;"")</formula>
    </cfRule>
    <cfRule type="expression" dxfId="300" priority="4404">
      <formula>AND(P$185="",P$186="")</formula>
    </cfRule>
  </conditionalFormatting>
  <conditionalFormatting sqref="Q185:Q186">
    <cfRule type="expression" dxfId="299" priority="4401">
      <formula>OR(Q$185&lt;&gt;"",Q$186&lt;&gt;"")</formula>
    </cfRule>
    <cfRule type="expression" dxfId="298" priority="4402">
      <formula>AND(Q$185="",Q$186="")</formula>
    </cfRule>
  </conditionalFormatting>
  <conditionalFormatting sqref="Q187:Q190">
    <cfRule type="expression" dxfId="297" priority="4400">
      <formula>AND(Q$185="",Q$186="")</formula>
    </cfRule>
  </conditionalFormatting>
  <conditionalFormatting sqref="Q187">
    <cfRule type="expression" dxfId="296" priority="4399">
      <formula>OR(Q$185&lt;&gt;"",Q$186&lt;&gt;"")</formula>
    </cfRule>
  </conditionalFormatting>
  <conditionalFormatting sqref="Q188">
    <cfRule type="expression" dxfId="295" priority="4398">
      <formula>OR(Q$185&lt;&gt;"",Q$186&lt;&gt;"")</formula>
    </cfRule>
  </conditionalFormatting>
  <conditionalFormatting sqref="Q189">
    <cfRule type="expression" dxfId="294" priority="4397">
      <formula>OR(Q$185&lt;&gt;"",Q$186&lt;&gt;"")</formula>
    </cfRule>
  </conditionalFormatting>
  <conditionalFormatting sqref="Q190">
    <cfRule type="expression" dxfId="293" priority="4396">
      <formula>OR(Q$185&lt;&gt;"",Q$186&lt;&gt;"")</formula>
    </cfRule>
  </conditionalFormatting>
  <conditionalFormatting sqref="Q207:Q210">
    <cfRule type="expression" dxfId="292" priority="4395">
      <formula>AND(Q$185="",Q$186="")</formula>
    </cfRule>
  </conditionalFormatting>
  <conditionalFormatting sqref="Q207">
    <cfRule type="expression" dxfId="291" priority="4394">
      <formula>OR(Q$185&lt;&gt;"",Q$186&lt;&gt;"")</formula>
    </cfRule>
  </conditionalFormatting>
  <conditionalFormatting sqref="Q208">
    <cfRule type="expression" dxfId="290" priority="4393">
      <formula>OR(Q$185&lt;&gt;"",Q$186&lt;&gt;"")</formula>
    </cfRule>
  </conditionalFormatting>
  <conditionalFormatting sqref="Q209">
    <cfRule type="expression" dxfId="289" priority="4392">
      <formula>OR(Q$185&lt;&gt;"",Q$186&lt;&gt;"")</formula>
    </cfRule>
  </conditionalFormatting>
  <conditionalFormatting sqref="Q210">
    <cfRule type="expression" dxfId="288" priority="4391">
      <formula>OR(Q$185&lt;&gt;"",Q$186&lt;&gt;"")</formula>
    </cfRule>
  </conditionalFormatting>
  <conditionalFormatting sqref="Q191:Q206">
    <cfRule type="expression" dxfId="287" priority="4389">
      <formula>OR(Q$185&lt;&gt;"",Q$186&lt;&gt;"")</formula>
    </cfRule>
    <cfRule type="expression" dxfId="286" priority="4390">
      <formula>AND(Q$185="",Q$186="")</formula>
    </cfRule>
  </conditionalFormatting>
  <conditionalFormatting sqref="Q211:Q214">
    <cfRule type="expression" dxfId="285" priority="4387">
      <formula>OR(Q$185&lt;&gt;"",Q$186&lt;&gt;"")</formula>
    </cfRule>
    <cfRule type="expression" dxfId="284" priority="4388">
      <formula>AND(Q$185="",Q$186="")</formula>
    </cfRule>
  </conditionalFormatting>
  <conditionalFormatting sqref="M156:M157">
    <cfRule type="expression" dxfId="283" priority="3521">
      <formula>OR(M$156&lt;&gt;"",M$157&lt;&gt;"")</formula>
    </cfRule>
    <cfRule type="expression" dxfId="282" priority="3522">
      <formula>AND(M$156="",M$157="")</formula>
    </cfRule>
  </conditionalFormatting>
  <conditionalFormatting sqref="N156:N157">
    <cfRule type="expression" dxfId="281" priority="3519">
      <formula>OR(N$156&lt;&gt;"",N$157&lt;&gt;"")</formula>
    </cfRule>
    <cfRule type="expression" dxfId="280" priority="3520">
      <formula>AND(N$156="",N$157="")</formula>
    </cfRule>
  </conditionalFormatting>
  <conditionalFormatting sqref="M160">
    <cfRule type="expression" dxfId="279" priority="3517">
      <formula>OR($M$156&lt;&gt;"",$M$157&lt;&gt;"")</formula>
    </cfRule>
    <cfRule type="expression" dxfId="278" priority="3518">
      <formula>AND($M$156="",$M$157="")</formula>
    </cfRule>
  </conditionalFormatting>
  <conditionalFormatting sqref="N158">
    <cfRule type="expression" dxfId="277" priority="3515">
      <formula>OR(N$156&lt;&gt;"",N$157&lt;&gt;"")</formula>
    </cfRule>
    <cfRule type="expression" dxfId="276" priority="3516">
      <formula>AND(N$156="",N$157="")</formula>
    </cfRule>
  </conditionalFormatting>
  <conditionalFormatting sqref="N159">
    <cfRule type="expression" dxfId="275" priority="3513">
      <formula>OR(N$156&lt;&gt;"",N$157&lt;&gt;"")</formula>
    </cfRule>
    <cfRule type="expression" dxfId="274" priority="3514">
      <formula>AND(N$156="",N$157="")</formula>
    </cfRule>
  </conditionalFormatting>
  <conditionalFormatting sqref="N160">
    <cfRule type="expression" dxfId="273" priority="3511">
      <formula>OR(N$156&lt;&gt;"",N$157&lt;&gt;"")</formula>
    </cfRule>
    <cfRule type="expression" dxfId="272" priority="3512">
      <formula>AND(N$156="",N$157="")</formula>
    </cfRule>
  </conditionalFormatting>
  <conditionalFormatting sqref="M159">
    <cfRule type="expression" dxfId="271" priority="3509">
      <formula>OR($M$156&lt;&gt;"",$M$157&lt;&gt;"")</formula>
    </cfRule>
    <cfRule type="expression" dxfId="270" priority="3510">
      <formula>AND($M$156="",$M$157="")</formula>
    </cfRule>
  </conditionalFormatting>
  <conditionalFormatting sqref="M158">
    <cfRule type="expression" dxfId="269" priority="3507">
      <formula>OR($M$156&lt;&gt;"",$M$157&lt;&gt;"")</formula>
    </cfRule>
    <cfRule type="expression" dxfId="268" priority="3508">
      <formula>AND($M$156="",$M$157="")</formula>
    </cfRule>
  </conditionalFormatting>
  <conditionalFormatting sqref="O158">
    <cfRule type="expression" dxfId="267" priority="3505">
      <formula>OR(O$156&lt;&gt;"",O$157&lt;&gt;"")</formula>
    </cfRule>
    <cfRule type="expression" dxfId="266" priority="3506">
      <formula>AND(O$156="",O$157="")</formula>
    </cfRule>
  </conditionalFormatting>
  <conditionalFormatting sqref="O159">
    <cfRule type="expression" dxfId="265" priority="3503">
      <formula>OR(O$156&lt;&gt;"",O$157&lt;&gt;"")</formula>
    </cfRule>
    <cfRule type="expression" dxfId="264" priority="3504">
      <formula>AND(O$156="",O$157="")</formula>
    </cfRule>
  </conditionalFormatting>
  <conditionalFormatting sqref="O160">
    <cfRule type="expression" dxfId="263" priority="3501">
      <formula>OR(O$156&lt;&gt;"",O$157&lt;&gt;"")</formula>
    </cfRule>
    <cfRule type="expression" dxfId="262" priority="3502">
      <formula>AND(O$156="",O$157="")</formula>
    </cfRule>
  </conditionalFormatting>
  <conditionalFormatting sqref="P158">
    <cfRule type="expression" dxfId="261" priority="3499">
      <formula>OR(P$156&lt;&gt;"",P$157&lt;&gt;"")</formula>
    </cfRule>
    <cfRule type="expression" dxfId="260" priority="3500">
      <formula>AND(P$156="",P$157="")</formula>
    </cfRule>
  </conditionalFormatting>
  <conditionalFormatting sqref="P159">
    <cfRule type="expression" dxfId="259" priority="3497">
      <formula>OR(P$156&lt;&gt;"",P$157&lt;&gt;"")</formula>
    </cfRule>
    <cfRule type="expression" dxfId="258" priority="3498">
      <formula>AND(P$156="",P$157="")</formula>
    </cfRule>
  </conditionalFormatting>
  <conditionalFormatting sqref="P160">
    <cfRule type="expression" dxfId="257" priority="3495">
      <formula>OR(P$156&lt;&gt;"",P$157&lt;&gt;"")</formula>
    </cfRule>
    <cfRule type="expression" dxfId="256" priority="3496">
      <formula>AND(P$156="",P$157="")</formula>
    </cfRule>
  </conditionalFormatting>
  <conditionalFormatting sqref="Q158">
    <cfRule type="expression" dxfId="255" priority="3493">
      <formula>OR(Q$156&lt;&gt;"",Q$157&lt;&gt;"")</formula>
    </cfRule>
    <cfRule type="expression" dxfId="254" priority="3494">
      <formula>AND(Q$156="",Q$157="")</formula>
    </cfRule>
  </conditionalFormatting>
  <conditionalFormatting sqref="Q159">
    <cfRule type="expression" dxfId="253" priority="3491">
      <formula>OR(Q$156&lt;&gt;"",Q$157&lt;&gt;"")</formula>
    </cfRule>
    <cfRule type="expression" dxfId="252" priority="3492">
      <formula>AND(Q$156="",Q$157="")</formula>
    </cfRule>
  </conditionalFormatting>
  <conditionalFormatting sqref="Q160">
    <cfRule type="expression" dxfId="251" priority="3489">
      <formula>OR(Q$156&lt;&gt;"",Q$157&lt;&gt;"")</formula>
    </cfRule>
    <cfRule type="expression" dxfId="250" priority="3490">
      <formula>AND(Q$156="",Q$157="")</formula>
    </cfRule>
  </conditionalFormatting>
  <conditionalFormatting sqref="M166:M167">
    <cfRule type="expression" dxfId="249" priority="3163">
      <formula>OR(M$166&lt;&gt;"",M$167&lt;&gt;"")</formula>
    </cfRule>
    <cfRule type="expression" dxfId="248" priority="3164">
      <formula>AND(M$166="",M$167="")</formula>
    </cfRule>
  </conditionalFormatting>
  <conditionalFormatting sqref="N166:N167">
    <cfRule type="expression" dxfId="247" priority="3161">
      <formula>OR(N$166&lt;&gt;"",N$167&lt;&gt;"")</formula>
    </cfRule>
    <cfRule type="expression" dxfId="246" priority="3162">
      <formula>AND(N$166="",N$167="")</formula>
    </cfRule>
  </conditionalFormatting>
  <conditionalFormatting sqref="N168">
    <cfRule type="expression" dxfId="245" priority="3159">
      <formula>OR(N$166&lt;&gt;"",N$167&lt;&gt;"")</formula>
    </cfRule>
    <cfRule type="expression" dxfId="244" priority="3160">
      <formula>AND(N$166="",N$167="")</formula>
    </cfRule>
  </conditionalFormatting>
  <conditionalFormatting sqref="M168">
    <cfRule type="expression" dxfId="243" priority="3157">
      <formula>OR($M$166&lt;&gt;"",$M$167&lt;&gt;"")</formula>
    </cfRule>
    <cfRule type="expression" dxfId="242" priority="3158">
      <formula>AND($M$166="",$M$167="")</formula>
    </cfRule>
  </conditionalFormatting>
  <conditionalFormatting sqref="N169">
    <cfRule type="expression" dxfId="241" priority="3155">
      <formula>OR(N$166&lt;&gt;"",N$167&lt;&gt;"")</formula>
    </cfRule>
    <cfRule type="expression" dxfId="240" priority="3156">
      <formula>AND(N$166="",N$167="")</formula>
    </cfRule>
  </conditionalFormatting>
  <conditionalFormatting sqref="M169">
    <cfRule type="expression" dxfId="239" priority="3153">
      <formula>OR($M$166&lt;&gt;"",$M$167&lt;&gt;"")</formula>
    </cfRule>
    <cfRule type="expression" dxfId="238" priority="3154">
      <formula>AND($M$166="",$M$167="")</formula>
    </cfRule>
  </conditionalFormatting>
  <conditionalFormatting sqref="O168">
    <cfRule type="expression" dxfId="237" priority="3151">
      <formula>OR(O$166&lt;&gt;"",O$167&lt;&gt;"")</formula>
    </cfRule>
    <cfRule type="expression" dxfId="236" priority="3152">
      <formula>AND(O$166="",O$167="")</formula>
    </cfRule>
  </conditionalFormatting>
  <conditionalFormatting sqref="O169">
    <cfRule type="expression" dxfId="235" priority="3149">
      <formula>OR(O$166&lt;&gt;"",O$167&lt;&gt;"")</formula>
    </cfRule>
    <cfRule type="expression" dxfId="234" priority="3150">
      <formula>AND(O$166="",O$167="")</formula>
    </cfRule>
  </conditionalFormatting>
  <conditionalFormatting sqref="P168">
    <cfRule type="expression" dxfId="233" priority="3147">
      <formula>OR(P$166&lt;&gt;"",P$167&lt;&gt;"")</formula>
    </cfRule>
    <cfRule type="expression" dxfId="232" priority="3148">
      <formula>AND(P$166="",P$167="")</formula>
    </cfRule>
  </conditionalFormatting>
  <conditionalFormatting sqref="P169">
    <cfRule type="expression" dxfId="231" priority="3145">
      <formula>OR(P$166&lt;&gt;"",P$167&lt;&gt;"")</formula>
    </cfRule>
    <cfRule type="expression" dxfId="230" priority="3146">
      <formula>AND(P$166="",P$167="")</formula>
    </cfRule>
  </conditionalFormatting>
  <conditionalFormatting sqref="Q168">
    <cfRule type="expression" dxfId="229" priority="3143">
      <formula>OR(Q$166&lt;&gt;"",Q$167&lt;&gt;"")</formula>
    </cfRule>
    <cfRule type="expression" dxfId="228" priority="3144">
      <formula>AND(Q$166="",Q$167="")</formula>
    </cfRule>
  </conditionalFormatting>
  <conditionalFormatting sqref="Q169">
    <cfRule type="expression" dxfId="227" priority="3141">
      <formula>OR(Q$166&lt;&gt;"",Q$167&lt;&gt;"")</formula>
    </cfRule>
    <cfRule type="expression" dxfId="226" priority="3142">
      <formula>AND(Q$166="",Q$167="")</formula>
    </cfRule>
  </conditionalFormatting>
  <conditionalFormatting sqref="M175:M176">
    <cfRule type="expression" dxfId="225" priority="2923">
      <formula>OR(M$175&lt;&gt;"",M$176&lt;&gt;"")</formula>
    </cfRule>
    <cfRule type="expression" dxfId="224" priority="2924">
      <formula>AND(M$175="",M$176="")</formula>
    </cfRule>
  </conditionalFormatting>
  <conditionalFormatting sqref="N175:N176">
    <cfRule type="expression" dxfId="223" priority="2921">
      <formula>OR(N$175&lt;&gt;"",N$176&lt;&gt;"")</formula>
    </cfRule>
    <cfRule type="expression" dxfId="222" priority="2922">
      <formula>AND(N$175="",N$176="")</formula>
    </cfRule>
  </conditionalFormatting>
  <conditionalFormatting sqref="M179">
    <cfRule type="expression" dxfId="221" priority="2919">
      <formula>OR($M$175&lt;&gt;"",$M$176&lt;&gt;"")</formula>
    </cfRule>
    <cfRule type="expression" dxfId="220" priority="2920">
      <formula>AND($M$175="",$M$176="")</formula>
    </cfRule>
  </conditionalFormatting>
  <conditionalFormatting sqref="N177">
    <cfRule type="expression" dxfId="219" priority="2917">
      <formula>OR(N$175&lt;&gt;"",N$176&lt;&gt;"")</formula>
    </cfRule>
    <cfRule type="expression" dxfId="218" priority="2918">
      <formula>AND(N$175="",N$176="")</formula>
    </cfRule>
  </conditionalFormatting>
  <conditionalFormatting sqref="N178">
    <cfRule type="expression" dxfId="217" priority="2915">
      <formula>OR(N$175&lt;&gt;"",N$176&lt;&gt;"")</formula>
    </cfRule>
    <cfRule type="expression" dxfId="216" priority="2916">
      <formula>AND(N$175="",N$176="")</formula>
    </cfRule>
  </conditionalFormatting>
  <conditionalFormatting sqref="N179">
    <cfRule type="expression" dxfId="215" priority="2913">
      <formula>OR(N$175&lt;&gt;"",N$176&lt;&gt;"")</formula>
    </cfRule>
    <cfRule type="expression" dxfId="214" priority="2914">
      <formula>AND(N$175="",N$176="")</formula>
    </cfRule>
  </conditionalFormatting>
  <conditionalFormatting sqref="M178">
    <cfRule type="expression" dxfId="213" priority="2911">
      <formula>OR($M$175&lt;&gt;"",$M$176&lt;&gt;"")</formula>
    </cfRule>
    <cfRule type="expression" dxfId="212" priority="2912">
      <formula>AND($M$175="",$M$176="")</formula>
    </cfRule>
  </conditionalFormatting>
  <conditionalFormatting sqref="M177">
    <cfRule type="expression" dxfId="211" priority="2909">
      <formula>OR($M$175&lt;&gt;"",$M$176&lt;&gt;"")</formula>
    </cfRule>
    <cfRule type="expression" dxfId="210" priority="2910">
      <formula>AND($M$175="",$M$176="")</formula>
    </cfRule>
  </conditionalFormatting>
  <conditionalFormatting sqref="O177">
    <cfRule type="expression" dxfId="209" priority="2907">
      <formula>OR(O$175&lt;&gt;"",O$176&lt;&gt;"")</formula>
    </cfRule>
    <cfRule type="expression" dxfId="208" priority="2908">
      <formula>AND(O$175="",O$176="")</formula>
    </cfRule>
  </conditionalFormatting>
  <conditionalFormatting sqref="O178">
    <cfRule type="expression" dxfId="207" priority="2905">
      <formula>OR(O$175&lt;&gt;"",O$176&lt;&gt;"")</formula>
    </cfRule>
    <cfRule type="expression" dxfId="206" priority="2906">
      <formula>AND(O$175="",O$176="")</formula>
    </cfRule>
  </conditionalFormatting>
  <conditionalFormatting sqref="O179">
    <cfRule type="expression" dxfId="205" priority="2903">
      <formula>OR(O$175&lt;&gt;"",O$176&lt;&gt;"")</formula>
    </cfRule>
    <cfRule type="expression" dxfId="204" priority="2904">
      <formula>AND(O$175="",O$176="")</formula>
    </cfRule>
  </conditionalFormatting>
  <conditionalFormatting sqref="P177">
    <cfRule type="expression" dxfId="203" priority="2901">
      <formula>OR(P$175&lt;&gt;"",P$176&lt;&gt;"")</formula>
    </cfRule>
    <cfRule type="expression" dxfId="202" priority="2902">
      <formula>AND(P$175="",P$176="")</formula>
    </cfRule>
  </conditionalFormatting>
  <conditionalFormatting sqref="P178">
    <cfRule type="expression" dxfId="201" priority="2899">
      <formula>OR(P$175&lt;&gt;"",P$176&lt;&gt;"")</formula>
    </cfRule>
    <cfRule type="expression" dxfId="200" priority="2900">
      <formula>AND(P$175="",P$176="")</formula>
    </cfRule>
  </conditionalFormatting>
  <conditionalFormatting sqref="P179">
    <cfRule type="expression" dxfId="199" priority="2897">
      <formula>OR(P$175&lt;&gt;"",P$176&lt;&gt;"")</formula>
    </cfRule>
    <cfRule type="expression" dxfId="198" priority="2898">
      <formula>AND(P$175="",P$176="")</formula>
    </cfRule>
  </conditionalFormatting>
  <conditionalFormatting sqref="Q177">
    <cfRule type="expression" dxfId="197" priority="2895">
      <formula>OR(Q$175&lt;&gt;"",Q$176&lt;&gt;"")</formula>
    </cfRule>
    <cfRule type="expression" dxfId="196" priority="2896">
      <formula>AND(Q$175="",Q$176="")</formula>
    </cfRule>
  </conditionalFormatting>
  <conditionalFormatting sqref="Q178">
    <cfRule type="expression" dxfId="195" priority="2893">
      <formula>OR(Q$175&lt;&gt;"",Q$176&lt;&gt;"")</formula>
    </cfRule>
    <cfRule type="expression" dxfId="194" priority="2894">
      <formula>AND(Q$175="",Q$176="")</formula>
    </cfRule>
  </conditionalFormatting>
  <conditionalFormatting sqref="Q179">
    <cfRule type="expression" dxfId="193" priority="2891">
      <formula>OR(Q$175&lt;&gt;"",Q$176&lt;&gt;"")</formula>
    </cfRule>
    <cfRule type="expression" dxfId="192" priority="2892">
      <formula>AND(Q$175="",Q$176="")</formula>
    </cfRule>
  </conditionalFormatting>
  <conditionalFormatting sqref="M244:M245">
    <cfRule type="expression" dxfId="191" priority="2565">
      <formula>OR(M$244&lt;&gt;"",M$245&lt;&gt;"")</formula>
    </cfRule>
    <cfRule type="expression" dxfId="190" priority="2566">
      <formula>AND(M$244="",M$245="")</formula>
    </cfRule>
  </conditionalFormatting>
  <conditionalFormatting sqref="N244:N245">
    <cfRule type="expression" dxfId="189" priority="2561">
      <formula>OR(N$244&lt;&gt;"",N$245&lt;&gt;"")</formula>
    </cfRule>
    <cfRule type="expression" dxfId="188" priority="2562">
      <formula>AND(N$244="",N$245="")</formula>
    </cfRule>
    <cfRule type="expression" dxfId="187" priority="2563">
      <formula>OR(N$244&lt;&gt;"",N$245&lt;&gt;"")</formula>
    </cfRule>
    <cfRule type="expression" dxfId="186" priority="2564">
      <formula>AND(N$244="",N$245="")</formula>
    </cfRule>
  </conditionalFormatting>
  <conditionalFormatting sqref="N246">
    <cfRule type="expression" dxfId="185" priority="2559">
      <formula>OR(N$244&lt;&gt;"",N$245&lt;&gt;"")</formula>
    </cfRule>
    <cfRule type="expression" dxfId="184" priority="2560">
      <formula>AND(N$244="",N$245="")</formula>
    </cfRule>
  </conditionalFormatting>
  <conditionalFormatting sqref="M246">
    <cfRule type="expression" dxfId="183" priority="2557">
      <formula>OR($M$244&lt;&gt;"",$M$245&lt;&gt;"")</formula>
    </cfRule>
    <cfRule type="expression" dxfId="182" priority="2558">
      <formula>AND($M$244="",$M$245="")</formula>
    </cfRule>
  </conditionalFormatting>
  <conditionalFormatting sqref="N258">
    <cfRule type="expression" dxfId="181" priority="2554">
      <formula>AND(N$244="",N$245="")</formula>
    </cfRule>
  </conditionalFormatting>
  <conditionalFormatting sqref="N258">
    <cfRule type="expression" dxfId="180" priority="2553">
      <formula>OR(N$244&lt;&gt;"",N$245&lt;&gt;"")</formula>
    </cfRule>
  </conditionalFormatting>
  <conditionalFormatting sqref="M247:M257">
    <cfRule type="expression" dxfId="179" priority="2555">
      <formula>OR($M$244&lt;&gt;"",$M$245&lt;&gt;"")</formula>
    </cfRule>
    <cfRule type="expression" dxfId="178" priority="2556">
      <formula>AND($M$244="",$M$245="")</formula>
    </cfRule>
  </conditionalFormatting>
  <conditionalFormatting sqref="M258">
    <cfRule type="expression" dxfId="177" priority="2551">
      <formula>OR($M$244&lt;&gt;"",$M$245&lt;&gt;"")</formula>
    </cfRule>
    <cfRule type="expression" dxfId="176" priority="2552">
      <formula>AND($M$244="",$M$245="")</formula>
    </cfRule>
  </conditionalFormatting>
  <conditionalFormatting sqref="N247:N257">
    <cfRule type="expression" dxfId="175" priority="2549">
      <formula>OR(N$244&lt;&gt;"",N$245&lt;&gt;"")</formula>
    </cfRule>
    <cfRule type="expression" dxfId="174" priority="2550">
      <formula>AND(N$244="",N$245="")</formula>
    </cfRule>
  </conditionalFormatting>
  <conditionalFormatting sqref="O246">
    <cfRule type="expression" dxfId="173" priority="2547">
      <formula>OR(O$244&lt;&gt;"",O$245&lt;&gt;"")</formula>
    </cfRule>
    <cfRule type="expression" dxfId="172" priority="2548">
      <formula>AND(O$244="",O$245="")</formula>
    </cfRule>
  </conditionalFormatting>
  <conditionalFormatting sqref="O258">
    <cfRule type="expression" dxfId="171" priority="2546">
      <formula>AND(O$244="",O$245="")</formula>
    </cfRule>
  </conditionalFormatting>
  <conditionalFormatting sqref="O258">
    <cfRule type="expression" dxfId="170" priority="2545">
      <formula>OR(O$244&lt;&gt;"",O$245&lt;&gt;"")</formula>
    </cfRule>
  </conditionalFormatting>
  <conditionalFormatting sqref="O247:O257">
    <cfRule type="expression" dxfId="169" priority="2543">
      <formula>OR(O$244&lt;&gt;"",O$245&lt;&gt;"")</formula>
    </cfRule>
    <cfRule type="expression" dxfId="168" priority="2544">
      <formula>AND(O$244="",O$245="")</formula>
    </cfRule>
  </conditionalFormatting>
  <conditionalFormatting sqref="P246">
    <cfRule type="expression" dxfId="167" priority="2541">
      <formula>OR(P$244&lt;&gt;"",P$245&lt;&gt;"")</formula>
    </cfRule>
    <cfRule type="expression" dxfId="166" priority="2542">
      <formula>AND(P$244="",P$245="")</formula>
    </cfRule>
  </conditionalFormatting>
  <conditionalFormatting sqref="P258">
    <cfRule type="expression" dxfId="165" priority="2540">
      <formula>AND(P$244="",P$245="")</formula>
    </cfRule>
  </conditionalFormatting>
  <conditionalFormatting sqref="P258">
    <cfRule type="expression" dxfId="164" priority="2539">
      <formula>OR(P$244&lt;&gt;"",P$245&lt;&gt;"")</formula>
    </cfRule>
  </conditionalFormatting>
  <conditionalFormatting sqref="P247:P257">
    <cfRule type="expression" dxfId="163" priority="2537">
      <formula>OR(P$244&lt;&gt;"",P$245&lt;&gt;"")</formula>
    </cfRule>
    <cfRule type="expression" dxfId="162" priority="2538">
      <formula>AND(P$244="",P$245="")</formula>
    </cfRule>
  </conditionalFormatting>
  <conditionalFormatting sqref="Q246">
    <cfRule type="expression" dxfId="161" priority="2535">
      <formula>OR(Q$244&lt;&gt;"",Q$245&lt;&gt;"")</formula>
    </cfRule>
    <cfRule type="expression" dxfId="160" priority="2536">
      <formula>AND(Q$244="",Q$245="")</formula>
    </cfRule>
  </conditionalFormatting>
  <conditionalFormatting sqref="Q258">
    <cfRule type="expression" dxfId="159" priority="2534">
      <formula>AND(Q$244="",Q$245="")</formula>
    </cfRule>
  </conditionalFormatting>
  <conditionalFormatting sqref="Q258">
    <cfRule type="expression" dxfId="158" priority="2533">
      <formula>OR(Q$244&lt;&gt;"",Q$245&lt;&gt;"")</formula>
    </cfRule>
  </conditionalFormatting>
  <conditionalFormatting sqref="Q247:Q257">
    <cfRule type="expression" dxfId="157" priority="2531">
      <formula>OR(Q$244&lt;&gt;"",Q$245&lt;&gt;"")</formula>
    </cfRule>
    <cfRule type="expression" dxfId="156" priority="2532">
      <formula>AND(Q$244="",Q$245="")</formula>
    </cfRule>
  </conditionalFormatting>
  <conditionalFormatting sqref="M264:M265">
    <cfRule type="expression" dxfId="155" priority="2203">
      <formula>OR(M$264&lt;&gt;"",M$265&lt;&gt;"")</formula>
    </cfRule>
    <cfRule type="expression" dxfId="154" priority="2204">
      <formula>AND(M$264="",M$265="")</formula>
    </cfRule>
    <cfRule type="expression" dxfId="153" priority="2205">
      <formula>OR(M$264&lt;&gt;"",M$265&lt;&gt;"")</formula>
    </cfRule>
    <cfRule type="expression" dxfId="152" priority="2206">
      <formula>AND(M$264="",M$265="")</formula>
    </cfRule>
  </conditionalFormatting>
  <conditionalFormatting sqref="N264:N265">
    <cfRule type="expression" dxfId="151" priority="2201">
      <formula>OR(N$264&lt;&gt;"",N$265&lt;&gt;"")</formula>
    </cfRule>
    <cfRule type="expression" dxfId="150" priority="2202">
      <formula>AND(N$264="",N$265="")</formula>
    </cfRule>
  </conditionalFormatting>
  <conditionalFormatting sqref="O244:O245">
    <cfRule type="expression" dxfId="149" priority="2197">
      <formula>OR(O$244&lt;&gt;"",O$245&lt;&gt;"")</formula>
    </cfRule>
    <cfRule type="expression" dxfId="148" priority="2198">
      <formula>AND(O$244="",O$245="")</formula>
    </cfRule>
    <cfRule type="expression" dxfId="147" priority="2199">
      <formula>OR(O$244&lt;&gt;"",O$245&lt;&gt;"")</formula>
    </cfRule>
    <cfRule type="expression" dxfId="146" priority="2200">
      <formula>AND(O$244="",O$245="")</formula>
    </cfRule>
  </conditionalFormatting>
  <conditionalFormatting sqref="P244:P245">
    <cfRule type="expression" dxfId="145" priority="2193">
      <formula>OR(P$244&lt;&gt;"",P$245&lt;&gt;"")</formula>
    </cfRule>
    <cfRule type="expression" dxfId="144" priority="2194">
      <formula>AND(P$244="",P$245="")</formula>
    </cfRule>
    <cfRule type="expression" dxfId="143" priority="2195">
      <formula>OR(P$244&lt;&gt;"",P$245&lt;&gt;"")</formula>
    </cfRule>
    <cfRule type="expression" dxfId="142" priority="2196">
      <formula>AND(P$244="",P$245="")</formula>
    </cfRule>
  </conditionalFormatting>
  <conditionalFormatting sqref="Q244:Q245">
    <cfRule type="expression" dxfId="141" priority="2189">
      <formula>OR(Q$244&lt;&gt;"",Q$245&lt;&gt;"")</formula>
    </cfRule>
    <cfRule type="expression" dxfId="140" priority="2190">
      <formula>AND(Q$244="",Q$245="")</formula>
    </cfRule>
    <cfRule type="expression" dxfId="139" priority="2191">
      <formula>OR(Q$244&lt;&gt;"",Q$245&lt;&gt;"")</formula>
    </cfRule>
    <cfRule type="expression" dxfId="138" priority="2192">
      <formula>AND(Q$244="",Q$245="")</formula>
    </cfRule>
  </conditionalFormatting>
  <conditionalFormatting sqref="O175:O176">
    <cfRule type="expression" dxfId="137" priority="1971">
      <formula>OR(O$175&lt;&gt;"",O$176&lt;&gt;"")</formula>
    </cfRule>
    <cfRule type="expression" dxfId="136" priority="1972">
      <formula>AND(O$175="",O$176="")</formula>
    </cfRule>
  </conditionalFormatting>
  <conditionalFormatting sqref="P175:P176">
    <cfRule type="expression" dxfId="135" priority="1969">
      <formula>OR(P$175&lt;&gt;"",P$176&lt;&gt;"")</formula>
    </cfRule>
    <cfRule type="expression" dxfId="134" priority="1970">
      <formula>AND(P$175="",P$176="")</formula>
    </cfRule>
  </conditionalFormatting>
  <conditionalFormatting sqref="Q175:Q176">
    <cfRule type="expression" dxfId="133" priority="1967">
      <formula>OR(Q$175&lt;&gt;"",Q$176&lt;&gt;"")</formula>
    </cfRule>
    <cfRule type="expression" dxfId="132" priority="1968">
      <formula>AND(Q$175="",Q$176="")</formula>
    </cfRule>
  </conditionalFormatting>
  <conditionalFormatting sqref="O166:O167">
    <cfRule type="expression" dxfId="131" priority="1857">
      <formula>OR(O$166&lt;&gt;"",O$167&lt;&gt;"")</formula>
    </cfRule>
    <cfRule type="expression" dxfId="130" priority="1858">
      <formula>AND(O$166="",O$167="")</formula>
    </cfRule>
  </conditionalFormatting>
  <conditionalFormatting sqref="P166:P167">
    <cfRule type="expression" dxfId="129" priority="1855">
      <formula>OR(P$166&lt;&gt;"",P$167&lt;&gt;"")</formula>
    </cfRule>
    <cfRule type="expression" dxfId="128" priority="1856">
      <formula>AND(P$166="",P$167="")</formula>
    </cfRule>
  </conditionalFormatting>
  <conditionalFormatting sqref="Q166:Q167">
    <cfRule type="expression" dxfId="127" priority="1853">
      <formula>OR(Q$166&lt;&gt;"",Q$167&lt;&gt;"")</formula>
    </cfRule>
    <cfRule type="expression" dxfId="126" priority="1854">
      <formula>AND(Q$166="",Q$167="")</formula>
    </cfRule>
  </conditionalFormatting>
  <conditionalFormatting sqref="O156:O157">
    <cfRule type="expression" dxfId="125" priority="1743">
      <formula>OR(O$156&lt;&gt;"",O$157&lt;&gt;"")</formula>
    </cfRule>
    <cfRule type="expression" dxfId="124" priority="1744">
      <formula>AND(O$156="",O$157="")</formula>
    </cfRule>
  </conditionalFormatting>
  <conditionalFormatting sqref="P156:P157">
    <cfRule type="expression" dxfId="123" priority="1741">
      <formula>OR(P$156&lt;&gt;"",P$157&lt;&gt;"")</formula>
    </cfRule>
    <cfRule type="expression" dxfId="122" priority="1742">
      <formula>AND(P$156="",P$157="")</formula>
    </cfRule>
  </conditionalFormatting>
  <conditionalFormatting sqref="Q156:Q157">
    <cfRule type="expression" dxfId="121" priority="1739">
      <formula>OR(Q$156&lt;&gt;"",Q$157&lt;&gt;"")</formula>
    </cfRule>
    <cfRule type="expression" dxfId="120" priority="1740">
      <formula>AND(Q$156="",Q$157="")</formula>
    </cfRule>
  </conditionalFormatting>
  <conditionalFormatting sqref="O148:O149">
    <cfRule type="expression" dxfId="119" priority="1629">
      <formula>OR(O$148&lt;&gt;"",O$149&lt;&gt;"")</formula>
    </cfRule>
    <cfRule type="expression" dxfId="118" priority="1630">
      <formula>AND(O$148="",O$149="")</formula>
    </cfRule>
  </conditionalFormatting>
  <conditionalFormatting sqref="P148:P149">
    <cfRule type="expression" dxfId="117" priority="1627">
      <formula>OR(P$148&lt;&gt;"",P$149&lt;&gt;"")</formula>
    </cfRule>
    <cfRule type="expression" dxfId="116" priority="1628">
      <formula>AND(P$148="",P$149="")</formula>
    </cfRule>
  </conditionalFormatting>
  <conditionalFormatting sqref="Q148:Q149">
    <cfRule type="expression" dxfId="115" priority="1625">
      <formula>OR(Q$148&lt;&gt;"",Q$149&lt;&gt;"")</formula>
    </cfRule>
    <cfRule type="expression" dxfId="114" priority="1626">
      <formula>AND(Q$148="",Q$149="")</formula>
    </cfRule>
  </conditionalFormatting>
  <conditionalFormatting sqref="O94:O95">
    <cfRule type="expression" dxfId="113" priority="1515">
      <formula>OR(O$94&lt;&gt;"",O$95&lt;&gt;"")</formula>
    </cfRule>
    <cfRule type="expression" dxfId="112" priority="1516">
      <formula>AND(O$94="",O$95="")</formula>
    </cfRule>
  </conditionalFormatting>
  <conditionalFormatting sqref="P94:P95">
    <cfRule type="expression" dxfId="111" priority="1513">
      <formula>OR(P$94&lt;&gt;"",P$95&lt;&gt;"")</formula>
    </cfRule>
    <cfRule type="expression" dxfId="110" priority="1514">
      <formula>AND(P$94="",P$95="")</formula>
    </cfRule>
  </conditionalFormatting>
  <conditionalFormatting sqref="Q94:Q95">
    <cfRule type="expression" dxfId="109" priority="1511">
      <formula>OR(Q$94&lt;&gt;"",Q$95&lt;&gt;"")</formula>
    </cfRule>
    <cfRule type="expression" dxfId="108" priority="1512">
      <formula>AND(Q$94="",Q$95="")</formula>
    </cfRule>
  </conditionalFormatting>
  <conditionalFormatting sqref="N266:N282">
    <cfRule type="expression" dxfId="107" priority="1402">
      <formula>AND(N$264="",N$265="")</formula>
    </cfRule>
  </conditionalFormatting>
  <conditionalFormatting sqref="M266:M282">
    <cfRule type="expression" dxfId="106" priority="1400">
      <formula>AND($M$264="",$M$265="")</formula>
    </cfRule>
  </conditionalFormatting>
  <conditionalFormatting sqref="M266">
    <cfRule type="expression" dxfId="105" priority="1399">
      <formula>OR($M$264&lt;&gt;"",$M$265&lt;&gt;"")</formula>
    </cfRule>
  </conditionalFormatting>
  <conditionalFormatting sqref="M282">
    <cfRule type="expression" dxfId="104" priority="1398">
      <formula>OR($M$264&lt;&gt;"",$M$265&lt;&gt;"")</formula>
    </cfRule>
  </conditionalFormatting>
  <conditionalFormatting sqref="N282">
    <cfRule type="expression" dxfId="103" priority="1401">
      <formula>OR(N$264&lt;&gt;"",N$265&lt;&gt;"")</formula>
    </cfRule>
  </conditionalFormatting>
  <conditionalFormatting sqref="N266">
    <cfRule type="expression" dxfId="102" priority="1397">
      <formula>OR(N$264&lt;&gt;"",N$265&lt;&gt;"")</formula>
    </cfRule>
  </conditionalFormatting>
  <conditionalFormatting sqref="N267:N281">
    <cfRule type="expression" dxfId="101" priority="1396">
      <formula>OR(N$264&lt;&gt;"",N$265&lt;&gt;"")</formula>
    </cfRule>
  </conditionalFormatting>
  <conditionalFormatting sqref="O264:O265">
    <cfRule type="expression" dxfId="100" priority="1394">
      <formula>OR(O$264&lt;&gt;"",O$265&lt;&gt;"")</formula>
    </cfRule>
    <cfRule type="expression" dxfId="99" priority="1395">
      <formula>AND(O$264="",O$265="")</formula>
    </cfRule>
  </conditionalFormatting>
  <conditionalFormatting sqref="O266:O282">
    <cfRule type="expression" dxfId="98" priority="1393">
      <formula>AND(O$264="",O$265="")</formula>
    </cfRule>
  </conditionalFormatting>
  <conditionalFormatting sqref="O282">
    <cfRule type="expression" dxfId="97" priority="1392">
      <formula>OR(O$264&lt;&gt;"",O$265&lt;&gt;"")</formula>
    </cfRule>
  </conditionalFormatting>
  <conditionalFormatting sqref="O266">
    <cfRule type="expression" dxfId="96" priority="1391">
      <formula>OR(O$264&lt;&gt;"",O$265&lt;&gt;"")</formula>
    </cfRule>
  </conditionalFormatting>
  <conditionalFormatting sqref="O267:O281">
    <cfRule type="expression" dxfId="95" priority="1390">
      <formula>OR(O$264&lt;&gt;"",O$265&lt;&gt;"")</formula>
    </cfRule>
  </conditionalFormatting>
  <conditionalFormatting sqref="P264:P265">
    <cfRule type="expression" dxfId="94" priority="1388">
      <formula>OR(P$264&lt;&gt;"",P$265&lt;&gt;"")</formula>
    </cfRule>
    <cfRule type="expression" dxfId="93" priority="1389">
      <formula>AND(P$264="",P$265="")</formula>
    </cfRule>
  </conditionalFormatting>
  <conditionalFormatting sqref="P266:P282">
    <cfRule type="expression" dxfId="92" priority="1387">
      <formula>AND(P$264="",P$265="")</formula>
    </cfRule>
  </conditionalFormatting>
  <conditionalFormatting sqref="P282">
    <cfRule type="expression" dxfId="91" priority="1386">
      <formula>OR(P$264&lt;&gt;"",P$265&lt;&gt;"")</formula>
    </cfRule>
  </conditionalFormatting>
  <conditionalFormatting sqref="P266">
    <cfRule type="expression" dxfId="90" priority="1385">
      <formula>OR(P$264&lt;&gt;"",P$265&lt;&gt;"")</formula>
    </cfRule>
  </conditionalFormatting>
  <conditionalFormatting sqref="P267:P281">
    <cfRule type="expression" dxfId="89" priority="1384">
      <formula>OR(P$264&lt;&gt;"",P$265&lt;&gt;"")</formula>
    </cfRule>
  </conditionalFormatting>
  <conditionalFormatting sqref="Q264:Q265">
    <cfRule type="expression" dxfId="88" priority="1382">
      <formula>OR(Q$264&lt;&gt;"",Q$265&lt;&gt;"")</formula>
    </cfRule>
    <cfRule type="expression" dxfId="87" priority="1383">
      <formula>AND(Q$264="",Q$265="")</formula>
    </cfRule>
  </conditionalFormatting>
  <conditionalFormatting sqref="Q266:Q282">
    <cfRule type="expression" dxfId="86" priority="1381">
      <formula>AND(Q$264="",Q$265="")</formula>
    </cfRule>
  </conditionalFormatting>
  <conditionalFormatting sqref="Q282">
    <cfRule type="expression" dxfId="85" priority="1380">
      <formula>OR(Q$264&lt;&gt;"",Q$265&lt;&gt;"")</formula>
    </cfRule>
  </conditionalFormatting>
  <conditionalFormatting sqref="Q266">
    <cfRule type="expression" dxfId="84" priority="1379">
      <formula>OR(Q$264&lt;&gt;"",Q$265&lt;&gt;"")</formula>
    </cfRule>
  </conditionalFormatting>
  <conditionalFormatting sqref="Q267:Q281">
    <cfRule type="expression" dxfId="83" priority="1378">
      <formula>OR(Q$264&lt;&gt;"",Q$265&lt;&gt;"")</formula>
    </cfRule>
  </conditionalFormatting>
  <conditionalFormatting sqref="M363:M364">
    <cfRule type="expression" dxfId="82" priority="1052">
      <formula>OR(M$363&lt;&gt;"",M$364&lt;&gt;"")</formula>
    </cfRule>
    <cfRule type="expression" dxfId="81" priority="1053">
      <formula>AND(M$363="",M$364="")</formula>
    </cfRule>
  </conditionalFormatting>
  <conditionalFormatting sqref="N363:N364">
    <cfRule type="expression" dxfId="80" priority="1050">
      <formula>OR(N$363&lt;&gt;"",N$364&lt;&gt;"")</formula>
    </cfRule>
    <cfRule type="expression" dxfId="79" priority="1051">
      <formula>AND(N$363="",N$364="")</formula>
    </cfRule>
  </conditionalFormatting>
  <conditionalFormatting sqref="N365">
    <cfRule type="expression" dxfId="78" priority="1049">
      <formula>AND(N$363="",N$364="")</formula>
    </cfRule>
  </conditionalFormatting>
  <conditionalFormatting sqref="M365">
    <cfRule type="expression" dxfId="77" priority="1048">
      <formula>AND($M$264="",$M$265="")</formula>
    </cfRule>
  </conditionalFormatting>
  <conditionalFormatting sqref="M365">
    <cfRule type="expression" dxfId="76" priority="1047">
      <formula>OR($M$264&lt;&gt;"",$M$265&lt;&gt;"")</formula>
    </cfRule>
  </conditionalFormatting>
  <conditionalFormatting sqref="N365">
    <cfRule type="expression" dxfId="75" priority="1046">
      <formula>OR(N$363&lt;&gt;"",N$364&lt;&gt;"")</formula>
    </cfRule>
  </conditionalFormatting>
  <conditionalFormatting sqref="M267:M281">
    <cfRule type="expression" dxfId="74" priority="1045">
      <formula>OR($M$264&lt;&gt;"",$M$265&lt;&gt;"")</formula>
    </cfRule>
  </conditionalFormatting>
  <conditionalFormatting sqref="M370">
    <cfRule type="expression" dxfId="73" priority="1044">
      <formula>AND($M$264="",$M$265="")</formula>
    </cfRule>
  </conditionalFormatting>
  <conditionalFormatting sqref="M370">
    <cfRule type="expression" dxfId="72" priority="1043">
      <formula>OR($M$264&lt;&gt;"",$M$265&lt;&gt;"")</formula>
    </cfRule>
  </conditionalFormatting>
  <conditionalFormatting sqref="M366:M369">
    <cfRule type="expression" dxfId="71" priority="1042">
      <formula>AND($M$264="",$M$265="")</formula>
    </cfRule>
  </conditionalFormatting>
  <conditionalFormatting sqref="M366:M369">
    <cfRule type="expression" dxfId="70" priority="1041">
      <formula>OR($M$264&lt;&gt;"",$M$265&lt;&gt;"")</formula>
    </cfRule>
  </conditionalFormatting>
  <conditionalFormatting sqref="N366:N369">
    <cfRule type="expression" dxfId="69" priority="1040">
      <formula>AND(N$363="",N$364="")</formula>
    </cfRule>
  </conditionalFormatting>
  <conditionalFormatting sqref="N366:N369">
    <cfRule type="expression" dxfId="68" priority="1039">
      <formula>OR(N$363&lt;&gt;"",N$364&lt;&gt;"")</formula>
    </cfRule>
  </conditionalFormatting>
  <conditionalFormatting sqref="N370">
    <cfRule type="expression" dxfId="67" priority="1038">
      <formula>AND(N$363="",N$364="")</formula>
    </cfRule>
  </conditionalFormatting>
  <conditionalFormatting sqref="N370">
    <cfRule type="expression" dxfId="66" priority="1037">
      <formula>OR(N$363&lt;&gt;"",N$364&lt;&gt;"")</formula>
    </cfRule>
  </conditionalFormatting>
  <conditionalFormatting sqref="O363:O364">
    <cfRule type="expression" dxfId="65" priority="1035">
      <formula>OR(O$363&lt;&gt;"",O$364&lt;&gt;"")</formula>
    </cfRule>
    <cfRule type="expression" dxfId="64" priority="1036">
      <formula>AND(O$363="",O$364="")</formula>
    </cfRule>
  </conditionalFormatting>
  <conditionalFormatting sqref="O365">
    <cfRule type="expression" dxfId="63" priority="1034">
      <formula>AND(O$363="",O$364="")</formula>
    </cfRule>
  </conditionalFormatting>
  <conditionalFormatting sqref="O365">
    <cfRule type="expression" dxfId="62" priority="1033">
      <formula>OR(O$363&lt;&gt;"",O$364&lt;&gt;"")</formula>
    </cfRule>
  </conditionalFormatting>
  <conditionalFormatting sqref="O366:O369">
    <cfRule type="expression" dxfId="61" priority="1032">
      <formula>AND(O$363="",O$364="")</formula>
    </cfRule>
  </conditionalFormatting>
  <conditionalFormatting sqref="O366:O369">
    <cfRule type="expression" dxfId="60" priority="1031">
      <formula>OR(O$363&lt;&gt;"",O$364&lt;&gt;"")</formula>
    </cfRule>
  </conditionalFormatting>
  <conditionalFormatting sqref="O370">
    <cfRule type="expression" dxfId="59" priority="1030">
      <formula>AND(O$363="",O$364="")</formula>
    </cfRule>
  </conditionalFormatting>
  <conditionalFormatting sqref="O370">
    <cfRule type="expression" dxfId="58" priority="1029">
      <formula>OR(O$363&lt;&gt;"",O$364&lt;&gt;"")</formula>
    </cfRule>
  </conditionalFormatting>
  <conditionalFormatting sqref="P363:P364">
    <cfRule type="expression" dxfId="57" priority="1027">
      <formula>OR(P$363&lt;&gt;"",P$364&lt;&gt;"")</formula>
    </cfRule>
    <cfRule type="expression" dxfId="56" priority="1028">
      <formula>AND(P$363="",P$364="")</formula>
    </cfRule>
  </conditionalFormatting>
  <conditionalFormatting sqref="P365">
    <cfRule type="expression" dxfId="55" priority="1026">
      <formula>AND(P$363="",P$364="")</formula>
    </cfRule>
  </conditionalFormatting>
  <conditionalFormatting sqref="P365">
    <cfRule type="expression" dxfId="54" priority="1025">
      <formula>OR(P$363&lt;&gt;"",P$364&lt;&gt;"")</formula>
    </cfRule>
  </conditionalFormatting>
  <conditionalFormatting sqref="P366:P369">
    <cfRule type="expression" dxfId="53" priority="1024">
      <formula>AND(P$363="",P$364="")</formula>
    </cfRule>
  </conditionalFormatting>
  <conditionalFormatting sqref="P366:P369">
    <cfRule type="expression" dxfId="52" priority="1023">
      <formula>OR(P$363&lt;&gt;"",P$364&lt;&gt;"")</formula>
    </cfRule>
  </conditionalFormatting>
  <conditionalFormatting sqref="P370">
    <cfRule type="expression" dxfId="51" priority="1022">
      <formula>AND(P$363="",P$364="")</formula>
    </cfRule>
  </conditionalFormatting>
  <conditionalFormatting sqref="P370">
    <cfRule type="expression" dxfId="50" priority="1021">
      <formula>OR(P$363&lt;&gt;"",P$364&lt;&gt;"")</formula>
    </cfRule>
  </conditionalFormatting>
  <conditionalFormatting sqref="Q363:Q364">
    <cfRule type="expression" dxfId="49" priority="1019">
      <formula>OR(Q$363&lt;&gt;"",Q$364&lt;&gt;"")</formula>
    </cfRule>
    <cfRule type="expression" dxfId="48" priority="1020">
      <formula>AND(Q$363="",Q$364="")</formula>
    </cfRule>
  </conditionalFormatting>
  <conditionalFormatting sqref="Q365">
    <cfRule type="expression" dxfId="47" priority="1018">
      <formula>AND(Q$363="",Q$364="")</formula>
    </cfRule>
  </conditionalFormatting>
  <conditionalFormatting sqref="Q365">
    <cfRule type="expression" dxfId="46" priority="1017">
      <formula>OR(Q$363&lt;&gt;"",Q$364&lt;&gt;"")</formula>
    </cfRule>
  </conditionalFormatting>
  <conditionalFormatting sqref="Q366:Q369">
    <cfRule type="expression" dxfId="45" priority="1016">
      <formula>AND(Q$363="",Q$364="")</formula>
    </cfRule>
  </conditionalFormatting>
  <conditionalFormatting sqref="Q366:Q369">
    <cfRule type="expression" dxfId="44" priority="1015">
      <formula>OR(Q$363&lt;&gt;"",Q$364&lt;&gt;"")</formula>
    </cfRule>
  </conditionalFormatting>
  <conditionalFormatting sqref="Q370">
    <cfRule type="expression" dxfId="43" priority="1014">
      <formula>AND(Q$363="",Q$364="")</formula>
    </cfRule>
  </conditionalFormatting>
  <conditionalFormatting sqref="Q370">
    <cfRule type="expression" dxfId="42" priority="1013">
      <formula>OR(Q$363&lt;&gt;"",Q$364&lt;&gt;"")</formula>
    </cfRule>
  </conditionalFormatting>
  <conditionalFormatting sqref="M673:M674">
    <cfRule type="expression" dxfId="41" priority="579">
      <formula>OR(M$673&lt;&gt;"",M$674&lt;&gt;"")</formula>
    </cfRule>
    <cfRule type="expression" dxfId="40" priority="580">
      <formula>AND(M$673="",M$674="")</formula>
    </cfRule>
  </conditionalFormatting>
  <conditionalFormatting sqref="M16">
    <cfRule type="expression" dxfId="39" priority="577">
      <formula>$M$16&lt;&gt;""</formula>
    </cfRule>
    <cfRule type="cellIs" dxfId="38" priority="578" operator="equal">
      <formula>""</formula>
    </cfRule>
  </conditionalFormatting>
  <conditionalFormatting sqref="M9">
    <cfRule type="expression" dxfId="37" priority="575">
      <formula>M$9&lt;&gt;""</formula>
    </cfRule>
    <cfRule type="cellIs" dxfId="36" priority="576" operator="equal">
      <formula>""</formula>
    </cfRule>
  </conditionalFormatting>
  <conditionalFormatting sqref="N9">
    <cfRule type="expression" dxfId="35" priority="573">
      <formula>N$9&lt;&gt;""</formula>
    </cfRule>
    <cfRule type="cellIs" dxfId="34" priority="574" operator="equal">
      <formula>""</formula>
    </cfRule>
  </conditionalFormatting>
  <conditionalFormatting sqref="O9">
    <cfRule type="expression" dxfId="33" priority="571">
      <formula>O$9&lt;&gt;""</formula>
    </cfRule>
    <cfRule type="cellIs" dxfId="32" priority="572" operator="equal">
      <formula>""</formula>
    </cfRule>
  </conditionalFormatting>
  <conditionalFormatting sqref="P9">
    <cfRule type="expression" dxfId="31" priority="569">
      <formula>P$9&lt;&gt;""</formula>
    </cfRule>
    <cfRule type="cellIs" dxfId="30" priority="570" operator="equal">
      <formula>""</formula>
    </cfRule>
  </conditionalFormatting>
  <conditionalFormatting sqref="Q9">
    <cfRule type="expression" dxfId="29" priority="567">
      <formula>Q$9&lt;&gt;""</formula>
    </cfRule>
    <cfRule type="cellIs" dxfId="28" priority="568" operator="equal">
      <formula>""</formula>
    </cfRule>
  </conditionalFormatting>
  <conditionalFormatting sqref="O16">
    <cfRule type="expression" dxfId="27" priority="457">
      <formula>O$16&lt;&gt;""</formula>
    </cfRule>
    <cfRule type="cellIs" dxfId="26" priority="458" operator="equal">
      <formula>""</formula>
    </cfRule>
  </conditionalFormatting>
  <conditionalFormatting sqref="P16">
    <cfRule type="expression" dxfId="25" priority="455">
      <formula>P$16&lt;&gt;""</formula>
    </cfRule>
    <cfRule type="cellIs" dxfId="24" priority="456" operator="equal">
      <formula>""</formula>
    </cfRule>
  </conditionalFormatting>
  <conditionalFormatting sqref="Q16">
    <cfRule type="expression" dxfId="23" priority="453">
      <formula>Q$16&lt;&gt;""</formula>
    </cfRule>
    <cfRule type="cellIs" dxfId="22" priority="454" operator="equal">
      <formula>""</formula>
    </cfRule>
  </conditionalFormatting>
  <conditionalFormatting sqref="N27">
    <cfRule type="expression" dxfId="21" priority="343">
      <formula>N$27&lt;&gt;""</formula>
    </cfRule>
    <cfRule type="cellIs" dxfId="20" priority="344" operator="equal">
      <formula>""</formula>
    </cfRule>
  </conditionalFormatting>
  <conditionalFormatting sqref="M27">
    <cfRule type="expression" dxfId="19" priority="341">
      <formula>$M$27&lt;&gt;""</formula>
    </cfRule>
    <cfRule type="cellIs" dxfId="18" priority="342" operator="equal">
      <formula>""</formula>
    </cfRule>
  </conditionalFormatting>
  <conditionalFormatting sqref="O27">
    <cfRule type="expression" dxfId="17" priority="339">
      <formula>O$27&lt;&gt;""</formula>
    </cfRule>
    <cfRule type="cellIs" dxfId="16" priority="340" operator="equal">
      <formula>""</formula>
    </cfRule>
  </conditionalFormatting>
  <conditionalFormatting sqref="P27">
    <cfRule type="expression" dxfId="15" priority="337">
      <formula>P$27&lt;&gt;""</formula>
    </cfRule>
    <cfRule type="cellIs" dxfId="14" priority="338" operator="equal">
      <formula>""</formula>
    </cfRule>
  </conditionalFormatting>
  <conditionalFormatting sqref="Q27">
    <cfRule type="expression" dxfId="13" priority="335">
      <formula>Q$27&lt;&gt;""</formula>
    </cfRule>
    <cfRule type="cellIs" dxfId="12" priority="336" operator="equal">
      <formula>""</formula>
    </cfRule>
  </conditionalFormatting>
  <conditionalFormatting sqref="O40">
    <cfRule type="expression" dxfId="11" priority="227">
      <formula>O$40&lt;&gt;""</formula>
    </cfRule>
    <cfRule type="cellIs" dxfId="10" priority="228" operator="equal">
      <formula>""</formula>
    </cfRule>
  </conditionalFormatting>
  <conditionalFormatting sqref="P40">
    <cfRule type="expression" dxfId="9" priority="225">
      <formula>P$40&lt;&gt;""</formula>
    </cfRule>
    <cfRule type="cellIs" dxfId="8" priority="226" operator="equal">
      <formula>""</formula>
    </cfRule>
  </conditionalFormatting>
  <conditionalFormatting sqref="Q40">
    <cfRule type="expression" dxfId="7" priority="223">
      <formula>Q$40&lt;&gt;""</formula>
    </cfRule>
    <cfRule type="cellIs" dxfId="6" priority="224" operator="equal">
      <formula>""</formula>
    </cfRule>
  </conditionalFormatting>
  <conditionalFormatting sqref="O49">
    <cfRule type="expression" dxfId="5" priority="113">
      <formula>O$49&lt;&gt;""</formula>
    </cfRule>
    <cfRule type="cellIs" dxfId="4" priority="114" operator="equal">
      <formula>""</formula>
    </cfRule>
  </conditionalFormatting>
  <conditionalFormatting sqref="P49">
    <cfRule type="expression" dxfId="3" priority="111">
      <formula>P$49&lt;&gt;""</formula>
    </cfRule>
    <cfRule type="cellIs" dxfId="2" priority="112" operator="equal">
      <formula>""</formula>
    </cfRule>
  </conditionalFormatting>
  <conditionalFormatting sqref="Q49">
    <cfRule type="expression" dxfId="1" priority="109">
      <formula>Q$49&lt;&gt;""</formula>
    </cfRule>
    <cfRule type="cellIs" dxfId="0" priority="110" operator="equal">
      <formula>""</formula>
    </cfRule>
  </conditionalFormatting>
  <hyperlinks>
    <hyperlink ref="C76:G76" location="奥尻町国民健康保険病院!B94" display="・設置主体"/>
    <hyperlink ref="H76:I76" location="奥尻町国民健康保険病院!B312" display="・入院患者の状況（年間）"/>
    <hyperlink ref="J76:N76" location="奥尻町国民健康保険病院!B388" display="・算定する入院基本用・特定入院料等の状況"/>
    <hyperlink ref="C77:G77" location="奥尻町国民健康保険病院!B102" display="・病床の状況"/>
    <hyperlink ref="H77:I77" location="奥尻町国民健康保険病院!B325" display="・入院患者の状況（年間／入棟前の場所・退棟先の場所の状況）"/>
    <hyperlink ref="J77" location="奥尻町国民健康保険病院!B471" display="・手術の状況"/>
    <hyperlink ref="M77:N77" location="'奥尻町国民健康保険病院(H30案)'!B484" display="・がん、脳卒中、心筋梗塞、分娩、精神医療への対応状況"/>
    <hyperlink ref="C78:G78" location="奥尻町国民健康保険病院!B121" display="・診療科"/>
    <hyperlink ref="H78:I78" location="奥尻町国民健康保険病院!B350" display="・退院後に在宅医療を必要とする患者の状況"/>
    <hyperlink ref="J78:L78" location="奥尻町国民健康保険病院!B507" display="・がん、脳卒中、心筋梗塞、分娩、精神医療への対応状況"/>
    <hyperlink ref="C79:G79" location="奥尻町国民健康保険病院!B134" display="・入院基本料・特定入院料及び届出病床数"/>
    <hyperlink ref="H79:I79" location="奥尻町国民健康保険病院!B362" display="・看取りを行った患者数"/>
    <hyperlink ref="J79:N79" location="奥尻町国民健康保険病院!B550" display="・重症患者への対応状況"/>
    <hyperlink ref="C80:G80" location="奥尻町国民健康保険病院!B148" display="・DPC医療機関群の種類"/>
    <hyperlink ref="J80:N80" location="奥尻町国民健康保険病院!B592" display="・救急医療の実施状況"/>
    <hyperlink ref="C81:G81" location="奥尻町国民健康保険病院!B156" display="・救急告示病院、二次救急医療施設、三次救急医療施設の告示・認定の有無"/>
    <hyperlink ref="J81:N81" location="奥尻町国民健康保険病院!B615" display="・急性期後の支援、在宅復帰の支援の状況"/>
    <hyperlink ref="C82:G82" location="奥尻町国民健康保険病院!B166" display="・承認の有無"/>
    <hyperlink ref="J82:N82" location="奥尻町国民健康保険病院!B634" display="・全身管理の状況"/>
    <hyperlink ref="C83:G83" location="奥尻町国民健康保険病院!B175" display="・診療報酬の届出の有無"/>
    <hyperlink ref="J83:N83" location="奥尻町国民健康保険病院!B649" display="・リハビリテーションの実施状況"/>
    <hyperlink ref="C84:G84" location="奥尻町国民健康保険病院!B185" display="・職員数の状況"/>
    <hyperlink ref="J84:N84" location="奥尻町国民健康保険病院!B697" display="・長期療養患者の受入状況"/>
    <hyperlink ref="C85:G85" location="奥尻町国民健康保険病院!B244" display="・退院調整部門の設置状況"/>
    <hyperlink ref="J85:N85" location="奥尻町国民健康保険病院!B707" display="・重度の障害児等の受入状況"/>
    <hyperlink ref="C86:G86" location="奥尻町国民健康保険病院!B264" display="・医療機器の台数"/>
    <hyperlink ref="J86:N86" location="奥尻町国民健康保険病院!B720" display="・医科歯科の連携状況"/>
    <hyperlink ref="C87:G87" location="奥尻町国民健康保険病院!B289" display="・過去1年間の間に病棟の再編・見直しがあった場合の報告対象期間"/>
    <hyperlink ref="I298" location="奥尻町国民健康保険病院!B66" display="メニューへ戻る"/>
    <hyperlink ref="I373" location="奥尻町国民健康保険病院!B66" display="メニューへ戻る"/>
    <hyperlink ref="I730" location="奥尻町国民健康保険病院!B66" display="メニューへ戻る"/>
    <hyperlink ref="C1" location="INDEX!A1" display="圏域topへ"/>
    <hyperlink ref="J78:N78" location="奥尻町国民健康保険病院!B507" display="・がん、脳卒中、心筋梗塞、分娩、精神医療への対応状況"/>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1"/>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R603"/>
  <sheetViews>
    <sheetView showGridLines="0" topLeftCell="B517" zoomScale="60" zoomScaleNormal="60" zoomScaleSheetLayoutView="70" workbookViewId="0">
      <selection activeCell="B571" sqref="B571"/>
    </sheetView>
  </sheetViews>
  <sheetFormatPr defaultColWidth="9" defaultRowHeight="16.5" x14ac:dyDescent="0.2"/>
  <cols>
    <col min="1" max="1" width="19.08984375" style="229" hidden="1" customWidth="1"/>
    <col min="2" max="2" width="2.1796875" style="2" customWidth="1"/>
    <col min="3" max="6" width="4.6328125" style="3" customWidth="1"/>
    <col min="7" max="7" width="22.36328125" style="3" customWidth="1"/>
    <col min="8" max="8" width="25.453125" style="4" customWidth="1"/>
    <col min="9" max="9" width="56.1796875" style="4" customWidth="1"/>
    <col min="10" max="10" width="11.36328125" style="6" customWidth="1"/>
    <col min="11" max="11" width="3.90625" style="7" customWidth="1"/>
    <col min="12" max="13" width="11.36328125" style="6" customWidth="1"/>
    <col min="14" max="15" width="11.36328125" style="230" customWidth="1"/>
    <col min="16" max="18" width="9" style="2" customWidth="1"/>
    <col min="19" max="16384" width="9" style="2"/>
  </cols>
  <sheetData>
    <row r="1" spans="1:15" x14ac:dyDescent="0.2">
      <c r="C1" s="227" t="s">
        <v>833</v>
      </c>
      <c r="N1" s="8"/>
    </row>
    <row r="3" spans="1:15" ht="19" x14ac:dyDescent="0.2">
      <c r="B3" s="9" t="s">
        <v>876</v>
      </c>
      <c r="C3" s="10"/>
      <c r="D3" s="10"/>
      <c r="E3" s="10"/>
      <c r="F3" s="10"/>
      <c r="G3" s="10"/>
      <c r="H3" s="231"/>
      <c r="I3" s="5"/>
    </row>
    <row r="4" spans="1:15" x14ac:dyDescent="0.2">
      <c r="B4" s="11" t="s">
        <v>877</v>
      </c>
      <c r="C4" s="12"/>
      <c r="D4" s="12"/>
      <c r="E4" s="12"/>
      <c r="F4" s="12"/>
      <c r="G4" s="12"/>
      <c r="H4" s="232"/>
      <c r="I4" s="13"/>
    </row>
    <row r="5" spans="1:15" x14ac:dyDescent="0.2">
      <c r="B5" s="47"/>
      <c r="C5" s="233"/>
      <c r="D5" s="233"/>
      <c r="E5" s="233"/>
      <c r="F5" s="233"/>
      <c r="G5" s="14"/>
      <c r="H5" s="15"/>
      <c r="I5" s="15"/>
    </row>
    <row r="6" spans="1:15" x14ac:dyDescent="0.2">
      <c r="B6" s="23"/>
    </row>
    <row r="7" spans="1:15" x14ac:dyDescent="0.2">
      <c r="B7" s="23"/>
    </row>
    <row r="8" spans="1:15" s="19" customFormat="1" x14ac:dyDescent="0.2">
      <c r="A8" s="229"/>
      <c r="B8" s="18" t="s">
        <v>878</v>
      </c>
      <c r="C8" s="20"/>
      <c r="D8" s="20"/>
      <c r="E8" s="20"/>
      <c r="F8" s="20"/>
      <c r="G8" s="20"/>
      <c r="H8" s="13"/>
      <c r="I8" s="13"/>
      <c r="J8" s="6"/>
      <c r="K8" s="7"/>
      <c r="L8" s="6"/>
      <c r="M8" s="6"/>
      <c r="N8" s="230"/>
      <c r="O8" s="230"/>
    </row>
    <row r="9" spans="1:15" s="19" customFormat="1" x14ac:dyDescent="0.2">
      <c r="A9" s="229"/>
      <c r="B9" s="18"/>
      <c r="C9" s="20"/>
      <c r="D9" s="20"/>
      <c r="E9" s="20"/>
      <c r="F9" s="20"/>
      <c r="G9" s="20"/>
      <c r="H9" s="13"/>
      <c r="I9" s="13"/>
      <c r="J9" s="6"/>
      <c r="K9" s="7"/>
      <c r="L9" s="6"/>
      <c r="M9" s="6"/>
      <c r="N9" s="230"/>
      <c r="O9" s="230"/>
    </row>
    <row r="10" spans="1:15" s="19" customFormat="1" x14ac:dyDescent="0.2">
      <c r="A10" s="229"/>
      <c r="C10" s="20"/>
      <c r="D10" s="20"/>
      <c r="E10" s="20"/>
      <c r="F10" s="20"/>
      <c r="G10" s="20"/>
      <c r="H10" s="13"/>
      <c r="I10" s="316" t="s">
        <v>879</v>
      </c>
      <c r="J10" s="316"/>
      <c r="K10" s="316"/>
      <c r="L10" s="21" t="s">
        <v>73</v>
      </c>
      <c r="M10" s="6"/>
      <c r="N10" s="230"/>
      <c r="O10" s="230"/>
    </row>
    <row r="11" spans="1:15" s="19" customFormat="1" ht="17.25" customHeight="1" x14ac:dyDescent="0.2">
      <c r="A11" s="234" t="s">
        <v>880</v>
      </c>
      <c r="B11" s="23"/>
      <c r="C11" s="20"/>
      <c r="D11" s="20"/>
      <c r="E11" s="20"/>
      <c r="F11" s="20"/>
      <c r="G11" s="20"/>
      <c r="H11" s="13"/>
      <c r="I11" s="310" t="s">
        <v>12</v>
      </c>
      <c r="J11" s="310"/>
      <c r="K11" s="310"/>
      <c r="L11" s="235"/>
      <c r="M11" s="6"/>
      <c r="N11" s="230"/>
      <c r="O11" s="230"/>
    </row>
    <row r="12" spans="1:15" s="19" customFormat="1" x14ac:dyDescent="0.2">
      <c r="A12" s="234" t="s">
        <v>880</v>
      </c>
      <c r="B12" s="25"/>
      <c r="C12" s="20"/>
      <c r="D12" s="20"/>
      <c r="E12" s="20"/>
      <c r="F12" s="20"/>
      <c r="G12" s="20"/>
      <c r="H12" s="13"/>
      <c r="I12" s="310" t="s">
        <v>13</v>
      </c>
      <c r="J12" s="310"/>
      <c r="K12" s="310"/>
      <c r="L12" s="236" t="s">
        <v>16</v>
      </c>
      <c r="M12" s="6"/>
      <c r="N12" s="230"/>
      <c r="O12" s="230"/>
    </row>
    <row r="13" spans="1:15" s="19" customFormat="1" x14ac:dyDescent="0.2">
      <c r="A13" s="234" t="s">
        <v>880</v>
      </c>
      <c r="B13" s="25"/>
      <c r="C13" s="20"/>
      <c r="D13" s="20"/>
      <c r="E13" s="20"/>
      <c r="F13" s="20"/>
      <c r="G13" s="20"/>
      <c r="H13" s="13"/>
      <c r="I13" s="310" t="s">
        <v>14</v>
      </c>
      <c r="J13" s="310"/>
      <c r="K13" s="310"/>
      <c r="L13" s="237"/>
      <c r="M13" s="6"/>
      <c r="N13" s="230"/>
      <c r="O13" s="230"/>
    </row>
    <row r="14" spans="1:15" s="19" customFormat="1" x14ac:dyDescent="0.2">
      <c r="A14" s="234" t="s">
        <v>880</v>
      </c>
      <c r="B14" s="23"/>
      <c r="C14" s="20"/>
      <c r="D14" s="20"/>
      <c r="E14" s="20"/>
      <c r="F14" s="20"/>
      <c r="G14" s="20"/>
      <c r="H14" s="13"/>
      <c r="I14" s="310" t="s">
        <v>15</v>
      </c>
      <c r="J14" s="310"/>
      <c r="K14" s="310"/>
      <c r="L14" s="238"/>
      <c r="M14" s="6"/>
      <c r="N14" s="230"/>
      <c r="O14" s="230"/>
    </row>
    <row r="15" spans="1:15" s="19" customFormat="1" x14ac:dyDescent="0.2">
      <c r="A15" s="234" t="s">
        <v>880</v>
      </c>
      <c r="B15" s="23"/>
      <c r="C15" s="20"/>
      <c r="D15" s="20"/>
      <c r="E15" s="20"/>
      <c r="F15" s="20"/>
      <c r="G15" s="20"/>
      <c r="H15" s="13"/>
      <c r="I15" s="310" t="s">
        <v>881</v>
      </c>
      <c r="J15" s="310"/>
      <c r="K15" s="310"/>
      <c r="L15" s="237"/>
      <c r="M15" s="6"/>
      <c r="N15" s="230"/>
      <c r="O15" s="230"/>
    </row>
    <row r="16" spans="1:15" s="19" customFormat="1" x14ac:dyDescent="0.2">
      <c r="A16" s="234" t="s">
        <v>880</v>
      </c>
      <c r="B16" s="23"/>
      <c r="C16" s="20"/>
      <c r="D16" s="20"/>
      <c r="E16" s="20"/>
      <c r="F16" s="20"/>
      <c r="G16" s="20"/>
      <c r="H16" s="13"/>
      <c r="I16" s="310" t="s">
        <v>882</v>
      </c>
      <c r="J16" s="310"/>
      <c r="K16" s="310"/>
      <c r="L16" s="237"/>
      <c r="M16" s="6"/>
      <c r="N16" s="230"/>
      <c r="O16" s="230"/>
    </row>
    <row r="17" spans="1:15" s="19" customFormat="1" x14ac:dyDescent="0.2">
      <c r="A17" s="234" t="s">
        <v>880</v>
      </c>
      <c r="B17" s="23"/>
      <c r="C17" s="20"/>
      <c r="D17" s="20"/>
      <c r="E17" s="20"/>
      <c r="F17" s="20"/>
      <c r="G17" s="20"/>
      <c r="H17" s="13"/>
      <c r="I17" s="310" t="s">
        <v>18</v>
      </c>
      <c r="J17" s="310"/>
      <c r="K17" s="310"/>
      <c r="L17" s="237"/>
      <c r="M17" s="6"/>
      <c r="N17" s="230"/>
      <c r="O17" s="230"/>
    </row>
    <row r="18" spans="1:15" s="19" customFormat="1" x14ac:dyDescent="0.2">
      <c r="A18" s="229"/>
      <c r="B18" s="23"/>
      <c r="C18" s="3"/>
      <c r="D18" s="3"/>
      <c r="E18" s="3"/>
      <c r="F18" s="3"/>
      <c r="G18" s="29"/>
      <c r="H18" s="4"/>
      <c r="I18" s="4"/>
      <c r="J18" s="6"/>
      <c r="K18" s="7"/>
      <c r="L18" s="239"/>
      <c r="M18" s="6"/>
      <c r="N18" s="230"/>
      <c r="O18" s="230"/>
    </row>
    <row r="19" spans="1:15" x14ac:dyDescent="0.2">
      <c r="B19" s="23"/>
    </row>
    <row r="20" spans="1:15" s="19" customFormat="1" x14ac:dyDescent="0.2">
      <c r="A20" s="229"/>
      <c r="B20" s="18" t="s">
        <v>883</v>
      </c>
      <c r="C20" s="20"/>
      <c r="D20" s="20"/>
      <c r="E20" s="20"/>
      <c r="F20" s="20"/>
      <c r="G20" s="20"/>
      <c r="H20" s="13"/>
      <c r="I20" s="13"/>
      <c r="J20" s="6"/>
      <c r="K20" s="7"/>
      <c r="L20" s="6"/>
      <c r="M20" s="6"/>
      <c r="N20" s="230"/>
      <c r="O20" s="230"/>
    </row>
    <row r="21" spans="1:15" s="19" customFormat="1" x14ac:dyDescent="0.2">
      <c r="A21" s="229"/>
      <c r="B21" s="18"/>
      <c r="C21" s="20"/>
      <c r="D21" s="20"/>
      <c r="E21" s="20"/>
      <c r="F21" s="20"/>
      <c r="G21" s="20"/>
      <c r="H21" s="13"/>
      <c r="I21" s="13"/>
      <c r="J21" s="6"/>
      <c r="K21" s="7"/>
      <c r="L21" s="6"/>
      <c r="M21" s="6"/>
      <c r="N21" s="230"/>
      <c r="O21" s="230"/>
    </row>
    <row r="22" spans="1:15" s="19" customFormat="1" x14ac:dyDescent="0.2">
      <c r="A22" s="229"/>
      <c r="C22" s="20"/>
      <c r="D22" s="20"/>
      <c r="E22" s="20"/>
      <c r="F22" s="20"/>
      <c r="G22" s="20"/>
      <c r="H22" s="13"/>
      <c r="I22" s="311" t="s">
        <v>879</v>
      </c>
      <c r="J22" s="312"/>
      <c r="K22" s="313"/>
      <c r="L22" s="21" t="s">
        <v>73</v>
      </c>
      <c r="M22" s="6"/>
      <c r="N22" s="230"/>
      <c r="O22" s="230"/>
    </row>
    <row r="23" spans="1:15" s="19" customFormat="1" x14ac:dyDescent="0.2">
      <c r="A23" s="234" t="s">
        <v>884</v>
      </c>
      <c r="B23" s="23"/>
      <c r="C23" s="20"/>
      <c r="D23" s="20"/>
      <c r="E23" s="20"/>
      <c r="F23" s="20"/>
      <c r="G23" s="20"/>
      <c r="H23" s="13"/>
      <c r="I23" s="321" t="s">
        <v>12</v>
      </c>
      <c r="J23" s="322"/>
      <c r="K23" s="323"/>
      <c r="L23" s="235"/>
      <c r="M23" s="6"/>
      <c r="N23" s="230"/>
      <c r="O23" s="230"/>
    </row>
    <row r="24" spans="1:15" s="19" customFormat="1" x14ac:dyDescent="0.2">
      <c r="A24" s="234" t="s">
        <v>884</v>
      </c>
      <c r="B24" s="25"/>
      <c r="C24" s="20"/>
      <c r="D24" s="20"/>
      <c r="E24" s="20"/>
      <c r="F24" s="20"/>
      <c r="G24" s="20"/>
      <c r="H24" s="13"/>
      <c r="I24" s="321" t="s">
        <v>13</v>
      </c>
      <c r="J24" s="322"/>
      <c r="K24" s="323"/>
      <c r="L24" s="236" t="s">
        <v>16</v>
      </c>
      <c r="M24" s="6"/>
      <c r="N24" s="230"/>
      <c r="O24" s="230"/>
    </row>
    <row r="25" spans="1:15" s="19" customFormat="1" x14ac:dyDescent="0.2">
      <c r="A25" s="234" t="s">
        <v>884</v>
      </c>
      <c r="B25" s="25"/>
      <c r="C25" s="20"/>
      <c r="D25" s="20"/>
      <c r="E25" s="20"/>
      <c r="F25" s="20"/>
      <c r="G25" s="20"/>
      <c r="H25" s="13"/>
      <c r="I25" s="321" t="s">
        <v>14</v>
      </c>
      <c r="J25" s="322"/>
      <c r="K25" s="323"/>
      <c r="L25" s="237"/>
      <c r="M25" s="6"/>
      <c r="N25" s="230"/>
      <c r="O25" s="230"/>
    </row>
    <row r="26" spans="1:15" s="19" customFormat="1" x14ac:dyDescent="0.2">
      <c r="A26" s="234" t="s">
        <v>884</v>
      </c>
      <c r="B26" s="23"/>
      <c r="C26" s="20"/>
      <c r="D26" s="20"/>
      <c r="E26" s="20"/>
      <c r="F26" s="20"/>
      <c r="G26" s="20"/>
      <c r="H26" s="13"/>
      <c r="I26" s="321" t="s">
        <v>15</v>
      </c>
      <c r="J26" s="322"/>
      <c r="K26" s="323"/>
      <c r="L26" s="238"/>
      <c r="M26" s="6"/>
      <c r="N26" s="230"/>
      <c r="O26" s="230"/>
    </row>
    <row r="27" spans="1:15" s="19" customFormat="1" x14ac:dyDescent="0.2">
      <c r="A27" s="234" t="s">
        <v>884</v>
      </c>
      <c r="B27" s="23"/>
      <c r="C27" s="20"/>
      <c r="D27" s="20"/>
      <c r="E27" s="20"/>
      <c r="F27" s="20"/>
      <c r="G27" s="20"/>
      <c r="H27" s="13"/>
      <c r="I27" s="321" t="s">
        <v>21</v>
      </c>
      <c r="J27" s="322"/>
      <c r="K27" s="323"/>
      <c r="L27" s="237"/>
      <c r="M27" s="8"/>
      <c r="N27" s="240"/>
      <c r="O27" s="230"/>
    </row>
    <row r="28" spans="1:15" s="19" customFormat="1" x14ac:dyDescent="0.2">
      <c r="A28" s="234" t="s">
        <v>884</v>
      </c>
      <c r="B28" s="23"/>
      <c r="C28" s="20"/>
      <c r="D28" s="20"/>
      <c r="E28" s="20"/>
      <c r="F28" s="20"/>
      <c r="G28" s="20"/>
      <c r="H28" s="13"/>
      <c r="I28" s="321" t="s">
        <v>22</v>
      </c>
      <c r="J28" s="322"/>
      <c r="K28" s="323"/>
      <c r="L28" s="237"/>
      <c r="M28" s="8"/>
      <c r="N28" s="240"/>
      <c r="O28" s="230"/>
    </row>
    <row r="29" spans="1:15" s="19" customFormat="1" x14ac:dyDescent="0.2">
      <c r="A29" s="234" t="s">
        <v>884</v>
      </c>
      <c r="B29" s="23"/>
      <c r="C29" s="20"/>
      <c r="D29" s="20"/>
      <c r="E29" s="20"/>
      <c r="F29" s="20"/>
      <c r="G29" s="20"/>
      <c r="H29" s="13"/>
      <c r="I29" s="321" t="s">
        <v>23</v>
      </c>
      <c r="J29" s="322"/>
      <c r="K29" s="323"/>
      <c r="L29" s="237"/>
      <c r="M29" s="8"/>
      <c r="N29" s="240"/>
      <c r="O29" s="230"/>
    </row>
    <row r="30" spans="1:15" s="19" customFormat="1" x14ac:dyDescent="0.2">
      <c r="A30" s="234" t="s">
        <v>884</v>
      </c>
      <c r="B30" s="23"/>
      <c r="C30" s="20"/>
      <c r="D30" s="20"/>
      <c r="E30" s="20"/>
      <c r="F30" s="20"/>
      <c r="G30" s="20"/>
      <c r="H30" s="13"/>
      <c r="I30" s="310" t="s">
        <v>18</v>
      </c>
      <c r="J30" s="310"/>
      <c r="K30" s="310"/>
      <c r="L30" s="237"/>
      <c r="M30" s="8"/>
      <c r="N30" s="241"/>
      <c r="O30" s="230"/>
    </row>
    <row r="31" spans="1:15" s="19" customFormat="1" x14ac:dyDescent="0.2">
      <c r="A31" s="229"/>
      <c r="B31" s="23"/>
      <c r="C31" s="3"/>
      <c r="D31" s="3"/>
      <c r="E31" s="3"/>
      <c r="F31" s="3"/>
      <c r="G31" s="242"/>
      <c r="H31" s="4"/>
      <c r="I31" s="4"/>
      <c r="J31" s="6"/>
      <c r="K31" s="7"/>
      <c r="L31" s="6"/>
      <c r="M31" s="6"/>
      <c r="N31" s="230"/>
      <c r="O31" s="230"/>
    </row>
    <row r="32" spans="1:15" s="19" customFormat="1" x14ac:dyDescent="0.2">
      <c r="A32" s="229"/>
      <c r="B32" s="23"/>
      <c r="C32" s="3"/>
      <c r="D32" s="3"/>
      <c r="E32" s="3"/>
      <c r="F32" s="3"/>
      <c r="H32" s="4"/>
      <c r="I32" s="4"/>
      <c r="J32" s="6"/>
      <c r="K32" s="7"/>
      <c r="L32" s="6"/>
      <c r="M32" s="6"/>
      <c r="N32" s="230"/>
      <c r="O32" s="230"/>
    </row>
    <row r="33" spans="1:18" s="19" customFormat="1" x14ac:dyDescent="0.2">
      <c r="A33" s="229"/>
      <c r="B33" s="18" t="s">
        <v>24</v>
      </c>
      <c r="C33" s="20"/>
      <c r="D33" s="20"/>
      <c r="E33" s="20"/>
      <c r="F33" s="20"/>
      <c r="G33" s="20"/>
      <c r="H33" s="13"/>
      <c r="I33" s="13"/>
      <c r="J33" s="6"/>
      <c r="K33" s="7"/>
      <c r="L33" s="6"/>
      <c r="M33" s="6"/>
      <c r="N33" s="230"/>
      <c r="O33" s="230"/>
    </row>
    <row r="34" spans="1:18" s="19" customFormat="1" x14ac:dyDescent="0.2">
      <c r="A34" s="229"/>
      <c r="B34" s="18"/>
      <c r="C34" s="20"/>
      <c r="D34" s="20"/>
      <c r="E34" s="20"/>
      <c r="F34" s="20"/>
      <c r="G34" s="20"/>
      <c r="H34" s="13"/>
      <c r="I34" s="13"/>
      <c r="J34" s="6"/>
      <c r="K34" s="7"/>
      <c r="L34" s="6"/>
      <c r="M34" s="6"/>
      <c r="N34" s="230"/>
      <c r="O34" s="230"/>
    </row>
    <row r="35" spans="1:18" s="19" customFormat="1" x14ac:dyDescent="0.2">
      <c r="A35" s="229"/>
      <c r="C35" s="20"/>
      <c r="D35" s="20"/>
      <c r="E35" s="20"/>
      <c r="F35" s="20"/>
      <c r="G35" s="20"/>
      <c r="H35" s="13"/>
      <c r="I35" s="311" t="s">
        <v>885</v>
      </c>
      <c r="J35" s="312"/>
      <c r="K35" s="313"/>
      <c r="L35" s="21" t="s">
        <v>73</v>
      </c>
      <c r="M35" s="6"/>
      <c r="N35" s="230"/>
      <c r="O35" s="230"/>
    </row>
    <row r="36" spans="1:18" s="19" customFormat="1" ht="17.25" customHeight="1" x14ac:dyDescent="0.2">
      <c r="A36" s="234" t="s">
        <v>886</v>
      </c>
      <c r="B36" s="23"/>
      <c r="C36" s="20"/>
      <c r="D36" s="20"/>
      <c r="E36" s="20"/>
      <c r="F36" s="20"/>
      <c r="G36" s="20"/>
      <c r="H36" s="13"/>
      <c r="I36" s="321" t="s">
        <v>27</v>
      </c>
      <c r="J36" s="322"/>
      <c r="K36" s="323"/>
      <c r="L36" s="235"/>
      <c r="M36" s="6"/>
      <c r="N36" s="230"/>
      <c r="O36" s="230"/>
    </row>
    <row r="37" spans="1:18" s="19" customFormat="1" x14ac:dyDescent="0.2">
      <c r="A37" s="234" t="s">
        <v>886</v>
      </c>
      <c r="B37" s="25"/>
      <c r="C37" s="20"/>
      <c r="D37" s="20"/>
      <c r="E37" s="20"/>
      <c r="F37" s="20"/>
      <c r="G37" s="20"/>
      <c r="H37" s="13"/>
      <c r="I37" s="321" t="s">
        <v>28</v>
      </c>
      <c r="J37" s="322"/>
      <c r="K37" s="323"/>
      <c r="L37" s="236"/>
      <c r="M37" s="6"/>
      <c r="N37" s="230"/>
      <c r="O37" s="230"/>
    </row>
    <row r="38" spans="1:18" s="19" customFormat="1" x14ac:dyDescent="0.2">
      <c r="A38" s="234" t="s">
        <v>886</v>
      </c>
      <c r="B38" s="25"/>
      <c r="C38" s="20"/>
      <c r="D38" s="20"/>
      <c r="E38" s="20"/>
      <c r="F38" s="20"/>
      <c r="G38" s="20"/>
      <c r="H38" s="13"/>
      <c r="I38" s="321" t="s">
        <v>29</v>
      </c>
      <c r="J38" s="322"/>
      <c r="K38" s="323"/>
      <c r="L38" s="243"/>
      <c r="M38" s="6"/>
      <c r="N38" s="230"/>
      <c r="O38" s="230"/>
    </row>
    <row r="39" spans="1:18" s="19" customFormat="1" x14ac:dyDescent="0.2">
      <c r="A39" s="234" t="s">
        <v>886</v>
      </c>
      <c r="B39" s="23"/>
      <c r="C39" s="20"/>
      <c r="D39" s="20"/>
      <c r="E39" s="20"/>
      <c r="F39" s="20"/>
      <c r="G39" s="20"/>
      <c r="H39" s="13"/>
      <c r="I39" s="321" t="s">
        <v>30</v>
      </c>
      <c r="J39" s="322"/>
      <c r="K39" s="323"/>
      <c r="L39" s="236"/>
      <c r="M39" s="6"/>
      <c r="N39" s="230"/>
      <c r="O39" s="230"/>
    </row>
    <row r="40" spans="1:18" s="19" customFormat="1" x14ac:dyDescent="0.2">
      <c r="A40" s="1"/>
      <c r="B40" s="23"/>
      <c r="C40" s="3"/>
      <c r="D40" s="3"/>
      <c r="E40" s="3"/>
      <c r="F40" s="3"/>
      <c r="G40" s="29"/>
      <c r="H40" s="4"/>
      <c r="I40" s="4"/>
      <c r="J40" s="6"/>
      <c r="K40" s="7"/>
      <c r="L40" s="8"/>
      <c r="M40" s="8"/>
      <c r="N40" s="8"/>
      <c r="O40" s="8"/>
      <c r="P40" s="8"/>
      <c r="Q40" s="8"/>
      <c r="R40" s="2"/>
    </row>
    <row r="41" spans="1:18" x14ac:dyDescent="0.2">
      <c r="A41" s="1"/>
      <c r="B41" s="23"/>
      <c r="L41" s="8"/>
      <c r="M41" s="8"/>
      <c r="N41" s="8"/>
      <c r="O41" s="8"/>
      <c r="P41" s="8"/>
      <c r="Q41" s="8"/>
    </row>
    <row r="42" spans="1:18" s="19" customFormat="1" x14ac:dyDescent="0.2">
      <c r="A42" s="1"/>
      <c r="B42" s="18" t="s">
        <v>31</v>
      </c>
      <c r="C42" s="20"/>
      <c r="D42" s="20"/>
      <c r="E42" s="20"/>
      <c r="F42" s="20"/>
      <c r="G42" s="20"/>
      <c r="H42" s="13"/>
      <c r="I42" s="13"/>
      <c r="J42" s="6"/>
      <c r="K42" s="7"/>
      <c r="L42" s="8"/>
      <c r="M42" s="8"/>
      <c r="N42" s="8"/>
      <c r="O42" s="8"/>
      <c r="P42" s="8"/>
      <c r="Q42" s="8"/>
      <c r="R42" s="2"/>
    </row>
    <row r="43" spans="1:18" s="19" customFormat="1" x14ac:dyDescent="0.2">
      <c r="A43" s="1"/>
      <c r="B43" s="18"/>
      <c r="C43" s="18"/>
      <c r="D43" s="18"/>
      <c r="E43" s="18"/>
      <c r="F43" s="18"/>
      <c r="G43" s="18"/>
      <c r="H43" s="13"/>
      <c r="I43" s="13"/>
      <c r="J43" s="6"/>
      <c r="K43" s="7"/>
      <c r="L43" s="26"/>
      <c r="M43" s="26"/>
      <c r="N43" s="26"/>
      <c r="O43" s="26"/>
      <c r="P43" s="26"/>
      <c r="Q43" s="26"/>
      <c r="R43" s="2"/>
    </row>
    <row r="44" spans="1:18" s="19" customFormat="1" x14ac:dyDescent="0.2">
      <c r="A44" s="1"/>
      <c r="C44" s="20"/>
      <c r="D44" s="20"/>
      <c r="E44" s="20"/>
      <c r="F44" s="20"/>
      <c r="G44" s="20"/>
      <c r="H44" s="13"/>
      <c r="I44" s="311" t="s">
        <v>879</v>
      </c>
      <c r="J44" s="312"/>
      <c r="K44" s="313"/>
      <c r="L44" s="244" t="s">
        <v>73</v>
      </c>
    </row>
    <row r="45" spans="1:18" s="19" customFormat="1" ht="17.25" customHeight="1" x14ac:dyDescent="0.2">
      <c r="A45" s="234" t="s">
        <v>887</v>
      </c>
      <c r="B45" s="23"/>
      <c r="C45" s="20"/>
      <c r="D45" s="20"/>
      <c r="E45" s="20"/>
      <c r="F45" s="20"/>
      <c r="G45" s="20"/>
      <c r="H45" s="13"/>
      <c r="I45" s="321" t="s">
        <v>12</v>
      </c>
      <c r="J45" s="322"/>
      <c r="K45" s="323"/>
      <c r="L45" s="24"/>
    </row>
    <row r="46" spans="1:18" s="19" customFormat="1" ht="17.25" customHeight="1" x14ac:dyDescent="0.2">
      <c r="A46" s="234" t="s">
        <v>887</v>
      </c>
      <c r="B46" s="25"/>
      <c r="C46" s="20"/>
      <c r="D46" s="20"/>
      <c r="E46" s="20"/>
      <c r="F46" s="20"/>
      <c r="G46" s="20"/>
      <c r="H46" s="13"/>
      <c r="I46" s="321" t="s">
        <v>13</v>
      </c>
      <c r="J46" s="322"/>
      <c r="K46" s="323"/>
      <c r="L46" s="24"/>
    </row>
    <row r="47" spans="1:18" s="19" customFormat="1" ht="17.25" customHeight="1" x14ac:dyDescent="0.2">
      <c r="A47" s="234" t="s">
        <v>887</v>
      </c>
      <c r="B47" s="25"/>
      <c r="C47" s="20"/>
      <c r="D47" s="20"/>
      <c r="E47" s="20"/>
      <c r="F47" s="20"/>
      <c r="G47" s="20"/>
      <c r="H47" s="13"/>
      <c r="I47" s="321" t="s">
        <v>14</v>
      </c>
      <c r="J47" s="322"/>
      <c r="K47" s="323"/>
      <c r="L47" s="27"/>
    </row>
    <row r="48" spans="1:18" s="19" customFormat="1" ht="17.25" customHeight="1" x14ac:dyDescent="0.2">
      <c r="A48" s="234" t="s">
        <v>887</v>
      </c>
      <c r="B48" s="23"/>
      <c r="C48" s="20"/>
      <c r="D48" s="20"/>
      <c r="E48" s="20"/>
      <c r="F48" s="20"/>
      <c r="G48" s="20"/>
      <c r="H48" s="13"/>
      <c r="I48" s="321" t="s">
        <v>15</v>
      </c>
      <c r="J48" s="322"/>
      <c r="K48" s="323"/>
      <c r="L48" s="28"/>
    </row>
    <row r="49" spans="1:18" s="19" customFormat="1" ht="17.25" customHeight="1" x14ac:dyDescent="0.2">
      <c r="A49" s="234" t="s">
        <v>887</v>
      </c>
      <c r="B49" s="23"/>
      <c r="C49" s="20"/>
      <c r="D49" s="20"/>
      <c r="E49" s="20"/>
      <c r="F49" s="20"/>
      <c r="G49" s="20"/>
      <c r="H49" s="13"/>
      <c r="I49" s="321" t="s">
        <v>21</v>
      </c>
      <c r="J49" s="322"/>
      <c r="K49" s="323"/>
      <c r="L49" s="27"/>
    </row>
    <row r="50" spans="1:18" s="19" customFormat="1" ht="17.25" customHeight="1" x14ac:dyDescent="0.2">
      <c r="A50" s="234" t="s">
        <v>887</v>
      </c>
      <c r="B50" s="23"/>
      <c r="C50" s="20"/>
      <c r="D50" s="20"/>
      <c r="E50" s="20"/>
      <c r="F50" s="20"/>
      <c r="G50" s="20"/>
      <c r="H50" s="13"/>
      <c r="I50" s="321" t="s">
        <v>22</v>
      </c>
      <c r="J50" s="322"/>
      <c r="K50" s="323"/>
      <c r="L50" s="27"/>
    </row>
    <row r="51" spans="1:18" s="30" customFormat="1" ht="17.25" customHeight="1" x14ac:dyDescent="0.2">
      <c r="A51" s="234" t="s">
        <v>887</v>
      </c>
      <c r="B51" s="23"/>
      <c r="C51" s="20"/>
      <c r="D51" s="20"/>
      <c r="E51" s="20"/>
      <c r="F51" s="20"/>
      <c r="G51" s="20"/>
      <c r="H51" s="13"/>
      <c r="I51" s="321" t="s">
        <v>23</v>
      </c>
      <c r="J51" s="322"/>
      <c r="K51" s="323"/>
      <c r="L51" s="27"/>
    </row>
    <row r="52" spans="1:18" s="19" customFormat="1" ht="17.25" customHeight="1" x14ac:dyDescent="0.2">
      <c r="A52" s="234" t="s">
        <v>887</v>
      </c>
      <c r="B52" s="23"/>
      <c r="C52" s="20"/>
      <c r="D52" s="20"/>
      <c r="E52" s="20"/>
      <c r="F52" s="20"/>
      <c r="G52" s="20"/>
      <c r="H52" s="13"/>
      <c r="I52" s="310" t="s">
        <v>18</v>
      </c>
      <c r="J52" s="310"/>
      <c r="K52" s="310"/>
      <c r="L52" s="27" t="s">
        <v>16</v>
      </c>
    </row>
    <row r="53" spans="1:18" s="19" customFormat="1" ht="17.25" customHeight="1" x14ac:dyDescent="0.2">
      <c r="A53" s="234" t="s">
        <v>887</v>
      </c>
      <c r="B53" s="23"/>
      <c r="C53" s="20"/>
      <c r="D53" s="20"/>
      <c r="E53" s="20"/>
      <c r="F53" s="20"/>
      <c r="G53" s="20"/>
      <c r="H53" s="13"/>
      <c r="I53" s="310" t="s">
        <v>33</v>
      </c>
      <c r="J53" s="310"/>
      <c r="K53" s="310"/>
      <c r="L53" s="27" t="s">
        <v>34</v>
      </c>
    </row>
    <row r="54" spans="1:18" s="19" customFormat="1" x14ac:dyDescent="0.2">
      <c r="A54" s="1"/>
      <c r="B54" s="23"/>
      <c r="C54" s="3"/>
      <c r="D54" s="3"/>
      <c r="E54" s="3"/>
      <c r="F54" s="3"/>
      <c r="G54" s="31"/>
      <c r="H54" s="4"/>
      <c r="I54" s="4"/>
      <c r="J54" s="6"/>
      <c r="K54" s="7"/>
      <c r="L54" s="8"/>
      <c r="M54" s="8"/>
      <c r="N54" s="8"/>
      <c r="O54" s="8"/>
      <c r="P54" s="8"/>
      <c r="Q54" s="8"/>
      <c r="R54" s="2"/>
    </row>
    <row r="55" spans="1:18" s="19" customFormat="1" x14ac:dyDescent="0.2">
      <c r="A55" s="1"/>
      <c r="B55" s="23"/>
      <c r="C55" s="3"/>
      <c r="D55" s="3"/>
      <c r="E55" s="3"/>
      <c r="F55" s="3"/>
      <c r="G55" s="31"/>
      <c r="H55" s="4"/>
      <c r="I55" s="4"/>
      <c r="J55" s="6"/>
      <c r="K55" s="7"/>
      <c r="L55" s="8"/>
      <c r="M55" s="8"/>
      <c r="N55" s="8"/>
      <c r="O55" s="8"/>
      <c r="P55" s="8"/>
      <c r="Q55" s="8"/>
      <c r="R55" s="2"/>
    </row>
    <row r="56" spans="1:18" s="19" customFormat="1" x14ac:dyDescent="0.2">
      <c r="A56" s="229"/>
      <c r="B56" s="23"/>
      <c r="C56" s="3"/>
      <c r="D56" s="3"/>
      <c r="E56" s="3"/>
      <c r="F56" s="3"/>
      <c r="G56" s="31"/>
      <c r="H56" s="4"/>
      <c r="I56" s="4"/>
      <c r="J56" s="6"/>
      <c r="K56" s="7"/>
      <c r="L56" s="6"/>
      <c r="M56" s="6"/>
      <c r="N56" s="230"/>
      <c r="O56" s="230"/>
    </row>
    <row r="57" spans="1:18" s="19" customFormat="1" x14ac:dyDescent="0.2">
      <c r="A57" s="229"/>
      <c r="B57" s="23"/>
      <c r="C57" s="3"/>
      <c r="D57" s="3"/>
      <c r="E57" s="3"/>
      <c r="F57" s="3"/>
      <c r="G57" s="29"/>
      <c r="H57" s="4"/>
      <c r="I57" s="4"/>
      <c r="J57" s="6"/>
      <c r="K57" s="7"/>
      <c r="L57" s="6"/>
      <c r="M57" s="6"/>
      <c r="N57" s="230"/>
      <c r="O57" s="230"/>
    </row>
    <row r="58" spans="1:18" s="19" customFormat="1" x14ac:dyDescent="0.2">
      <c r="A58" s="229"/>
      <c r="B58" s="2"/>
      <c r="C58" s="34" t="s">
        <v>35</v>
      </c>
      <c r="D58" s="35"/>
      <c r="E58" s="35"/>
      <c r="F58" s="35"/>
      <c r="G58" s="35"/>
      <c r="H58" s="35"/>
      <c r="I58" s="4"/>
      <c r="J58" s="36"/>
      <c r="K58" s="51"/>
      <c r="L58" s="6"/>
      <c r="M58" s="6"/>
      <c r="N58" s="230"/>
      <c r="O58" s="230"/>
      <c r="P58" s="230"/>
      <c r="Q58" s="230"/>
      <c r="R58" s="230"/>
    </row>
    <row r="59" spans="1:18" s="19" customFormat="1" ht="34.5" customHeight="1" x14ac:dyDescent="0.2">
      <c r="A59" s="229"/>
      <c r="B59" s="2"/>
      <c r="C59" s="37"/>
      <c r="D59" s="324" t="s">
        <v>36</v>
      </c>
      <c r="E59" s="324"/>
      <c r="F59" s="324"/>
      <c r="G59" s="324"/>
      <c r="H59" s="324"/>
      <c r="I59" s="324"/>
      <c r="J59" s="324"/>
      <c r="K59" s="324"/>
      <c r="L59" s="324"/>
      <c r="M59" s="38"/>
      <c r="N59" s="38"/>
      <c r="O59" s="38"/>
      <c r="P59" s="38"/>
      <c r="Q59" s="39"/>
      <c r="R59" s="39"/>
    </row>
    <row r="60" spans="1:18" s="19" customFormat="1" ht="34.5" customHeight="1" x14ac:dyDescent="0.2">
      <c r="A60" s="229"/>
      <c r="B60" s="2"/>
      <c r="C60" s="40"/>
      <c r="D60" s="330" t="s">
        <v>37</v>
      </c>
      <c r="E60" s="330"/>
      <c r="F60" s="330"/>
      <c r="G60" s="330"/>
      <c r="H60" s="330"/>
      <c r="I60" s="330"/>
      <c r="J60" s="330"/>
      <c r="K60" s="330"/>
      <c r="L60" s="330"/>
      <c r="M60" s="38"/>
      <c r="N60" s="38"/>
      <c r="O60" s="38"/>
      <c r="P60" s="38"/>
      <c r="Q60" s="39"/>
      <c r="R60" s="39"/>
    </row>
    <row r="61" spans="1:18" s="19" customFormat="1" ht="34.5" customHeight="1" x14ac:dyDescent="0.2">
      <c r="A61" s="229"/>
      <c r="B61" s="2"/>
      <c r="C61" s="40"/>
      <c r="D61" s="330" t="s">
        <v>38</v>
      </c>
      <c r="E61" s="330"/>
      <c r="F61" s="330"/>
      <c r="G61" s="330"/>
      <c r="H61" s="330"/>
      <c r="I61" s="330"/>
      <c r="J61" s="330"/>
      <c r="K61" s="330"/>
      <c r="L61" s="330"/>
      <c r="M61" s="38"/>
      <c r="N61" s="38"/>
      <c r="O61" s="38"/>
      <c r="P61" s="38"/>
      <c r="Q61" s="39"/>
      <c r="R61" s="39"/>
    </row>
    <row r="62" spans="1:18" s="19" customFormat="1" ht="34.5" customHeight="1" x14ac:dyDescent="0.2">
      <c r="A62" s="229"/>
      <c r="B62" s="2"/>
      <c r="C62" s="40"/>
      <c r="D62" s="330" t="s">
        <v>39</v>
      </c>
      <c r="E62" s="330"/>
      <c r="F62" s="330"/>
      <c r="G62" s="330"/>
      <c r="H62" s="330"/>
      <c r="I62" s="330"/>
      <c r="J62" s="330"/>
      <c r="K62" s="330"/>
      <c r="L62" s="330"/>
      <c r="M62" s="38"/>
      <c r="N62" s="38"/>
      <c r="O62" s="38"/>
      <c r="P62" s="38"/>
      <c r="Q62" s="39"/>
      <c r="R62" s="39"/>
    </row>
    <row r="63" spans="1:18" s="19" customFormat="1" ht="34.5" customHeight="1" x14ac:dyDescent="0.2">
      <c r="A63" s="229"/>
      <c r="B63" s="2"/>
      <c r="C63" s="40"/>
      <c r="D63" s="330" t="s">
        <v>40</v>
      </c>
      <c r="E63" s="330"/>
      <c r="F63" s="330"/>
      <c r="G63" s="330"/>
      <c r="H63" s="330"/>
      <c r="I63" s="330"/>
      <c r="J63" s="330"/>
      <c r="K63" s="330"/>
      <c r="L63" s="330"/>
      <c r="M63" s="38"/>
      <c r="N63" s="38"/>
      <c r="O63" s="38"/>
      <c r="P63" s="38"/>
      <c r="Q63" s="39"/>
      <c r="R63" s="39"/>
    </row>
    <row r="64" spans="1:18" s="19" customFormat="1" x14ac:dyDescent="0.2">
      <c r="A64" s="229"/>
      <c r="B64" s="18"/>
      <c r="C64" s="18"/>
      <c r="D64" s="18"/>
      <c r="E64" s="18"/>
      <c r="F64" s="18"/>
      <c r="G64" s="18"/>
      <c r="H64" s="13"/>
      <c r="I64" s="13"/>
      <c r="J64" s="6"/>
      <c r="K64" s="7"/>
      <c r="L64" s="6"/>
      <c r="M64" s="6"/>
      <c r="N64" s="230"/>
      <c r="O64" s="230"/>
      <c r="P64" s="230"/>
    </row>
    <row r="65" spans="1:18" s="43" customFormat="1" x14ac:dyDescent="0.2">
      <c r="A65" s="245"/>
      <c r="B65" s="18"/>
      <c r="C65" s="42" t="s">
        <v>41</v>
      </c>
      <c r="F65" s="18"/>
      <c r="G65" s="246"/>
      <c r="H65" s="13"/>
      <c r="I65" s="45" t="s">
        <v>42</v>
      </c>
      <c r="J65" s="18" t="s">
        <v>43</v>
      </c>
      <c r="K65" s="247"/>
      <c r="L65" s="248"/>
      <c r="M65" s="248"/>
      <c r="N65" s="248"/>
      <c r="O65" s="248"/>
      <c r="P65" s="248"/>
      <c r="R65" s="249"/>
    </row>
    <row r="66" spans="1:18" s="19" customFormat="1" x14ac:dyDescent="0.2">
      <c r="A66" s="229"/>
      <c r="B66" s="2"/>
      <c r="C66" s="47"/>
      <c r="D66" s="18"/>
      <c r="E66" s="18"/>
      <c r="F66" s="18"/>
      <c r="G66" s="18"/>
      <c r="H66" s="13"/>
      <c r="I66" s="35"/>
      <c r="J66" s="6"/>
      <c r="K66" s="7"/>
      <c r="L66" s="47"/>
      <c r="M66" s="47"/>
      <c r="N66" s="47"/>
      <c r="O66" s="47"/>
      <c r="P66" s="47"/>
      <c r="R66" s="49"/>
    </row>
    <row r="67" spans="1:18" s="19" customFormat="1" x14ac:dyDescent="0.2">
      <c r="A67" s="229"/>
      <c r="B67" s="2"/>
      <c r="C67" s="39"/>
      <c r="D67" s="39"/>
      <c r="E67" s="39"/>
      <c r="F67" s="39"/>
      <c r="G67" s="39"/>
      <c r="H67" s="39"/>
      <c r="I67" s="39"/>
      <c r="J67" s="39"/>
      <c r="K67" s="50"/>
      <c r="L67" s="39"/>
      <c r="M67" s="39"/>
      <c r="N67" s="39"/>
      <c r="O67" s="39"/>
      <c r="P67" s="39"/>
      <c r="Q67" s="39"/>
      <c r="R67" s="39"/>
    </row>
    <row r="68" spans="1:18" s="19" customFormat="1" x14ac:dyDescent="0.2">
      <c r="A68" s="229"/>
      <c r="B68" s="2"/>
      <c r="C68" s="47"/>
      <c r="D68" s="18"/>
      <c r="E68" s="18"/>
      <c r="F68" s="18"/>
      <c r="G68" s="18"/>
      <c r="H68" s="13"/>
      <c r="I68" s="39"/>
      <c r="J68" s="39"/>
      <c r="K68" s="50"/>
      <c r="L68" s="39"/>
      <c r="M68" s="39"/>
      <c r="N68" s="39"/>
      <c r="O68" s="39"/>
      <c r="P68" s="39"/>
      <c r="R68" s="49"/>
    </row>
    <row r="69" spans="1:18" s="19" customFormat="1" x14ac:dyDescent="0.2">
      <c r="A69" s="229"/>
      <c r="B69" s="2"/>
      <c r="C69" s="47"/>
      <c r="D69" s="18"/>
      <c r="E69" s="18"/>
      <c r="F69" s="18"/>
      <c r="G69" s="18"/>
      <c r="H69" s="13"/>
      <c r="I69" s="39"/>
      <c r="J69" s="39"/>
      <c r="K69" s="50"/>
      <c r="L69" s="39"/>
      <c r="M69" s="39"/>
      <c r="N69" s="39"/>
      <c r="O69" s="47"/>
      <c r="P69" s="47"/>
      <c r="R69" s="49"/>
    </row>
    <row r="70" spans="1:18" s="19" customFormat="1" x14ac:dyDescent="0.2">
      <c r="A70" s="229"/>
      <c r="B70" s="2"/>
      <c r="C70" s="328" t="s">
        <v>44</v>
      </c>
      <c r="D70" s="328"/>
      <c r="E70" s="328"/>
      <c r="F70" s="328"/>
      <c r="G70" s="328"/>
      <c r="H70" s="328"/>
      <c r="I70" s="227" t="s">
        <v>45</v>
      </c>
      <c r="J70" s="328" t="s">
        <v>888</v>
      </c>
      <c r="K70" s="328"/>
      <c r="L70" s="328"/>
      <c r="M70" s="328"/>
      <c r="N70" s="328"/>
      <c r="O70" s="328"/>
      <c r="P70" s="47"/>
      <c r="R70" s="49"/>
    </row>
    <row r="71" spans="1:18" s="19" customFormat="1" x14ac:dyDescent="0.2">
      <c r="A71" s="229"/>
      <c r="B71" s="2"/>
      <c r="C71" s="328" t="s">
        <v>47</v>
      </c>
      <c r="D71" s="328"/>
      <c r="E71" s="328"/>
      <c r="F71" s="328"/>
      <c r="G71" s="328"/>
      <c r="H71" s="328"/>
      <c r="I71" s="227" t="s">
        <v>889</v>
      </c>
      <c r="J71" s="328" t="s">
        <v>49</v>
      </c>
      <c r="K71" s="328"/>
      <c r="L71" s="328"/>
      <c r="M71" s="328"/>
      <c r="N71" s="328"/>
      <c r="O71" s="328"/>
      <c r="P71" s="47"/>
      <c r="R71" s="36"/>
    </row>
    <row r="72" spans="1:18" s="19" customFormat="1" x14ac:dyDescent="0.2">
      <c r="A72" s="229"/>
      <c r="B72" s="2"/>
      <c r="C72" s="328" t="s">
        <v>50</v>
      </c>
      <c r="D72" s="328"/>
      <c r="E72" s="328"/>
      <c r="F72" s="328"/>
      <c r="G72" s="328"/>
      <c r="H72" s="328"/>
      <c r="I72" s="227" t="s">
        <v>51</v>
      </c>
      <c r="J72" s="328" t="s">
        <v>52</v>
      </c>
      <c r="K72" s="328"/>
      <c r="L72" s="328"/>
      <c r="M72" s="328"/>
      <c r="N72" s="328"/>
      <c r="O72" s="328"/>
      <c r="P72" s="47"/>
      <c r="R72" s="49"/>
    </row>
    <row r="73" spans="1:18" s="19" customFormat="1" x14ac:dyDescent="0.2">
      <c r="A73" s="229"/>
      <c r="B73" s="2"/>
      <c r="C73" s="328" t="s">
        <v>890</v>
      </c>
      <c r="D73" s="328"/>
      <c r="E73" s="328"/>
      <c r="F73" s="328"/>
      <c r="G73" s="328"/>
      <c r="H73" s="328"/>
      <c r="I73" s="227" t="s">
        <v>891</v>
      </c>
      <c r="J73" s="328" t="s">
        <v>55</v>
      </c>
      <c r="K73" s="328"/>
      <c r="L73" s="328"/>
      <c r="M73" s="328"/>
      <c r="N73" s="328"/>
      <c r="O73" s="328"/>
      <c r="P73" s="47"/>
      <c r="R73" s="36"/>
    </row>
    <row r="74" spans="1:18" s="19" customFormat="1" x14ac:dyDescent="0.2">
      <c r="A74" s="229"/>
      <c r="B74" s="2"/>
      <c r="C74" s="328" t="s">
        <v>892</v>
      </c>
      <c r="D74" s="328"/>
      <c r="E74" s="328"/>
      <c r="F74" s="328"/>
      <c r="G74" s="328"/>
      <c r="H74" s="328"/>
      <c r="I74" s="227" t="s">
        <v>54</v>
      </c>
      <c r="J74" s="328" t="s">
        <v>57</v>
      </c>
      <c r="K74" s="328"/>
      <c r="L74" s="328"/>
      <c r="M74" s="328"/>
      <c r="N74" s="328"/>
      <c r="O74" s="328"/>
      <c r="P74" s="47"/>
      <c r="R74" s="36"/>
    </row>
    <row r="75" spans="1:18" s="19" customFormat="1" x14ac:dyDescent="0.2">
      <c r="A75" s="229"/>
      <c r="B75" s="2"/>
      <c r="C75" s="328" t="s">
        <v>64</v>
      </c>
      <c r="D75" s="328"/>
      <c r="E75" s="328"/>
      <c r="F75" s="328"/>
      <c r="G75" s="328"/>
      <c r="H75" s="328"/>
      <c r="I75" s="250"/>
      <c r="J75" s="328" t="s">
        <v>59</v>
      </c>
      <c r="K75" s="328"/>
      <c r="L75" s="328"/>
      <c r="M75" s="328"/>
      <c r="N75" s="328"/>
      <c r="O75" s="328"/>
      <c r="P75" s="230"/>
      <c r="Q75" s="230"/>
      <c r="R75" s="230"/>
    </row>
    <row r="76" spans="1:18" s="19" customFormat="1" x14ac:dyDescent="0.2">
      <c r="A76" s="229"/>
      <c r="B76" s="2"/>
      <c r="C76" s="328" t="s">
        <v>66</v>
      </c>
      <c r="D76" s="328"/>
      <c r="E76" s="328"/>
      <c r="F76" s="328"/>
      <c r="G76" s="328"/>
      <c r="H76" s="328"/>
      <c r="I76" s="35"/>
      <c r="J76" s="328" t="s">
        <v>61</v>
      </c>
      <c r="K76" s="328"/>
      <c r="L76" s="328"/>
      <c r="M76" s="328"/>
      <c r="N76" s="328"/>
      <c r="O76" s="328"/>
      <c r="P76" s="230"/>
      <c r="Q76" s="230"/>
      <c r="R76" s="230"/>
    </row>
    <row r="77" spans="1:18" s="19" customFormat="1" x14ac:dyDescent="0.2">
      <c r="A77" s="229"/>
      <c r="B77" s="2"/>
      <c r="C77" s="328" t="s">
        <v>68</v>
      </c>
      <c r="D77" s="328"/>
      <c r="E77" s="328"/>
      <c r="F77" s="328"/>
      <c r="G77" s="328"/>
      <c r="H77" s="328"/>
      <c r="I77" s="35"/>
      <c r="J77" s="328" t="s">
        <v>63</v>
      </c>
      <c r="K77" s="328"/>
      <c r="L77" s="328"/>
      <c r="M77" s="328"/>
      <c r="N77" s="328"/>
      <c r="O77" s="328"/>
      <c r="P77" s="230"/>
      <c r="Q77" s="230"/>
      <c r="R77" s="230"/>
    </row>
    <row r="78" spans="1:18" s="19" customFormat="1" x14ac:dyDescent="0.2">
      <c r="A78" s="229"/>
      <c r="B78" s="2"/>
      <c r="C78" s="328" t="s">
        <v>893</v>
      </c>
      <c r="D78" s="328"/>
      <c r="E78" s="328"/>
      <c r="F78" s="328"/>
      <c r="G78" s="328"/>
      <c r="H78" s="328"/>
      <c r="I78" s="35"/>
      <c r="J78" s="328" t="s">
        <v>65</v>
      </c>
      <c r="K78" s="328"/>
      <c r="L78" s="328"/>
      <c r="M78" s="328"/>
      <c r="N78" s="328"/>
      <c r="O78" s="328"/>
      <c r="P78" s="230"/>
      <c r="Q78" s="230"/>
      <c r="R78" s="230"/>
    </row>
    <row r="79" spans="1:18" s="19" customFormat="1" x14ac:dyDescent="0.2">
      <c r="A79" s="229"/>
      <c r="B79" s="2"/>
      <c r="C79" s="328" t="s">
        <v>70</v>
      </c>
      <c r="D79" s="328"/>
      <c r="E79" s="328"/>
      <c r="F79" s="328"/>
      <c r="G79" s="328"/>
      <c r="H79" s="328"/>
      <c r="I79" s="35"/>
      <c r="J79" s="328" t="s">
        <v>67</v>
      </c>
      <c r="K79" s="328"/>
      <c r="L79" s="328"/>
      <c r="M79" s="328"/>
      <c r="N79" s="328"/>
      <c r="O79" s="328"/>
      <c r="P79" s="230"/>
      <c r="Q79" s="230"/>
      <c r="R79" s="230"/>
    </row>
    <row r="80" spans="1:18" s="19" customFormat="1" x14ac:dyDescent="0.2">
      <c r="A80" s="229"/>
      <c r="B80" s="2"/>
      <c r="I80" s="35"/>
      <c r="J80" s="328" t="s">
        <v>69</v>
      </c>
      <c r="K80" s="328"/>
      <c r="L80" s="328"/>
      <c r="M80" s="328"/>
      <c r="N80" s="328"/>
      <c r="O80" s="328"/>
      <c r="P80" s="230"/>
      <c r="Q80" s="230"/>
      <c r="R80" s="230"/>
    </row>
    <row r="81" spans="1:18" s="19" customFormat="1" x14ac:dyDescent="0.2">
      <c r="A81" s="229"/>
      <c r="B81" s="2"/>
      <c r="C81" s="35"/>
      <c r="D81" s="35"/>
      <c r="E81" s="35"/>
      <c r="F81" s="35"/>
      <c r="G81" s="35"/>
      <c r="H81" s="35"/>
      <c r="I81" s="35"/>
      <c r="J81" s="47"/>
      <c r="K81" s="47"/>
      <c r="L81" s="47"/>
      <c r="M81" s="47"/>
      <c r="N81" s="47"/>
      <c r="O81" s="47"/>
      <c r="P81" s="230"/>
      <c r="Q81" s="230"/>
      <c r="R81" s="230"/>
    </row>
    <row r="82" spans="1:18" s="19" customFormat="1" x14ac:dyDescent="0.2">
      <c r="A82" s="229"/>
      <c r="B82" s="2"/>
      <c r="C82" s="35"/>
      <c r="D82" s="35"/>
      <c r="E82" s="35"/>
      <c r="F82" s="35"/>
      <c r="G82" s="35"/>
      <c r="H82" s="35"/>
      <c r="I82" s="35"/>
      <c r="J82" s="35"/>
      <c r="K82" s="251"/>
      <c r="L82" s="6"/>
      <c r="M82" s="6"/>
      <c r="N82" s="230"/>
      <c r="O82" s="230"/>
      <c r="P82" s="230"/>
      <c r="Q82" s="230"/>
      <c r="R82" s="230"/>
    </row>
    <row r="83" spans="1:18" s="19" customFormat="1" x14ac:dyDescent="0.2">
      <c r="A83" s="229"/>
      <c r="B83" s="2"/>
      <c r="C83" s="35"/>
      <c r="D83" s="35"/>
      <c r="E83" s="35"/>
      <c r="F83" s="35"/>
      <c r="G83" s="35"/>
      <c r="H83" s="35"/>
      <c r="I83" s="35"/>
      <c r="J83" s="35"/>
      <c r="K83" s="251"/>
      <c r="L83" s="6"/>
      <c r="M83" s="6"/>
      <c r="N83" s="230"/>
      <c r="O83" s="230"/>
      <c r="P83" s="230"/>
      <c r="Q83" s="230"/>
      <c r="R83" s="230"/>
    </row>
    <row r="84" spans="1:18" s="19" customFormat="1" x14ac:dyDescent="0.2">
      <c r="A84" s="229"/>
      <c r="B84" s="2"/>
      <c r="C84" s="39"/>
      <c r="D84" s="39"/>
      <c r="E84" s="39"/>
      <c r="F84" s="39"/>
      <c r="G84" s="39"/>
      <c r="H84" s="39"/>
      <c r="I84" s="39"/>
      <c r="J84" s="39"/>
      <c r="K84" s="50"/>
      <c r="L84" s="39"/>
      <c r="M84" s="39"/>
      <c r="N84" s="39"/>
      <c r="O84" s="39"/>
      <c r="P84" s="39"/>
      <c r="Q84" s="39"/>
      <c r="R84" s="39"/>
    </row>
    <row r="85" spans="1:18" s="19" customFormat="1" ht="34.5" customHeight="1" x14ac:dyDescent="0.2">
      <c r="A85" s="229"/>
      <c r="B85" s="2"/>
      <c r="C85" s="40"/>
      <c r="D85" s="40"/>
      <c r="E85" s="40"/>
      <c r="F85" s="40"/>
      <c r="G85" s="40"/>
      <c r="H85" s="40"/>
      <c r="I85" s="40"/>
      <c r="J85" s="40"/>
      <c r="K85" s="40"/>
      <c r="L85" s="40"/>
      <c r="M85" s="38"/>
      <c r="N85" s="38"/>
      <c r="O85" s="38"/>
    </row>
    <row r="86" spans="1:18" s="19" customFormat="1" x14ac:dyDescent="0.2">
      <c r="A86" s="229"/>
      <c r="B86" s="2"/>
      <c r="C86" s="39"/>
      <c r="D86" s="39"/>
      <c r="E86" s="39"/>
      <c r="F86" s="39"/>
      <c r="G86" s="39"/>
      <c r="H86" s="39"/>
      <c r="I86" s="39"/>
      <c r="J86" s="39"/>
      <c r="K86" s="50"/>
      <c r="L86" s="39"/>
      <c r="M86" s="39"/>
      <c r="N86" s="39"/>
      <c r="O86" s="39"/>
    </row>
    <row r="87" spans="1:18" s="19" customFormat="1" ht="19.5" x14ac:dyDescent="0.2">
      <c r="A87" s="229"/>
      <c r="B87" s="52" t="s">
        <v>71</v>
      </c>
      <c r="C87" s="53"/>
      <c r="D87" s="54"/>
      <c r="E87" s="54"/>
      <c r="F87" s="54"/>
      <c r="G87" s="54"/>
      <c r="H87" s="55"/>
      <c r="I87" s="55"/>
      <c r="J87" s="56"/>
      <c r="K87" s="56"/>
      <c r="L87" s="56"/>
      <c r="M87" s="56"/>
      <c r="N87" s="252"/>
      <c r="O87" s="252"/>
    </row>
    <row r="88" spans="1:18" s="19" customFormat="1" x14ac:dyDescent="0.2">
      <c r="A88" s="229"/>
      <c r="B88" s="2"/>
      <c r="C88" s="38"/>
      <c r="D88" s="3"/>
      <c r="E88" s="3"/>
      <c r="F88" s="3"/>
      <c r="G88" s="3"/>
      <c r="H88" s="4"/>
      <c r="I88" s="4"/>
      <c r="J88" s="6"/>
      <c r="K88" s="7"/>
      <c r="L88" s="6"/>
      <c r="M88" s="6"/>
      <c r="N88" s="230"/>
      <c r="O88" s="230"/>
    </row>
    <row r="89" spans="1:18" s="19" customFormat="1" x14ac:dyDescent="0.2">
      <c r="A89" s="229"/>
      <c r="B89" s="18" t="s">
        <v>72</v>
      </c>
      <c r="C89" s="38"/>
      <c r="D89" s="3"/>
      <c r="E89" s="3"/>
      <c r="F89" s="3"/>
      <c r="G89" s="3"/>
      <c r="H89" s="4"/>
      <c r="I89" s="4"/>
      <c r="J89" s="6"/>
      <c r="K89" s="7"/>
      <c r="L89" s="6"/>
      <c r="M89" s="6"/>
      <c r="N89" s="230"/>
      <c r="O89" s="230"/>
    </row>
    <row r="90" spans="1:18" s="19" customFormat="1" x14ac:dyDescent="0.2">
      <c r="A90" s="229"/>
      <c r="B90" s="18"/>
      <c r="C90" s="38"/>
      <c r="D90" s="3"/>
      <c r="E90" s="3"/>
      <c r="F90" s="3"/>
      <c r="G90" s="3"/>
      <c r="H90" s="4"/>
      <c r="I90" s="4"/>
      <c r="J90" s="6"/>
      <c r="K90" s="7"/>
      <c r="L90" s="6"/>
      <c r="M90" s="6"/>
      <c r="N90" s="230"/>
      <c r="O90" s="230"/>
    </row>
    <row r="91" spans="1:18" x14ac:dyDescent="0.2">
      <c r="B91" s="18"/>
      <c r="J91" s="72" t="s">
        <v>73</v>
      </c>
      <c r="K91" s="166"/>
      <c r="L91" s="253"/>
      <c r="M91" s="253"/>
      <c r="N91" s="253"/>
      <c r="O91" s="253"/>
      <c r="P91" s="19"/>
      <c r="Q91" s="19"/>
      <c r="R91" s="19"/>
    </row>
    <row r="92" spans="1:18" x14ac:dyDescent="0.2">
      <c r="I92" s="61" t="s">
        <v>74</v>
      </c>
      <c r="J92" s="62"/>
      <c r="K92" s="75"/>
      <c r="L92" s="254"/>
      <c r="M92" s="253"/>
      <c r="N92" s="253"/>
      <c r="O92" s="253"/>
      <c r="P92" s="19"/>
      <c r="Q92" s="19"/>
      <c r="R92" s="19"/>
    </row>
    <row r="93" spans="1:18" s="3" customFormat="1" ht="54" customHeight="1" x14ac:dyDescent="0.2">
      <c r="A93" s="234" t="s">
        <v>894</v>
      </c>
      <c r="B93" s="2"/>
      <c r="C93" s="373" t="s">
        <v>76</v>
      </c>
      <c r="D93" s="373"/>
      <c r="E93" s="373"/>
      <c r="F93" s="373"/>
      <c r="G93" s="373"/>
      <c r="H93" s="374"/>
      <c r="I93" s="117" t="s">
        <v>77</v>
      </c>
      <c r="J93" s="255" t="s">
        <v>78</v>
      </c>
      <c r="K93" s="256"/>
      <c r="L93" s="253"/>
      <c r="M93" s="253"/>
      <c r="N93" s="253"/>
      <c r="O93" s="253"/>
      <c r="P93" s="19"/>
      <c r="Q93" s="19"/>
      <c r="R93" s="19"/>
    </row>
    <row r="94" spans="1:18" s="3" customFormat="1" x14ac:dyDescent="0.2">
      <c r="A94" s="229"/>
      <c r="B94" s="18"/>
      <c r="C94" s="18"/>
      <c r="D94" s="18"/>
      <c r="E94" s="18"/>
      <c r="F94" s="18"/>
      <c r="G94" s="18"/>
      <c r="H94" s="13"/>
      <c r="I94" s="13"/>
      <c r="J94" s="85"/>
      <c r="K94" s="86"/>
      <c r="L94" s="253"/>
      <c r="M94" s="253"/>
      <c r="N94" s="253"/>
      <c r="O94" s="253"/>
      <c r="P94" s="19"/>
      <c r="Q94" s="19"/>
      <c r="R94" s="19"/>
    </row>
    <row r="95" spans="1:18" s="19" customFormat="1" ht="19.5" x14ac:dyDescent="0.2">
      <c r="A95" s="229"/>
      <c r="B95" s="70"/>
      <c r="C95" s="38"/>
      <c r="D95" s="3"/>
      <c r="E95" s="3"/>
      <c r="F95" s="3"/>
      <c r="G95" s="3"/>
      <c r="H95" s="4"/>
      <c r="I95" s="4"/>
      <c r="J95" s="6"/>
      <c r="K95" s="6"/>
      <c r="L95" s="6"/>
      <c r="M95" s="6"/>
      <c r="N95" s="8"/>
      <c r="O95" s="8"/>
      <c r="P95" s="8"/>
      <c r="Q95" s="8"/>
      <c r="R95" s="8"/>
    </row>
    <row r="96" spans="1:18" s="19" customFormat="1" x14ac:dyDescent="0.2">
      <c r="A96" s="229"/>
      <c r="B96" s="2"/>
      <c r="C96" s="38"/>
      <c r="D96" s="3"/>
      <c r="E96" s="3"/>
      <c r="F96" s="3"/>
      <c r="G96" s="3"/>
      <c r="H96" s="4"/>
      <c r="I96" s="4"/>
      <c r="J96" s="6"/>
      <c r="K96" s="7"/>
      <c r="L96" s="6"/>
      <c r="M96" s="6"/>
      <c r="N96" s="230"/>
      <c r="O96" s="230"/>
    </row>
    <row r="97" spans="1:18" x14ac:dyDescent="0.2">
      <c r="B97" s="18" t="s">
        <v>79</v>
      </c>
      <c r="C97" s="18"/>
      <c r="D97" s="18"/>
      <c r="E97" s="18"/>
      <c r="F97" s="18"/>
      <c r="G97" s="18"/>
      <c r="H97" s="13"/>
      <c r="I97" s="13"/>
      <c r="L97" s="253"/>
      <c r="M97" s="253"/>
      <c r="N97" s="253"/>
      <c r="O97" s="253"/>
      <c r="P97" s="19"/>
      <c r="Q97" s="19"/>
      <c r="R97" s="19"/>
    </row>
    <row r="98" spans="1:18" x14ac:dyDescent="0.2">
      <c r="B98" s="18"/>
      <c r="C98" s="18"/>
      <c r="D98" s="18"/>
      <c r="E98" s="18"/>
      <c r="F98" s="18"/>
      <c r="G98" s="18"/>
      <c r="H98" s="13"/>
      <c r="I98" s="13"/>
      <c r="L98" s="253"/>
      <c r="M98" s="253"/>
      <c r="N98" s="253"/>
      <c r="O98" s="253"/>
      <c r="P98" s="19"/>
      <c r="Q98" s="19"/>
      <c r="R98" s="19"/>
    </row>
    <row r="99" spans="1:18" x14ac:dyDescent="0.2">
      <c r="B99" s="18"/>
      <c r="J99" s="72" t="s">
        <v>73</v>
      </c>
      <c r="K99" s="166"/>
      <c r="L99" s="253"/>
      <c r="M99" s="253"/>
      <c r="N99" s="253"/>
      <c r="O99" s="253"/>
      <c r="P99" s="19"/>
      <c r="Q99" s="19"/>
      <c r="R99" s="19"/>
    </row>
    <row r="100" spans="1:18" x14ac:dyDescent="0.2">
      <c r="C100" s="38"/>
      <c r="I100" s="61" t="s">
        <v>74</v>
      </c>
      <c r="J100" s="62"/>
      <c r="K100" s="75"/>
      <c r="L100" s="254"/>
      <c r="M100" s="253"/>
      <c r="N100" s="253"/>
      <c r="O100" s="253"/>
      <c r="P100" s="19"/>
      <c r="Q100" s="19"/>
      <c r="R100" s="19"/>
    </row>
    <row r="101" spans="1:18" s="3" customFormat="1" ht="34.5" customHeight="1" x14ac:dyDescent="0.2">
      <c r="A101" s="234" t="s">
        <v>895</v>
      </c>
      <c r="B101" s="2"/>
      <c r="C101" s="334" t="s">
        <v>81</v>
      </c>
      <c r="D101" s="335"/>
      <c r="E101" s="423" t="s">
        <v>82</v>
      </c>
      <c r="F101" s="423"/>
      <c r="G101" s="373"/>
      <c r="H101" s="373"/>
      <c r="I101" s="382" t="s">
        <v>83</v>
      </c>
      <c r="J101" s="77">
        <v>4</v>
      </c>
      <c r="K101" s="78" t="str">
        <f>IF(OR(COUNTIF(J101,"未確認")&gt;0,COUNTIF(J101,"~*")&gt;0),"※","")</f>
        <v/>
      </c>
      <c r="L101" s="254"/>
      <c r="M101" s="253"/>
      <c r="N101" s="253"/>
      <c r="O101" s="253"/>
      <c r="P101" s="19"/>
      <c r="Q101" s="19"/>
      <c r="R101" s="19"/>
    </row>
    <row r="102" spans="1:18" s="3" customFormat="1" ht="34.5" customHeight="1" x14ac:dyDescent="0.2">
      <c r="A102" s="234" t="s">
        <v>896</v>
      </c>
      <c r="B102" s="81"/>
      <c r="C102" s="336"/>
      <c r="D102" s="337"/>
      <c r="E102" s="445"/>
      <c r="F102" s="446"/>
      <c r="G102" s="331" t="s">
        <v>85</v>
      </c>
      <c r="H102" s="333"/>
      <c r="I102" s="421"/>
      <c r="J102" s="77">
        <v>0</v>
      </c>
      <c r="K102" s="78" t="str">
        <f t="shared" ref="K102:K113" si="0">IF(OR(COUNTIF(J102,"未確認")&gt;0,COUNTIF(J102,"~*")&gt;0),"※","")</f>
        <v/>
      </c>
      <c r="L102" s="254"/>
      <c r="M102" s="253"/>
      <c r="N102" s="253"/>
      <c r="O102" s="253"/>
      <c r="P102" s="19"/>
      <c r="Q102" s="19"/>
      <c r="R102" s="19"/>
    </row>
    <row r="103" spans="1:18" s="3" customFormat="1" ht="34.5" customHeight="1" x14ac:dyDescent="0.2">
      <c r="A103" s="234" t="s">
        <v>895</v>
      </c>
      <c r="B103" s="81"/>
      <c r="C103" s="336"/>
      <c r="D103" s="337"/>
      <c r="E103" s="373" t="s">
        <v>86</v>
      </c>
      <c r="F103" s="375"/>
      <c r="G103" s="375"/>
      <c r="H103" s="375"/>
      <c r="I103" s="421"/>
      <c r="J103" s="77">
        <v>0</v>
      </c>
      <c r="K103" s="78" t="str">
        <f t="shared" si="0"/>
        <v/>
      </c>
      <c r="L103" s="254"/>
      <c r="M103" s="253"/>
      <c r="N103" s="253"/>
      <c r="O103" s="253"/>
      <c r="P103" s="19"/>
      <c r="Q103" s="19"/>
      <c r="R103" s="19"/>
    </row>
    <row r="104" spans="1:18" s="3" customFormat="1" ht="34.5" customHeight="1" x14ac:dyDescent="0.2">
      <c r="A104" s="234" t="s">
        <v>895</v>
      </c>
      <c r="B104" s="81"/>
      <c r="C104" s="338"/>
      <c r="D104" s="339"/>
      <c r="E104" s="373" t="s">
        <v>87</v>
      </c>
      <c r="F104" s="447"/>
      <c r="G104" s="447"/>
      <c r="H104" s="447"/>
      <c r="I104" s="421"/>
      <c r="J104" s="77">
        <v>4</v>
      </c>
      <c r="K104" s="78" t="str">
        <f t="shared" si="0"/>
        <v/>
      </c>
      <c r="L104" s="254"/>
      <c r="M104" s="253"/>
      <c r="N104" s="253"/>
      <c r="O104" s="253"/>
      <c r="P104" s="19"/>
      <c r="Q104" s="19"/>
      <c r="R104" s="19"/>
    </row>
    <row r="105" spans="1:18" s="3" customFormat="1" ht="34.5" customHeight="1" x14ac:dyDescent="0.2">
      <c r="A105" s="234" t="s">
        <v>897</v>
      </c>
      <c r="B105" s="81"/>
      <c r="C105" s="334" t="s">
        <v>89</v>
      </c>
      <c r="D105" s="335"/>
      <c r="E105" s="423" t="s">
        <v>82</v>
      </c>
      <c r="F105" s="448"/>
      <c r="G105" s="448"/>
      <c r="H105" s="448"/>
      <c r="I105" s="421"/>
      <c r="J105" s="77">
        <v>0</v>
      </c>
      <c r="K105" s="78" t="str">
        <f t="shared" si="0"/>
        <v/>
      </c>
      <c r="L105" s="254"/>
      <c r="M105" s="253"/>
      <c r="N105" s="253"/>
      <c r="O105" s="253"/>
      <c r="P105" s="19"/>
      <c r="Q105" s="19"/>
      <c r="R105" s="19"/>
    </row>
    <row r="106" spans="1:18" s="3" customFormat="1" ht="34.5" customHeight="1" x14ac:dyDescent="0.2">
      <c r="A106" s="234" t="s">
        <v>898</v>
      </c>
      <c r="B106" s="81"/>
      <c r="C106" s="336"/>
      <c r="D106" s="337"/>
      <c r="E106" s="361"/>
      <c r="F106" s="362"/>
      <c r="G106" s="331" t="s">
        <v>91</v>
      </c>
      <c r="H106" s="333"/>
      <c r="I106" s="421"/>
      <c r="J106" s="77">
        <v>0</v>
      </c>
      <c r="K106" s="78" t="str">
        <f t="shared" si="0"/>
        <v/>
      </c>
      <c r="L106" s="254"/>
      <c r="M106" s="253"/>
      <c r="N106" s="253"/>
      <c r="O106" s="253"/>
      <c r="P106" s="19"/>
      <c r="Q106" s="19"/>
      <c r="R106" s="19"/>
    </row>
    <row r="107" spans="1:18" s="3" customFormat="1" ht="34.5" customHeight="1" x14ac:dyDescent="0.2">
      <c r="A107" s="234" t="s">
        <v>899</v>
      </c>
      <c r="B107" s="81"/>
      <c r="C107" s="336"/>
      <c r="D107" s="337"/>
      <c r="E107" s="346"/>
      <c r="F107" s="347"/>
      <c r="G107" s="331" t="s">
        <v>93</v>
      </c>
      <c r="H107" s="333"/>
      <c r="I107" s="421"/>
      <c r="J107" s="77">
        <v>0</v>
      </c>
      <c r="K107" s="78" t="str">
        <f t="shared" si="0"/>
        <v/>
      </c>
      <c r="L107" s="254"/>
      <c r="M107" s="253"/>
      <c r="N107" s="253"/>
      <c r="O107" s="253"/>
      <c r="P107" s="19"/>
      <c r="Q107" s="19"/>
      <c r="R107" s="19"/>
    </row>
    <row r="108" spans="1:18" s="3" customFormat="1" ht="34.5" customHeight="1" x14ac:dyDescent="0.2">
      <c r="A108" s="234" t="s">
        <v>897</v>
      </c>
      <c r="B108" s="81"/>
      <c r="C108" s="336"/>
      <c r="D108" s="337"/>
      <c r="E108" s="423" t="s">
        <v>86</v>
      </c>
      <c r="F108" s="448"/>
      <c r="G108" s="448"/>
      <c r="H108" s="448"/>
      <c r="I108" s="421"/>
      <c r="J108" s="77">
        <v>0</v>
      </c>
      <c r="K108" s="78" t="str">
        <f t="shared" si="0"/>
        <v/>
      </c>
      <c r="L108" s="254"/>
      <c r="M108" s="253"/>
      <c r="N108" s="253"/>
      <c r="O108" s="253"/>
      <c r="P108" s="19"/>
      <c r="Q108" s="19"/>
      <c r="R108" s="19"/>
    </row>
    <row r="109" spans="1:18" s="3" customFormat="1" ht="34.5" customHeight="1" x14ac:dyDescent="0.2">
      <c r="A109" s="234" t="s">
        <v>898</v>
      </c>
      <c r="B109" s="81"/>
      <c r="C109" s="336"/>
      <c r="D109" s="337"/>
      <c r="E109" s="361"/>
      <c r="F109" s="362"/>
      <c r="G109" s="331" t="s">
        <v>91</v>
      </c>
      <c r="H109" s="333"/>
      <c r="I109" s="421"/>
      <c r="J109" s="77">
        <v>0</v>
      </c>
      <c r="K109" s="78" t="str">
        <f t="shared" si="0"/>
        <v/>
      </c>
      <c r="L109" s="254"/>
      <c r="M109" s="253"/>
      <c r="N109" s="253"/>
      <c r="O109" s="253"/>
      <c r="P109" s="19"/>
      <c r="Q109" s="19"/>
      <c r="R109" s="19"/>
    </row>
    <row r="110" spans="1:18" s="3" customFormat="1" ht="34.5" customHeight="1" x14ac:dyDescent="0.2">
      <c r="A110" s="234" t="s">
        <v>899</v>
      </c>
      <c r="B110" s="81"/>
      <c r="C110" s="336"/>
      <c r="D110" s="337"/>
      <c r="E110" s="361"/>
      <c r="F110" s="362"/>
      <c r="G110" s="334" t="s">
        <v>93</v>
      </c>
      <c r="H110" s="335"/>
      <c r="I110" s="421"/>
      <c r="J110" s="77">
        <v>0</v>
      </c>
      <c r="K110" s="78" t="str">
        <f t="shared" si="0"/>
        <v/>
      </c>
      <c r="L110" s="254"/>
      <c r="M110" s="253"/>
      <c r="N110" s="253"/>
      <c r="O110" s="253"/>
      <c r="P110" s="19"/>
      <c r="Q110" s="19"/>
      <c r="R110" s="19"/>
    </row>
    <row r="111" spans="1:18" s="3" customFormat="1" ht="34.5" customHeight="1" x14ac:dyDescent="0.2">
      <c r="A111" s="234" t="s">
        <v>897</v>
      </c>
      <c r="B111" s="81"/>
      <c r="C111" s="336"/>
      <c r="D111" s="337"/>
      <c r="E111" s="423" t="s">
        <v>87</v>
      </c>
      <c r="F111" s="449"/>
      <c r="G111" s="449"/>
      <c r="H111" s="449"/>
      <c r="I111" s="421"/>
      <c r="J111" s="77">
        <v>0</v>
      </c>
      <c r="K111" s="78" t="str">
        <f t="shared" si="0"/>
        <v/>
      </c>
      <c r="L111" s="254"/>
      <c r="M111" s="253"/>
      <c r="N111" s="253"/>
      <c r="O111" s="253"/>
      <c r="P111" s="19"/>
      <c r="Q111" s="19"/>
      <c r="R111" s="19"/>
    </row>
    <row r="112" spans="1:18" s="3" customFormat="1" ht="34.5" customHeight="1" x14ac:dyDescent="0.2">
      <c r="A112" s="234" t="s">
        <v>898</v>
      </c>
      <c r="B112" s="81"/>
      <c r="C112" s="336"/>
      <c r="D112" s="337"/>
      <c r="E112" s="361"/>
      <c r="F112" s="362"/>
      <c r="G112" s="331" t="s">
        <v>91</v>
      </c>
      <c r="H112" s="333"/>
      <c r="I112" s="421"/>
      <c r="J112" s="77">
        <v>0</v>
      </c>
      <c r="K112" s="78" t="str">
        <f t="shared" si="0"/>
        <v/>
      </c>
      <c r="L112" s="254"/>
      <c r="M112" s="253"/>
      <c r="N112" s="253"/>
      <c r="O112" s="253"/>
      <c r="P112" s="19"/>
      <c r="Q112" s="19"/>
      <c r="R112" s="19"/>
    </row>
    <row r="113" spans="1:18" s="3" customFormat="1" ht="34.5" customHeight="1" x14ac:dyDescent="0.2">
      <c r="A113" s="234" t="s">
        <v>899</v>
      </c>
      <c r="B113" s="81"/>
      <c r="C113" s="338"/>
      <c r="D113" s="339"/>
      <c r="E113" s="361"/>
      <c r="F113" s="362"/>
      <c r="G113" s="334" t="s">
        <v>93</v>
      </c>
      <c r="H113" s="335"/>
      <c r="I113" s="421"/>
      <c r="J113" s="77">
        <v>0</v>
      </c>
      <c r="K113" s="78" t="str">
        <f t="shared" si="0"/>
        <v/>
      </c>
      <c r="L113" s="254"/>
      <c r="M113" s="253"/>
      <c r="N113" s="253"/>
      <c r="O113" s="253"/>
      <c r="P113" s="19"/>
      <c r="Q113" s="19"/>
      <c r="R113" s="19"/>
    </row>
    <row r="114" spans="1:18" s="3" customFormat="1" ht="315" customHeight="1" x14ac:dyDescent="0.2">
      <c r="A114" s="234" t="s">
        <v>900</v>
      </c>
      <c r="B114" s="81"/>
      <c r="C114" s="331" t="s">
        <v>95</v>
      </c>
      <c r="D114" s="332"/>
      <c r="E114" s="332"/>
      <c r="F114" s="332"/>
      <c r="G114" s="332"/>
      <c r="H114" s="333"/>
      <c r="I114" s="422"/>
      <c r="J114" s="257" t="s">
        <v>901</v>
      </c>
      <c r="K114" s="258"/>
      <c r="L114" s="254"/>
      <c r="M114" s="253"/>
      <c r="N114" s="253"/>
      <c r="O114" s="253"/>
      <c r="P114" s="19"/>
      <c r="Q114" s="19"/>
      <c r="R114" s="19"/>
    </row>
    <row r="115" spans="1:18" s="3" customFormat="1" x14ac:dyDescent="0.2">
      <c r="A115" s="229"/>
      <c r="B115" s="18"/>
      <c r="C115" s="18"/>
      <c r="D115" s="18"/>
      <c r="E115" s="18"/>
      <c r="F115" s="18"/>
      <c r="G115" s="18"/>
      <c r="H115" s="13"/>
      <c r="I115" s="13"/>
      <c r="J115" s="85"/>
      <c r="K115" s="86"/>
      <c r="L115" s="253"/>
      <c r="M115" s="253"/>
      <c r="N115" s="253"/>
      <c r="O115" s="253"/>
      <c r="P115" s="19"/>
      <c r="Q115" s="19"/>
      <c r="R115" s="19"/>
    </row>
    <row r="116" spans="1:18" s="3" customFormat="1" x14ac:dyDescent="0.2">
      <c r="A116" s="229"/>
      <c r="B116" s="81"/>
      <c r="C116" s="38"/>
      <c r="D116" s="38"/>
      <c r="E116" s="38"/>
      <c r="F116" s="38"/>
      <c r="G116" s="38"/>
      <c r="H116" s="39"/>
      <c r="I116" s="39"/>
      <c r="J116" s="85"/>
      <c r="K116" s="86"/>
      <c r="L116" s="253"/>
      <c r="M116" s="253"/>
      <c r="N116" s="253"/>
      <c r="O116" s="253"/>
      <c r="P116" s="19"/>
      <c r="Q116" s="19"/>
      <c r="R116" s="19"/>
    </row>
    <row r="117" spans="1:18" s="19" customFormat="1" x14ac:dyDescent="0.2">
      <c r="A117" s="229"/>
      <c r="B117" s="2"/>
      <c r="C117" s="38"/>
      <c r="D117" s="3"/>
      <c r="E117" s="3"/>
      <c r="F117" s="3"/>
      <c r="G117" s="3"/>
      <c r="H117" s="4"/>
      <c r="I117" s="4"/>
      <c r="J117" s="6"/>
      <c r="K117" s="7"/>
      <c r="L117" s="6"/>
      <c r="M117" s="6"/>
      <c r="N117" s="230"/>
      <c r="O117" s="230"/>
    </row>
    <row r="118" spans="1:18" s="3" customFormat="1" x14ac:dyDescent="0.2">
      <c r="A118" s="229"/>
      <c r="B118" s="18" t="s">
        <v>97</v>
      </c>
      <c r="C118" s="18"/>
      <c r="D118" s="18"/>
      <c r="E118" s="18"/>
      <c r="F118" s="18"/>
      <c r="G118" s="18"/>
      <c r="H118" s="13"/>
      <c r="I118" s="13"/>
      <c r="J118" s="85"/>
      <c r="K118" s="86"/>
      <c r="L118" s="259"/>
      <c r="M118" s="259"/>
      <c r="N118" s="259"/>
      <c r="O118" s="259"/>
      <c r="P118" s="19"/>
      <c r="Q118" s="19"/>
      <c r="R118" s="19"/>
    </row>
    <row r="119" spans="1:18" x14ac:dyDescent="0.2">
      <c r="B119" s="18"/>
      <c r="C119" s="18"/>
      <c r="D119" s="18"/>
      <c r="E119" s="18"/>
      <c r="F119" s="18"/>
      <c r="G119" s="18"/>
      <c r="H119" s="13"/>
      <c r="I119" s="13"/>
      <c r="L119" s="260"/>
      <c r="M119" s="260"/>
      <c r="N119" s="260"/>
      <c r="O119" s="260"/>
      <c r="P119" s="19"/>
      <c r="Q119" s="19"/>
      <c r="R119" s="19"/>
    </row>
    <row r="120" spans="1:18" x14ac:dyDescent="0.2">
      <c r="B120" s="18"/>
      <c r="J120" s="87" t="s">
        <v>73</v>
      </c>
      <c r="K120" s="166"/>
      <c r="L120" s="259"/>
      <c r="M120" s="259"/>
      <c r="N120" s="259"/>
      <c r="O120" s="259"/>
      <c r="P120" s="19"/>
      <c r="Q120" s="19"/>
      <c r="R120" s="19"/>
    </row>
    <row r="121" spans="1:18" x14ac:dyDescent="0.2">
      <c r="I121" s="61" t="s">
        <v>74</v>
      </c>
      <c r="J121" s="88"/>
      <c r="K121" s="75"/>
      <c r="L121" s="253"/>
      <c r="M121" s="253"/>
      <c r="N121" s="253"/>
      <c r="O121" s="253"/>
      <c r="P121" s="19"/>
      <c r="Q121" s="19"/>
      <c r="R121" s="19"/>
    </row>
    <row r="122" spans="1:18" s="3" customFormat="1" ht="40.5" customHeight="1" x14ac:dyDescent="0.2">
      <c r="A122" s="234" t="s">
        <v>902</v>
      </c>
      <c r="B122" s="2"/>
      <c r="C122" s="423" t="s">
        <v>99</v>
      </c>
      <c r="D122" s="423"/>
      <c r="E122" s="423"/>
      <c r="F122" s="423"/>
      <c r="G122" s="423"/>
      <c r="H122" s="423"/>
      <c r="I122" s="367" t="s">
        <v>100</v>
      </c>
      <c r="J122" s="66" t="s">
        <v>903</v>
      </c>
      <c r="K122" s="256"/>
      <c r="L122" s="254"/>
      <c r="M122" s="259"/>
      <c r="N122" s="259"/>
      <c r="O122" s="259"/>
      <c r="P122" s="19"/>
      <c r="Q122" s="19"/>
      <c r="R122" s="19"/>
    </row>
    <row r="123" spans="1:18" s="3" customFormat="1" ht="40.5" customHeight="1" x14ac:dyDescent="0.2">
      <c r="A123" s="234" t="s">
        <v>904</v>
      </c>
      <c r="B123" s="2"/>
      <c r="C123" s="92"/>
      <c r="D123" s="93"/>
      <c r="E123" s="373" t="s">
        <v>103</v>
      </c>
      <c r="F123" s="373"/>
      <c r="G123" s="373"/>
      <c r="H123" s="373"/>
      <c r="I123" s="368"/>
      <c r="J123" s="66" t="s">
        <v>34</v>
      </c>
      <c r="K123" s="256"/>
      <c r="L123" s="254"/>
      <c r="M123" s="253"/>
      <c r="N123" s="253"/>
      <c r="O123" s="253"/>
      <c r="P123" s="19"/>
      <c r="Q123" s="19"/>
      <c r="R123" s="19"/>
    </row>
    <row r="124" spans="1:18" s="3" customFormat="1" ht="40.5" customHeight="1" x14ac:dyDescent="0.2">
      <c r="A124" s="234" t="s">
        <v>905</v>
      </c>
      <c r="B124" s="2"/>
      <c r="C124" s="92"/>
      <c r="D124" s="93"/>
      <c r="E124" s="373"/>
      <c r="F124" s="373"/>
      <c r="G124" s="373"/>
      <c r="H124" s="373"/>
      <c r="I124" s="368"/>
      <c r="J124" s="66" t="s">
        <v>34</v>
      </c>
      <c r="K124" s="256"/>
      <c r="L124" s="254"/>
      <c r="M124" s="259"/>
      <c r="N124" s="259"/>
      <c r="O124" s="259"/>
      <c r="P124" s="19"/>
      <c r="Q124" s="19"/>
      <c r="R124" s="19"/>
    </row>
    <row r="125" spans="1:18" s="3" customFormat="1" ht="40.5" customHeight="1" x14ac:dyDescent="0.2">
      <c r="A125" s="234" t="s">
        <v>906</v>
      </c>
      <c r="B125" s="2"/>
      <c r="C125" s="96"/>
      <c r="D125" s="97"/>
      <c r="E125" s="373"/>
      <c r="F125" s="373"/>
      <c r="G125" s="373"/>
      <c r="H125" s="373"/>
      <c r="I125" s="369"/>
      <c r="J125" s="66" t="s">
        <v>34</v>
      </c>
      <c r="K125" s="256"/>
      <c r="L125" s="254"/>
      <c r="M125" s="253"/>
      <c r="N125" s="253"/>
      <c r="O125" s="253"/>
      <c r="P125" s="19"/>
      <c r="Q125" s="19"/>
      <c r="R125" s="19"/>
    </row>
    <row r="126" spans="1:18" s="3" customFormat="1" x14ac:dyDescent="0.2">
      <c r="A126" s="229"/>
      <c r="B126" s="18"/>
      <c r="C126" s="18"/>
      <c r="D126" s="18"/>
      <c r="E126" s="18"/>
      <c r="F126" s="18"/>
      <c r="G126" s="18"/>
      <c r="H126" s="13"/>
      <c r="I126" s="13"/>
      <c r="J126" s="85"/>
      <c r="K126" s="86"/>
      <c r="L126" s="259"/>
      <c r="M126" s="259"/>
      <c r="N126" s="259"/>
      <c r="O126" s="259"/>
      <c r="P126" s="19"/>
      <c r="Q126" s="19"/>
      <c r="R126" s="19"/>
    </row>
    <row r="127" spans="1:18" s="3" customFormat="1" x14ac:dyDescent="0.2">
      <c r="A127" s="229"/>
      <c r="B127" s="81"/>
      <c r="C127" s="38"/>
      <c r="D127" s="38"/>
      <c r="E127" s="38"/>
      <c r="F127" s="38"/>
      <c r="G127" s="38"/>
      <c r="H127" s="39"/>
      <c r="I127" s="39"/>
      <c r="J127" s="85"/>
      <c r="K127" s="86"/>
      <c r="L127" s="86"/>
      <c r="M127" s="86"/>
      <c r="N127" s="86"/>
      <c r="O127" s="86"/>
      <c r="P127" s="19"/>
      <c r="Q127" s="19"/>
      <c r="R127" s="19"/>
    </row>
    <row r="128" spans="1:18" s="19" customFormat="1" x14ac:dyDescent="0.2">
      <c r="A128" s="229"/>
      <c r="B128" s="2"/>
      <c r="C128" s="38"/>
      <c r="D128" s="3"/>
      <c r="E128" s="3"/>
      <c r="F128" s="3"/>
      <c r="G128" s="3"/>
      <c r="H128" s="4"/>
      <c r="I128" s="4"/>
      <c r="J128" s="6"/>
      <c r="K128" s="7"/>
      <c r="L128" s="6"/>
      <c r="M128" s="6"/>
      <c r="N128" s="230"/>
      <c r="O128" s="230"/>
    </row>
    <row r="129" spans="1:18" s="3" customFormat="1" x14ac:dyDescent="0.2">
      <c r="A129" s="229"/>
      <c r="B129" s="18" t="s">
        <v>907</v>
      </c>
      <c r="C129" s="20"/>
      <c r="D129" s="20"/>
      <c r="E129" s="20"/>
      <c r="F129" s="20"/>
      <c r="G129" s="20"/>
      <c r="H129" s="13"/>
      <c r="I129" s="13"/>
      <c r="J129" s="8"/>
      <c r="K129" s="7"/>
      <c r="L129" s="260"/>
      <c r="M129" s="260"/>
      <c r="N129" s="260"/>
      <c r="O129" s="260"/>
      <c r="P129" s="19"/>
      <c r="Q129" s="19"/>
      <c r="R129" s="19"/>
    </row>
    <row r="130" spans="1:18" x14ac:dyDescent="0.2">
      <c r="B130" s="18"/>
      <c r="C130" s="18"/>
      <c r="D130" s="18"/>
      <c r="E130" s="18"/>
      <c r="F130" s="18"/>
      <c r="G130" s="18"/>
      <c r="H130" s="13"/>
      <c r="I130" s="13"/>
      <c r="L130" s="260"/>
      <c r="M130" s="260"/>
      <c r="N130" s="260"/>
      <c r="O130" s="260"/>
      <c r="P130" s="19"/>
      <c r="Q130" s="19"/>
      <c r="R130" s="19"/>
    </row>
    <row r="131" spans="1:18" x14ac:dyDescent="0.2">
      <c r="B131" s="18"/>
      <c r="J131" s="72" t="s">
        <v>73</v>
      </c>
      <c r="K131" s="166"/>
      <c r="L131" s="253"/>
      <c r="M131" s="253"/>
      <c r="N131" s="253"/>
      <c r="O131" s="253"/>
      <c r="P131" s="19"/>
      <c r="Q131" s="19"/>
      <c r="R131" s="19"/>
    </row>
    <row r="132" spans="1:18" x14ac:dyDescent="0.2">
      <c r="C132" s="38"/>
      <c r="I132" s="61" t="s">
        <v>74</v>
      </c>
      <c r="J132" s="62"/>
      <c r="K132" s="75"/>
      <c r="L132" s="253"/>
      <c r="M132" s="253"/>
      <c r="N132" s="253"/>
      <c r="O132" s="253"/>
      <c r="P132" s="19"/>
      <c r="Q132" s="19"/>
      <c r="R132" s="19"/>
    </row>
    <row r="133" spans="1:18" s="3" customFormat="1" ht="70" customHeight="1" x14ac:dyDescent="0.2">
      <c r="A133" s="234" t="s">
        <v>908</v>
      </c>
      <c r="B133" s="2"/>
      <c r="C133" s="373" t="s">
        <v>909</v>
      </c>
      <c r="D133" s="373"/>
      <c r="E133" s="373"/>
      <c r="F133" s="373"/>
      <c r="G133" s="373"/>
      <c r="H133" s="375"/>
      <c r="I133" s="367" t="s">
        <v>910</v>
      </c>
      <c r="J133" s="77">
        <v>0</v>
      </c>
      <c r="K133" s="256"/>
      <c r="L133" s="253"/>
      <c r="M133" s="253"/>
      <c r="N133" s="253"/>
      <c r="O133" s="253"/>
      <c r="P133" s="19"/>
      <c r="Q133" s="19"/>
      <c r="R133" s="19"/>
    </row>
    <row r="134" spans="1:18" s="3" customFormat="1" ht="70" customHeight="1" x14ac:dyDescent="0.2">
      <c r="A134" s="234" t="s">
        <v>911</v>
      </c>
      <c r="B134" s="81"/>
      <c r="C134" s="338" t="s">
        <v>912</v>
      </c>
      <c r="D134" s="371"/>
      <c r="E134" s="371"/>
      <c r="F134" s="371"/>
      <c r="G134" s="371"/>
      <c r="H134" s="339"/>
      <c r="I134" s="402"/>
      <c r="J134" s="77">
        <v>0</v>
      </c>
      <c r="K134" s="256"/>
      <c r="L134" s="253"/>
      <c r="M134" s="253"/>
      <c r="N134" s="253"/>
      <c r="O134" s="253"/>
      <c r="P134" s="19"/>
      <c r="Q134" s="19"/>
      <c r="R134" s="19"/>
    </row>
    <row r="135" spans="1:18" s="3" customFormat="1" ht="70" customHeight="1" x14ac:dyDescent="0.2">
      <c r="A135" s="234" t="s">
        <v>913</v>
      </c>
      <c r="B135" s="81"/>
      <c r="C135" s="338" t="s">
        <v>914</v>
      </c>
      <c r="D135" s="371"/>
      <c r="E135" s="371"/>
      <c r="F135" s="371"/>
      <c r="G135" s="371"/>
      <c r="H135" s="339"/>
      <c r="I135" s="393"/>
      <c r="J135" s="77">
        <v>0</v>
      </c>
      <c r="K135" s="256"/>
      <c r="L135" s="253"/>
      <c r="M135" s="253"/>
      <c r="N135" s="253"/>
      <c r="O135" s="253"/>
      <c r="P135" s="19"/>
      <c r="Q135" s="19"/>
      <c r="R135" s="19"/>
    </row>
    <row r="136" spans="1:18" s="3" customFormat="1" x14ac:dyDescent="0.2">
      <c r="A136" s="229"/>
      <c r="B136" s="18"/>
      <c r="C136" s="18"/>
      <c r="D136" s="18"/>
      <c r="E136" s="18"/>
      <c r="F136" s="18"/>
      <c r="G136" s="18"/>
      <c r="H136" s="13"/>
      <c r="I136" s="13"/>
      <c r="J136" s="85"/>
      <c r="K136" s="86"/>
      <c r="L136" s="259"/>
      <c r="M136" s="259"/>
      <c r="N136" s="259"/>
      <c r="O136" s="259"/>
      <c r="P136" s="19"/>
      <c r="Q136" s="19"/>
      <c r="R136" s="19"/>
    </row>
    <row r="137" spans="1:18" ht="16.5" customHeight="1" x14ac:dyDescent="0.2">
      <c r="B137" s="18"/>
      <c r="C137" s="18"/>
      <c r="D137" s="18"/>
      <c r="E137" s="18"/>
      <c r="F137" s="18"/>
      <c r="G137" s="18"/>
      <c r="H137" s="13"/>
      <c r="I137" s="13"/>
      <c r="J137" s="261"/>
      <c r="K137" s="262"/>
      <c r="L137" s="253"/>
      <c r="M137" s="253"/>
      <c r="N137" s="253"/>
      <c r="O137" s="253"/>
      <c r="P137" s="19"/>
      <c r="Q137" s="19"/>
      <c r="R137" s="19"/>
    </row>
    <row r="138" spans="1:18" s="3" customFormat="1" x14ac:dyDescent="0.2">
      <c r="A138" s="229"/>
      <c r="B138" s="2"/>
      <c r="E138" s="118"/>
      <c r="F138" s="118"/>
      <c r="G138" s="118"/>
      <c r="H138" s="119"/>
      <c r="I138" s="119"/>
      <c r="J138" s="85"/>
      <c r="K138" s="259"/>
      <c r="L138" s="259"/>
      <c r="M138" s="259"/>
      <c r="N138" s="19"/>
      <c r="O138" s="19"/>
      <c r="P138" s="19"/>
    </row>
    <row r="139" spans="1:18" s="3" customFormat="1" x14ac:dyDescent="0.2">
      <c r="A139" s="229"/>
      <c r="B139" s="18" t="s">
        <v>915</v>
      </c>
      <c r="C139" s="20"/>
      <c r="D139" s="20"/>
      <c r="E139" s="20"/>
      <c r="F139" s="20"/>
      <c r="G139" s="13"/>
      <c r="H139" s="13"/>
      <c r="I139" s="13"/>
      <c r="J139" s="8"/>
      <c r="K139" s="260"/>
      <c r="L139" s="260"/>
      <c r="M139" s="260"/>
      <c r="N139" s="19"/>
      <c r="O139" s="19"/>
      <c r="P139" s="19"/>
    </row>
    <row r="140" spans="1:18" x14ac:dyDescent="0.2">
      <c r="B140" s="18"/>
      <c r="C140" s="18"/>
      <c r="D140" s="18"/>
      <c r="E140" s="18"/>
      <c r="F140" s="18"/>
      <c r="G140" s="18"/>
      <c r="H140" s="13"/>
      <c r="I140" s="13"/>
      <c r="K140" s="260"/>
      <c r="L140" s="260"/>
      <c r="M140" s="260"/>
      <c r="N140" s="19"/>
      <c r="O140" s="19"/>
      <c r="P140" s="19"/>
    </row>
    <row r="141" spans="1:18" x14ac:dyDescent="0.2">
      <c r="B141" s="18"/>
      <c r="J141" s="72" t="s">
        <v>73</v>
      </c>
      <c r="K141" s="166"/>
      <c r="L141" s="253"/>
      <c r="M141" s="253"/>
      <c r="N141" s="19"/>
      <c r="O141" s="19"/>
      <c r="P141" s="19"/>
    </row>
    <row r="142" spans="1:18" x14ac:dyDescent="0.2">
      <c r="I142" s="61" t="s">
        <v>74</v>
      </c>
      <c r="J142" s="62"/>
      <c r="K142" s="75"/>
      <c r="L142" s="253"/>
      <c r="M142" s="253"/>
      <c r="N142" s="19"/>
      <c r="O142" s="19"/>
      <c r="P142" s="19"/>
    </row>
    <row r="143" spans="1:18" s="3" customFormat="1" ht="56.15" customHeight="1" x14ac:dyDescent="0.2">
      <c r="A143" s="234" t="s">
        <v>916</v>
      </c>
      <c r="B143" s="2"/>
      <c r="C143" s="331" t="s">
        <v>917</v>
      </c>
      <c r="D143" s="332"/>
      <c r="E143" s="332"/>
      <c r="F143" s="332"/>
      <c r="G143" s="332"/>
      <c r="H143" s="333"/>
      <c r="I143" s="120" t="s">
        <v>918</v>
      </c>
      <c r="J143" s="263" t="s">
        <v>34</v>
      </c>
      <c r="K143" s="256"/>
      <c r="L143" s="253"/>
      <c r="M143" s="253"/>
      <c r="N143" s="19"/>
      <c r="O143" s="19"/>
      <c r="P143" s="19"/>
    </row>
    <row r="144" spans="1:18" s="3" customFormat="1" x14ac:dyDescent="0.2">
      <c r="A144" s="229"/>
      <c r="B144" s="18"/>
      <c r="C144" s="18"/>
      <c r="D144" s="18"/>
      <c r="E144" s="18"/>
      <c r="F144" s="18"/>
      <c r="G144" s="18"/>
      <c r="H144" s="13"/>
      <c r="I144" s="13"/>
      <c r="J144" s="85"/>
      <c r="K144" s="264"/>
      <c r="L144" s="253"/>
      <c r="M144" s="253"/>
      <c r="N144" s="19"/>
      <c r="O144" s="19"/>
      <c r="P144" s="19"/>
    </row>
    <row r="145" spans="1:18" s="3" customFormat="1" x14ac:dyDescent="0.2">
      <c r="A145" s="229"/>
      <c r="B145" s="81"/>
      <c r="C145" s="38"/>
      <c r="D145" s="38"/>
      <c r="E145" s="38"/>
      <c r="F145" s="38"/>
      <c r="G145" s="38"/>
      <c r="H145" s="39"/>
      <c r="I145" s="39"/>
      <c r="J145" s="85"/>
      <c r="K145" s="86"/>
      <c r="L145" s="86"/>
      <c r="M145" s="86"/>
      <c r="N145" s="19"/>
      <c r="O145" s="19"/>
      <c r="P145" s="19"/>
    </row>
    <row r="146" spans="1:18" s="3" customFormat="1" x14ac:dyDescent="0.2">
      <c r="A146" s="229"/>
      <c r="B146" s="2"/>
      <c r="H146" s="4"/>
      <c r="I146" s="4"/>
      <c r="J146" s="8"/>
      <c r="K146" s="7"/>
      <c r="L146" s="260"/>
      <c r="M146" s="260"/>
      <c r="N146" s="260"/>
      <c r="O146" s="260"/>
      <c r="P146" s="19"/>
      <c r="Q146" s="19"/>
      <c r="R146" s="19"/>
    </row>
    <row r="147" spans="1:18" x14ac:dyDescent="0.2">
      <c r="B147" s="18" t="s">
        <v>152</v>
      </c>
      <c r="C147" s="18"/>
      <c r="D147" s="18"/>
      <c r="E147" s="18"/>
      <c r="F147" s="18"/>
      <c r="G147" s="18"/>
      <c r="H147" s="13"/>
      <c r="I147" s="13"/>
      <c r="J147" s="8"/>
      <c r="L147" s="7"/>
      <c r="M147" s="7"/>
      <c r="N147" s="7"/>
      <c r="O147" s="7"/>
      <c r="P147" s="19"/>
      <c r="Q147" s="19"/>
      <c r="R147" s="19"/>
    </row>
    <row r="148" spans="1:18" x14ac:dyDescent="0.2">
      <c r="B148" s="18"/>
      <c r="C148" s="18"/>
      <c r="D148" s="18"/>
      <c r="E148" s="18"/>
      <c r="F148" s="18"/>
      <c r="G148" s="18"/>
      <c r="H148" s="13"/>
      <c r="I148" s="13"/>
      <c r="L148" s="253"/>
      <c r="M148" s="253"/>
      <c r="N148" s="253"/>
      <c r="O148" s="265"/>
      <c r="P148" s="19"/>
      <c r="Q148" s="19"/>
      <c r="R148" s="19"/>
    </row>
    <row r="149" spans="1:18" ht="26" x14ac:dyDescent="0.2">
      <c r="B149" s="18"/>
      <c r="J149" s="72" t="s">
        <v>73</v>
      </c>
      <c r="K149" s="166"/>
      <c r="L149" s="266" t="s">
        <v>919</v>
      </c>
      <c r="M149" s="266" t="s">
        <v>185</v>
      </c>
      <c r="N149" s="266" t="s">
        <v>186</v>
      </c>
      <c r="O149" s="266" t="s">
        <v>187</v>
      </c>
      <c r="P149" s="19"/>
      <c r="Q149" s="19"/>
      <c r="R149" s="19"/>
    </row>
    <row r="150" spans="1:18" x14ac:dyDescent="0.2">
      <c r="C150" s="38"/>
      <c r="I150" s="61" t="s">
        <v>74</v>
      </c>
      <c r="J150" s="62"/>
      <c r="K150" s="75"/>
      <c r="L150" s="267"/>
      <c r="M150" s="267"/>
      <c r="N150" s="267"/>
      <c r="O150" s="267"/>
      <c r="P150" s="19"/>
      <c r="Q150" s="19"/>
      <c r="R150" s="19"/>
    </row>
    <row r="151" spans="1:18" s="3" customFormat="1" ht="34.5" customHeight="1" x14ac:dyDescent="0.2">
      <c r="A151" s="234" t="s">
        <v>920</v>
      </c>
      <c r="B151" s="127"/>
      <c r="C151" s="373" t="s">
        <v>154</v>
      </c>
      <c r="D151" s="374"/>
      <c r="E151" s="374"/>
      <c r="F151" s="374"/>
      <c r="G151" s="373" t="s">
        <v>155</v>
      </c>
      <c r="H151" s="374"/>
      <c r="I151" s="376" t="s">
        <v>156</v>
      </c>
      <c r="J151" s="121">
        <v>1</v>
      </c>
      <c r="K151" s="268"/>
      <c r="L151" s="269"/>
      <c r="M151" s="269"/>
      <c r="N151" s="269"/>
      <c r="O151" s="270"/>
      <c r="P151" s="19"/>
      <c r="Q151" s="19"/>
      <c r="R151" s="19"/>
    </row>
    <row r="152" spans="1:18" s="3" customFormat="1" ht="34.5" customHeight="1" x14ac:dyDescent="0.2">
      <c r="A152" s="234" t="s">
        <v>920</v>
      </c>
      <c r="B152" s="81"/>
      <c r="C152" s="374"/>
      <c r="D152" s="374"/>
      <c r="E152" s="374"/>
      <c r="F152" s="374"/>
      <c r="G152" s="373" t="s">
        <v>157</v>
      </c>
      <c r="H152" s="374"/>
      <c r="I152" s="377"/>
      <c r="J152" s="124">
        <v>0.2</v>
      </c>
      <c r="K152" s="271"/>
      <c r="L152" s="272"/>
      <c r="M152" s="272"/>
      <c r="N152" s="272"/>
      <c r="O152" s="273"/>
      <c r="P152" s="19"/>
      <c r="Q152" s="19"/>
      <c r="R152" s="19"/>
    </row>
    <row r="153" spans="1:18" s="3" customFormat="1" ht="34.5" customHeight="1" x14ac:dyDescent="0.2">
      <c r="A153" s="234" t="s">
        <v>921</v>
      </c>
      <c r="B153" s="127"/>
      <c r="C153" s="373" t="s">
        <v>159</v>
      </c>
      <c r="D153" s="374"/>
      <c r="E153" s="374"/>
      <c r="F153" s="374"/>
      <c r="G153" s="373" t="s">
        <v>155</v>
      </c>
      <c r="H153" s="374"/>
      <c r="I153" s="377"/>
      <c r="J153" s="121">
        <v>0</v>
      </c>
      <c r="K153" s="268"/>
      <c r="L153" s="274"/>
      <c r="M153" s="274"/>
      <c r="N153" s="274"/>
      <c r="O153" s="275"/>
      <c r="P153" s="19"/>
      <c r="Q153" s="19"/>
      <c r="R153" s="19"/>
    </row>
    <row r="154" spans="1:18" s="3" customFormat="1" ht="34.5" customHeight="1" x14ac:dyDescent="0.2">
      <c r="A154" s="234" t="s">
        <v>921</v>
      </c>
      <c r="B154" s="81"/>
      <c r="C154" s="374"/>
      <c r="D154" s="374"/>
      <c r="E154" s="374"/>
      <c r="F154" s="374"/>
      <c r="G154" s="373" t="s">
        <v>157</v>
      </c>
      <c r="H154" s="374"/>
      <c r="I154" s="377"/>
      <c r="J154" s="124">
        <v>0</v>
      </c>
      <c r="K154" s="271"/>
      <c r="L154" s="272"/>
      <c r="M154" s="272"/>
      <c r="N154" s="272"/>
      <c r="O154" s="273"/>
      <c r="P154" s="19"/>
      <c r="Q154" s="19"/>
      <c r="R154" s="19"/>
    </row>
    <row r="155" spans="1:18" s="3" customFormat="1" ht="34.5" customHeight="1" x14ac:dyDescent="0.2">
      <c r="A155" s="234" t="s">
        <v>922</v>
      </c>
      <c r="B155" s="127"/>
      <c r="C155" s="373" t="s">
        <v>161</v>
      </c>
      <c r="D155" s="373"/>
      <c r="E155" s="373"/>
      <c r="F155" s="373"/>
      <c r="G155" s="373" t="s">
        <v>155</v>
      </c>
      <c r="H155" s="373"/>
      <c r="I155" s="377"/>
      <c r="J155" s="121">
        <v>2</v>
      </c>
      <c r="K155" s="268" t="str">
        <f t="shared" ref="K155:K170" si="1">IF(OR(COUNTIF(L155:O155,"未確認")&gt;0,COUNTIF(L155:O155,"*")&gt;0),"※","")</f>
        <v/>
      </c>
      <c r="L155" s="276">
        <v>0</v>
      </c>
      <c r="M155" s="276">
        <v>0</v>
      </c>
      <c r="N155" s="276">
        <v>2</v>
      </c>
      <c r="O155" s="276">
        <v>0</v>
      </c>
      <c r="P155" s="19"/>
      <c r="Q155" s="19"/>
      <c r="R155" s="19"/>
    </row>
    <row r="156" spans="1:18" s="3" customFormat="1" ht="34.5" customHeight="1" x14ac:dyDescent="0.2">
      <c r="A156" s="234" t="s">
        <v>922</v>
      </c>
      <c r="B156" s="127"/>
      <c r="C156" s="373"/>
      <c r="D156" s="373"/>
      <c r="E156" s="373"/>
      <c r="F156" s="373"/>
      <c r="G156" s="373" t="s">
        <v>157</v>
      </c>
      <c r="H156" s="375"/>
      <c r="I156" s="377"/>
      <c r="J156" s="124">
        <v>0</v>
      </c>
      <c r="K156" s="268" t="str">
        <f t="shared" si="1"/>
        <v/>
      </c>
      <c r="L156" s="277">
        <v>0</v>
      </c>
      <c r="M156" s="277">
        <v>0</v>
      </c>
      <c r="N156" s="277">
        <v>0</v>
      </c>
      <c r="O156" s="277">
        <v>0</v>
      </c>
      <c r="P156" s="19"/>
      <c r="Q156" s="19"/>
      <c r="R156" s="19"/>
    </row>
    <row r="157" spans="1:18" s="3" customFormat="1" ht="34.5" customHeight="1" x14ac:dyDescent="0.2">
      <c r="A157" s="234" t="s">
        <v>923</v>
      </c>
      <c r="B157" s="127"/>
      <c r="C157" s="373" t="s">
        <v>163</v>
      </c>
      <c r="D157" s="375"/>
      <c r="E157" s="375"/>
      <c r="F157" s="375"/>
      <c r="G157" s="373" t="s">
        <v>155</v>
      </c>
      <c r="H157" s="375"/>
      <c r="I157" s="377"/>
      <c r="J157" s="121">
        <v>0</v>
      </c>
      <c r="K157" s="268" t="str">
        <f t="shared" si="1"/>
        <v/>
      </c>
      <c r="L157" s="276">
        <v>0</v>
      </c>
      <c r="M157" s="276">
        <v>0</v>
      </c>
      <c r="N157" s="276">
        <v>0</v>
      </c>
      <c r="O157" s="276">
        <v>0</v>
      </c>
      <c r="P157" s="19"/>
      <c r="Q157" s="19"/>
      <c r="R157" s="19"/>
    </row>
    <row r="158" spans="1:18" s="3" customFormat="1" ht="34.5" customHeight="1" x14ac:dyDescent="0.2">
      <c r="A158" s="234" t="s">
        <v>923</v>
      </c>
      <c r="B158" s="127"/>
      <c r="C158" s="375"/>
      <c r="D158" s="375"/>
      <c r="E158" s="375"/>
      <c r="F158" s="375"/>
      <c r="G158" s="373" t="s">
        <v>157</v>
      </c>
      <c r="H158" s="375"/>
      <c r="I158" s="377"/>
      <c r="J158" s="124">
        <v>0</v>
      </c>
      <c r="K158" s="268" t="str">
        <f t="shared" si="1"/>
        <v/>
      </c>
      <c r="L158" s="277">
        <v>0</v>
      </c>
      <c r="M158" s="277">
        <v>0</v>
      </c>
      <c r="N158" s="277">
        <v>0</v>
      </c>
      <c r="O158" s="277">
        <v>0</v>
      </c>
      <c r="P158" s="19"/>
      <c r="Q158" s="19"/>
      <c r="R158" s="19"/>
    </row>
    <row r="159" spans="1:18" s="3" customFormat="1" ht="34.5" customHeight="1" x14ac:dyDescent="0.2">
      <c r="A159" s="234" t="s">
        <v>924</v>
      </c>
      <c r="B159" s="127"/>
      <c r="C159" s="373" t="s">
        <v>165</v>
      </c>
      <c r="D159" s="375"/>
      <c r="E159" s="375"/>
      <c r="F159" s="375"/>
      <c r="G159" s="373" t="s">
        <v>155</v>
      </c>
      <c r="H159" s="375"/>
      <c r="I159" s="377"/>
      <c r="J159" s="121">
        <v>1</v>
      </c>
      <c r="K159" s="268" t="str">
        <f t="shared" si="1"/>
        <v/>
      </c>
      <c r="L159" s="276">
        <v>0</v>
      </c>
      <c r="M159" s="276">
        <v>0</v>
      </c>
      <c r="N159" s="276">
        <v>1</v>
      </c>
      <c r="O159" s="276">
        <v>0</v>
      </c>
      <c r="P159" s="19"/>
      <c r="Q159" s="19"/>
      <c r="R159" s="19"/>
    </row>
    <row r="160" spans="1:18" s="3" customFormat="1" ht="34.5" customHeight="1" x14ac:dyDescent="0.2">
      <c r="A160" s="234" t="s">
        <v>924</v>
      </c>
      <c r="B160" s="127"/>
      <c r="C160" s="375"/>
      <c r="D160" s="375"/>
      <c r="E160" s="375"/>
      <c r="F160" s="375"/>
      <c r="G160" s="373" t="s">
        <v>157</v>
      </c>
      <c r="H160" s="375"/>
      <c r="I160" s="377"/>
      <c r="J160" s="124">
        <v>0</v>
      </c>
      <c r="K160" s="268" t="str">
        <f t="shared" si="1"/>
        <v/>
      </c>
      <c r="L160" s="277">
        <v>0</v>
      </c>
      <c r="M160" s="277">
        <v>0</v>
      </c>
      <c r="N160" s="277">
        <v>0</v>
      </c>
      <c r="O160" s="277">
        <v>0</v>
      </c>
      <c r="P160" s="19"/>
      <c r="Q160" s="19"/>
      <c r="R160" s="19"/>
    </row>
    <row r="161" spans="1:18" s="3" customFormat="1" ht="34.5" customHeight="1" x14ac:dyDescent="0.2">
      <c r="A161" s="234" t="s">
        <v>925</v>
      </c>
      <c r="B161" s="127"/>
      <c r="C161" s="373" t="s">
        <v>167</v>
      </c>
      <c r="D161" s="375"/>
      <c r="E161" s="375"/>
      <c r="F161" s="375"/>
      <c r="G161" s="373" t="s">
        <v>155</v>
      </c>
      <c r="H161" s="375"/>
      <c r="I161" s="377"/>
      <c r="J161" s="121">
        <v>0</v>
      </c>
      <c r="K161" s="268" t="str">
        <f t="shared" si="1"/>
        <v/>
      </c>
      <c r="L161" s="276">
        <v>0</v>
      </c>
      <c r="M161" s="276">
        <v>0</v>
      </c>
      <c r="N161" s="276">
        <v>0</v>
      </c>
      <c r="O161" s="276">
        <v>0</v>
      </c>
      <c r="P161" s="19"/>
      <c r="Q161" s="19"/>
      <c r="R161" s="19"/>
    </row>
    <row r="162" spans="1:18" s="3" customFormat="1" ht="34.5" customHeight="1" x14ac:dyDescent="0.2">
      <c r="A162" s="234" t="s">
        <v>925</v>
      </c>
      <c r="B162" s="81"/>
      <c r="C162" s="375"/>
      <c r="D162" s="375"/>
      <c r="E162" s="375"/>
      <c r="F162" s="375"/>
      <c r="G162" s="373" t="s">
        <v>157</v>
      </c>
      <c r="H162" s="375"/>
      <c r="I162" s="377"/>
      <c r="J162" s="124">
        <v>0</v>
      </c>
      <c r="K162" s="268" t="str">
        <f t="shared" si="1"/>
        <v/>
      </c>
      <c r="L162" s="277">
        <v>0</v>
      </c>
      <c r="M162" s="277">
        <v>0</v>
      </c>
      <c r="N162" s="277">
        <v>0</v>
      </c>
      <c r="O162" s="277">
        <v>0</v>
      </c>
      <c r="P162" s="19"/>
      <c r="Q162" s="19"/>
      <c r="R162" s="19"/>
    </row>
    <row r="163" spans="1:18" s="3" customFormat="1" ht="34.5" customHeight="1" x14ac:dyDescent="0.2">
      <c r="A163" s="234" t="s">
        <v>926</v>
      </c>
      <c r="B163" s="81"/>
      <c r="C163" s="373" t="s">
        <v>169</v>
      </c>
      <c r="D163" s="375"/>
      <c r="E163" s="375"/>
      <c r="F163" s="375"/>
      <c r="G163" s="373" t="s">
        <v>155</v>
      </c>
      <c r="H163" s="375"/>
      <c r="I163" s="377"/>
      <c r="J163" s="121">
        <v>0</v>
      </c>
      <c r="K163" s="268" t="str">
        <f t="shared" si="1"/>
        <v/>
      </c>
      <c r="L163" s="276">
        <v>0</v>
      </c>
      <c r="M163" s="276">
        <v>0</v>
      </c>
      <c r="N163" s="276">
        <v>0</v>
      </c>
      <c r="O163" s="276">
        <v>0</v>
      </c>
      <c r="P163" s="19"/>
      <c r="Q163" s="19"/>
      <c r="R163" s="19"/>
    </row>
    <row r="164" spans="1:18" s="3" customFormat="1" ht="34.5" customHeight="1" x14ac:dyDescent="0.2">
      <c r="A164" s="234" t="s">
        <v>926</v>
      </c>
      <c r="B164" s="81"/>
      <c r="C164" s="375"/>
      <c r="D164" s="375"/>
      <c r="E164" s="375"/>
      <c r="F164" s="375"/>
      <c r="G164" s="373" t="s">
        <v>157</v>
      </c>
      <c r="H164" s="375"/>
      <c r="I164" s="377"/>
      <c r="J164" s="124">
        <v>0</v>
      </c>
      <c r="K164" s="268" t="str">
        <f t="shared" si="1"/>
        <v/>
      </c>
      <c r="L164" s="277">
        <v>0</v>
      </c>
      <c r="M164" s="277">
        <v>0</v>
      </c>
      <c r="N164" s="277">
        <v>0</v>
      </c>
      <c r="O164" s="277">
        <v>0</v>
      </c>
      <c r="P164" s="19"/>
      <c r="Q164" s="19"/>
      <c r="R164" s="19"/>
    </row>
    <row r="165" spans="1:18" s="3" customFormat="1" ht="34.5" customHeight="1" x14ac:dyDescent="0.2">
      <c r="A165" s="234" t="s">
        <v>927</v>
      </c>
      <c r="B165" s="81"/>
      <c r="C165" s="373" t="s">
        <v>171</v>
      </c>
      <c r="D165" s="375"/>
      <c r="E165" s="375"/>
      <c r="F165" s="375"/>
      <c r="G165" s="373" t="s">
        <v>155</v>
      </c>
      <c r="H165" s="375"/>
      <c r="I165" s="377"/>
      <c r="J165" s="121">
        <v>0</v>
      </c>
      <c r="K165" s="268" t="str">
        <f t="shared" si="1"/>
        <v/>
      </c>
      <c r="L165" s="276">
        <v>0</v>
      </c>
      <c r="M165" s="276">
        <v>0</v>
      </c>
      <c r="N165" s="276">
        <v>0</v>
      </c>
      <c r="O165" s="276">
        <v>0</v>
      </c>
      <c r="P165" s="19"/>
      <c r="Q165" s="19"/>
      <c r="R165" s="19"/>
    </row>
    <row r="166" spans="1:18" s="3" customFormat="1" ht="34.5" customHeight="1" x14ac:dyDescent="0.2">
      <c r="A166" s="234" t="s">
        <v>927</v>
      </c>
      <c r="B166" s="81"/>
      <c r="C166" s="375"/>
      <c r="D166" s="375"/>
      <c r="E166" s="375"/>
      <c r="F166" s="375"/>
      <c r="G166" s="373" t="s">
        <v>157</v>
      </c>
      <c r="H166" s="375"/>
      <c r="I166" s="377"/>
      <c r="J166" s="124">
        <v>0</v>
      </c>
      <c r="K166" s="268" t="str">
        <f t="shared" si="1"/>
        <v/>
      </c>
      <c r="L166" s="277">
        <v>0</v>
      </c>
      <c r="M166" s="277">
        <v>0</v>
      </c>
      <c r="N166" s="277">
        <v>0</v>
      </c>
      <c r="O166" s="277">
        <v>0</v>
      </c>
      <c r="P166" s="19"/>
      <c r="Q166" s="19"/>
      <c r="R166" s="19"/>
    </row>
    <row r="167" spans="1:18" s="3" customFormat="1" ht="34.5" customHeight="1" x14ac:dyDescent="0.2">
      <c r="A167" s="234" t="s">
        <v>928</v>
      </c>
      <c r="B167" s="81"/>
      <c r="C167" s="373" t="s">
        <v>173</v>
      </c>
      <c r="D167" s="375"/>
      <c r="E167" s="375"/>
      <c r="F167" s="375"/>
      <c r="G167" s="373" t="s">
        <v>155</v>
      </c>
      <c r="H167" s="375"/>
      <c r="I167" s="377"/>
      <c r="J167" s="121">
        <v>0</v>
      </c>
      <c r="K167" s="268" t="str">
        <f t="shared" si="1"/>
        <v/>
      </c>
      <c r="L167" s="276">
        <v>0</v>
      </c>
      <c r="M167" s="276">
        <v>0</v>
      </c>
      <c r="N167" s="276">
        <v>0</v>
      </c>
      <c r="O167" s="276">
        <v>0</v>
      </c>
      <c r="P167" s="19"/>
      <c r="Q167" s="19"/>
      <c r="R167" s="19"/>
    </row>
    <row r="168" spans="1:18" s="3" customFormat="1" ht="34.5" customHeight="1" x14ac:dyDescent="0.2">
      <c r="A168" s="234" t="s">
        <v>928</v>
      </c>
      <c r="B168" s="81"/>
      <c r="C168" s="375"/>
      <c r="D168" s="375"/>
      <c r="E168" s="375"/>
      <c r="F168" s="375"/>
      <c r="G168" s="373" t="s">
        <v>157</v>
      </c>
      <c r="H168" s="375"/>
      <c r="I168" s="377"/>
      <c r="J168" s="124">
        <v>0</v>
      </c>
      <c r="K168" s="268" t="str">
        <f t="shared" si="1"/>
        <v/>
      </c>
      <c r="L168" s="277">
        <v>0</v>
      </c>
      <c r="M168" s="277">
        <v>0</v>
      </c>
      <c r="N168" s="277">
        <v>0</v>
      </c>
      <c r="O168" s="277">
        <v>0</v>
      </c>
      <c r="P168" s="19"/>
      <c r="Q168" s="19"/>
      <c r="R168" s="19"/>
    </row>
    <row r="169" spans="1:18" s="3" customFormat="1" ht="34.5" customHeight="1" x14ac:dyDescent="0.2">
      <c r="A169" s="234" t="s">
        <v>929</v>
      </c>
      <c r="B169" s="81"/>
      <c r="C169" s="373" t="s">
        <v>175</v>
      </c>
      <c r="D169" s="375"/>
      <c r="E169" s="375"/>
      <c r="F169" s="375"/>
      <c r="G169" s="373" t="s">
        <v>155</v>
      </c>
      <c r="H169" s="375"/>
      <c r="I169" s="377"/>
      <c r="J169" s="121">
        <v>0</v>
      </c>
      <c r="K169" s="268" t="str">
        <f t="shared" si="1"/>
        <v/>
      </c>
      <c r="L169" s="276">
        <v>0</v>
      </c>
      <c r="M169" s="276">
        <v>0</v>
      </c>
      <c r="N169" s="276">
        <v>0</v>
      </c>
      <c r="O169" s="276">
        <v>0</v>
      </c>
      <c r="P169" s="19"/>
      <c r="Q169" s="19"/>
      <c r="R169" s="19"/>
    </row>
    <row r="170" spans="1:18" s="3" customFormat="1" ht="34.5" customHeight="1" x14ac:dyDescent="0.2">
      <c r="A170" s="234" t="s">
        <v>929</v>
      </c>
      <c r="B170" s="81"/>
      <c r="C170" s="375"/>
      <c r="D170" s="375"/>
      <c r="E170" s="375"/>
      <c r="F170" s="375"/>
      <c r="G170" s="373" t="s">
        <v>157</v>
      </c>
      <c r="H170" s="375"/>
      <c r="I170" s="377"/>
      <c r="J170" s="124">
        <v>0</v>
      </c>
      <c r="K170" s="268" t="str">
        <f t="shared" si="1"/>
        <v/>
      </c>
      <c r="L170" s="277">
        <v>0</v>
      </c>
      <c r="M170" s="277">
        <v>0</v>
      </c>
      <c r="N170" s="277">
        <v>0</v>
      </c>
      <c r="O170" s="277">
        <v>0</v>
      </c>
      <c r="P170" s="19"/>
      <c r="Q170" s="19"/>
      <c r="R170" s="19"/>
    </row>
    <row r="171" spans="1:18" s="3" customFormat="1" ht="34.5" customHeight="1" x14ac:dyDescent="0.2">
      <c r="A171" s="234" t="s">
        <v>930</v>
      </c>
      <c r="B171" s="81"/>
      <c r="C171" s="373" t="s">
        <v>177</v>
      </c>
      <c r="D171" s="374"/>
      <c r="E171" s="374"/>
      <c r="F171" s="374"/>
      <c r="G171" s="373" t="s">
        <v>155</v>
      </c>
      <c r="H171" s="374"/>
      <c r="I171" s="377"/>
      <c r="J171" s="121">
        <v>1</v>
      </c>
      <c r="K171" s="268"/>
      <c r="L171" s="274"/>
      <c r="M171" s="274"/>
      <c r="N171" s="274"/>
      <c r="O171" s="275"/>
      <c r="P171" s="19"/>
      <c r="Q171" s="19"/>
      <c r="R171" s="19"/>
    </row>
    <row r="172" spans="1:18" s="3" customFormat="1" ht="34.5" customHeight="1" x14ac:dyDescent="0.2">
      <c r="A172" s="234" t="s">
        <v>930</v>
      </c>
      <c r="B172" s="81"/>
      <c r="C172" s="374"/>
      <c r="D172" s="374"/>
      <c r="E172" s="374"/>
      <c r="F172" s="374"/>
      <c r="G172" s="373" t="s">
        <v>157</v>
      </c>
      <c r="H172" s="374"/>
      <c r="I172" s="377"/>
      <c r="J172" s="124">
        <v>0</v>
      </c>
      <c r="K172" s="271"/>
      <c r="L172" s="272"/>
      <c r="M172" s="272"/>
      <c r="N172" s="272"/>
      <c r="O172" s="273"/>
      <c r="P172" s="19"/>
      <c r="Q172" s="19"/>
      <c r="R172" s="19"/>
    </row>
    <row r="173" spans="1:18" s="3" customFormat="1" ht="34.5" customHeight="1" x14ac:dyDescent="0.2">
      <c r="A173" s="234" t="s">
        <v>931</v>
      </c>
      <c r="B173" s="81"/>
      <c r="C173" s="373" t="s">
        <v>179</v>
      </c>
      <c r="D173" s="374"/>
      <c r="E173" s="374"/>
      <c r="F173" s="374"/>
      <c r="G173" s="373" t="s">
        <v>155</v>
      </c>
      <c r="H173" s="374"/>
      <c r="I173" s="377"/>
      <c r="J173" s="121">
        <v>0</v>
      </c>
      <c r="K173" s="268"/>
      <c r="L173" s="274"/>
      <c r="M173" s="274"/>
      <c r="N173" s="274"/>
      <c r="O173" s="275"/>
      <c r="P173" s="19"/>
      <c r="Q173" s="19"/>
      <c r="R173" s="19"/>
    </row>
    <row r="174" spans="1:18" s="3" customFormat="1" ht="34.5" customHeight="1" x14ac:dyDescent="0.2">
      <c r="A174" s="234" t="s">
        <v>931</v>
      </c>
      <c r="B174" s="81"/>
      <c r="C174" s="374"/>
      <c r="D174" s="374"/>
      <c r="E174" s="374"/>
      <c r="F174" s="374"/>
      <c r="G174" s="373" t="s">
        <v>157</v>
      </c>
      <c r="H174" s="374"/>
      <c r="I174" s="377"/>
      <c r="J174" s="124">
        <v>0</v>
      </c>
      <c r="K174" s="271"/>
      <c r="L174" s="272"/>
      <c r="M174" s="272"/>
      <c r="N174" s="272"/>
      <c r="O174" s="273"/>
      <c r="P174" s="19"/>
      <c r="Q174" s="19"/>
      <c r="R174" s="19"/>
    </row>
    <row r="175" spans="1:18" s="3" customFormat="1" ht="34.5" customHeight="1" x14ac:dyDescent="0.2">
      <c r="A175" s="234" t="s">
        <v>932</v>
      </c>
      <c r="B175" s="81"/>
      <c r="C175" s="373" t="s">
        <v>181</v>
      </c>
      <c r="D175" s="375"/>
      <c r="E175" s="375"/>
      <c r="F175" s="375"/>
      <c r="G175" s="373" t="s">
        <v>155</v>
      </c>
      <c r="H175" s="374"/>
      <c r="I175" s="377"/>
      <c r="J175" s="121">
        <v>0</v>
      </c>
      <c r="K175" s="268" t="str">
        <f>IF(OR(COUNTIF(L175:O175,"未確認")&gt;0,COUNTIF(L175:O175,"*")&gt;0),"※","")</f>
        <v/>
      </c>
      <c r="L175" s="276">
        <v>0</v>
      </c>
      <c r="M175" s="276">
        <v>0</v>
      </c>
      <c r="N175" s="276">
        <v>0</v>
      </c>
      <c r="O175" s="276">
        <v>0</v>
      </c>
      <c r="P175" s="19"/>
      <c r="Q175" s="19"/>
      <c r="R175" s="19"/>
    </row>
    <row r="176" spans="1:18" s="3" customFormat="1" ht="34.5" customHeight="1" x14ac:dyDescent="0.2">
      <c r="A176" s="234" t="s">
        <v>932</v>
      </c>
      <c r="B176" s="81"/>
      <c r="C176" s="375"/>
      <c r="D176" s="375"/>
      <c r="E176" s="375"/>
      <c r="F176" s="375"/>
      <c r="G176" s="373" t="s">
        <v>157</v>
      </c>
      <c r="H176" s="374"/>
      <c r="I176" s="377"/>
      <c r="J176" s="124">
        <v>0</v>
      </c>
      <c r="K176" s="268" t="str">
        <f>IF(OR(COUNTIF(L176:O176,"未確認")&gt;0,COUNTIF(L176:O176,"*")&gt;0),"※","")</f>
        <v/>
      </c>
      <c r="L176" s="277">
        <v>0</v>
      </c>
      <c r="M176" s="277">
        <v>0</v>
      </c>
      <c r="N176" s="277">
        <v>0</v>
      </c>
      <c r="O176" s="277">
        <v>0</v>
      </c>
      <c r="P176" s="19"/>
      <c r="Q176" s="19"/>
      <c r="R176" s="19"/>
    </row>
    <row r="177" spans="1:18" s="3" customFormat="1" ht="34.5" customHeight="1" x14ac:dyDescent="0.2">
      <c r="A177" s="234" t="s">
        <v>933</v>
      </c>
      <c r="B177" s="81"/>
      <c r="C177" s="373" t="s">
        <v>183</v>
      </c>
      <c r="D177" s="374"/>
      <c r="E177" s="374"/>
      <c r="F177" s="374"/>
      <c r="G177" s="373" t="s">
        <v>155</v>
      </c>
      <c r="H177" s="374"/>
      <c r="I177" s="377"/>
      <c r="J177" s="121">
        <v>0</v>
      </c>
      <c r="K177" s="268" t="str">
        <f>IF(OR(COUNTIF(L177:O177,"未確認")&gt;0,COUNTIF(L177:O177,"*")&gt;0),"※","")</f>
        <v/>
      </c>
      <c r="L177" s="276">
        <v>0</v>
      </c>
      <c r="M177" s="276">
        <v>0</v>
      </c>
      <c r="N177" s="276">
        <v>0</v>
      </c>
      <c r="O177" s="276">
        <v>0</v>
      </c>
      <c r="P177" s="19"/>
      <c r="Q177" s="19"/>
      <c r="R177" s="19"/>
    </row>
    <row r="178" spans="1:18" s="3" customFormat="1" ht="34.5" customHeight="1" x14ac:dyDescent="0.2">
      <c r="A178" s="234" t="s">
        <v>933</v>
      </c>
      <c r="B178" s="81"/>
      <c r="C178" s="374"/>
      <c r="D178" s="374"/>
      <c r="E178" s="374"/>
      <c r="F178" s="374"/>
      <c r="G178" s="373" t="s">
        <v>157</v>
      </c>
      <c r="H178" s="374"/>
      <c r="I178" s="378"/>
      <c r="J178" s="124">
        <v>0</v>
      </c>
      <c r="K178" s="268" t="str">
        <f>IF(OR(COUNTIF(L178:O178,"未確認")&gt;0,COUNTIF(L178:O178,"*")&gt;0),"※","")</f>
        <v/>
      </c>
      <c r="L178" s="277">
        <v>0</v>
      </c>
      <c r="M178" s="277">
        <v>0</v>
      </c>
      <c r="N178" s="277">
        <v>0</v>
      </c>
      <c r="O178" s="277">
        <v>0</v>
      </c>
      <c r="P178" s="19"/>
      <c r="Q178" s="19"/>
      <c r="R178" s="19"/>
    </row>
    <row r="179" spans="1:18" s="3" customFormat="1" x14ac:dyDescent="0.2">
      <c r="A179" s="229"/>
      <c r="B179" s="18"/>
      <c r="C179" s="18"/>
      <c r="D179" s="18"/>
      <c r="E179" s="18"/>
      <c r="F179" s="18"/>
      <c r="G179" s="18"/>
      <c r="H179" s="13"/>
      <c r="I179" s="13"/>
      <c r="J179" s="85"/>
      <c r="K179" s="86"/>
      <c r="L179" s="259"/>
      <c r="M179" s="259"/>
      <c r="N179" s="259"/>
      <c r="O179" s="259"/>
      <c r="P179" s="19"/>
      <c r="Q179" s="19"/>
      <c r="R179" s="19"/>
    </row>
    <row r="180" spans="1:18" s="3" customFormat="1" x14ac:dyDescent="0.2">
      <c r="A180" s="229"/>
      <c r="B180" s="81"/>
      <c r="H180" s="4"/>
      <c r="I180" s="4"/>
      <c r="J180" s="7"/>
      <c r="K180" s="7"/>
      <c r="L180" s="260"/>
      <c r="M180" s="260"/>
      <c r="N180" s="260"/>
      <c r="O180" s="260"/>
      <c r="P180" s="19"/>
      <c r="Q180" s="19"/>
      <c r="R180" s="19"/>
    </row>
    <row r="181" spans="1:18" s="3" customFormat="1" x14ac:dyDescent="0.2">
      <c r="A181" s="229"/>
      <c r="B181" s="81"/>
      <c r="H181" s="4"/>
      <c r="I181" s="4"/>
      <c r="J181" s="7"/>
      <c r="K181" s="7"/>
      <c r="L181" s="260"/>
      <c r="M181" s="260"/>
      <c r="N181" s="260"/>
      <c r="O181" s="260"/>
      <c r="P181" s="19"/>
      <c r="Q181" s="19"/>
      <c r="R181" s="19"/>
    </row>
    <row r="182" spans="1:18" s="3" customFormat="1" x14ac:dyDescent="0.2">
      <c r="A182" s="229"/>
      <c r="B182" s="18" t="s">
        <v>199</v>
      </c>
      <c r="C182" s="18"/>
      <c r="D182" s="18"/>
      <c r="E182" s="18"/>
      <c r="F182" s="18"/>
      <c r="G182" s="18"/>
      <c r="H182" s="13"/>
      <c r="I182" s="13"/>
      <c r="J182" s="7"/>
      <c r="K182" s="7"/>
      <c r="L182" s="260"/>
      <c r="M182" s="260"/>
      <c r="N182" s="260"/>
      <c r="O182" s="260"/>
      <c r="P182" s="19"/>
      <c r="Q182" s="19"/>
      <c r="R182" s="19"/>
    </row>
    <row r="183" spans="1:18" x14ac:dyDescent="0.2">
      <c r="B183" s="18"/>
      <c r="C183" s="18"/>
      <c r="D183" s="18"/>
      <c r="E183" s="18"/>
      <c r="F183" s="18"/>
      <c r="G183" s="18"/>
      <c r="H183" s="13"/>
      <c r="I183" s="13"/>
      <c r="L183" s="260"/>
      <c r="M183" s="260"/>
      <c r="N183" s="260"/>
      <c r="O183" s="260"/>
      <c r="P183" s="19"/>
      <c r="Q183" s="19"/>
      <c r="R183" s="19"/>
    </row>
    <row r="184" spans="1:18" x14ac:dyDescent="0.2">
      <c r="B184" s="18"/>
      <c r="J184" s="72" t="s">
        <v>73</v>
      </c>
      <c r="K184" s="166"/>
      <c r="L184" s="260"/>
      <c r="M184" s="260"/>
      <c r="N184" s="260"/>
      <c r="O184" s="260"/>
      <c r="P184" s="19"/>
      <c r="Q184" s="19"/>
      <c r="R184" s="19"/>
    </row>
    <row r="185" spans="1:18" x14ac:dyDescent="0.2">
      <c r="C185" s="38"/>
      <c r="I185" s="61" t="s">
        <v>74</v>
      </c>
      <c r="J185" s="62"/>
      <c r="K185" s="75"/>
      <c r="L185" s="260"/>
      <c r="M185" s="260"/>
      <c r="N185" s="260"/>
      <c r="O185" s="260"/>
      <c r="P185" s="19"/>
      <c r="Q185" s="19"/>
      <c r="R185" s="19"/>
    </row>
    <row r="186" spans="1:18" s="3" customFormat="1" ht="34.5" customHeight="1" x14ac:dyDescent="0.2">
      <c r="A186" s="234" t="s">
        <v>934</v>
      </c>
      <c r="B186" s="2"/>
      <c r="C186" s="373" t="s">
        <v>201</v>
      </c>
      <c r="D186" s="373"/>
      <c r="E186" s="373"/>
      <c r="F186" s="373"/>
      <c r="G186" s="373"/>
      <c r="H186" s="373"/>
      <c r="I186" s="382" t="s">
        <v>935</v>
      </c>
      <c r="J186" s="263" t="s">
        <v>129</v>
      </c>
      <c r="K186" s="278"/>
      <c r="L186" s="260"/>
      <c r="M186" s="260"/>
      <c r="N186" s="260"/>
      <c r="O186" s="260"/>
      <c r="P186" s="19"/>
      <c r="Q186" s="19"/>
      <c r="R186" s="19"/>
    </row>
    <row r="187" spans="1:18" s="3" customFormat="1" ht="34.5" customHeight="1" x14ac:dyDescent="0.2">
      <c r="A187" s="234" t="s">
        <v>936</v>
      </c>
      <c r="B187" s="140"/>
      <c r="C187" s="383" t="s">
        <v>204</v>
      </c>
      <c r="D187" s="383"/>
      <c r="E187" s="383"/>
      <c r="F187" s="384"/>
      <c r="G187" s="373" t="s">
        <v>154</v>
      </c>
      <c r="H187" s="141" t="s">
        <v>205</v>
      </c>
      <c r="I187" s="421"/>
      <c r="J187" s="121">
        <v>0</v>
      </c>
      <c r="K187" s="268"/>
      <c r="L187" s="260"/>
      <c r="M187" s="260"/>
      <c r="N187" s="260"/>
      <c r="O187" s="260"/>
      <c r="P187" s="19"/>
      <c r="Q187" s="19"/>
      <c r="R187" s="19"/>
    </row>
    <row r="188" spans="1:18" s="3" customFormat="1" ht="34.5" customHeight="1" x14ac:dyDescent="0.2">
      <c r="A188" s="234" t="s">
        <v>936</v>
      </c>
      <c r="B188" s="140"/>
      <c r="C188" s="373"/>
      <c r="D188" s="373"/>
      <c r="E188" s="373"/>
      <c r="F188" s="375"/>
      <c r="G188" s="373"/>
      <c r="H188" s="141" t="s">
        <v>206</v>
      </c>
      <c r="I188" s="421"/>
      <c r="J188" s="124">
        <v>0</v>
      </c>
      <c r="K188" s="271"/>
      <c r="L188" s="260"/>
      <c r="M188" s="260"/>
      <c r="N188" s="260"/>
      <c r="O188" s="260"/>
      <c r="P188" s="19"/>
      <c r="Q188" s="19"/>
      <c r="R188" s="19"/>
    </row>
    <row r="189" spans="1:18" s="3" customFormat="1" ht="34.5" customHeight="1" x14ac:dyDescent="0.2">
      <c r="A189" s="234" t="s">
        <v>937</v>
      </c>
      <c r="B189" s="140"/>
      <c r="C189" s="373"/>
      <c r="D189" s="373"/>
      <c r="E189" s="373"/>
      <c r="F189" s="375"/>
      <c r="G189" s="373" t="s">
        <v>208</v>
      </c>
      <c r="H189" s="141" t="s">
        <v>205</v>
      </c>
      <c r="I189" s="421"/>
      <c r="J189" s="121">
        <v>0</v>
      </c>
      <c r="K189" s="268"/>
      <c r="L189" s="260"/>
      <c r="M189" s="260"/>
      <c r="N189" s="260"/>
      <c r="O189" s="260"/>
      <c r="P189" s="19"/>
      <c r="Q189" s="19"/>
      <c r="R189" s="19"/>
    </row>
    <row r="190" spans="1:18" s="3" customFormat="1" ht="34.5" customHeight="1" x14ac:dyDescent="0.2">
      <c r="A190" s="234" t="s">
        <v>937</v>
      </c>
      <c r="B190" s="140"/>
      <c r="C190" s="373"/>
      <c r="D190" s="373"/>
      <c r="E190" s="373"/>
      <c r="F190" s="375"/>
      <c r="G190" s="375"/>
      <c r="H190" s="141" t="s">
        <v>206</v>
      </c>
      <c r="I190" s="421"/>
      <c r="J190" s="124">
        <v>0</v>
      </c>
      <c r="K190" s="271"/>
      <c r="L190" s="260"/>
      <c r="M190" s="260"/>
      <c r="N190" s="260"/>
      <c r="O190" s="260"/>
      <c r="P190" s="19"/>
      <c r="Q190" s="19"/>
      <c r="R190" s="19"/>
    </row>
    <row r="191" spans="1:18" s="3" customFormat="1" ht="34.5" customHeight="1" x14ac:dyDescent="0.2">
      <c r="A191" s="234" t="s">
        <v>938</v>
      </c>
      <c r="B191" s="140"/>
      <c r="C191" s="373"/>
      <c r="D191" s="373"/>
      <c r="E191" s="373"/>
      <c r="F191" s="375"/>
      <c r="G191" s="373" t="s">
        <v>210</v>
      </c>
      <c r="H191" s="141" t="s">
        <v>205</v>
      </c>
      <c r="I191" s="421"/>
      <c r="J191" s="121">
        <v>0</v>
      </c>
      <c r="K191" s="268"/>
      <c r="L191" s="260"/>
      <c r="M191" s="260"/>
      <c r="N191" s="260"/>
      <c r="O191" s="260"/>
      <c r="P191" s="19"/>
      <c r="Q191" s="19"/>
      <c r="R191" s="19"/>
    </row>
    <row r="192" spans="1:18" s="3" customFormat="1" ht="34.5" customHeight="1" x14ac:dyDescent="0.2">
      <c r="A192" s="234" t="s">
        <v>938</v>
      </c>
      <c r="B192" s="140"/>
      <c r="C192" s="373"/>
      <c r="D192" s="373"/>
      <c r="E192" s="373"/>
      <c r="F192" s="375"/>
      <c r="G192" s="375"/>
      <c r="H192" s="141" t="s">
        <v>206</v>
      </c>
      <c r="I192" s="421"/>
      <c r="J192" s="124">
        <v>0</v>
      </c>
      <c r="K192" s="271"/>
      <c r="L192" s="260"/>
      <c r="M192" s="260"/>
      <c r="N192" s="260"/>
      <c r="O192" s="260"/>
      <c r="P192" s="19"/>
      <c r="Q192" s="19"/>
      <c r="R192" s="19"/>
    </row>
    <row r="193" spans="1:18" s="3" customFormat="1" ht="34.5" customHeight="1" x14ac:dyDescent="0.2">
      <c r="A193" s="234" t="s">
        <v>939</v>
      </c>
      <c r="B193" s="140"/>
      <c r="C193" s="373"/>
      <c r="D193" s="373"/>
      <c r="E193" s="373"/>
      <c r="F193" s="375"/>
      <c r="G193" s="385" t="s">
        <v>212</v>
      </c>
      <c r="H193" s="141" t="s">
        <v>205</v>
      </c>
      <c r="I193" s="421"/>
      <c r="J193" s="121">
        <v>0</v>
      </c>
      <c r="K193" s="268"/>
      <c r="L193" s="260"/>
      <c r="M193" s="260"/>
      <c r="N193" s="260"/>
      <c r="O193" s="260"/>
      <c r="P193" s="19"/>
      <c r="Q193" s="19"/>
      <c r="R193" s="19"/>
    </row>
    <row r="194" spans="1:18" s="3" customFormat="1" ht="34.5" customHeight="1" x14ac:dyDescent="0.2">
      <c r="A194" s="234" t="s">
        <v>939</v>
      </c>
      <c r="B194" s="140"/>
      <c r="C194" s="373"/>
      <c r="D194" s="373"/>
      <c r="E194" s="373"/>
      <c r="F194" s="375"/>
      <c r="G194" s="375"/>
      <c r="H194" s="141" t="s">
        <v>206</v>
      </c>
      <c r="I194" s="421"/>
      <c r="J194" s="124">
        <v>0</v>
      </c>
      <c r="K194" s="271"/>
      <c r="L194" s="260"/>
      <c r="M194" s="260"/>
      <c r="N194" s="260"/>
      <c r="O194" s="260"/>
      <c r="P194" s="19"/>
      <c r="Q194" s="19"/>
      <c r="R194" s="19"/>
    </row>
    <row r="195" spans="1:18" s="3" customFormat="1" ht="34.5" customHeight="1" x14ac:dyDescent="0.2">
      <c r="A195" s="234" t="s">
        <v>940</v>
      </c>
      <c r="B195" s="140"/>
      <c r="C195" s="373"/>
      <c r="D195" s="373"/>
      <c r="E195" s="373"/>
      <c r="F195" s="375"/>
      <c r="G195" s="373" t="s">
        <v>214</v>
      </c>
      <c r="H195" s="141" t="s">
        <v>205</v>
      </c>
      <c r="I195" s="421"/>
      <c r="J195" s="121">
        <v>0</v>
      </c>
      <c r="K195" s="268"/>
      <c r="L195" s="260"/>
      <c r="M195" s="260"/>
      <c r="N195" s="260"/>
      <c r="O195" s="260"/>
      <c r="P195" s="19"/>
      <c r="Q195" s="19"/>
      <c r="R195" s="19"/>
    </row>
    <row r="196" spans="1:18" s="3" customFormat="1" ht="34.5" customHeight="1" x14ac:dyDescent="0.2">
      <c r="A196" s="234" t="s">
        <v>940</v>
      </c>
      <c r="B196" s="140"/>
      <c r="C196" s="373"/>
      <c r="D196" s="373"/>
      <c r="E196" s="373"/>
      <c r="F196" s="375"/>
      <c r="G196" s="375"/>
      <c r="H196" s="141" t="s">
        <v>206</v>
      </c>
      <c r="I196" s="421"/>
      <c r="J196" s="124">
        <v>0</v>
      </c>
      <c r="K196" s="271"/>
      <c r="L196" s="260"/>
      <c r="M196" s="260"/>
      <c r="N196" s="260"/>
      <c r="O196" s="260"/>
      <c r="P196" s="19"/>
      <c r="Q196" s="19"/>
      <c r="R196" s="19"/>
    </row>
    <row r="197" spans="1:18" s="3" customFormat="1" ht="34.5" customHeight="1" x14ac:dyDescent="0.2">
      <c r="A197" s="234" t="s">
        <v>941</v>
      </c>
      <c r="B197" s="140"/>
      <c r="C197" s="373"/>
      <c r="D197" s="373"/>
      <c r="E197" s="373"/>
      <c r="F197" s="375"/>
      <c r="G197" s="373" t="s">
        <v>187</v>
      </c>
      <c r="H197" s="141" t="s">
        <v>205</v>
      </c>
      <c r="I197" s="421"/>
      <c r="J197" s="121">
        <v>0</v>
      </c>
      <c r="K197" s="268"/>
      <c r="L197" s="260"/>
      <c r="M197" s="260"/>
      <c r="N197" s="260"/>
      <c r="O197" s="260"/>
      <c r="P197" s="19"/>
      <c r="Q197" s="19"/>
      <c r="R197" s="19"/>
    </row>
    <row r="198" spans="1:18" s="3" customFormat="1" ht="34.5" customHeight="1" x14ac:dyDescent="0.2">
      <c r="A198" s="234" t="s">
        <v>941</v>
      </c>
      <c r="B198" s="140"/>
      <c r="C198" s="373"/>
      <c r="D198" s="373"/>
      <c r="E198" s="373"/>
      <c r="F198" s="375"/>
      <c r="G198" s="375"/>
      <c r="H198" s="141" t="s">
        <v>206</v>
      </c>
      <c r="I198" s="422"/>
      <c r="J198" s="124">
        <v>0</v>
      </c>
      <c r="K198" s="271"/>
      <c r="L198" s="260"/>
      <c r="M198" s="260"/>
      <c r="N198" s="260"/>
      <c r="O198" s="260"/>
      <c r="P198" s="19"/>
      <c r="Q198" s="19"/>
      <c r="R198" s="19"/>
    </row>
    <row r="199" spans="1:18" s="3" customFormat="1" x14ac:dyDescent="0.2">
      <c r="A199" s="229"/>
      <c r="B199" s="18"/>
      <c r="C199" s="18"/>
      <c r="D199" s="18"/>
      <c r="E199" s="18"/>
      <c r="F199" s="18"/>
      <c r="G199" s="18"/>
      <c r="H199" s="13"/>
      <c r="I199" s="13"/>
      <c r="J199" s="85"/>
      <c r="K199" s="86"/>
      <c r="L199" s="260"/>
      <c r="M199" s="260"/>
      <c r="N199" s="260"/>
      <c r="O199" s="260"/>
      <c r="P199" s="19"/>
      <c r="Q199" s="19"/>
      <c r="R199" s="19"/>
    </row>
    <row r="200" spans="1:18" s="3" customFormat="1" x14ac:dyDescent="0.2">
      <c r="A200" s="229"/>
      <c r="B200" s="81"/>
      <c r="C200" s="38"/>
      <c r="D200" s="38"/>
      <c r="E200" s="38"/>
      <c r="F200" s="38"/>
      <c r="G200" s="38"/>
      <c r="H200" s="39"/>
      <c r="I200" s="39"/>
      <c r="J200" s="85"/>
      <c r="K200" s="86"/>
      <c r="L200" s="260"/>
      <c r="M200" s="260"/>
      <c r="N200" s="260"/>
      <c r="O200" s="260"/>
      <c r="P200" s="19"/>
      <c r="Q200" s="19"/>
      <c r="R200" s="19"/>
    </row>
    <row r="201" spans="1:18" s="3" customFormat="1" x14ac:dyDescent="0.2">
      <c r="A201" s="229"/>
      <c r="B201" s="140"/>
      <c r="C201" s="50"/>
      <c r="D201" s="50"/>
      <c r="H201" s="4"/>
      <c r="I201" s="4"/>
      <c r="J201" s="8"/>
      <c r="K201" s="7"/>
      <c r="L201" s="260"/>
      <c r="M201" s="260"/>
      <c r="N201" s="260"/>
      <c r="O201" s="260"/>
      <c r="P201" s="19"/>
      <c r="Q201" s="19"/>
      <c r="R201" s="19"/>
    </row>
    <row r="202" spans="1:18" s="3" customFormat="1" x14ac:dyDescent="0.2">
      <c r="A202" s="229"/>
      <c r="B202" s="18" t="s">
        <v>216</v>
      </c>
      <c r="C202" s="18"/>
      <c r="D202" s="18"/>
      <c r="E202" s="18"/>
      <c r="F202" s="18"/>
      <c r="G202" s="18"/>
      <c r="H202" s="13"/>
      <c r="I202" s="13"/>
      <c r="J202" s="7"/>
      <c r="K202" s="7"/>
      <c r="L202" s="260"/>
      <c r="M202" s="260"/>
      <c r="N202" s="260"/>
      <c r="O202" s="260"/>
      <c r="P202" s="19"/>
      <c r="Q202" s="19"/>
      <c r="R202" s="19"/>
    </row>
    <row r="203" spans="1:18" x14ac:dyDescent="0.2">
      <c r="B203" s="18"/>
      <c r="C203" s="18"/>
      <c r="D203" s="18"/>
      <c r="E203" s="18"/>
      <c r="F203" s="18"/>
      <c r="G203" s="18"/>
      <c r="H203" s="13"/>
      <c r="I203" s="13"/>
      <c r="L203" s="260"/>
      <c r="M203" s="260"/>
      <c r="N203" s="260"/>
      <c r="O203" s="260"/>
      <c r="P203" s="19"/>
      <c r="Q203" s="19"/>
      <c r="R203" s="19"/>
    </row>
    <row r="204" spans="1:18" x14ac:dyDescent="0.2">
      <c r="B204" s="18"/>
      <c r="J204" s="72" t="s">
        <v>73</v>
      </c>
      <c r="K204" s="166"/>
      <c r="L204" s="260"/>
      <c r="M204" s="260"/>
      <c r="N204" s="260"/>
      <c r="O204" s="260"/>
      <c r="P204" s="19"/>
      <c r="Q204" s="19"/>
      <c r="R204" s="19"/>
    </row>
    <row r="205" spans="1:18" x14ac:dyDescent="0.2">
      <c r="C205" s="38"/>
      <c r="I205" s="61" t="s">
        <v>74</v>
      </c>
      <c r="J205" s="62"/>
      <c r="K205" s="75"/>
      <c r="L205" s="260"/>
      <c r="M205" s="260"/>
      <c r="N205" s="260"/>
      <c r="O205" s="260"/>
      <c r="P205" s="19"/>
      <c r="Q205" s="19"/>
      <c r="R205" s="19"/>
    </row>
    <row r="206" spans="1:18" s="3" customFormat="1" ht="34.5" customHeight="1" x14ac:dyDescent="0.2">
      <c r="A206" s="234" t="s">
        <v>942</v>
      </c>
      <c r="B206" s="2"/>
      <c r="C206" s="334" t="s">
        <v>218</v>
      </c>
      <c r="D206" s="335"/>
      <c r="E206" s="450" t="s">
        <v>219</v>
      </c>
      <c r="F206" s="451"/>
      <c r="G206" s="373" t="s">
        <v>220</v>
      </c>
      <c r="H206" s="375"/>
      <c r="I206" s="382" t="s">
        <v>221</v>
      </c>
      <c r="J206" s="144">
        <v>0</v>
      </c>
      <c r="K206" s="256"/>
      <c r="L206" s="260"/>
      <c r="M206" s="260"/>
      <c r="N206" s="260"/>
      <c r="O206" s="260"/>
      <c r="P206" s="19"/>
      <c r="Q206" s="19"/>
      <c r="R206" s="19"/>
    </row>
    <row r="207" spans="1:18" s="3" customFormat="1" ht="34.5" customHeight="1" x14ac:dyDescent="0.2">
      <c r="A207" s="234" t="s">
        <v>943</v>
      </c>
      <c r="B207" s="140"/>
      <c r="C207" s="336"/>
      <c r="D207" s="337"/>
      <c r="E207" s="451"/>
      <c r="F207" s="451"/>
      <c r="G207" s="373" t="s">
        <v>223</v>
      </c>
      <c r="H207" s="375"/>
      <c r="I207" s="368"/>
      <c r="J207" s="144">
        <v>1</v>
      </c>
      <c r="K207" s="256"/>
      <c r="L207" s="260"/>
      <c r="M207" s="260"/>
      <c r="N207" s="260"/>
      <c r="O207" s="260"/>
      <c r="P207" s="19"/>
      <c r="Q207" s="19"/>
      <c r="R207" s="19"/>
    </row>
    <row r="208" spans="1:18" s="3" customFormat="1" ht="34.5" customHeight="1" x14ac:dyDescent="0.2">
      <c r="A208" s="234" t="s">
        <v>944</v>
      </c>
      <c r="B208" s="140"/>
      <c r="C208" s="336"/>
      <c r="D208" s="337"/>
      <c r="E208" s="451"/>
      <c r="F208" s="451"/>
      <c r="G208" s="373" t="s">
        <v>225</v>
      </c>
      <c r="H208" s="375"/>
      <c r="I208" s="368"/>
      <c r="J208" s="144">
        <v>0</v>
      </c>
      <c r="K208" s="256"/>
      <c r="L208" s="260"/>
      <c r="M208" s="260"/>
      <c r="N208" s="260"/>
      <c r="O208" s="260"/>
      <c r="P208" s="19"/>
      <c r="Q208" s="19"/>
      <c r="R208" s="19"/>
    </row>
    <row r="209" spans="1:18" s="3" customFormat="1" ht="34.5" customHeight="1" x14ac:dyDescent="0.2">
      <c r="A209" s="234" t="s">
        <v>945</v>
      </c>
      <c r="B209" s="140"/>
      <c r="C209" s="338"/>
      <c r="D209" s="339"/>
      <c r="E209" s="373" t="s">
        <v>187</v>
      </c>
      <c r="F209" s="375"/>
      <c r="G209" s="375"/>
      <c r="H209" s="375"/>
      <c r="I209" s="369"/>
      <c r="J209" s="144">
        <v>0</v>
      </c>
      <c r="K209" s="256"/>
      <c r="L209" s="8"/>
      <c r="M209" s="241"/>
      <c r="N209" s="260"/>
      <c r="O209" s="260"/>
      <c r="P209" s="19"/>
      <c r="Q209" s="19"/>
      <c r="R209" s="19"/>
    </row>
    <row r="210" spans="1:18" s="3" customFormat="1" ht="34.5" customHeight="1" x14ac:dyDescent="0.2">
      <c r="A210" s="234" t="s">
        <v>946</v>
      </c>
      <c r="B210" s="140"/>
      <c r="C210" s="334" t="s">
        <v>228</v>
      </c>
      <c r="D210" s="388"/>
      <c r="E210" s="373" t="s">
        <v>229</v>
      </c>
      <c r="F210" s="375"/>
      <c r="G210" s="375"/>
      <c r="H210" s="375"/>
      <c r="I210" s="382" t="s">
        <v>230</v>
      </c>
      <c r="J210" s="144">
        <v>0</v>
      </c>
      <c r="K210" s="256"/>
      <c r="L210" s="8"/>
      <c r="M210" s="279"/>
      <c r="N210" s="260"/>
      <c r="O210" s="260"/>
      <c r="P210" s="19"/>
      <c r="Q210" s="19"/>
      <c r="R210" s="19"/>
    </row>
    <row r="211" spans="1:18" s="3" customFormat="1" ht="34.5" customHeight="1" x14ac:dyDescent="0.2">
      <c r="A211" s="234" t="s">
        <v>947</v>
      </c>
      <c r="B211" s="140"/>
      <c r="C211" s="389"/>
      <c r="D211" s="390"/>
      <c r="E211" s="373" t="s">
        <v>232</v>
      </c>
      <c r="F211" s="375"/>
      <c r="G211" s="375"/>
      <c r="H211" s="375"/>
      <c r="I211" s="368"/>
      <c r="J211" s="144">
        <v>1</v>
      </c>
      <c r="K211" s="256"/>
      <c r="L211" s="260"/>
      <c r="M211" s="260"/>
      <c r="N211" s="260"/>
      <c r="O211" s="260"/>
      <c r="P211" s="19"/>
      <c r="Q211" s="19"/>
      <c r="R211" s="19"/>
    </row>
    <row r="212" spans="1:18" s="3" customFormat="1" ht="34.5" customHeight="1" x14ac:dyDescent="0.2">
      <c r="A212" s="234" t="s">
        <v>948</v>
      </c>
      <c r="B212" s="140"/>
      <c r="C212" s="391"/>
      <c r="D212" s="392"/>
      <c r="E212" s="373" t="s">
        <v>234</v>
      </c>
      <c r="F212" s="375"/>
      <c r="G212" s="375"/>
      <c r="H212" s="375"/>
      <c r="I212" s="369"/>
      <c r="J212" s="144">
        <v>0</v>
      </c>
      <c r="K212" s="256"/>
      <c r="L212" s="260"/>
      <c r="M212" s="260"/>
      <c r="N212" s="260"/>
      <c r="O212" s="260"/>
      <c r="P212" s="19"/>
      <c r="Q212" s="19"/>
      <c r="R212" s="19"/>
    </row>
    <row r="213" spans="1:18" s="3" customFormat="1" ht="44.5" customHeight="1" x14ac:dyDescent="0.2">
      <c r="A213" s="234" t="s">
        <v>949</v>
      </c>
      <c r="B213" s="140"/>
      <c r="C213" s="334" t="s">
        <v>187</v>
      </c>
      <c r="D213" s="388"/>
      <c r="E213" s="373" t="s">
        <v>236</v>
      </c>
      <c r="F213" s="375"/>
      <c r="G213" s="375"/>
      <c r="H213" s="375"/>
      <c r="I213" s="108" t="s">
        <v>237</v>
      </c>
      <c r="J213" s="144">
        <v>0</v>
      </c>
      <c r="K213" s="256"/>
      <c r="L213" s="8"/>
      <c r="M213" s="241"/>
      <c r="N213" s="260"/>
      <c r="O213" s="260"/>
      <c r="P213" s="19"/>
      <c r="Q213" s="19"/>
      <c r="R213" s="19"/>
    </row>
    <row r="214" spans="1:18" s="3" customFormat="1" ht="44.5" customHeight="1" x14ac:dyDescent="0.2">
      <c r="A214" s="234" t="s">
        <v>950</v>
      </c>
      <c r="B214" s="140"/>
      <c r="C214" s="389"/>
      <c r="D214" s="390"/>
      <c r="E214" s="373" t="s">
        <v>239</v>
      </c>
      <c r="F214" s="375"/>
      <c r="G214" s="375"/>
      <c r="H214" s="375"/>
      <c r="I214" s="367" t="s">
        <v>240</v>
      </c>
      <c r="J214" s="144">
        <v>0</v>
      </c>
      <c r="K214" s="256"/>
      <c r="L214" s="260"/>
      <c r="M214" s="260"/>
      <c r="N214" s="260"/>
      <c r="O214" s="260"/>
      <c r="P214" s="19"/>
      <c r="Q214" s="19"/>
      <c r="R214" s="19"/>
    </row>
    <row r="215" spans="1:18" s="3" customFormat="1" ht="44.5" customHeight="1" x14ac:dyDescent="0.2">
      <c r="A215" s="234" t="s">
        <v>951</v>
      </c>
      <c r="B215" s="140"/>
      <c r="C215" s="389"/>
      <c r="D215" s="390"/>
      <c r="E215" s="373" t="s">
        <v>242</v>
      </c>
      <c r="F215" s="375"/>
      <c r="G215" s="375"/>
      <c r="H215" s="375"/>
      <c r="I215" s="393"/>
      <c r="J215" s="144">
        <v>0</v>
      </c>
      <c r="K215" s="256"/>
      <c r="L215" s="260"/>
      <c r="M215" s="260"/>
      <c r="N215" s="260"/>
      <c r="O215" s="260"/>
      <c r="P215" s="19"/>
      <c r="Q215" s="19"/>
      <c r="R215" s="19"/>
    </row>
    <row r="216" spans="1:18" s="3" customFormat="1" ht="44.5" customHeight="1" x14ac:dyDescent="0.2">
      <c r="A216" s="234" t="s">
        <v>952</v>
      </c>
      <c r="B216" s="140"/>
      <c r="C216" s="389"/>
      <c r="D216" s="390"/>
      <c r="E216" s="373" t="s">
        <v>244</v>
      </c>
      <c r="F216" s="375"/>
      <c r="G216" s="375"/>
      <c r="H216" s="375"/>
      <c r="I216" s="108" t="s">
        <v>245</v>
      </c>
      <c r="J216" s="144">
        <v>0</v>
      </c>
      <c r="K216" s="256"/>
      <c r="L216" s="260"/>
      <c r="M216" s="260"/>
      <c r="N216" s="260"/>
      <c r="O216" s="260"/>
      <c r="P216" s="19"/>
      <c r="Q216" s="19"/>
      <c r="R216" s="19"/>
    </row>
    <row r="217" spans="1:18" s="3" customFormat="1" ht="44.5" customHeight="1" x14ac:dyDescent="0.2">
      <c r="A217" s="234" t="s">
        <v>953</v>
      </c>
      <c r="B217" s="140"/>
      <c r="C217" s="389"/>
      <c r="D217" s="390"/>
      <c r="E217" s="373" t="s">
        <v>247</v>
      </c>
      <c r="F217" s="375"/>
      <c r="G217" s="375"/>
      <c r="H217" s="375"/>
      <c r="I217" s="108" t="s">
        <v>248</v>
      </c>
      <c r="J217" s="144">
        <v>0</v>
      </c>
      <c r="K217" s="256"/>
      <c r="L217" s="260"/>
      <c r="M217" s="260"/>
      <c r="N217" s="260"/>
      <c r="O217" s="260"/>
      <c r="P217" s="19"/>
      <c r="Q217" s="19"/>
      <c r="R217" s="19"/>
    </row>
    <row r="218" spans="1:18" s="3" customFormat="1" ht="44.5" customHeight="1" x14ac:dyDescent="0.2">
      <c r="A218" s="234" t="s">
        <v>954</v>
      </c>
      <c r="B218" s="140"/>
      <c r="C218" s="389"/>
      <c r="D218" s="390"/>
      <c r="E218" s="373" t="s">
        <v>250</v>
      </c>
      <c r="F218" s="375"/>
      <c r="G218" s="375"/>
      <c r="H218" s="375"/>
      <c r="I218" s="108" t="s">
        <v>251</v>
      </c>
      <c r="J218" s="144">
        <v>0</v>
      </c>
      <c r="K218" s="256"/>
      <c r="L218" s="260"/>
      <c r="M218" s="260"/>
      <c r="N218" s="260"/>
      <c r="O218" s="260"/>
      <c r="P218" s="19"/>
      <c r="Q218" s="19"/>
      <c r="R218" s="19"/>
    </row>
    <row r="219" spans="1:18" s="3" customFormat="1" ht="44.5" customHeight="1" x14ac:dyDescent="0.2">
      <c r="A219" s="234" t="s">
        <v>955</v>
      </c>
      <c r="B219" s="140"/>
      <c r="C219" s="389"/>
      <c r="D219" s="390"/>
      <c r="E219" s="373" t="s">
        <v>253</v>
      </c>
      <c r="F219" s="375"/>
      <c r="G219" s="375"/>
      <c r="H219" s="375"/>
      <c r="I219" s="108" t="s">
        <v>254</v>
      </c>
      <c r="J219" s="144">
        <v>0</v>
      </c>
      <c r="K219" s="256"/>
      <c r="L219" s="260"/>
      <c r="M219" s="260"/>
      <c r="N219" s="260"/>
      <c r="O219" s="260"/>
      <c r="P219" s="19"/>
      <c r="Q219" s="19"/>
      <c r="R219" s="19"/>
    </row>
    <row r="220" spans="1:18" s="3" customFormat="1" ht="44.5" customHeight="1" x14ac:dyDescent="0.2">
      <c r="A220" s="234" t="s">
        <v>956</v>
      </c>
      <c r="B220" s="140"/>
      <c r="C220" s="389"/>
      <c r="D220" s="390"/>
      <c r="E220" s="373" t="s">
        <v>256</v>
      </c>
      <c r="F220" s="375"/>
      <c r="G220" s="375"/>
      <c r="H220" s="375"/>
      <c r="I220" s="108" t="s">
        <v>257</v>
      </c>
      <c r="J220" s="144">
        <v>0</v>
      </c>
      <c r="K220" s="256"/>
      <c r="L220" s="260"/>
      <c r="M220" s="260"/>
      <c r="N220" s="260"/>
      <c r="O220" s="260"/>
      <c r="P220" s="19"/>
      <c r="Q220" s="19"/>
      <c r="R220" s="19"/>
    </row>
    <row r="221" spans="1:18" s="3" customFormat="1" ht="44.5" customHeight="1" x14ac:dyDescent="0.2">
      <c r="A221" s="234" t="s">
        <v>957</v>
      </c>
      <c r="B221" s="140"/>
      <c r="C221" s="389"/>
      <c r="D221" s="390"/>
      <c r="E221" s="373" t="s">
        <v>259</v>
      </c>
      <c r="F221" s="375"/>
      <c r="G221" s="375"/>
      <c r="H221" s="375"/>
      <c r="I221" s="108" t="s">
        <v>260</v>
      </c>
      <c r="J221" s="144">
        <v>0</v>
      </c>
      <c r="K221" s="256"/>
      <c r="L221" s="260"/>
      <c r="M221" s="260"/>
      <c r="N221" s="260"/>
      <c r="O221" s="260"/>
      <c r="P221" s="19"/>
      <c r="Q221" s="19"/>
      <c r="R221" s="19"/>
    </row>
    <row r="222" spans="1:18" s="3" customFormat="1" ht="44.5" customHeight="1" x14ac:dyDescent="0.2">
      <c r="A222" s="234" t="s">
        <v>958</v>
      </c>
      <c r="B222" s="140"/>
      <c r="C222" s="391"/>
      <c r="D222" s="392"/>
      <c r="E222" s="373" t="s">
        <v>262</v>
      </c>
      <c r="F222" s="375"/>
      <c r="G222" s="375"/>
      <c r="H222" s="375"/>
      <c r="I222" s="108" t="s">
        <v>263</v>
      </c>
      <c r="J222" s="144">
        <v>0</v>
      </c>
      <c r="K222" s="256"/>
      <c r="L222" s="260"/>
      <c r="M222" s="260"/>
      <c r="N222" s="260"/>
      <c r="O222" s="260"/>
      <c r="P222" s="19"/>
      <c r="Q222" s="19"/>
      <c r="R222" s="19"/>
    </row>
    <row r="223" spans="1:18" s="3" customFormat="1" x14ac:dyDescent="0.2">
      <c r="A223" s="229"/>
      <c r="B223" s="18"/>
      <c r="C223" s="18"/>
      <c r="D223" s="18"/>
      <c r="E223" s="18"/>
      <c r="F223" s="18"/>
      <c r="G223" s="18"/>
      <c r="H223" s="13"/>
      <c r="I223" s="13"/>
      <c r="J223" s="85"/>
      <c r="K223" s="86"/>
      <c r="L223" s="260"/>
      <c r="M223" s="260"/>
      <c r="N223" s="260"/>
      <c r="O223" s="260"/>
      <c r="P223" s="19"/>
      <c r="Q223" s="19"/>
      <c r="R223" s="19"/>
    </row>
    <row r="224" spans="1:18" s="3" customFormat="1" x14ac:dyDescent="0.2">
      <c r="A224" s="229"/>
      <c r="B224" s="81"/>
      <c r="C224" s="38"/>
      <c r="D224" s="38"/>
      <c r="E224" s="38"/>
      <c r="F224" s="38"/>
      <c r="G224" s="38"/>
      <c r="H224" s="39"/>
      <c r="I224" s="39"/>
      <c r="J224" s="85"/>
      <c r="K224" s="86"/>
      <c r="L224" s="86"/>
      <c r="M224" s="86"/>
      <c r="N224" s="86"/>
      <c r="O224" s="86"/>
      <c r="P224" s="19"/>
      <c r="Q224" s="19"/>
      <c r="R224" s="19"/>
    </row>
    <row r="225" spans="1:18" s="3" customFormat="1" x14ac:dyDescent="0.2">
      <c r="A225" s="229"/>
      <c r="B225" s="81"/>
      <c r="C225" s="38"/>
      <c r="D225" s="38"/>
      <c r="E225" s="38"/>
      <c r="F225" s="38"/>
      <c r="G225" s="38"/>
      <c r="H225" s="39"/>
      <c r="I225" s="39"/>
      <c r="J225" s="85"/>
      <c r="K225" s="86"/>
      <c r="L225" s="86"/>
      <c r="M225" s="86"/>
      <c r="N225" s="86"/>
      <c r="O225" s="86"/>
      <c r="P225" s="19"/>
      <c r="Q225" s="19"/>
      <c r="R225" s="19"/>
    </row>
    <row r="226" spans="1:18" s="3" customFormat="1" x14ac:dyDescent="0.2">
      <c r="A226" s="229"/>
      <c r="B226" s="280" t="s">
        <v>959</v>
      </c>
      <c r="C226" s="18"/>
      <c r="D226" s="18"/>
      <c r="E226" s="18"/>
      <c r="F226" s="18"/>
      <c r="G226" s="18"/>
      <c r="H226" s="13"/>
      <c r="I226" s="13"/>
      <c r="J226" s="7"/>
      <c r="K226" s="7"/>
      <c r="L226" s="259"/>
      <c r="M226" s="259"/>
      <c r="N226" s="259"/>
      <c r="O226" s="259"/>
      <c r="P226" s="19"/>
      <c r="Q226" s="19"/>
      <c r="R226" s="19"/>
    </row>
    <row r="227" spans="1:18" x14ac:dyDescent="0.2">
      <c r="B227" s="18"/>
      <c r="C227" s="18"/>
      <c r="D227" s="18"/>
      <c r="E227" s="18"/>
      <c r="F227" s="18"/>
      <c r="G227" s="18"/>
      <c r="H227" s="13"/>
      <c r="I227" s="13"/>
      <c r="L227" s="260"/>
      <c r="M227" s="260"/>
      <c r="N227" s="260"/>
      <c r="O227" s="260"/>
      <c r="P227" s="19"/>
      <c r="Q227" s="19"/>
      <c r="R227" s="19"/>
    </row>
    <row r="228" spans="1:18" x14ac:dyDescent="0.2">
      <c r="B228" s="18"/>
      <c r="J228" s="72" t="s">
        <v>73</v>
      </c>
      <c r="K228" s="166"/>
      <c r="L228" s="7"/>
      <c r="M228" s="7"/>
      <c r="N228" s="260"/>
      <c r="O228" s="260"/>
      <c r="P228" s="19"/>
      <c r="Q228" s="19"/>
      <c r="R228" s="19"/>
    </row>
    <row r="229" spans="1:18" s="107" customFormat="1" x14ac:dyDescent="0.2">
      <c r="A229" s="229"/>
      <c r="B229" s="2"/>
      <c r="C229" s="3"/>
      <c r="D229" s="3"/>
      <c r="E229" s="3"/>
      <c r="F229" s="3"/>
      <c r="G229" s="3"/>
      <c r="H229" s="4"/>
      <c r="I229" s="61" t="s">
        <v>74</v>
      </c>
      <c r="J229" s="62"/>
      <c r="K229" s="75"/>
      <c r="L229" s="7"/>
      <c r="M229" s="7"/>
      <c r="N229" s="260"/>
      <c r="O229" s="260"/>
      <c r="P229" s="19"/>
      <c r="Q229" s="19"/>
      <c r="R229" s="19"/>
    </row>
    <row r="230" spans="1:18" s="107" customFormat="1" ht="34.5" customHeight="1" x14ac:dyDescent="0.2">
      <c r="A230" s="234" t="s">
        <v>960</v>
      </c>
      <c r="B230" s="44"/>
      <c r="C230" s="373" t="s">
        <v>961</v>
      </c>
      <c r="D230" s="373"/>
      <c r="E230" s="373"/>
      <c r="F230" s="373"/>
      <c r="G230" s="373"/>
      <c r="H230" s="373"/>
      <c r="I230" s="367" t="s">
        <v>962</v>
      </c>
      <c r="J230" s="281"/>
      <c r="K230" s="256"/>
      <c r="L230" s="7"/>
      <c r="M230" s="7"/>
      <c r="N230" s="260"/>
      <c r="O230" s="260"/>
      <c r="P230" s="19"/>
      <c r="Q230" s="19"/>
      <c r="R230" s="19"/>
    </row>
    <row r="231" spans="1:18" s="107" customFormat="1" ht="34.5" customHeight="1" x14ac:dyDescent="0.2">
      <c r="A231" s="234" t="s">
        <v>960</v>
      </c>
      <c r="B231" s="44"/>
      <c r="C231" s="373" t="s">
        <v>963</v>
      </c>
      <c r="D231" s="375"/>
      <c r="E231" s="375"/>
      <c r="F231" s="375"/>
      <c r="G231" s="375"/>
      <c r="H231" s="375"/>
      <c r="I231" s="368"/>
      <c r="J231" s="281"/>
      <c r="K231" s="256"/>
      <c r="L231" s="7"/>
      <c r="M231" s="7"/>
      <c r="N231" s="260"/>
      <c r="O231" s="260"/>
      <c r="P231" s="19"/>
      <c r="Q231" s="19"/>
      <c r="R231" s="19"/>
    </row>
    <row r="232" spans="1:18" s="107" customFormat="1" ht="34.5" customHeight="1" x14ac:dyDescent="0.2">
      <c r="A232" s="234" t="s">
        <v>960</v>
      </c>
      <c r="B232" s="44"/>
      <c r="C232" s="373" t="s">
        <v>964</v>
      </c>
      <c r="D232" s="375"/>
      <c r="E232" s="375"/>
      <c r="F232" s="375"/>
      <c r="G232" s="375"/>
      <c r="H232" s="375"/>
      <c r="I232" s="368"/>
      <c r="J232" s="281" t="s">
        <v>16</v>
      </c>
      <c r="K232" s="256"/>
      <c r="L232" s="7"/>
      <c r="M232" s="7"/>
      <c r="N232" s="260"/>
      <c r="O232" s="260"/>
      <c r="P232" s="19"/>
      <c r="Q232" s="19"/>
      <c r="R232" s="19"/>
    </row>
    <row r="233" spans="1:18" s="107" customFormat="1" ht="34.5" customHeight="1" x14ac:dyDescent="0.2">
      <c r="A233" s="234" t="s">
        <v>960</v>
      </c>
      <c r="B233" s="44"/>
      <c r="C233" s="373" t="s">
        <v>965</v>
      </c>
      <c r="D233" s="375"/>
      <c r="E233" s="375"/>
      <c r="F233" s="375"/>
      <c r="G233" s="375"/>
      <c r="H233" s="375"/>
      <c r="I233" s="368"/>
      <c r="J233" s="281"/>
      <c r="K233" s="256"/>
      <c r="L233" s="7"/>
      <c r="M233" s="7"/>
      <c r="N233" s="260"/>
      <c r="O233" s="260"/>
      <c r="P233" s="19"/>
      <c r="Q233" s="19"/>
      <c r="R233" s="19"/>
    </row>
    <row r="234" spans="1:18" s="107" customFormat="1" ht="34.5" customHeight="1" x14ac:dyDescent="0.2">
      <c r="A234" s="234" t="s">
        <v>960</v>
      </c>
      <c r="B234" s="44"/>
      <c r="C234" s="373" t="s">
        <v>966</v>
      </c>
      <c r="D234" s="375"/>
      <c r="E234" s="375"/>
      <c r="F234" s="375"/>
      <c r="G234" s="375"/>
      <c r="H234" s="375"/>
      <c r="I234" s="368"/>
      <c r="J234" s="281"/>
      <c r="K234" s="256"/>
      <c r="L234" s="7"/>
      <c r="M234" s="7"/>
      <c r="N234" s="260"/>
      <c r="O234" s="260"/>
      <c r="P234" s="19"/>
      <c r="Q234" s="19"/>
      <c r="R234" s="19"/>
    </row>
    <row r="235" spans="1:18" s="107" customFormat="1" ht="34.5" customHeight="1" x14ac:dyDescent="0.2">
      <c r="A235" s="234" t="s">
        <v>960</v>
      </c>
      <c r="B235" s="44"/>
      <c r="C235" s="373" t="s">
        <v>967</v>
      </c>
      <c r="D235" s="374"/>
      <c r="E235" s="374"/>
      <c r="F235" s="374"/>
      <c r="G235" s="374"/>
      <c r="H235" s="374"/>
      <c r="I235" s="368"/>
      <c r="J235" s="281"/>
      <c r="K235" s="256"/>
      <c r="L235" s="7"/>
      <c r="M235" s="7"/>
      <c r="N235" s="260"/>
      <c r="O235" s="260"/>
      <c r="P235" s="19"/>
      <c r="Q235" s="19"/>
      <c r="R235" s="19"/>
    </row>
    <row r="236" spans="1:18" s="107" customFormat="1" ht="34.5" customHeight="1" x14ac:dyDescent="0.2">
      <c r="A236" s="234" t="s">
        <v>960</v>
      </c>
      <c r="B236" s="44"/>
      <c r="C236" s="373" t="s">
        <v>17</v>
      </c>
      <c r="D236" s="374"/>
      <c r="E236" s="374"/>
      <c r="F236" s="374"/>
      <c r="G236" s="374"/>
      <c r="H236" s="374"/>
      <c r="I236" s="369"/>
      <c r="J236" s="281"/>
      <c r="K236" s="256"/>
      <c r="L236" s="7"/>
      <c r="M236" s="7"/>
      <c r="N236" s="260"/>
      <c r="O236" s="260"/>
      <c r="P236" s="19"/>
      <c r="Q236" s="19"/>
      <c r="R236" s="19"/>
    </row>
    <row r="237" spans="1:18" s="3" customFormat="1" x14ac:dyDescent="0.2">
      <c r="A237" s="229"/>
      <c r="B237" s="18"/>
      <c r="C237" s="18"/>
      <c r="D237" s="18"/>
      <c r="E237" s="18"/>
      <c r="F237" s="18"/>
      <c r="G237" s="18"/>
      <c r="H237" s="13"/>
      <c r="I237" s="13"/>
      <c r="J237" s="85"/>
      <c r="K237" s="86"/>
      <c r="L237" s="259"/>
      <c r="M237" s="259"/>
      <c r="N237" s="259"/>
      <c r="O237" s="259"/>
      <c r="P237" s="19"/>
      <c r="Q237" s="19"/>
      <c r="R237" s="19"/>
    </row>
    <row r="238" spans="1:18" s="3" customFormat="1" x14ac:dyDescent="0.2">
      <c r="A238" s="229"/>
      <c r="B238" s="81"/>
      <c r="C238" s="38"/>
      <c r="D238" s="38"/>
      <c r="E238" s="38"/>
      <c r="F238" s="38"/>
      <c r="G238" s="38"/>
      <c r="H238" s="39"/>
      <c r="I238" s="39"/>
      <c r="J238" s="85"/>
      <c r="K238" s="86"/>
      <c r="L238" s="86"/>
      <c r="M238" s="86"/>
      <c r="N238" s="86"/>
      <c r="O238" s="86"/>
      <c r="P238" s="19"/>
      <c r="Q238" s="19"/>
      <c r="R238" s="19"/>
    </row>
    <row r="239" spans="1:18" s="3" customFormat="1" x14ac:dyDescent="0.2">
      <c r="A239" s="229"/>
      <c r="B239" s="2"/>
      <c r="C239" s="2"/>
      <c r="D239" s="38"/>
      <c r="E239" s="38"/>
      <c r="F239" s="38"/>
      <c r="G239" s="38"/>
      <c r="H239" s="39"/>
      <c r="I239" s="145"/>
      <c r="J239" s="85"/>
      <c r="K239" s="86"/>
      <c r="L239" s="86"/>
      <c r="M239" s="86"/>
      <c r="N239" s="86"/>
      <c r="O239" s="86"/>
      <c r="P239" s="86"/>
      <c r="Q239" s="86"/>
      <c r="R239" s="86"/>
    </row>
    <row r="240" spans="1:18" s="3" customFormat="1" x14ac:dyDescent="0.2">
      <c r="A240" s="229"/>
      <c r="B240" s="2"/>
      <c r="H240" s="4"/>
      <c r="I240" s="4"/>
      <c r="J240" s="8"/>
      <c r="K240" s="7"/>
      <c r="L240" s="260"/>
      <c r="M240" s="260"/>
      <c r="N240" s="260"/>
      <c r="O240" s="260"/>
      <c r="P240" s="260"/>
      <c r="Q240" s="260"/>
      <c r="R240" s="260"/>
    </row>
    <row r="241" spans="1:18" s="3" customFormat="1" x14ac:dyDescent="0.2">
      <c r="A241" s="229"/>
      <c r="B241" s="146" t="s">
        <v>264</v>
      </c>
      <c r="C241" s="147"/>
      <c r="H241" s="4"/>
      <c r="I241" s="4"/>
      <c r="J241" s="8"/>
      <c r="K241" s="6"/>
      <c r="L241" s="260"/>
      <c r="M241" s="260"/>
      <c r="N241" s="260"/>
      <c r="O241" s="260"/>
      <c r="P241" s="86"/>
      <c r="Q241" s="86"/>
      <c r="R241" s="86"/>
    </row>
    <row r="242" spans="1:18" x14ac:dyDescent="0.2">
      <c r="B242" s="18"/>
      <c r="C242" s="18"/>
      <c r="D242" s="18"/>
      <c r="E242" s="18"/>
      <c r="F242" s="18"/>
      <c r="G242" s="18"/>
      <c r="H242" s="13"/>
      <c r="I242" s="13"/>
      <c r="L242" s="253"/>
      <c r="M242" s="253"/>
      <c r="N242" s="253"/>
      <c r="O242" s="253"/>
      <c r="P242" s="253"/>
      <c r="Q242" s="253"/>
      <c r="R242" s="253"/>
    </row>
    <row r="243" spans="1:18" s="107" customFormat="1" x14ac:dyDescent="0.2">
      <c r="A243" s="229"/>
      <c r="B243" s="18"/>
      <c r="C243" s="3"/>
      <c r="D243" s="3"/>
      <c r="E243" s="3"/>
      <c r="F243" s="3"/>
      <c r="G243" s="3"/>
      <c r="H243" s="4"/>
      <c r="I243" s="4"/>
      <c r="J243" s="72" t="s">
        <v>73</v>
      </c>
      <c r="K243" s="166"/>
      <c r="L243" s="2"/>
    </row>
    <row r="244" spans="1:18" s="107" customFormat="1" x14ac:dyDescent="0.2">
      <c r="A244" s="229"/>
      <c r="B244" s="2"/>
      <c r="C244" s="3"/>
      <c r="D244" s="3"/>
      <c r="E244" s="3"/>
      <c r="F244" s="3"/>
      <c r="G244" s="3"/>
      <c r="H244" s="4"/>
      <c r="I244" s="61" t="s">
        <v>74</v>
      </c>
      <c r="J244" s="148"/>
      <c r="K244" s="75"/>
      <c r="L244" s="2"/>
    </row>
    <row r="245" spans="1:18" s="107" customFormat="1" ht="17.25" customHeight="1" x14ac:dyDescent="0.2">
      <c r="A245" s="229"/>
      <c r="C245" s="334" t="s">
        <v>968</v>
      </c>
      <c r="D245" s="360"/>
      <c r="E245" s="360"/>
      <c r="F245" s="360"/>
      <c r="G245" s="360"/>
      <c r="H245" s="335"/>
      <c r="I245" s="372" t="s">
        <v>969</v>
      </c>
      <c r="J245" s="282"/>
      <c r="K245" s="283"/>
      <c r="L245" s="2"/>
    </row>
    <row r="246" spans="1:18" s="107" customFormat="1" ht="17.25" customHeight="1" x14ac:dyDescent="0.2">
      <c r="A246" s="229"/>
      <c r="B246" s="140"/>
      <c r="C246" s="336"/>
      <c r="D246" s="370"/>
      <c r="E246" s="370"/>
      <c r="F246" s="370"/>
      <c r="G246" s="370"/>
      <c r="H246" s="337"/>
      <c r="I246" s="372"/>
      <c r="J246" s="284"/>
      <c r="K246" s="285"/>
      <c r="L246" s="2"/>
    </row>
    <row r="247" spans="1:18" s="107" customFormat="1" ht="17.25" customHeight="1" x14ac:dyDescent="0.2">
      <c r="A247" s="234" t="s">
        <v>970</v>
      </c>
      <c r="B247" s="140"/>
      <c r="C247" s="336"/>
      <c r="D247" s="370"/>
      <c r="E247" s="370"/>
      <c r="F247" s="370"/>
      <c r="G247" s="370"/>
      <c r="H247" s="337"/>
      <c r="I247" s="372"/>
      <c r="J247" s="286" t="s">
        <v>34</v>
      </c>
      <c r="K247" s="285"/>
      <c r="L247" s="2"/>
    </row>
    <row r="248" spans="1:18" s="107" customFormat="1" ht="17.25" customHeight="1" x14ac:dyDescent="0.2">
      <c r="A248" s="229"/>
      <c r="B248" s="140"/>
      <c r="C248" s="336"/>
      <c r="D248" s="370"/>
      <c r="E248" s="370"/>
      <c r="F248" s="370"/>
      <c r="G248" s="370"/>
      <c r="H248" s="337"/>
      <c r="I248" s="372"/>
      <c r="J248" s="287"/>
      <c r="K248" s="285"/>
      <c r="L248" s="2"/>
    </row>
    <row r="249" spans="1:18" s="107" customFormat="1" ht="17.25" customHeight="1" x14ac:dyDescent="0.2">
      <c r="A249" s="229"/>
      <c r="B249" s="140"/>
      <c r="C249" s="338"/>
      <c r="D249" s="371"/>
      <c r="E249" s="371"/>
      <c r="F249" s="371"/>
      <c r="G249" s="371"/>
      <c r="H249" s="339"/>
      <c r="I249" s="372"/>
      <c r="J249" s="288"/>
      <c r="K249" s="289"/>
      <c r="L249" s="2"/>
    </row>
    <row r="250" spans="1:18" s="3" customFormat="1" x14ac:dyDescent="0.2">
      <c r="A250" s="229"/>
      <c r="B250" s="18"/>
      <c r="C250" s="18"/>
      <c r="D250" s="18"/>
      <c r="E250" s="18"/>
      <c r="F250" s="18"/>
      <c r="G250" s="18"/>
      <c r="H250" s="13"/>
      <c r="I250" s="13"/>
      <c r="J250" s="85"/>
      <c r="K250" s="86"/>
      <c r="L250" s="259"/>
      <c r="M250" s="259"/>
      <c r="N250" s="259"/>
      <c r="O250" s="259"/>
      <c r="P250" s="259"/>
      <c r="Q250" s="259"/>
      <c r="R250" s="259"/>
    </row>
    <row r="251" spans="1:18" s="3" customFormat="1" x14ac:dyDescent="0.2">
      <c r="A251" s="229"/>
      <c r="B251" s="81"/>
      <c r="C251" s="38"/>
      <c r="D251" s="38"/>
      <c r="E251" s="38"/>
      <c r="F251" s="38"/>
      <c r="G251" s="38"/>
      <c r="H251" s="39"/>
      <c r="I251" s="35"/>
      <c r="J251" s="85"/>
      <c r="K251" s="86"/>
      <c r="L251" s="86"/>
      <c r="M251" s="86"/>
      <c r="N251" s="86"/>
      <c r="O251" s="86"/>
      <c r="P251" s="86"/>
      <c r="Q251" s="86"/>
      <c r="R251" s="86"/>
    </row>
    <row r="252" spans="1:18" s="3" customFormat="1" x14ac:dyDescent="0.2">
      <c r="A252" s="229"/>
      <c r="B252" s="2"/>
      <c r="C252" s="2"/>
      <c r="D252" s="38"/>
      <c r="E252" s="38"/>
      <c r="F252" s="38"/>
      <c r="G252" s="38"/>
      <c r="H252" s="39"/>
      <c r="I252" s="227" t="s">
        <v>267</v>
      </c>
      <c r="J252" s="85"/>
      <c r="K252" s="86"/>
      <c r="L252" s="86"/>
      <c r="M252" s="86"/>
      <c r="N252" s="86"/>
      <c r="O252" s="86"/>
      <c r="P252" s="86"/>
      <c r="Q252" s="86"/>
      <c r="R252" s="86"/>
    </row>
    <row r="253" spans="1:18" s="3" customFormat="1" x14ac:dyDescent="0.2">
      <c r="A253" s="229"/>
      <c r="B253" s="2"/>
      <c r="C253" s="2"/>
      <c r="D253" s="38"/>
      <c r="E253" s="38"/>
      <c r="F253" s="38"/>
      <c r="G253" s="38"/>
      <c r="H253" s="39"/>
      <c r="I253" s="35"/>
      <c r="J253" s="85"/>
      <c r="K253" s="86"/>
      <c r="L253" s="86"/>
      <c r="M253" s="86"/>
      <c r="N253" s="86"/>
      <c r="O253" s="86"/>
      <c r="P253" s="86"/>
      <c r="Q253" s="86"/>
      <c r="R253" s="86"/>
    </row>
    <row r="254" spans="1:18" s="19" customFormat="1" x14ac:dyDescent="0.2">
      <c r="A254" s="229"/>
      <c r="B254" s="2"/>
      <c r="C254" s="47"/>
      <c r="D254" s="18"/>
      <c r="E254" s="18"/>
      <c r="F254" s="18"/>
      <c r="G254" s="18"/>
      <c r="H254" s="13"/>
      <c r="I254" s="35"/>
      <c r="J254" s="6"/>
      <c r="K254" s="7"/>
      <c r="L254" s="452"/>
      <c r="M254" s="452"/>
      <c r="N254" s="452"/>
      <c r="O254" s="452"/>
      <c r="P254" s="452"/>
      <c r="R254" s="49"/>
    </row>
    <row r="255" spans="1:18" s="19" customFormat="1" x14ac:dyDescent="0.2">
      <c r="A255" s="229"/>
      <c r="B255" s="2"/>
      <c r="C255" s="47"/>
      <c r="D255" s="18"/>
      <c r="E255" s="18"/>
      <c r="F255" s="18"/>
      <c r="G255" s="18"/>
      <c r="H255" s="13"/>
      <c r="I255" s="35"/>
      <c r="J255" s="6"/>
      <c r="K255" s="7"/>
      <c r="L255" s="452"/>
      <c r="M255" s="452"/>
      <c r="N255" s="452"/>
      <c r="O255" s="452"/>
      <c r="P255" s="452"/>
      <c r="R255" s="49"/>
    </row>
    <row r="256" spans="1:18" s="19" customFormat="1" x14ac:dyDescent="0.2">
      <c r="A256" s="229"/>
      <c r="B256" s="2"/>
      <c r="I256" s="35"/>
      <c r="J256" s="6"/>
      <c r="K256" s="7"/>
      <c r="L256" s="452"/>
      <c r="M256" s="452"/>
      <c r="N256" s="452"/>
      <c r="O256" s="452"/>
      <c r="P256" s="452"/>
      <c r="R256" s="36"/>
    </row>
    <row r="257" spans="1:18" s="19" customFormat="1" x14ac:dyDescent="0.2">
      <c r="A257" s="229"/>
      <c r="B257" s="2"/>
      <c r="I257" s="35"/>
      <c r="J257" s="6"/>
      <c r="K257" s="7"/>
      <c r="L257" s="452"/>
      <c r="M257" s="452"/>
      <c r="N257" s="452"/>
      <c r="O257" s="452"/>
      <c r="P257" s="452"/>
      <c r="R257" s="49"/>
    </row>
    <row r="258" spans="1:18" s="19" customFormat="1" x14ac:dyDescent="0.2">
      <c r="A258" s="229"/>
      <c r="B258" s="2"/>
      <c r="I258" s="35"/>
      <c r="J258" s="6"/>
      <c r="K258" s="7"/>
      <c r="L258" s="452"/>
      <c r="M258" s="452"/>
      <c r="N258" s="452"/>
      <c r="O258" s="452"/>
      <c r="P258" s="452"/>
      <c r="R258" s="36"/>
    </row>
    <row r="259" spans="1:18" s="19" customFormat="1" x14ac:dyDescent="0.2">
      <c r="A259" s="229"/>
      <c r="B259" s="2"/>
      <c r="I259" s="35"/>
      <c r="J259" s="6"/>
      <c r="K259" s="7"/>
      <c r="L259" s="452"/>
      <c r="M259" s="452"/>
      <c r="N259" s="452"/>
      <c r="O259" s="452"/>
      <c r="P259" s="452"/>
      <c r="R259" s="36"/>
    </row>
    <row r="260" spans="1:18" s="19" customFormat="1" x14ac:dyDescent="0.2">
      <c r="A260" s="229"/>
      <c r="B260" s="2"/>
      <c r="I260" s="4"/>
      <c r="J260" s="36"/>
      <c r="K260" s="51"/>
      <c r="L260" s="6"/>
      <c r="M260" s="6"/>
      <c r="N260" s="230"/>
      <c r="O260" s="230"/>
      <c r="P260" s="230"/>
      <c r="Q260" s="230"/>
      <c r="R260" s="230"/>
    </row>
    <row r="261" spans="1:18" s="19" customFormat="1" x14ac:dyDescent="0.2">
      <c r="A261" s="229"/>
      <c r="B261" s="2"/>
      <c r="C261" s="35"/>
      <c r="D261" s="35"/>
      <c r="E261" s="35"/>
      <c r="F261" s="35"/>
      <c r="G261" s="35"/>
      <c r="H261" s="35"/>
      <c r="I261" s="4"/>
      <c r="J261" s="36"/>
      <c r="K261" s="51"/>
      <c r="L261" s="6"/>
      <c r="M261" s="6"/>
      <c r="N261" s="230"/>
      <c r="O261" s="230"/>
      <c r="P261" s="230"/>
      <c r="Q261" s="230"/>
      <c r="R261" s="230"/>
    </row>
    <row r="262" spans="1:18" s="19" customFormat="1" x14ac:dyDescent="0.2">
      <c r="A262" s="229"/>
      <c r="B262" s="2"/>
      <c r="C262" s="39"/>
      <c r="D262" s="39"/>
      <c r="E262" s="39"/>
      <c r="F262" s="39"/>
      <c r="G262" s="39"/>
      <c r="H262" s="39"/>
      <c r="I262" s="39"/>
      <c r="J262" s="39"/>
      <c r="K262" s="50"/>
      <c r="L262" s="39"/>
      <c r="M262" s="39"/>
      <c r="N262" s="39"/>
      <c r="O262" s="39"/>
      <c r="P262" s="39"/>
      <c r="Q262" s="39"/>
      <c r="R262" s="39"/>
    </row>
    <row r="263" spans="1:18" s="3" customFormat="1" ht="36.75" customHeight="1" x14ac:dyDescent="0.2">
      <c r="A263" s="229"/>
      <c r="B263" s="2"/>
      <c r="C263" s="2"/>
      <c r="D263" s="38"/>
      <c r="E263" s="38"/>
      <c r="F263" s="38"/>
      <c r="G263" s="38"/>
      <c r="H263" s="39"/>
      <c r="I263" s="39"/>
      <c r="J263" s="85"/>
      <c r="K263" s="86"/>
      <c r="L263" s="86"/>
      <c r="M263" s="86"/>
      <c r="N263" s="86"/>
      <c r="O263" s="86"/>
      <c r="P263" s="19"/>
      <c r="Q263" s="19"/>
      <c r="R263" s="19"/>
    </row>
    <row r="264" spans="1:18" s="3" customFormat="1" ht="19.5" x14ac:dyDescent="0.2">
      <c r="A264" s="229"/>
      <c r="B264" s="290" t="s">
        <v>268</v>
      </c>
      <c r="C264" s="159"/>
      <c r="D264" s="159"/>
      <c r="E264" s="54"/>
      <c r="F264" s="54"/>
      <c r="G264" s="54"/>
      <c r="H264" s="55"/>
      <c r="I264" s="55"/>
      <c r="J264" s="57"/>
      <c r="K264" s="56"/>
      <c r="L264" s="291"/>
      <c r="M264" s="291"/>
      <c r="N264" s="291"/>
      <c r="O264" s="291"/>
      <c r="P264" s="19"/>
      <c r="Q264" s="19"/>
      <c r="R264" s="19"/>
    </row>
    <row r="265" spans="1:18" s="3" customFormat="1" x14ac:dyDescent="0.2">
      <c r="A265" s="229"/>
      <c r="B265" s="280" t="s">
        <v>269</v>
      </c>
      <c r="C265" s="61"/>
      <c r="D265" s="61"/>
      <c r="H265" s="4"/>
      <c r="I265" s="4"/>
      <c r="J265" s="8"/>
      <c r="K265" s="7"/>
      <c r="L265" s="260"/>
      <c r="M265" s="260"/>
      <c r="N265" s="260"/>
      <c r="O265" s="260"/>
      <c r="P265" s="19"/>
      <c r="Q265" s="19"/>
      <c r="R265" s="19"/>
    </row>
    <row r="266" spans="1:18" x14ac:dyDescent="0.2">
      <c r="B266" s="18"/>
      <c r="C266" s="18"/>
      <c r="D266" s="18"/>
      <c r="E266" s="18"/>
      <c r="F266" s="18"/>
      <c r="G266" s="18"/>
      <c r="H266" s="13"/>
      <c r="I266" s="13"/>
      <c r="L266" s="260"/>
      <c r="M266" s="260"/>
      <c r="N266" s="260"/>
      <c r="O266" s="260"/>
      <c r="P266" s="19"/>
      <c r="Q266" s="19"/>
      <c r="R266" s="19"/>
    </row>
    <row r="267" spans="1:18" x14ac:dyDescent="0.2">
      <c r="B267" s="18"/>
      <c r="J267" s="72" t="s">
        <v>73</v>
      </c>
      <c r="K267" s="166"/>
      <c r="L267" s="260"/>
      <c r="M267" s="260"/>
      <c r="N267" s="260"/>
      <c r="O267" s="260"/>
      <c r="P267" s="19"/>
      <c r="Q267" s="19"/>
      <c r="R267" s="19"/>
    </row>
    <row r="268" spans="1:18" x14ac:dyDescent="0.2">
      <c r="I268" s="61" t="s">
        <v>74</v>
      </c>
      <c r="J268" s="62"/>
      <c r="K268" s="75"/>
      <c r="L268" s="260"/>
      <c r="M268" s="260"/>
      <c r="N268" s="260"/>
      <c r="O268" s="260"/>
      <c r="P268" s="19"/>
      <c r="Q268" s="19"/>
      <c r="R268" s="19"/>
    </row>
    <row r="269" spans="1:18" s="3" customFormat="1" ht="34.5" customHeight="1" x14ac:dyDescent="0.2">
      <c r="A269" s="234" t="s">
        <v>971</v>
      </c>
      <c r="B269" s="81"/>
      <c r="C269" s="400" t="s">
        <v>271</v>
      </c>
      <c r="D269" s="423" t="s">
        <v>972</v>
      </c>
      <c r="E269" s="448"/>
      <c r="F269" s="448"/>
      <c r="G269" s="448"/>
      <c r="H269" s="448"/>
      <c r="I269" s="372" t="s">
        <v>273</v>
      </c>
      <c r="J269" s="121">
        <v>0</v>
      </c>
      <c r="K269" s="268" t="str">
        <f>IF(OR(COUNTIF(J269,"未確認")&gt;0,COUNTIF(J269,"*")&gt;0),"※","")</f>
        <v/>
      </c>
      <c r="L269" s="260"/>
      <c r="M269" s="260"/>
      <c r="N269" s="260"/>
      <c r="O269" s="260"/>
      <c r="P269" s="19"/>
      <c r="Q269" s="19"/>
      <c r="R269" s="19"/>
    </row>
    <row r="270" spans="1:18" s="3" customFormat="1" ht="34.5" customHeight="1" x14ac:dyDescent="0.2">
      <c r="A270" s="234" t="s">
        <v>973</v>
      </c>
      <c r="B270" s="81"/>
      <c r="C270" s="401"/>
      <c r="D270" s="403"/>
      <c r="E270" s="373" t="s">
        <v>974</v>
      </c>
      <c r="F270" s="373"/>
      <c r="G270" s="373"/>
      <c r="H270" s="373"/>
      <c r="I270" s="372"/>
      <c r="J270" s="121">
        <v>0</v>
      </c>
      <c r="K270" s="268" t="str">
        <f>IF(OR(COUNTIF(J270,"未確認")&gt;0,COUNTIF(J270,"*")&gt;0),"※","")</f>
        <v/>
      </c>
      <c r="L270" s="260"/>
      <c r="M270" s="260"/>
      <c r="N270" s="260"/>
      <c r="O270" s="260"/>
      <c r="P270" s="19"/>
      <c r="Q270" s="19"/>
      <c r="R270" s="19"/>
    </row>
    <row r="271" spans="1:18" s="3" customFormat="1" ht="34.5" customHeight="1" x14ac:dyDescent="0.2">
      <c r="A271" s="234" t="s">
        <v>975</v>
      </c>
      <c r="B271" s="81"/>
      <c r="C271" s="401"/>
      <c r="D271" s="405"/>
      <c r="E271" s="423" t="s">
        <v>976</v>
      </c>
      <c r="F271" s="448"/>
      <c r="G271" s="448"/>
      <c r="H271" s="448"/>
      <c r="I271" s="372"/>
      <c r="J271" s="292">
        <v>0</v>
      </c>
      <c r="K271" s="268" t="str">
        <f>IF(OR(COUNTIF(J271,"未確認")&gt;0,COUNTIF(J271,"*")&gt;0),"※","")</f>
        <v/>
      </c>
      <c r="L271" s="260"/>
      <c r="M271" s="260"/>
      <c r="N271" s="260"/>
      <c r="O271" s="260"/>
      <c r="P271" s="19"/>
      <c r="Q271" s="19"/>
      <c r="R271" s="19"/>
    </row>
    <row r="272" spans="1:18" s="3" customFormat="1" ht="34.5" customHeight="1" x14ac:dyDescent="0.2">
      <c r="A272" s="234" t="s">
        <v>977</v>
      </c>
      <c r="B272" s="2"/>
      <c r="C272" s="401"/>
      <c r="D272" s="373" t="s">
        <v>978</v>
      </c>
      <c r="E272" s="375"/>
      <c r="F272" s="375"/>
      <c r="G272" s="375"/>
      <c r="H272" s="375"/>
      <c r="I272" s="372"/>
      <c r="J272" s="121">
        <v>0</v>
      </c>
      <c r="K272" s="268" t="str">
        <f>IF(OR(COUNTIF(J272,"未確認")&gt;0,COUNTIF(J272,"*")&gt;0),"※","")</f>
        <v/>
      </c>
      <c r="L272" s="260"/>
      <c r="M272" s="260"/>
      <c r="N272" s="260"/>
      <c r="O272" s="260"/>
      <c r="P272" s="19"/>
      <c r="Q272" s="19"/>
      <c r="R272" s="19"/>
    </row>
    <row r="273" spans="1:18" s="3" customFormat="1" ht="34.5" customHeight="1" x14ac:dyDescent="0.2">
      <c r="A273" s="234" t="s">
        <v>979</v>
      </c>
      <c r="B273" s="2"/>
      <c r="C273" s="401"/>
      <c r="D273" s="373" t="s">
        <v>322</v>
      </c>
      <c r="E273" s="375"/>
      <c r="F273" s="375"/>
      <c r="G273" s="375"/>
      <c r="H273" s="375"/>
      <c r="I273" s="372"/>
      <c r="J273" s="121">
        <v>0</v>
      </c>
      <c r="K273" s="268" t="str">
        <f>IF(OR(COUNTIF(J273,"未確認")&gt;0,COUNTIF(J273,"*")&gt;0),"※","")</f>
        <v/>
      </c>
      <c r="L273" s="260"/>
      <c r="M273" s="260"/>
      <c r="N273" s="260"/>
      <c r="O273" s="260"/>
      <c r="P273" s="19"/>
      <c r="Q273" s="19"/>
      <c r="R273" s="19"/>
    </row>
    <row r="274" spans="1:18" s="3" customFormat="1" x14ac:dyDescent="0.2">
      <c r="A274" s="229"/>
      <c r="B274" s="18"/>
      <c r="C274" s="18"/>
      <c r="D274" s="18"/>
      <c r="E274" s="18"/>
      <c r="F274" s="18"/>
      <c r="G274" s="18"/>
      <c r="H274" s="13"/>
      <c r="I274" s="4"/>
      <c r="J274" s="85"/>
      <c r="K274" s="86"/>
      <c r="L274" s="259"/>
      <c r="M274" s="259"/>
      <c r="N274" s="259"/>
      <c r="O274" s="259"/>
      <c r="P274" s="19"/>
      <c r="Q274" s="19"/>
      <c r="R274" s="19"/>
    </row>
    <row r="275" spans="1:18" s="3" customFormat="1" x14ac:dyDescent="0.2">
      <c r="A275" s="229"/>
      <c r="B275" s="81"/>
      <c r="C275" s="38"/>
      <c r="D275" s="38"/>
      <c r="E275" s="38"/>
      <c r="F275" s="38"/>
      <c r="G275" s="38"/>
      <c r="H275" s="39"/>
      <c r="I275" s="39"/>
      <c r="J275" s="85"/>
      <c r="K275" s="86"/>
      <c r="L275" s="86"/>
      <c r="M275" s="86"/>
      <c r="N275" s="86"/>
      <c r="O275" s="86"/>
      <c r="P275" s="19"/>
      <c r="Q275" s="19"/>
      <c r="R275" s="19"/>
    </row>
    <row r="276" spans="1:18" s="3" customFormat="1" x14ac:dyDescent="0.2">
      <c r="A276" s="229"/>
      <c r="B276" s="2"/>
      <c r="C276" s="163"/>
      <c r="H276" s="4"/>
      <c r="I276" s="4"/>
      <c r="J276" s="8"/>
      <c r="K276" s="7"/>
      <c r="L276" s="260"/>
      <c r="M276" s="260"/>
      <c r="N276" s="260"/>
      <c r="O276" s="260"/>
      <c r="P276" s="19"/>
      <c r="Q276" s="19"/>
      <c r="R276" s="19"/>
    </row>
    <row r="277" spans="1:18" s="3" customFormat="1" x14ac:dyDescent="0.2">
      <c r="A277" s="229"/>
      <c r="B277" s="280" t="s">
        <v>980</v>
      </c>
      <c r="C277" s="20"/>
      <c r="D277" s="20"/>
      <c r="E277" s="20"/>
      <c r="F277" s="20"/>
      <c r="G277" s="20"/>
      <c r="H277" s="13"/>
      <c r="I277" s="13"/>
      <c r="J277" s="8"/>
      <c r="K277" s="7"/>
      <c r="L277" s="260"/>
      <c r="M277" s="260"/>
      <c r="N277" s="260"/>
      <c r="O277" s="260"/>
      <c r="P277" s="19"/>
      <c r="Q277" s="19"/>
      <c r="R277" s="19"/>
    </row>
    <row r="278" spans="1:18" x14ac:dyDescent="0.2">
      <c r="B278" s="18"/>
      <c r="C278" s="18"/>
      <c r="D278" s="18"/>
      <c r="E278" s="18"/>
      <c r="F278" s="18"/>
      <c r="G278" s="18"/>
      <c r="H278" s="13"/>
      <c r="I278" s="13"/>
      <c r="L278" s="260"/>
      <c r="M278" s="260"/>
      <c r="N278" s="260"/>
      <c r="O278" s="260"/>
      <c r="P278" s="19"/>
      <c r="Q278" s="19"/>
      <c r="R278" s="19"/>
    </row>
    <row r="279" spans="1:18" x14ac:dyDescent="0.2">
      <c r="B279" s="18"/>
      <c r="J279" s="72" t="s">
        <v>73</v>
      </c>
      <c r="K279" s="166"/>
      <c r="L279" s="253"/>
      <c r="M279" s="253"/>
      <c r="N279" s="253"/>
      <c r="O279" s="253"/>
      <c r="P279" s="19"/>
      <c r="Q279" s="19"/>
      <c r="R279" s="19"/>
    </row>
    <row r="280" spans="1:18" x14ac:dyDescent="0.2">
      <c r="C280" s="38"/>
      <c r="I280" s="61" t="s">
        <v>74</v>
      </c>
      <c r="J280" s="62"/>
      <c r="K280" s="75"/>
      <c r="L280" s="253"/>
      <c r="M280" s="253"/>
      <c r="N280" s="253"/>
      <c r="O280" s="253"/>
      <c r="P280" s="19"/>
      <c r="Q280" s="19"/>
      <c r="R280" s="19"/>
    </row>
    <row r="281" spans="1:18" s="3" customFormat="1" ht="34.5" customHeight="1" x14ac:dyDescent="0.2">
      <c r="A281" s="234" t="s">
        <v>981</v>
      </c>
      <c r="B281" s="2"/>
      <c r="C281" s="400" t="s">
        <v>271</v>
      </c>
      <c r="D281" s="373" t="s">
        <v>972</v>
      </c>
      <c r="E281" s="373"/>
      <c r="F281" s="373"/>
      <c r="G281" s="373"/>
      <c r="H281" s="373"/>
      <c r="I281" s="367" t="s">
        <v>982</v>
      </c>
      <c r="J281" s="121">
        <v>0</v>
      </c>
      <c r="K281" s="268" t="str">
        <f t="shared" ref="K281:K296" si="2">IF(OR(COUNTIF(J281,"未確認")&gt;0,COUNTIF(J281,"*")&gt;0),"※","")</f>
        <v/>
      </c>
      <c r="L281" s="253"/>
      <c r="M281" s="253"/>
      <c r="N281" s="253"/>
      <c r="O281" s="253"/>
      <c r="P281" s="19"/>
      <c r="Q281" s="19"/>
      <c r="R281" s="19"/>
    </row>
    <row r="282" spans="1:18" s="3" customFormat="1" ht="34.5" customHeight="1" x14ac:dyDescent="0.2">
      <c r="A282" s="234" t="s">
        <v>983</v>
      </c>
      <c r="B282" s="2"/>
      <c r="C282" s="400"/>
      <c r="D282" s="406" t="s">
        <v>984</v>
      </c>
      <c r="E282" s="383" t="s">
        <v>291</v>
      </c>
      <c r="F282" s="454"/>
      <c r="G282" s="454"/>
      <c r="H282" s="454"/>
      <c r="I282" s="415"/>
      <c r="J282" s="121">
        <v>0</v>
      </c>
      <c r="K282" s="268" t="str">
        <f t="shared" si="2"/>
        <v/>
      </c>
      <c r="L282" s="253"/>
      <c r="M282" s="253"/>
      <c r="N282" s="253"/>
      <c r="O282" s="253"/>
      <c r="P282" s="19"/>
      <c r="Q282" s="19"/>
      <c r="R282" s="19"/>
    </row>
    <row r="283" spans="1:18" s="3" customFormat="1" ht="34.5" customHeight="1" x14ac:dyDescent="0.2">
      <c r="A283" s="234" t="s">
        <v>985</v>
      </c>
      <c r="B283" s="2"/>
      <c r="C283" s="400"/>
      <c r="D283" s="400"/>
      <c r="E283" s="373" t="s">
        <v>293</v>
      </c>
      <c r="F283" s="374"/>
      <c r="G283" s="374"/>
      <c r="H283" s="374"/>
      <c r="I283" s="415"/>
      <c r="J283" s="121">
        <v>0</v>
      </c>
      <c r="K283" s="268" t="str">
        <f t="shared" si="2"/>
        <v/>
      </c>
      <c r="L283" s="253"/>
      <c r="M283" s="253"/>
      <c r="N283" s="253"/>
      <c r="O283" s="253"/>
      <c r="P283" s="19"/>
      <c r="Q283" s="19"/>
      <c r="R283" s="19"/>
    </row>
    <row r="284" spans="1:18" s="3" customFormat="1" ht="34.5" customHeight="1" x14ac:dyDescent="0.2">
      <c r="A284" s="234" t="s">
        <v>986</v>
      </c>
      <c r="B284" s="2"/>
      <c r="C284" s="400"/>
      <c r="D284" s="400"/>
      <c r="E284" s="331" t="s">
        <v>295</v>
      </c>
      <c r="F284" s="332"/>
      <c r="G284" s="332"/>
      <c r="H284" s="333"/>
      <c r="I284" s="415"/>
      <c r="J284" s="121">
        <v>0</v>
      </c>
      <c r="K284" s="268" t="str">
        <f t="shared" si="2"/>
        <v/>
      </c>
      <c r="L284" s="253"/>
      <c r="M284" s="253"/>
      <c r="N284" s="253"/>
      <c r="O284" s="253"/>
      <c r="P284" s="19"/>
      <c r="Q284" s="19"/>
      <c r="R284" s="19"/>
    </row>
    <row r="285" spans="1:18" s="3" customFormat="1" ht="34.5" customHeight="1" x14ac:dyDescent="0.2">
      <c r="A285" s="234" t="s">
        <v>987</v>
      </c>
      <c r="B285" s="2"/>
      <c r="C285" s="400"/>
      <c r="D285" s="400"/>
      <c r="E285" s="373" t="s">
        <v>297</v>
      </c>
      <c r="F285" s="455"/>
      <c r="G285" s="455"/>
      <c r="H285" s="455"/>
      <c r="I285" s="415"/>
      <c r="J285" s="121">
        <v>0</v>
      </c>
      <c r="K285" s="268" t="str">
        <f t="shared" si="2"/>
        <v/>
      </c>
      <c r="L285" s="253"/>
      <c r="M285" s="253"/>
      <c r="N285" s="253"/>
      <c r="O285" s="253"/>
      <c r="P285" s="19"/>
      <c r="Q285" s="19"/>
      <c r="R285" s="19"/>
    </row>
    <row r="286" spans="1:18" s="3" customFormat="1" ht="34.5" customHeight="1" x14ac:dyDescent="0.2">
      <c r="A286" s="234" t="s">
        <v>988</v>
      </c>
      <c r="B286" s="2"/>
      <c r="C286" s="400"/>
      <c r="D286" s="400"/>
      <c r="E286" s="373" t="s">
        <v>299</v>
      </c>
      <c r="F286" s="374"/>
      <c r="G286" s="374"/>
      <c r="H286" s="374"/>
      <c r="I286" s="415"/>
      <c r="J286" s="121">
        <v>0</v>
      </c>
      <c r="K286" s="268" t="str">
        <f t="shared" si="2"/>
        <v/>
      </c>
      <c r="L286" s="253"/>
      <c r="M286" s="253"/>
      <c r="N286" s="253"/>
      <c r="O286" s="253"/>
      <c r="P286" s="19"/>
      <c r="Q286" s="19"/>
      <c r="R286" s="19"/>
    </row>
    <row r="287" spans="1:18" s="3" customFormat="1" ht="34.5" customHeight="1" x14ac:dyDescent="0.2">
      <c r="A287" s="234" t="s">
        <v>989</v>
      </c>
      <c r="B287" s="2"/>
      <c r="C287" s="400"/>
      <c r="D287" s="420"/>
      <c r="E287" s="423" t="s">
        <v>187</v>
      </c>
      <c r="F287" s="453"/>
      <c r="G287" s="453"/>
      <c r="H287" s="453"/>
      <c r="I287" s="415"/>
      <c r="J287" s="121">
        <v>0</v>
      </c>
      <c r="K287" s="268" t="str">
        <f t="shared" si="2"/>
        <v/>
      </c>
      <c r="L287" s="253"/>
      <c r="M287" s="253"/>
      <c r="N287" s="253"/>
      <c r="O287" s="253"/>
      <c r="P287" s="19"/>
      <c r="Q287" s="19"/>
      <c r="R287" s="19"/>
    </row>
    <row r="288" spans="1:18" s="3" customFormat="1" ht="34.5" customHeight="1" x14ac:dyDescent="0.2">
      <c r="A288" s="234" t="s">
        <v>990</v>
      </c>
      <c r="B288" s="2"/>
      <c r="C288" s="400"/>
      <c r="D288" s="373" t="s">
        <v>322</v>
      </c>
      <c r="E288" s="374"/>
      <c r="F288" s="374"/>
      <c r="G288" s="374"/>
      <c r="H288" s="374"/>
      <c r="I288" s="415"/>
      <c r="J288" s="121">
        <v>0</v>
      </c>
      <c r="K288" s="268" t="str">
        <f t="shared" si="2"/>
        <v/>
      </c>
      <c r="L288" s="253"/>
      <c r="M288" s="253"/>
      <c r="N288" s="253"/>
      <c r="O288" s="253"/>
      <c r="P288" s="19"/>
      <c r="Q288" s="19"/>
      <c r="R288" s="19"/>
    </row>
    <row r="289" spans="1:18" s="3" customFormat="1" ht="34.5" customHeight="1" x14ac:dyDescent="0.2">
      <c r="A289" s="234" t="s">
        <v>991</v>
      </c>
      <c r="B289" s="2"/>
      <c r="C289" s="400"/>
      <c r="D289" s="406" t="s">
        <v>992</v>
      </c>
      <c r="E289" s="383" t="s">
        <v>306</v>
      </c>
      <c r="F289" s="454"/>
      <c r="G289" s="454"/>
      <c r="H289" s="454"/>
      <c r="I289" s="415"/>
      <c r="J289" s="121">
        <v>0</v>
      </c>
      <c r="K289" s="268" t="str">
        <f t="shared" si="2"/>
        <v/>
      </c>
      <c r="L289" s="253"/>
      <c r="M289" s="253"/>
      <c r="N289" s="253"/>
      <c r="O289" s="253"/>
      <c r="P289" s="19"/>
      <c r="Q289" s="19"/>
      <c r="R289" s="19"/>
    </row>
    <row r="290" spans="1:18" s="3" customFormat="1" ht="34.5" customHeight="1" x14ac:dyDescent="0.2">
      <c r="A290" s="234" t="s">
        <v>993</v>
      </c>
      <c r="B290" s="2"/>
      <c r="C290" s="400"/>
      <c r="D290" s="400"/>
      <c r="E290" s="373" t="s">
        <v>308</v>
      </c>
      <c r="F290" s="374"/>
      <c r="G290" s="374"/>
      <c r="H290" s="374"/>
      <c r="I290" s="415"/>
      <c r="J290" s="121">
        <v>0</v>
      </c>
      <c r="K290" s="268" t="str">
        <f t="shared" si="2"/>
        <v/>
      </c>
      <c r="L290" s="253"/>
      <c r="M290" s="253"/>
      <c r="N290" s="253"/>
      <c r="O290" s="253"/>
      <c r="P290" s="19"/>
      <c r="Q290" s="19"/>
      <c r="R290" s="19"/>
    </row>
    <row r="291" spans="1:18" s="3" customFormat="1" ht="34.5" customHeight="1" x14ac:dyDescent="0.2">
      <c r="A291" s="234" t="s">
        <v>994</v>
      </c>
      <c r="B291" s="2"/>
      <c r="C291" s="400"/>
      <c r="D291" s="400"/>
      <c r="E291" s="373" t="s">
        <v>310</v>
      </c>
      <c r="F291" s="374"/>
      <c r="G291" s="374"/>
      <c r="H291" s="374"/>
      <c r="I291" s="415"/>
      <c r="J291" s="121">
        <v>0</v>
      </c>
      <c r="K291" s="268" t="str">
        <f t="shared" si="2"/>
        <v/>
      </c>
      <c r="L291" s="253"/>
      <c r="M291" s="253"/>
      <c r="N291" s="253"/>
      <c r="O291" s="253"/>
      <c r="P291" s="19"/>
      <c r="Q291" s="19"/>
      <c r="R291" s="19"/>
    </row>
    <row r="292" spans="1:18" s="3" customFormat="1" ht="34.5" customHeight="1" x14ac:dyDescent="0.2">
      <c r="A292" s="234" t="s">
        <v>995</v>
      </c>
      <c r="B292" s="2"/>
      <c r="C292" s="400"/>
      <c r="D292" s="400"/>
      <c r="E292" s="373" t="s">
        <v>312</v>
      </c>
      <c r="F292" s="374"/>
      <c r="G292" s="374"/>
      <c r="H292" s="374"/>
      <c r="I292" s="415"/>
      <c r="J292" s="121">
        <v>0</v>
      </c>
      <c r="K292" s="268" t="str">
        <f t="shared" si="2"/>
        <v/>
      </c>
      <c r="L292" s="253"/>
      <c r="M292" s="253"/>
      <c r="N292" s="253"/>
      <c r="O292" s="253"/>
      <c r="P292" s="19"/>
      <c r="Q292" s="19"/>
      <c r="R292" s="19"/>
    </row>
    <row r="293" spans="1:18" s="3" customFormat="1" ht="34.5" customHeight="1" x14ac:dyDescent="0.2">
      <c r="A293" s="234" t="s">
        <v>996</v>
      </c>
      <c r="B293" s="2"/>
      <c r="C293" s="400"/>
      <c r="D293" s="400"/>
      <c r="E293" s="373" t="s">
        <v>314</v>
      </c>
      <c r="F293" s="455"/>
      <c r="G293" s="455"/>
      <c r="H293" s="455"/>
      <c r="I293" s="415"/>
      <c r="J293" s="121">
        <v>0</v>
      </c>
      <c r="K293" s="268" t="str">
        <f t="shared" si="2"/>
        <v/>
      </c>
      <c r="L293" s="253"/>
      <c r="M293" s="253"/>
      <c r="N293" s="253"/>
      <c r="O293" s="253"/>
      <c r="P293" s="19"/>
      <c r="Q293" s="19"/>
      <c r="R293" s="19"/>
    </row>
    <row r="294" spans="1:18" s="3" customFormat="1" ht="34.5" customHeight="1" x14ac:dyDescent="0.2">
      <c r="A294" s="234" t="s">
        <v>997</v>
      </c>
      <c r="B294" s="2"/>
      <c r="C294" s="400"/>
      <c r="D294" s="400"/>
      <c r="E294" s="373" t="s">
        <v>316</v>
      </c>
      <c r="F294" s="374"/>
      <c r="G294" s="374"/>
      <c r="H294" s="374"/>
      <c r="I294" s="415"/>
      <c r="J294" s="121">
        <v>0</v>
      </c>
      <c r="K294" s="268" t="str">
        <f t="shared" si="2"/>
        <v/>
      </c>
      <c r="L294" s="253"/>
      <c r="M294" s="253"/>
      <c r="N294" s="253"/>
      <c r="O294" s="253"/>
      <c r="P294" s="19"/>
      <c r="Q294" s="19"/>
      <c r="R294" s="19"/>
    </row>
    <row r="295" spans="1:18" s="3" customFormat="1" ht="34.5" customHeight="1" x14ac:dyDescent="0.2">
      <c r="A295" s="234" t="s">
        <v>998</v>
      </c>
      <c r="B295" s="2"/>
      <c r="C295" s="400"/>
      <c r="D295" s="400"/>
      <c r="E295" s="373" t="s">
        <v>318</v>
      </c>
      <c r="F295" s="374"/>
      <c r="G295" s="374"/>
      <c r="H295" s="374"/>
      <c r="I295" s="415"/>
      <c r="J295" s="121">
        <v>0</v>
      </c>
      <c r="K295" s="268" t="str">
        <f t="shared" si="2"/>
        <v/>
      </c>
      <c r="L295" s="253"/>
      <c r="M295" s="253"/>
      <c r="N295" s="253"/>
      <c r="O295" s="253"/>
      <c r="P295" s="19"/>
      <c r="Q295" s="19"/>
      <c r="R295" s="19"/>
    </row>
    <row r="296" spans="1:18" s="3" customFormat="1" ht="34.5" customHeight="1" x14ac:dyDescent="0.2">
      <c r="A296" s="234" t="s">
        <v>999</v>
      </c>
      <c r="B296" s="2"/>
      <c r="C296" s="400"/>
      <c r="D296" s="400"/>
      <c r="E296" s="373" t="s">
        <v>187</v>
      </c>
      <c r="F296" s="374"/>
      <c r="G296" s="374"/>
      <c r="H296" s="374"/>
      <c r="I296" s="416"/>
      <c r="J296" s="121">
        <v>0</v>
      </c>
      <c r="K296" s="268" t="str">
        <f t="shared" si="2"/>
        <v/>
      </c>
      <c r="L296" s="253"/>
      <c r="M296" s="253"/>
      <c r="N296" s="253"/>
      <c r="O296" s="253"/>
      <c r="P296" s="19"/>
      <c r="Q296" s="19"/>
      <c r="R296" s="19"/>
    </row>
    <row r="297" spans="1:18" s="3" customFormat="1" x14ac:dyDescent="0.2">
      <c r="A297" s="229"/>
      <c r="B297" s="18"/>
      <c r="C297" s="18"/>
      <c r="D297" s="18"/>
      <c r="E297" s="18"/>
      <c r="F297" s="18"/>
      <c r="G297" s="18"/>
      <c r="H297" s="13"/>
      <c r="I297" s="13"/>
      <c r="J297" s="85"/>
      <c r="K297" s="86"/>
      <c r="L297" s="259"/>
      <c r="M297" s="259"/>
      <c r="N297" s="259"/>
      <c r="O297" s="259"/>
      <c r="P297" s="19"/>
      <c r="Q297" s="19"/>
      <c r="R297" s="19"/>
    </row>
    <row r="298" spans="1:18" s="3" customFormat="1" x14ac:dyDescent="0.2">
      <c r="A298" s="229"/>
      <c r="B298" s="81"/>
      <c r="C298" s="38"/>
      <c r="D298" s="38"/>
      <c r="E298" s="38"/>
      <c r="F298" s="38"/>
      <c r="G298" s="38"/>
      <c r="H298" s="39"/>
      <c r="I298" s="39"/>
      <c r="J298" s="85"/>
      <c r="K298" s="86"/>
      <c r="L298" s="86"/>
      <c r="M298" s="86"/>
      <c r="N298" s="86"/>
      <c r="O298" s="86"/>
      <c r="P298" s="19"/>
      <c r="Q298" s="19"/>
      <c r="R298" s="19"/>
    </row>
    <row r="299" spans="1:18" s="3" customFormat="1" x14ac:dyDescent="0.2">
      <c r="A299" s="229"/>
      <c r="B299" s="2"/>
      <c r="C299" s="165"/>
      <c r="D299" s="163"/>
      <c r="H299" s="4"/>
      <c r="I299" s="4"/>
      <c r="J299" s="8"/>
      <c r="K299" s="7"/>
      <c r="L299" s="260"/>
      <c r="M299" s="260"/>
      <c r="N299" s="260"/>
      <c r="O299" s="260"/>
      <c r="P299" s="19"/>
      <c r="Q299" s="19"/>
      <c r="R299" s="19"/>
    </row>
    <row r="300" spans="1:18" s="3" customFormat="1" x14ac:dyDescent="0.2">
      <c r="A300" s="229"/>
      <c r="B300" s="18" t="s">
        <v>320</v>
      </c>
      <c r="C300" s="20"/>
      <c r="D300" s="20"/>
      <c r="E300" s="20"/>
      <c r="F300" s="20"/>
      <c r="G300" s="20"/>
      <c r="H300" s="13"/>
      <c r="I300" s="13"/>
      <c r="J300" s="8"/>
      <c r="K300" s="7"/>
      <c r="L300" s="260"/>
      <c r="M300" s="260"/>
      <c r="N300" s="260"/>
      <c r="O300" s="260"/>
      <c r="P300" s="19"/>
      <c r="Q300" s="19"/>
      <c r="R300" s="19"/>
    </row>
    <row r="301" spans="1:18" x14ac:dyDescent="0.2">
      <c r="B301" s="18"/>
      <c r="C301" s="18"/>
      <c r="D301" s="18"/>
      <c r="E301" s="18"/>
      <c r="F301" s="18"/>
      <c r="G301" s="18"/>
      <c r="H301" s="13"/>
      <c r="I301" s="13"/>
      <c r="L301" s="260"/>
      <c r="M301" s="260"/>
      <c r="N301" s="260"/>
      <c r="O301" s="260"/>
      <c r="P301" s="19"/>
      <c r="Q301" s="19"/>
      <c r="R301" s="19"/>
    </row>
    <row r="302" spans="1:18" x14ac:dyDescent="0.2">
      <c r="A302" s="112"/>
      <c r="B302" s="18"/>
      <c r="J302" s="72" t="s">
        <v>73</v>
      </c>
      <c r="K302" s="166"/>
      <c r="L302" s="260"/>
      <c r="M302" s="260"/>
      <c r="N302" s="260"/>
      <c r="O302" s="260"/>
      <c r="P302" s="19"/>
      <c r="Q302" s="19"/>
      <c r="R302" s="19"/>
    </row>
    <row r="303" spans="1:18" x14ac:dyDescent="0.2">
      <c r="A303" s="293" t="s">
        <v>125</v>
      </c>
      <c r="C303" s="38"/>
      <c r="I303" s="61" t="s">
        <v>74</v>
      </c>
      <c r="J303" s="62"/>
      <c r="K303" s="75"/>
      <c r="L303" s="260"/>
      <c r="M303" s="260"/>
      <c r="N303" s="260"/>
      <c r="O303" s="260"/>
      <c r="P303" s="19"/>
      <c r="Q303" s="19"/>
      <c r="R303" s="19"/>
    </row>
    <row r="304" spans="1:18" s="3" customFormat="1" ht="34.5" customHeight="1" x14ac:dyDescent="0.2">
      <c r="A304" s="294" t="s">
        <v>990</v>
      </c>
      <c r="B304" s="2"/>
      <c r="C304" s="334" t="s">
        <v>322</v>
      </c>
      <c r="D304" s="360"/>
      <c r="E304" s="360"/>
      <c r="F304" s="360"/>
      <c r="G304" s="360"/>
      <c r="H304" s="335"/>
      <c r="I304" s="367" t="s">
        <v>1000</v>
      </c>
      <c r="J304" s="121">
        <f>J288</f>
        <v>0</v>
      </c>
      <c r="K304" s="268" t="str">
        <f>IF(OR(COUNTIF(J304,"未確認")&gt;0,COUNTIF(J304,"*")&gt;0),"※","")</f>
        <v/>
      </c>
      <c r="L304" s="260"/>
      <c r="M304" s="260"/>
      <c r="N304" s="260"/>
      <c r="O304" s="260"/>
      <c r="P304" s="19"/>
      <c r="Q304" s="19"/>
      <c r="R304" s="19"/>
    </row>
    <row r="305" spans="1:18" s="3" customFormat="1" ht="34.5" customHeight="1" x14ac:dyDescent="0.2">
      <c r="A305" s="295" t="s">
        <v>1001</v>
      </c>
      <c r="B305" s="2"/>
      <c r="C305" s="169"/>
      <c r="D305" s="170"/>
      <c r="E305" s="417" t="s">
        <v>1002</v>
      </c>
      <c r="F305" s="418"/>
      <c r="G305" s="418"/>
      <c r="H305" s="419"/>
      <c r="I305" s="415"/>
      <c r="J305" s="121">
        <v>0</v>
      </c>
      <c r="K305" s="268" t="str">
        <f>IF(OR(COUNTIF(J305,"未確認")&gt;0,COUNTIF(J305,"*")&gt;0),"※","")</f>
        <v/>
      </c>
      <c r="L305" s="260"/>
      <c r="M305" s="260"/>
      <c r="N305" s="260"/>
      <c r="O305" s="260"/>
      <c r="P305" s="19"/>
      <c r="Q305" s="19"/>
      <c r="R305" s="19"/>
    </row>
    <row r="306" spans="1:18" s="3" customFormat="1" ht="34.5" customHeight="1" x14ac:dyDescent="0.2">
      <c r="A306" s="295" t="s">
        <v>1003</v>
      </c>
      <c r="B306" s="2"/>
      <c r="C306" s="169"/>
      <c r="D306" s="170"/>
      <c r="E306" s="417" t="s">
        <v>327</v>
      </c>
      <c r="F306" s="418"/>
      <c r="G306" s="418"/>
      <c r="H306" s="419"/>
      <c r="I306" s="415"/>
      <c r="J306" s="121">
        <v>0</v>
      </c>
      <c r="K306" s="268" t="str">
        <f>IF(OR(COUNTIF(J306,"未確認")&gt;0,COUNTIF(J306,"*")&gt;0),"※","")</f>
        <v/>
      </c>
      <c r="L306" s="260"/>
      <c r="M306" s="260"/>
      <c r="N306" s="260"/>
      <c r="O306" s="260"/>
      <c r="P306" s="19"/>
      <c r="Q306" s="19"/>
      <c r="R306" s="19"/>
    </row>
    <row r="307" spans="1:18" s="3" customFormat="1" ht="34.5" customHeight="1" x14ac:dyDescent="0.2">
      <c r="A307" s="295" t="s">
        <v>1004</v>
      </c>
      <c r="B307" s="2"/>
      <c r="C307" s="169"/>
      <c r="D307" s="170"/>
      <c r="E307" s="417" t="s">
        <v>329</v>
      </c>
      <c r="F307" s="418"/>
      <c r="G307" s="418"/>
      <c r="H307" s="419"/>
      <c r="I307" s="415"/>
      <c r="J307" s="121">
        <v>0</v>
      </c>
      <c r="K307" s="268" t="str">
        <f>IF(OR(COUNTIF(J307,"未確認")&gt;0,COUNTIF(J307,"*")&gt;0),"※","")</f>
        <v/>
      </c>
      <c r="L307" s="260"/>
      <c r="M307" s="260"/>
      <c r="N307" s="260"/>
      <c r="O307" s="260"/>
      <c r="P307" s="19"/>
      <c r="Q307" s="19"/>
      <c r="R307" s="19"/>
    </row>
    <row r="308" spans="1:18" s="3" customFormat="1" ht="34.5" customHeight="1" x14ac:dyDescent="0.2">
      <c r="A308" s="234" t="s">
        <v>1005</v>
      </c>
      <c r="B308" s="2"/>
      <c r="C308" s="171"/>
      <c r="D308" s="172"/>
      <c r="E308" s="417" t="s">
        <v>331</v>
      </c>
      <c r="F308" s="418"/>
      <c r="G308" s="418"/>
      <c r="H308" s="419"/>
      <c r="I308" s="416"/>
      <c r="J308" s="121">
        <v>0</v>
      </c>
      <c r="K308" s="268" t="str">
        <f>IF(OR(COUNTIF(J308,"未確認")&gt;0,COUNTIF(J308,"*")&gt;0),"※","")</f>
        <v/>
      </c>
      <c r="L308" s="260"/>
      <c r="M308" s="260"/>
      <c r="N308" s="260"/>
      <c r="O308" s="260"/>
      <c r="P308" s="19"/>
      <c r="Q308" s="19"/>
      <c r="R308" s="19"/>
    </row>
    <row r="309" spans="1:18" s="3" customFormat="1" x14ac:dyDescent="0.2">
      <c r="A309" s="229"/>
      <c r="B309" s="18"/>
      <c r="C309" s="18"/>
      <c r="D309" s="18"/>
      <c r="E309" s="18"/>
      <c r="F309" s="18"/>
      <c r="G309" s="18"/>
      <c r="H309" s="13"/>
      <c r="I309" s="13"/>
      <c r="J309" s="85"/>
      <c r="K309" s="86"/>
      <c r="L309" s="260"/>
      <c r="M309" s="260"/>
      <c r="N309" s="260"/>
      <c r="O309" s="260"/>
      <c r="P309" s="19"/>
      <c r="Q309" s="19"/>
      <c r="R309" s="19"/>
    </row>
    <row r="310" spans="1:18" s="3" customFormat="1" x14ac:dyDescent="0.2">
      <c r="A310" s="229"/>
      <c r="B310" s="81"/>
      <c r="C310" s="38"/>
      <c r="D310" s="38"/>
      <c r="E310" s="38"/>
      <c r="F310" s="38"/>
      <c r="G310" s="38"/>
      <c r="H310" s="39"/>
      <c r="I310" s="39"/>
      <c r="J310" s="85"/>
      <c r="K310" s="86"/>
      <c r="L310" s="260"/>
      <c r="M310" s="260"/>
      <c r="N310" s="260"/>
      <c r="O310" s="260"/>
      <c r="P310" s="19"/>
      <c r="Q310" s="19"/>
      <c r="R310" s="19"/>
    </row>
    <row r="311" spans="1:18" s="3" customFormat="1" x14ac:dyDescent="0.2">
      <c r="A311" s="229"/>
      <c r="B311" s="2"/>
      <c r="H311" s="4"/>
      <c r="I311" s="4"/>
      <c r="J311" s="8"/>
      <c r="K311" s="7"/>
      <c r="L311" s="260"/>
      <c r="M311" s="260"/>
      <c r="N311" s="260"/>
      <c r="O311" s="260"/>
      <c r="P311" s="19"/>
      <c r="Q311" s="19"/>
      <c r="R311" s="19"/>
    </row>
    <row r="312" spans="1:18" s="3" customFormat="1" x14ac:dyDescent="0.2">
      <c r="A312" s="229"/>
      <c r="B312" s="18" t="s">
        <v>1006</v>
      </c>
      <c r="C312" s="20"/>
      <c r="D312" s="20"/>
      <c r="E312" s="20"/>
      <c r="F312" s="20"/>
      <c r="G312" s="20"/>
      <c r="H312" s="13"/>
      <c r="I312" s="13"/>
      <c r="J312" s="8"/>
      <c r="K312" s="7"/>
      <c r="L312" s="260"/>
      <c r="M312" s="260"/>
      <c r="N312" s="260"/>
      <c r="O312" s="260"/>
      <c r="P312" s="19"/>
      <c r="Q312" s="19"/>
      <c r="R312" s="19"/>
    </row>
    <row r="313" spans="1:18" x14ac:dyDescent="0.2">
      <c r="B313" s="18"/>
      <c r="C313" s="18"/>
      <c r="D313" s="18"/>
      <c r="E313" s="18"/>
      <c r="F313" s="18"/>
      <c r="G313" s="18"/>
      <c r="H313" s="13"/>
      <c r="I313" s="13"/>
      <c r="L313" s="260"/>
      <c r="M313" s="260"/>
      <c r="N313" s="260"/>
      <c r="O313" s="260"/>
      <c r="P313" s="19"/>
      <c r="Q313" s="19"/>
      <c r="R313" s="19"/>
    </row>
    <row r="314" spans="1:18" s="3" customFormat="1" x14ac:dyDescent="0.2">
      <c r="A314" s="229"/>
      <c r="B314" s="18"/>
      <c r="H314" s="4"/>
      <c r="I314" s="4"/>
      <c r="J314" s="72" t="s">
        <v>73</v>
      </c>
      <c r="K314" s="166"/>
      <c r="L314" s="260"/>
      <c r="M314" s="260"/>
      <c r="N314" s="260"/>
      <c r="O314" s="260"/>
      <c r="P314" s="19"/>
      <c r="Q314" s="19"/>
      <c r="R314" s="19"/>
    </row>
    <row r="315" spans="1:18" s="3" customFormat="1" x14ac:dyDescent="0.2">
      <c r="A315" s="229"/>
      <c r="B315" s="2"/>
      <c r="H315" s="4"/>
      <c r="I315" s="61" t="s">
        <v>74</v>
      </c>
      <c r="J315" s="62"/>
      <c r="K315" s="75"/>
      <c r="L315" s="260"/>
      <c r="M315" s="260"/>
      <c r="N315" s="260"/>
      <c r="O315" s="260"/>
      <c r="P315" s="19"/>
      <c r="Q315" s="19"/>
      <c r="R315" s="19"/>
    </row>
    <row r="316" spans="1:18" s="3" customFormat="1" ht="34.5" customHeight="1" x14ac:dyDescent="0.2">
      <c r="A316" s="234" t="s">
        <v>1007</v>
      </c>
      <c r="B316" s="2"/>
      <c r="C316" s="456" t="s">
        <v>1008</v>
      </c>
      <c r="D316" s="456"/>
      <c r="E316" s="456"/>
      <c r="F316" s="456"/>
      <c r="G316" s="456"/>
      <c r="H316" s="456"/>
      <c r="I316" s="367" t="s">
        <v>1009</v>
      </c>
      <c r="J316" s="121">
        <v>0</v>
      </c>
      <c r="K316" s="268" t="str">
        <f>IF(OR(COUNTIF(J316,"未確認")&gt;0,COUNTIF(J316,"*")&gt;0),"※","")</f>
        <v/>
      </c>
      <c r="L316" s="8"/>
      <c r="M316" s="241"/>
      <c r="N316" s="260"/>
      <c r="O316" s="260"/>
      <c r="P316" s="19"/>
      <c r="Q316" s="19"/>
      <c r="R316" s="19"/>
    </row>
    <row r="317" spans="1:18" s="3" customFormat="1" ht="34.5" customHeight="1" x14ac:dyDescent="0.2">
      <c r="A317" s="234" t="s">
        <v>1010</v>
      </c>
      <c r="B317" s="2"/>
      <c r="C317" s="456" t="s">
        <v>1011</v>
      </c>
      <c r="D317" s="447"/>
      <c r="E317" s="447"/>
      <c r="F317" s="447"/>
      <c r="G317" s="447"/>
      <c r="H317" s="447"/>
      <c r="I317" s="369"/>
      <c r="J317" s="121">
        <v>0</v>
      </c>
      <c r="K317" s="268" t="str">
        <f>IF(OR(COUNTIF(J317,"未確認")&gt;0,COUNTIF(J317,"*")&gt;0),"※","")</f>
        <v/>
      </c>
      <c r="L317" s="8"/>
      <c r="M317" s="241"/>
      <c r="N317" s="260"/>
      <c r="O317" s="260"/>
      <c r="P317" s="19"/>
      <c r="Q317" s="19"/>
      <c r="R317" s="19"/>
    </row>
    <row r="318" spans="1:18" s="3" customFormat="1" x14ac:dyDescent="0.2">
      <c r="A318" s="229"/>
      <c r="B318" s="18"/>
      <c r="C318" s="18"/>
      <c r="D318" s="18"/>
      <c r="E318" s="18"/>
      <c r="F318" s="18"/>
      <c r="G318" s="18"/>
      <c r="H318" s="13"/>
      <c r="I318" s="13"/>
      <c r="J318" s="85"/>
      <c r="K318" s="86"/>
      <c r="L318" s="260"/>
      <c r="M318" s="260"/>
      <c r="N318" s="260"/>
      <c r="O318" s="260"/>
      <c r="P318" s="19"/>
      <c r="Q318" s="19"/>
      <c r="R318" s="19"/>
    </row>
    <row r="319" spans="1:18" s="3" customFormat="1" x14ac:dyDescent="0.2">
      <c r="A319" s="229"/>
      <c r="B319" s="81"/>
      <c r="C319" s="38"/>
      <c r="D319" s="38"/>
      <c r="E319" s="38"/>
      <c r="F319" s="38"/>
      <c r="G319" s="38"/>
      <c r="H319" s="39"/>
      <c r="I319" s="39"/>
      <c r="J319" s="85"/>
      <c r="K319" s="86"/>
      <c r="L319" s="260"/>
      <c r="M319" s="260"/>
      <c r="N319" s="260"/>
      <c r="O319" s="260"/>
      <c r="P319" s="19"/>
      <c r="Q319" s="19"/>
      <c r="R319" s="19"/>
    </row>
    <row r="320" spans="1:18" s="3" customFormat="1" x14ac:dyDescent="0.2">
      <c r="A320" s="229"/>
      <c r="B320" s="2"/>
      <c r="C320" s="173"/>
      <c r="H320" s="174"/>
      <c r="I320" s="174"/>
      <c r="J320" s="8"/>
      <c r="K320" s="7"/>
      <c r="L320" s="260"/>
      <c r="M320" s="260"/>
      <c r="N320" s="260"/>
      <c r="O320" s="260"/>
      <c r="P320" s="19"/>
      <c r="Q320" s="19"/>
      <c r="R320" s="19"/>
    </row>
    <row r="321" spans="1:18" s="3" customFormat="1" x14ac:dyDescent="0.2">
      <c r="A321" s="229"/>
      <c r="B321" s="18" t="s">
        <v>332</v>
      </c>
      <c r="C321" s="20"/>
      <c r="D321" s="20"/>
      <c r="E321" s="20"/>
      <c r="F321" s="20"/>
      <c r="G321" s="20"/>
      <c r="H321" s="13"/>
      <c r="I321" s="13"/>
      <c r="J321" s="8"/>
      <c r="K321" s="7"/>
      <c r="L321" s="260"/>
      <c r="M321" s="260"/>
      <c r="N321" s="260"/>
      <c r="O321" s="260"/>
      <c r="P321" s="19"/>
      <c r="Q321" s="19"/>
      <c r="R321" s="19"/>
    </row>
    <row r="322" spans="1:18" x14ac:dyDescent="0.2">
      <c r="B322" s="18"/>
      <c r="C322" s="18"/>
      <c r="D322" s="18"/>
      <c r="E322" s="18"/>
      <c r="F322" s="18"/>
      <c r="G322" s="18"/>
      <c r="H322" s="13"/>
      <c r="I322" s="13"/>
      <c r="L322" s="260"/>
      <c r="M322" s="260"/>
      <c r="N322" s="260"/>
      <c r="O322" s="260"/>
      <c r="P322" s="19"/>
      <c r="Q322" s="19"/>
      <c r="R322" s="19"/>
    </row>
    <row r="323" spans="1:18" x14ac:dyDescent="0.2">
      <c r="B323" s="18"/>
      <c r="J323" s="72" t="s">
        <v>73</v>
      </c>
      <c r="K323" s="166"/>
      <c r="L323" s="260"/>
      <c r="M323" s="260"/>
      <c r="N323" s="260"/>
      <c r="O323" s="260"/>
      <c r="P323" s="19"/>
      <c r="Q323" s="19"/>
      <c r="R323" s="19"/>
    </row>
    <row r="324" spans="1:18" x14ac:dyDescent="0.2">
      <c r="I324" s="61" t="s">
        <v>74</v>
      </c>
      <c r="J324" s="62"/>
      <c r="K324" s="75"/>
      <c r="L324" s="260"/>
      <c r="M324" s="260"/>
      <c r="N324" s="260"/>
      <c r="O324" s="260"/>
      <c r="P324" s="19"/>
      <c r="Q324" s="19"/>
      <c r="R324" s="19"/>
    </row>
    <row r="325" spans="1:18" s="3" customFormat="1" ht="34.5" customHeight="1" x14ac:dyDescent="0.2">
      <c r="A325" s="234" t="s">
        <v>1012</v>
      </c>
      <c r="B325" s="2"/>
      <c r="C325" s="457" t="s">
        <v>335</v>
      </c>
      <c r="D325" s="458"/>
      <c r="E325" s="458"/>
      <c r="F325" s="458"/>
      <c r="G325" s="458"/>
      <c r="H325" s="388"/>
      <c r="I325" s="367" t="s">
        <v>1013</v>
      </c>
      <c r="J325" s="121">
        <v>0</v>
      </c>
      <c r="K325" s="268" t="str">
        <f t="shared" ref="K325:K330" si="3">IF(OR(COUNTIF(J325,"未確認")&gt;0,COUNTIF(J325,"*")&gt;0),"※","")</f>
        <v/>
      </c>
      <c r="L325" s="260"/>
      <c r="M325" s="260"/>
      <c r="N325" s="260"/>
      <c r="O325" s="260"/>
      <c r="P325" s="19"/>
      <c r="Q325" s="19"/>
      <c r="R325" s="19"/>
    </row>
    <row r="326" spans="1:18" s="3" customFormat="1" ht="34.5" customHeight="1" x14ac:dyDescent="0.2">
      <c r="A326" s="234" t="s">
        <v>1014</v>
      </c>
      <c r="B326" s="2"/>
      <c r="C326" s="169"/>
      <c r="D326" s="177"/>
      <c r="E326" s="331" t="s">
        <v>338</v>
      </c>
      <c r="F326" s="332"/>
      <c r="G326" s="332"/>
      <c r="H326" s="333"/>
      <c r="I326" s="410"/>
      <c r="J326" s="121">
        <v>0</v>
      </c>
      <c r="K326" s="268" t="str">
        <f t="shared" si="3"/>
        <v/>
      </c>
      <c r="L326" s="260"/>
      <c r="M326" s="296"/>
      <c r="N326" s="260"/>
      <c r="O326" s="260"/>
      <c r="P326" s="19"/>
      <c r="Q326" s="19"/>
      <c r="R326" s="19"/>
    </row>
    <row r="327" spans="1:18" s="3" customFormat="1" ht="34.5" customHeight="1" x14ac:dyDescent="0.2">
      <c r="A327" s="234" t="s">
        <v>1015</v>
      </c>
      <c r="B327" s="2"/>
      <c r="C327" s="171"/>
      <c r="D327" s="178"/>
      <c r="E327" s="331" t="s">
        <v>340</v>
      </c>
      <c r="F327" s="459"/>
      <c r="G327" s="459"/>
      <c r="H327" s="460"/>
      <c r="I327" s="410"/>
      <c r="J327" s="121">
        <v>0</v>
      </c>
      <c r="K327" s="268" t="str">
        <f t="shared" si="3"/>
        <v/>
      </c>
      <c r="L327" s="260"/>
      <c r="M327" s="260"/>
      <c r="N327" s="260"/>
      <c r="O327" s="260"/>
      <c r="P327" s="19"/>
      <c r="Q327" s="19"/>
      <c r="R327" s="19"/>
    </row>
    <row r="328" spans="1:18" s="3" customFormat="1" ht="34.5" customHeight="1" x14ac:dyDescent="0.2">
      <c r="A328" s="234" t="s">
        <v>1016</v>
      </c>
      <c r="B328" s="2"/>
      <c r="C328" s="412" t="s">
        <v>342</v>
      </c>
      <c r="D328" s="461"/>
      <c r="E328" s="461"/>
      <c r="F328" s="461"/>
      <c r="G328" s="461"/>
      <c r="H328" s="390"/>
      <c r="I328" s="410"/>
      <c r="J328" s="297">
        <v>0</v>
      </c>
      <c r="K328" s="268" t="str">
        <f t="shared" si="3"/>
        <v/>
      </c>
      <c r="L328" s="260"/>
      <c r="M328" s="260"/>
      <c r="N328" s="260"/>
      <c r="O328" s="260"/>
      <c r="P328" s="19"/>
      <c r="Q328" s="19"/>
      <c r="R328" s="19"/>
    </row>
    <row r="329" spans="1:18" s="3" customFormat="1" ht="34.5" customHeight="1" x14ac:dyDescent="0.2">
      <c r="A329" s="234" t="s">
        <v>1017</v>
      </c>
      <c r="B329" s="2"/>
      <c r="C329" s="169"/>
      <c r="D329" s="177"/>
      <c r="E329" s="331" t="s">
        <v>344</v>
      </c>
      <c r="F329" s="332"/>
      <c r="G329" s="332"/>
      <c r="H329" s="333"/>
      <c r="I329" s="410"/>
      <c r="J329" s="121">
        <v>0</v>
      </c>
      <c r="K329" s="268" t="str">
        <f t="shared" si="3"/>
        <v/>
      </c>
      <c r="L329" s="260"/>
      <c r="M329" s="260"/>
      <c r="N329" s="260"/>
      <c r="O329" s="260"/>
      <c r="P329" s="19"/>
      <c r="Q329" s="19"/>
      <c r="R329" s="19"/>
    </row>
    <row r="330" spans="1:18" s="3" customFormat="1" ht="34.5" customHeight="1" x14ac:dyDescent="0.2">
      <c r="A330" s="234" t="s">
        <v>1018</v>
      </c>
      <c r="B330" s="2"/>
      <c r="C330" s="171"/>
      <c r="D330" s="178"/>
      <c r="E330" s="331" t="s">
        <v>346</v>
      </c>
      <c r="F330" s="459"/>
      <c r="G330" s="459"/>
      <c r="H330" s="460"/>
      <c r="I330" s="411"/>
      <c r="J330" s="121">
        <v>0</v>
      </c>
      <c r="K330" s="268" t="str">
        <f t="shared" si="3"/>
        <v/>
      </c>
      <c r="L330" s="260"/>
      <c r="M330" s="260"/>
      <c r="N330" s="260"/>
      <c r="O330" s="260"/>
      <c r="P330" s="19"/>
      <c r="Q330" s="19"/>
      <c r="R330" s="19"/>
    </row>
    <row r="331" spans="1:18" s="3" customFormat="1" ht="17.25" customHeight="1" x14ac:dyDescent="0.2">
      <c r="A331" s="229"/>
      <c r="B331" s="18"/>
      <c r="C331" s="18"/>
      <c r="D331" s="18"/>
      <c r="E331" s="18"/>
      <c r="F331" s="18"/>
      <c r="G331" s="18"/>
      <c r="H331" s="13"/>
      <c r="I331" s="13"/>
      <c r="J331" s="85"/>
      <c r="K331" s="86"/>
      <c r="L331" s="260"/>
      <c r="M331" s="260"/>
      <c r="N331" s="260"/>
      <c r="O331" s="260"/>
      <c r="P331" s="19"/>
      <c r="Q331" s="19"/>
      <c r="R331" s="19"/>
    </row>
    <row r="332" spans="1:18" s="3" customFormat="1" x14ac:dyDescent="0.2">
      <c r="A332" s="229"/>
      <c r="B332" s="2"/>
      <c r="C332" s="2"/>
      <c r="D332" s="38"/>
      <c r="E332" s="38"/>
      <c r="F332" s="38"/>
      <c r="G332" s="38"/>
      <c r="H332" s="39"/>
      <c r="I332" s="145"/>
      <c r="J332" s="85"/>
      <c r="K332" s="86"/>
      <c r="L332" s="86"/>
      <c r="M332" s="86"/>
      <c r="N332" s="86"/>
      <c r="O332" s="86"/>
      <c r="P332" s="86"/>
      <c r="Q332" s="86"/>
      <c r="R332" s="86"/>
    </row>
    <row r="333" spans="1:18" s="3" customFormat="1" x14ac:dyDescent="0.2">
      <c r="A333" s="229"/>
      <c r="B333" s="2"/>
      <c r="C333" s="2"/>
      <c r="D333" s="38"/>
      <c r="E333" s="38"/>
      <c r="F333" s="38"/>
      <c r="G333" s="38"/>
      <c r="H333" s="39"/>
      <c r="I333" s="227" t="s">
        <v>267</v>
      </c>
      <c r="J333" s="85"/>
      <c r="K333" s="86"/>
      <c r="L333" s="86"/>
      <c r="M333" s="86"/>
      <c r="N333" s="86"/>
      <c r="O333" s="86"/>
      <c r="P333" s="86"/>
      <c r="Q333" s="86"/>
      <c r="R333" s="86"/>
    </row>
    <row r="334" spans="1:18" s="3" customFormat="1" x14ac:dyDescent="0.2">
      <c r="A334" s="229"/>
      <c r="B334" s="2"/>
      <c r="C334" s="2"/>
      <c r="D334" s="38"/>
      <c r="E334" s="38"/>
      <c r="F334" s="38"/>
      <c r="G334" s="38"/>
      <c r="H334" s="39"/>
      <c r="I334" s="39"/>
      <c r="J334" s="85"/>
      <c r="K334" s="86"/>
      <c r="L334" s="86"/>
      <c r="M334" s="86"/>
      <c r="N334" s="86"/>
      <c r="O334" s="86"/>
      <c r="P334" s="86"/>
      <c r="Q334" s="86"/>
      <c r="R334" s="86"/>
    </row>
    <row r="335" spans="1:18" s="19" customFormat="1" x14ac:dyDescent="0.2">
      <c r="A335" s="229"/>
      <c r="B335" s="2"/>
      <c r="C335" s="47"/>
      <c r="D335" s="18"/>
      <c r="E335" s="18"/>
      <c r="F335" s="18"/>
      <c r="G335" s="18"/>
      <c r="H335" s="13"/>
      <c r="I335" s="35"/>
      <c r="J335" s="6"/>
      <c r="K335" s="7"/>
      <c r="L335" s="452"/>
      <c r="M335" s="452"/>
      <c r="N335" s="452"/>
      <c r="O335" s="452"/>
      <c r="P335" s="452"/>
      <c r="R335" s="49"/>
    </row>
    <row r="336" spans="1:18" s="19" customFormat="1" x14ac:dyDescent="0.2">
      <c r="A336" s="229"/>
      <c r="B336" s="2"/>
      <c r="C336" s="47"/>
      <c r="D336" s="18"/>
      <c r="E336" s="18"/>
      <c r="F336" s="18"/>
      <c r="G336" s="18"/>
      <c r="H336" s="13"/>
      <c r="I336" s="35"/>
      <c r="J336" s="6"/>
      <c r="K336" s="7"/>
      <c r="L336" s="452"/>
      <c r="M336" s="452"/>
      <c r="N336" s="452"/>
      <c r="O336" s="452"/>
      <c r="P336" s="452"/>
      <c r="R336" s="49"/>
    </row>
    <row r="337" spans="1:18" s="19" customFormat="1" x14ac:dyDescent="0.2">
      <c r="A337" s="229"/>
      <c r="B337" s="2"/>
      <c r="L337" s="452"/>
      <c r="M337" s="452"/>
      <c r="N337" s="452"/>
      <c r="O337" s="452"/>
      <c r="P337" s="452"/>
      <c r="R337" s="36"/>
    </row>
    <row r="338" spans="1:18" s="19" customFormat="1" x14ac:dyDescent="0.2">
      <c r="A338" s="229"/>
      <c r="B338" s="2"/>
      <c r="L338" s="452"/>
      <c r="M338" s="452"/>
      <c r="N338" s="452"/>
      <c r="O338" s="452"/>
      <c r="P338" s="452"/>
      <c r="R338" s="49"/>
    </row>
    <row r="339" spans="1:18" s="19" customFormat="1" x14ac:dyDescent="0.2">
      <c r="A339" s="229"/>
      <c r="B339" s="2"/>
      <c r="L339" s="452"/>
      <c r="M339" s="452"/>
      <c r="N339" s="452"/>
      <c r="O339" s="452"/>
      <c r="P339" s="452"/>
      <c r="R339" s="36"/>
    </row>
    <row r="340" spans="1:18" s="19" customFormat="1" x14ac:dyDescent="0.2">
      <c r="A340" s="229"/>
      <c r="B340" s="2"/>
      <c r="L340" s="452"/>
      <c r="M340" s="452"/>
      <c r="N340" s="452"/>
      <c r="O340" s="452"/>
      <c r="P340" s="452"/>
      <c r="R340" s="36"/>
    </row>
    <row r="341" spans="1:18" s="19" customFormat="1" x14ac:dyDescent="0.2">
      <c r="A341" s="229"/>
      <c r="B341" s="2"/>
      <c r="L341" s="6"/>
      <c r="M341" s="6"/>
      <c r="N341" s="230"/>
      <c r="O341" s="230"/>
      <c r="P341" s="230"/>
      <c r="Q341" s="230"/>
      <c r="R341" s="230"/>
    </row>
    <row r="342" spans="1:18" s="19" customFormat="1" x14ac:dyDescent="0.2">
      <c r="A342" s="229"/>
      <c r="B342" s="2"/>
      <c r="C342" s="39"/>
      <c r="D342" s="39"/>
      <c r="E342" s="39"/>
      <c r="F342" s="39"/>
      <c r="G342" s="39"/>
      <c r="H342" s="39"/>
      <c r="I342" s="39"/>
      <c r="J342" s="39"/>
      <c r="K342" s="50"/>
      <c r="L342" s="39"/>
      <c r="M342" s="39"/>
      <c r="N342" s="39"/>
      <c r="O342" s="39"/>
      <c r="P342" s="39"/>
      <c r="Q342" s="39"/>
      <c r="R342" s="39"/>
    </row>
    <row r="343" spans="1:18" s="19" customFormat="1" x14ac:dyDescent="0.2">
      <c r="A343" s="229"/>
      <c r="B343" s="2"/>
      <c r="C343" s="39"/>
      <c r="D343" s="39"/>
      <c r="E343" s="39"/>
      <c r="F343" s="39"/>
      <c r="G343" s="39"/>
      <c r="H343" s="39"/>
      <c r="I343" s="39"/>
      <c r="J343" s="39"/>
      <c r="K343" s="50"/>
      <c r="L343" s="39"/>
      <c r="M343" s="39"/>
      <c r="N343" s="39"/>
      <c r="O343" s="39"/>
      <c r="P343" s="39"/>
      <c r="Q343" s="39"/>
      <c r="R343" s="39"/>
    </row>
    <row r="344" spans="1:18" s="3" customFormat="1" ht="19.5" x14ac:dyDescent="0.2">
      <c r="A344" s="229"/>
      <c r="B344" s="158" t="s">
        <v>347</v>
      </c>
      <c r="C344" s="180"/>
      <c r="D344" s="54"/>
      <c r="E344" s="54"/>
      <c r="F344" s="54"/>
      <c r="G344" s="54"/>
      <c r="H344" s="55"/>
      <c r="I344" s="55"/>
      <c r="J344" s="57"/>
      <c r="K344" s="56"/>
      <c r="L344" s="291"/>
      <c r="M344" s="291"/>
      <c r="N344" s="291"/>
      <c r="O344" s="291"/>
      <c r="P344" s="19"/>
      <c r="Q344" s="19"/>
      <c r="R344" s="19"/>
    </row>
    <row r="345" spans="1:18" s="3" customFormat="1" x14ac:dyDescent="0.2">
      <c r="A345" s="229"/>
      <c r="B345" s="18" t="s">
        <v>1019</v>
      </c>
      <c r="C345" s="20"/>
      <c r="D345" s="20"/>
      <c r="E345" s="20"/>
      <c r="F345" s="20"/>
      <c r="G345" s="20"/>
      <c r="H345" s="13"/>
      <c r="I345" s="13"/>
      <c r="J345" s="8"/>
      <c r="K345" s="7"/>
      <c r="L345" s="260"/>
      <c r="M345" s="260"/>
      <c r="N345" s="260"/>
      <c r="O345" s="260"/>
      <c r="P345" s="19"/>
      <c r="Q345" s="19"/>
      <c r="R345" s="19"/>
    </row>
    <row r="346" spans="1:18" s="3" customFormat="1" x14ac:dyDescent="0.2">
      <c r="A346" s="229"/>
      <c r="B346" s="18"/>
      <c r="C346" s="18"/>
      <c r="D346" s="18"/>
      <c r="E346" s="18"/>
      <c r="F346" s="18"/>
      <c r="G346" s="18"/>
      <c r="H346" s="13"/>
      <c r="I346" s="13"/>
      <c r="J346" s="6"/>
      <c r="K346" s="7"/>
      <c r="L346" s="260"/>
      <c r="M346" s="260"/>
      <c r="N346" s="260"/>
      <c r="O346" s="260"/>
      <c r="P346" s="19"/>
      <c r="Q346" s="19"/>
      <c r="R346" s="19"/>
    </row>
    <row r="347" spans="1:18" s="3" customFormat="1" x14ac:dyDescent="0.2">
      <c r="A347" s="229"/>
      <c r="B347" s="18"/>
      <c r="H347" s="4"/>
      <c r="I347" s="4"/>
      <c r="J347" s="72" t="s">
        <v>73</v>
      </c>
      <c r="K347" s="166"/>
      <c r="L347" s="260"/>
      <c r="M347" s="260"/>
      <c r="N347" s="260"/>
      <c r="O347" s="260"/>
      <c r="P347" s="19"/>
      <c r="Q347" s="19"/>
      <c r="R347" s="19"/>
    </row>
    <row r="348" spans="1:18" s="3" customFormat="1" x14ac:dyDescent="0.2">
      <c r="A348" s="229"/>
      <c r="B348" s="2"/>
      <c r="C348" s="38"/>
      <c r="H348" s="4"/>
      <c r="I348" s="61" t="s">
        <v>74</v>
      </c>
      <c r="J348" s="62"/>
      <c r="K348" s="75"/>
      <c r="L348" s="260"/>
      <c r="M348" s="260"/>
      <c r="N348" s="260"/>
      <c r="O348" s="260"/>
      <c r="P348" s="19"/>
      <c r="Q348" s="19"/>
      <c r="R348" s="19"/>
    </row>
    <row r="349" spans="1:18" s="3" customFormat="1" ht="33.5" customHeight="1" x14ac:dyDescent="0.2">
      <c r="A349" s="229"/>
      <c r="B349" s="2"/>
      <c r="C349" s="373" t="s">
        <v>909</v>
      </c>
      <c r="D349" s="373"/>
      <c r="E349" s="373"/>
      <c r="F349" s="373"/>
      <c r="G349" s="373"/>
      <c r="H349" s="375"/>
      <c r="I349" s="367" t="s">
        <v>1020</v>
      </c>
      <c r="J349" s="182">
        <v>0</v>
      </c>
      <c r="K349" s="298" t="str">
        <f t="shared" ref="K349:K354" si="4">IF(OR(COUNTIF(J349,"未確認")&gt;0,COUNTIF(J349,"*")&gt;0),"※","")</f>
        <v/>
      </c>
      <c r="L349" s="260"/>
      <c r="M349" s="260"/>
      <c r="N349" s="260"/>
      <c r="O349" s="260"/>
      <c r="P349" s="19"/>
      <c r="Q349" s="19"/>
      <c r="R349" s="19"/>
    </row>
    <row r="350" spans="1:18" s="3" customFormat="1" ht="33.5" customHeight="1" x14ac:dyDescent="0.2">
      <c r="A350" s="229"/>
      <c r="B350" s="81"/>
      <c r="C350" s="338" t="s">
        <v>1021</v>
      </c>
      <c r="D350" s="371"/>
      <c r="E350" s="371"/>
      <c r="F350" s="371"/>
      <c r="G350" s="371"/>
      <c r="H350" s="339"/>
      <c r="I350" s="402"/>
      <c r="J350" s="182">
        <v>0</v>
      </c>
      <c r="K350" s="298" t="str">
        <f t="shared" si="4"/>
        <v/>
      </c>
      <c r="L350" s="260"/>
      <c r="M350" s="260"/>
      <c r="N350" s="260"/>
      <c r="O350" s="260"/>
      <c r="P350" s="19"/>
      <c r="Q350" s="19"/>
      <c r="R350" s="19"/>
    </row>
    <row r="351" spans="1:18" s="3" customFormat="1" ht="33.5" customHeight="1" x14ac:dyDescent="0.2">
      <c r="A351" s="229"/>
      <c r="B351" s="81"/>
      <c r="C351" s="338" t="s">
        <v>912</v>
      </c>
      <c r="D351" s="371"/>
      <c r="E351" s="371"/>
      <c r="F351" s="371"/>
      <c r="G351" s="371"/>
      <c r="H351" s="339"/>
      <c r="I351" s="402"/>
      <c r="J351" s="182">
        <v>0</v>
      </c>
      <c r="K351" s="298" t="str">
        <f t="shared" si="4"/>
        <v/>
      </c>
      <c r="L351" s="260"/>
      <c r="M351" s="260"/>
      <c r="N351" s="260"/>
      <c r="O351" s="260"/>
      <c r="P351" s="19"/>
      <c r="Q351" s="19"/>
      <c r="R351" s="19"/>
    </row>
    <row r="352" spans="1:18" s="3" customFormat="1" ht="33.5" customHeight="1" x14ac:dyDescent="0.2">
      <c r="A352" s="229"/>
      <c r="B352" s="2"/>
      <c r="C352" s="373" t="s">
        <v>1022</v>
      </c>
      <c r="D352" s="373"/>
      <c r="E352" s="373"/>
      <c r="F352" s="373"/>
      <c r="G352" s="373"/>
      <c r="H352" s="375"/>
      <c r="I352" s="402"/>
      <c r="J352" s="182">
        <v>0</v>
      </c>
      <c r="K352" s="298" t="str">
        <f t="shared" si="4"/>
        <v/>
      </c>
      <c r="L352" s="260"/>
      <c r="M352" s="260"/>
      <c r="N352" s="260"/>
      <c r="O352" s="260"/>
      <c r="P352" s="19"/>
      <c r="Q352" s="19"/>
      <c r="R352" s="19"/>
    </row>
    <row r="353" spans="1:18" s="3" customFormat="1" ht="33.5" customHeight="1" x14ac:dyDescent="0.2">
      <c r="A353" s="229"/>
      <c r="B353" s="81"/>
      <c r="C353" s="338" t="s">
        <v>1023</v>
      </c>
      <c r="D353" s="371"/>
      <c r="E353" s="371"/>
      <c r="F353" s="371"/>
      <c r="G353" s="371"/>
      <c r="H353" s="339"/>
      <c r="I353" s="402"/>
      <c r="J353" s="182">
        <v>0</v>
      </c>
      <c r="K353" s="298" t="str">
        <f t="shared" si="4"/>
        <v/>
      </c>
      <c r="L353" s="260"/>
      <c r="M353" s="260"/>
      <c r="N353" s="260"/>
      <c r="O353" s="260"/>
      <c r="P353" s="19"/>
      <c r="Q353" s="19"/>
      <c r="R353" s="19"/>
    </row>
    <row r="354" spans="1:18" s="3" customFormat="1" ht="33.5" customHeight="1" x14ac:dyDescent="0.2">
      <c r="A354" s="229"/>
      <c r="B354" s="81"/>
      <c r="C354" s="338" t="s">
        <v>914</v>
      </c>
      <c r="D354" s="371"/>
      <c r="E354" s="371"/>
      <c r="F354" s="371"/>
      <c r="G354" s="371"/>
      <c r="H354" s="339"/>
      <c r="I354" s="393"/>
      <c r="J354" s="182">
        <v>0</v>
      </c>
      <c r="K354" s="298" t="str">
        <f t="shared" si="4"/>
        <v/>
      </c>
      <c r="L354" s="260"/>
      <c r="M354" s="260"/>
      <c r="N354" s="260"/>
      <c r="O354" s="260"/>
      <c r="P354" s="19"/>
      <c r="Q354" s="19"/>
      <c r="R354" s="19"/>
    </row>
    <row r="355" spans="1:18" s="3" customFormat="1" ht="19.5" x14ac:dyDescent="0.2">
      <c r="A355" s="229"/>
      <c r="B355" s="186"/>
      <c r="C355" s="147"/>
      <c r="H355" s="4"/>
      <c r="I355" s="4"/>
      <c r="J355" s="8"/>
      <c r="K355" s="6"/>
      <c r="L355" s="260"/>
      <c r="M355" s="260"/>
      <c r="N355" s="260"/>
      <c r="O355" s="260"/>
      <c r="P355" s="19"/>
      <c r="Q355" s="19"/>
      <c r="R355" s="19"/>
    </row>
    <row r="356" spans="1:18" s="3" customFormat="1" ht="19.5" x14ac:dyDescent="0.2">
      <c r="A356" s="229"/>
      <c r="B356" s="186"/>
      <c r="C356" s="147"/>
      <c r="H356" s="4"/>
      <c r="I356" s="4"/>
      <c r="J356" s="8"/>
      <c r="K356" s="6"/>
      <c r="L356" s="260"/>
      <c r="M356" s="260"/>
      <c r="N356" s="260"/>
      <c r="O356" s="260"/>
      <c r="P356" s="19"/>
      <c r="Q356" s="19"/>
      <c r="R356" s="19"/>
    </row>
    <row r="357" spans="1:18" s="3" customFormat="1" ht="19.5" x14ac:dyDescent="0.2">
      <c r="A357" s="229"/>
      <c r="B357" s="186"/>
      <c r="C357" s="147"/>
      <c r="H357" s="4"/>
      <c r="I357" s="4"/>
      <c r="J357" s="8"/>
      <c r="K357" s="6"/>
      <c r="L357" s="260"/>
      <c r="M357" s="260"/>
      <c r="N357" s="260"/>
      <c r="O357" s="260"/>
      <c r="P357" s="19"/>
      <c r="Q357" s="19"/>
      <c r="R357" s="19"/>
    </row>
    <row r="358" spans="1:18" s="3" customFormat="1" x14ac:dyDescent="0.2">
      <c r="A358" s="229"/>
      <c r="B358" s="18" t="s">
        <v>425</v>
      </c>
      <c r="C358" s="147"/>
      <c r="H358" s="4"/>
      <c r="I358" s="4"/>
      <c r="J358" s="8"/>
      <c r="K358" s="7"/>
      <c r="L358" s="260"/>
      <c r="M358" s="260"/>
      <c r="N358" s="260"/>
      <c r="O358" s="260"/>
      <c r="P358" s="19"/>
      <c r="Q358" s="19"/>
      <c r="R358" s="19"/>
    </row>
    <row r="359" spans="1:18" x14ac:dyDescent="0.2">
      <c r="B359" s="18"/>
      <c r="C359" s="18"/>
      <c r="D359" s="18"/>
      <c r="E359" s="18"/>
      <c r="F359" s="18"/>
      <c r="G359" s="18"/>
      <c r="H359" s="13"/>
      <c r="I359" s="13"/>
      <c r="L359" s="260"/>
      <c r="M359" s="260"/>
      <c r="N359" s="260"/>
      <c r="O359" s="260"/>
      <c r="P359" s="19"/>
      <c r="Q359" s="19"/>
      <c r="R359" s="19"/>
    </row>
    <row r="360" spans="1:18" x14ac:dyDescent="0.2">
      <c r="B360" s="18"/>
      <c r="J360" s="72" t="s">
        <v>73</v>
      </c>
      <c r="K360" s="166"/>
      <c r="L360" s="260"/>
      <c r="M360" s="260"/>
      <c r="N360" s="260"/>
      <c r="O360" s="260"/>
      <c r="P360" s="19"/>
      <c r="Q360" s="19"/>
      <c r="R360" s="19"/>
    </row>
    <row r="361" spans="1:18" x14ac:dyDescent="0.2">
      <c r="C361" s="38"/>
      <c r="I361" s="61" t="s">
        <v>74</v>
      </c>
      <c r="J361" s="62"/>
      <c r="K361" s="75"/>
      <c r="L361" s="260"/>
      <c r="M361" s="260"/>
      <c r="N361" s="260"/>
      <c r="O361" s="260"/>
      <c r="P361" s="19"/>
      <c r="Q361" s="19"/>
      <c r="R361" s="19"/>
    </row>
    <row r="362" spans="1:18" ht="34.5" customHeight="1" x14ac:dyDescent="0.2">
      <c r="A362" s="299" t="s">
        <v>426</v>
      </c>
      <c r="C362" s="334" t="s">
        <v>427</v>
      </c>
      <c r="D362" s="458"/>
      <c r="E362" s="458"/>
      <c r="F362" s="458"/>
      <c r="G362" s="458"/>
      <c r="H362" s="388"/>
      <c r="I362" s="382" t="s">
        <v>428</v>
      </c>
      <c r="J362" s="188">
        <v>0</v>
      </c>
      <c r="K362" s="268" t="str">
        <f t="shared" ref="K362:K390" si="5">IF(OR(COUNTIF(J362,"未確認")&gt;0,COUNTIF(J362,"*")&gt;0),"※","")</f>
        <v/>
      </c>
      <c r="L362" s="260"/>
      <c r="M362" s="260"/>
      <c r="N362" s="260"/>
      <c r="O362" s="260"/>
      <c r="P362" s="19"/>
      <c r="Q362" s="19"/>
      <c r="R362" s="19"/>
    </row>
    <row r="363" spans="1:18" ht="34.5" customHeight="1" x14ac:dyDescent="0.2">
      <c r="A363" s="299" t="s">
        <v>429</v>
      </c>
      <c r="C363" s="190"/>
      <c r="D363" s="420" t="s">
        <v>430</v>
      </c>
      <c r="E363" s="373" t="s">
        <v>431</v>
      </c>
      <c r="F363" s="373"/>
      <c r="G363" s="373"/>
      <c r="H363" s="373"/>
      <c r="I363" s="368"/>
      <c r="J363" s="188">
        <v>0</v>
      </c>
      <c r="K363" s="268" t="str">
        <f t="shared" si="5"/>
        <v/>
      </c>
      <c r="L363" s="260"/>
      <c r="M363" s="260"/>
      <c r="N363" s="260"/>
      <c r="O363" s="260"/>
      <c r="P363" s="19"/>
      <c r="Q363" s="19"/>
      <c r="R363" s="19"/>
    </row>
    <row r="364" spans="1:18" ht="34.5" customHeight="1" x14ac:dyDescent="0.2">
      <c r="A364" s="299" t="s">
        <v>432</v>
      </c>
      <c r="C364" s="190"/>
      <c r="D364" s="462"/>
      <c r="E364" s="373" t="s">
        <v>433</v>
      </c>
      <c r="F364" s="375"/>
      <c r="G364" s="375"/>
      <c r="H364" s="375"/>
      <c r="I364" s="368"/>
      <c r="J364" s="188">
        <v>0</v>
      </c>
      <c r="K364" s="268" t="str">
        <f t="shared" si="5"/>
        <v/>
      </c>
      <c r="L364" s="260"/>
      <c r="M364" s="260"/>
      <c r="N364" s="260"/>
      <c r="O364" s="260"/>
      <c r="P364" s="19"/>
      <c r="Q364" s="19"/>
      <c r="R364" s="19"/>
    </row>
    <row r="365" spans="1:18" ht="34.5" customHeight="1" x14ac:dyDescent="0.2">
      <c r="A365" s="299" t="s">
        <v>434</v>
      </c>
      <c r="C365" s="190"/>
      <c r="D365" s="462"/>
      <c r="E365" s="373" t="s">
        <v>435</v>
      </c>
      <c r="F365" s="375"/>
      <c r="G365" s="375"/>
      <c r="H365" s="375"/>
      <c r="I365" s="368"/>
      <c r="J365" s="188">
        <v>0</v>
      </c>
      <c r="K365" s="268" t="str">
        <f t="shared" si="5"/>
        <v/>
      </c>
      <c r="L365" s="260"/>
      <c r="M365" s="260"/>
      <c r="N365" s="260"/>
      <c r="O365" s="260"/>
      <c r="P365" s="19"/>
      <c r="Q365" s="19"/>
      <c r="R365" s="19"/>
    </row>
    <row r="366" spans="1:18" ht="34.5" customHeight="1" x14ac:dyDescent="0.2">
      <c r="A366" s="299" t="s">
        <v>436</v>
      </c>
      <c r="C366" s="190"/>
      <c r="D366" s="462"/>
      <c r="E366" s="373" t="s">
        <v>437</v>
      </c>
      <c r="F366" s="375"/>
      <c r="G366" s="375"/>
      <c r="H366" s="375"/>
      <c r="I366" s="368"/>
      <c r="J366" s="188">
        <v>0</v>
      </c>
      <c r="K366" s="268" t="str">
        <f t="shared" si="5"/>
        <v/>
      </c>
      <c r="L366" s="260"/>
      <c r="M366" s="260"/>
      <c r="N366" s="260"/>
      <c r="O366" s="260"/>
      <c r="P366" s="19"/>
      <c r="Q366" s="19"/>
      <c r="R366" s="19"/>
    </row>
    <row r="367" spans="1:18" ht="34.5" customHeight="1" x14ac:dyDescent="0.2">
      <c r="A367" s="299" t="s">
        <v>438</v>
      </c>
      <c r="C367" s="190"/>
      <c r="D367" s="462"/>
      <c r="E367" s="373" t="s">
        <v>439</v>
      </c>
      <c r="F367" s="375"/>
      <c r="G367" s="375"/>
      <c r="H367" s="375"/>
      <c r="I367" s="368"/>
      <c r="J367" s="188">
        <v>0</v>
      </c>
      <c r="K367" s="268" t="str">
        <f t="shared" si="5"/>
        <v/>
      </c>
      <c r="L367" s="260"/>
      <c r="M367" s="260"/>
      <c r="N367" s="260"/>
      <c r="O367" s="260"/>
      <c r="P367" s="19"/>
      <c r="Q367" s="19"/>
      <c r="R367" s="19"/>
    </row>
    <row r="368" spans="1:18" ht="34.5" customHeight="1" x14ac:dyDescent="0.2">
      <c r="A368" s="299" t="s">
        <v>440</v>
      </c>
      <c r="C368" s="190"/>
      <c r="D368" s="462"/>
      <c r="E368" s="373" t="s">
        <v>441</v>
      </c>
      <c r="F368" s="375"/>
      <c r="G368" s="375"/>
      <c r="H368" s="375"/>
      <c r="I368" s="368"/>
      <c r="J368" s="188">
        <v>0</v>
      </c>
      <c r="K368" s="268" t="str">
        <f t="shared" si="5"/>
        <v/>
      </c>
      <c r="L368" s="260"/>
      <c r="M368" s="260"/>
      <c r="N368" s="260"/>
      <c r="O368" s="260"/>
      <c r="P368" s="19"/>
      <c r="Q368" s="19"/>
      <c r="R368" s="19"/>
    </row>
    <row r="369" spans="1:18" ht="34.5" customHeight="1" x14ac:dyDescent="0.2">
      <c r="A369" s="299" t="s">
        <v>442</v>
      </c>
      <c r="C369" s="190"/>
      <c r="D369" s="462"/>
      <c r="E369" s="373" t="s">
        <v>443</v>
      </c>
      <c r="F369" s="375"/>
      <c r="G369" s="375"/>
      <c r="H369" s="375"/>
      <c r="I369" s="368"/>
      <c r="J369" s="188">
        <v>0</v>
      </c>
      <c r="K369" s="268" t="str">
        <f t="shared" si="5"/>
        <v/>
      </c>
      <c r="L369" s="260"/>
      <c r="M369" s="260"/>
      <c r="N369" s="260"/>
      <c r="O369" s="260"/>
      <c r="P369" s="19"/>
      <c r="Q369" s="19"/>
      <c r="R369" s="19"/>
    </row>
    <row r="370" spans="1:18" ht="34.5" customHeight="1" x14ac:dyDescent="0.2">
      <c r="A370" s="299" t="s">
        <v>444</v>
      </c>
      <c r="C370" s="190"/>
      <c r="D370" s="462"/>
      <c r="E370" s="373" t="s">
        <v>445</v>
      </c>
      <c r="F370" s="375"/>
      <c r="G370" s="375"/>
      <c r="H370" s="375"/>
      <c r="I370" s="368"/>
      <c r="J370" s="188">
        <v>0</v>
      </c>
      <c r="K370" s="268" t="str">
        <f t="shared" si="5"/>
        <v/>
      </c>
      <c r="L370" s="260"/>
      <c r="M370" s="260"/>
      <c r="N370" s="260"/>
      <c r="O370" s="260"/>
      <c r="P370" s="19"/>
      <c r="Q370" s="19"/>
      <c r="R370" s="19"/>
    </row>
    <row r="371" spans="1:18" ht="34.5" customHeight="1" x14ac:dyDescent="0.2">
      <c r="A371" s="299" t="s">
        <v>446</v>
      </c>
      <c r="C371" s="190"/>
      <c r="D371" s="462"/>
      <c r="E371" s="373" t="s">
        <v>447</v>
      </c>
      <c r="F371" s="375"/>
      <c r="G371" s="375"/>
      <c r="H371" s="375"/>
      <c r="I371" s="368"/>
      <c r="J371" s="188">
        <v>0</v>
      </c>
      <c r="K371" s="268" t="str">
        <f t="shared" si="5"/>
        <v/>
      </c>
      <c r="L371" s="260"/>
      <c r="M371" s="260"/>
      <c r="N371" s="260"/>
      <c r="O371" s="260"/>
      <c r="P371" s="19"/>
      <c r="Q371" s="19"/>
      <c r="R371" s="19"/>
    </row>
    <row r="372" spans="1:18" ht="34.5" customHeight="1" x14ac:dyDescent="0.2">
      <c r="A372" s="299" t="s">
        <v>448</v>
      </c>
      <c r="C372" s="190"/>
      <c r="D372" s="462"/>
      <c r="E372" s="373" t="s">
        <v>449</v>
      </c>
      <c r="F372" s="375"/>
      <c r="G372" s="375"/>
      <c r="H372" s="375"/>
      <c r="I372" s="368"/>
      <c r="J372" s="188">
        <v>0</v>
      </c>
      <c r="K372" s="268" t="str">
        <f t="shared" si="5"/>
        <v/>
      </c>
      <c r="L372" s="260"/>
      <c r="M372" s="260"/>
      <c r="N372" s="260"/>
      <c r="O372" s="260"/>
      <c r="P372" s="19"/>
      <c r="Q372" s="19"/>
      <c r="R372" s="19"/>
    </row>
    <row r="373" spans="1:18" ht="34.5" customHeight="1" x14ac:dyDescent="0.2">
      <c r="A373" s="299" t="s">
        <v>450</v>
      </c>
      <c r="C373" s="190"/>
      <c r="D373" s="462"/>
      <c r="E373" s="373" t="s">
        <v>451</v>
      </c>
      <c r="F373" s="375"/>
      <c r="G373" s="375"/>
      <c r="H373" s="375"/>
      <c r="I373" s="368"/>
      <c r="J373" s="188">
        <v>0</v>
      </c>
      <c r="K373" s="268" t="str">
        <f t="shared" si="5"/>
        <v/>
      </c>
      <c r="L373" s="260"/>
      <c r="M373" s="260"/>
      <c r="N373" s="260"/>
      <c r="O373" s="260"/>
      <c r="P373" s="19"/>
      <c r="Q373" s="19"/>
      <c r="R373" s="19"/>
    </row>
    <row r="374" spans="1:18" ht="34.5" customHeight="1" x14ac:dyDescent="0.2">
      <c r="A374" s="299" t="s">
        <v>452</v>
      </c>
      <c r="C374" s="190"/>
      <c r="D374" s="463"/>
      <c r="E374" s="373" t="s">
        <v>453</v>
      </c>
      <c r="F374" s="375"/>
      <c r="G374" s="375"/>
      <c r="H374" s="375"/>
      <c r="I374" s="369"/>
      <c r="J374" s="188">
        <v>0</v>
      </c>
      <c r="K374" s="268" t="str">
        <f t="shared" si="5"/>
        <v/>
      </c>
      <c r="L374" s="260"/>
      <c r="M374" s="260"/>
      <c r="N374" s="260"/>
      <c r="O374" s="260"/>
      <c r="P374" s="19"/>
      <c r="Q374" s="19"/>
      <c r="R374" s="19"/>
    </row>
    <row r="375" spans="1:18" ht="34.5" customHeight="1" x14ac:dyDescent="0.2">
      <c r="A375" s="299" t="s">
        <v>454</v>
      </c>
      <c r="B375" s="140"/>
      <c r="C375" s="334" t="s">
        <v>455</v>
      </c>
      <c r="D375" s="458"/>
      <c r="E375" s="458"/>
      <c r="F375" s="458"/>
      <c r="G375" s="458"/>
      <c r="H375" s="388"/>
      <c r="I375" s="382" t="s">
        <v>456</v>
      </c>
      <c r="J375" s="188">
        <v>0</v>
      </c>
      <c r="K375" s="268" t="str">
        <f t="shared" si="5"/>
        <v/>
      </c>
      <c r="L375" s="260"/>
      <c r="M375" s="260"/>
      <c r="N375" s="260"/>
      <c r="O375" s="260"/>
      <c r="P375" s="19"/>
      <c r="Q375" s="19"/>
      <c r="R375" s="19"/>
    </row>
    <row r="376" spans="1:18" ht="34.5" customHeight="1" x14ac:dyDescent="0.2">
      <c r="A376" s="299" t="s">
        <v>457</v>
      </c>
      <c r="C376" s="190"/>
      <c r="D376" s="420" t="s">
        <v>430</v>
      </c>
      <c r="E376" s="373" t="s">
        <v>431</v>
      </c>
      <c r="F376" s="375"/>
      <c r="G376" s="375"/>
      <c r="H376" s="375"/>
      <c r="I376" s="368"/>
      <c r="J376" s="188">
        <v>0</v>
      </c>
      <c r="K376" s="268" t="str">
        <f t="shared" si="5"/>
        <v/>
      </c>
      <c r="L376" s="260"/>
      <c r="M376" s="260"/>
      <c r="N376" s="260"/>
      <c r="O376" s="260"/>
      <c r="P376" s="19"/>
      <c r="Q376" s="19"/>
      <c r="R376" s="19"/>
    </row>
    <row r="377" spans="1:18" ht="34.5" customHeight="1" x14ac:dyDescent="0.2">
      <c r="A377" s="299" t="s">
        <v>458</v>
      </c>
      <c r="C377" s="190"/>
      <c r="D377" s="462"/>
      <c r="E377" s="373" t="s">
        <v>433</v>
      </c>
      <c r="F377" s="375"/>
      <c r="G377" s="375"/>
      <c r="H377" s="375"/>
      <c r="I377" s="368"/>
      <c r="J377" s="188">
        <v>0</v>
      </c>
      <c r="K377" s="268" t="str">
        <f t="shared" si="5"/>
        <v/>
      </c>
      <c r="L377" s="260"/>
      <c r="M377" s="260"/>
      <c r="N377" s="260"/>
      <c r="O377" s="260"/>
      <c r="P377" s="19"/>
      <c r="Q377" s="19"/>
      <c r="R377" s="19"/>
    </row>
    <row r="378" spans="1:18" ht="34.5" customHeight="1" x14ac:dyDescent="0.2">
      <c r="A378" s="299" t="s">
        <v>459</v>
      </c>
      <c r="C378" s="190"/>
      <c r="D378" s="462"/>
      <c r="E378" s="373" t="s">
        <v>435</v>
      </c>
      <c r="F378" s="375"/>
      <c r="G378" s="375"/>
      <c r="H378" s="375"/>
      <c r="I378" s="368"/>
      <c r="J378" s="188">
        <v>0</v>
      </c>
      <c r="K378" s="268" t="str">
        <f t="shared" si="5"/>
        <v/>
      </c>
      <c r="L378" s="260"/>
      <c r="M378" s="260"/>
      <c r="N378" s="260"/>
      <c r="O378" s="260"/>
      <c r="P378" s="19"/>
      <c r="Q378" s="19"/>
      <c r="R378" s="19"/>
    </row>
    <row r="379" spans="1:18" ht="34.5" customHeight="1" x14ac:dyDescent="0.2">
      <c r="A379" s="299" t="s">
        <v>460</v>
      </c>
      <c r="C379" s="190"/>
      <c r="D379" s="462"/>
      <c r="E379" s="373" t="s">
        <v>437</v>
      </c>
      <c r="F379" s="375"/>
      <c r="G379" s="375"/>
      <c r="H379" s="375"/>
      <c r="I379" s="368"/>
      <c r="J379" s="188">
        <v>0</v>
      </c>
      <c r="K379" s="268" t="str">
        <f t="shared" si="5"/>
        <v/>
      </c>
      <c r="L379" s="260"/>
      <c r="M379" s="260"/>
      <c r="N379" s="260"/>
      <c r="O379" s="260"/>
      <c r="P379" s="19"/>
      <c r="Q379" s="19"/>
      <c r="R379" s="19"/>
    </row>
    <row r="380" spans="1:18" ht="34.5" customHeight="1" x14ac:dyDescent="0.2">
      <c r="A380" s="299" t="s">
        <v>461</v>
      </c>
      <c r="C380" s="190"/>
      <c r="D380" s="462"/>
      <c r="E380" s="373" t="s">
        <v>439</v>
      </c>
      <c r="F380" s="375"/>
      <c r="G380" s="375"/>
      <c r="H380" s="375"/>
      <c r="I380" s="368"/>
      <c r="J380" s="188">
        <v>0</v>
      </c>
      <c r="K380" s="268" t="str">
        <f t="shared" si="5"/>
        <v/>
      </c>
      <c r="L380" s="260"/>
      <c r="M380" s="260"/>
      <c r="N380" s="260"/>
      <c r="O380" s="260"/>
      <c r="P380" s="19"/>
      <c r="Q380" s="19"/>
      <c r="R380" s="19"/>
    </row>
    <row r="381" spans="1:18" ht="34.5" customHeight="1" x14ac:dyDescent="0.2">
      <c r="A381" s="299" t="s">
        <v>462</v>
      </c>
      <c r="C381" s="190"/>
      <c r="D381" s="462"/>
      <c r="E381" s="373" t="s">
        <v>441</v>
      </c>
      <c r="F381" s="375"/>
      <c r="G381" s="375"/>
      <c r="H381" s="375"/>
      <c r="I381" s="368"/>
      <c r="J381" s="188">
        <v>0</v>
      </c>
      <c r="K381" s="268" t="str">
        <f t="shared" si="5"/>
        <v/>
      </c>
      <c r="L381" s="260"/>
      <c r="M381" s="260"/>
      <c r="N381" s="260"/>
      <c r="O381" s="260"/>
      <c r="P381" s="19"/>
      <c r="Q381" s="19"/>
      <c r="R381" s="19"/>
    </row>
    <row r="382" spans="1:18" ht="34.5" customHeight="1" x14ac:dyDescent="0.2">
      <c r="A382" s="299" t="s">
        <v>463</v>
      </c>
      <c r="C382" s="190"/>
      <c r="D382" s="462"/>
      <c r="E382" s="373" t="s">
        <v>443</v>
      </c>
      <c r="F382" s="375"/>
      <c r="G382" s="375"/>
      <c r="H382" s="375"/>
      <c r="I382" s="368"/>
      <c r="J382" s="188">
        <v>0</v>
      </c>
      <c r="K382" s="268" t="str">
        <f t="shared" si="5"/>
        <v/>
      </c>
      <c r="L382" s="260"/>
      <c r="M382" s="260"/>
      <c r="N382" s="260"/>
      <c r="O382" s="260"/>
      <c r="P382" s="19"/>
      <c r="Q382" s="19"/>
      <c r="R382" s="19"/>
    </row>
    <row r="383" spans="1:18" ht="34.5" customHeight="1" x14ac:dyDescent="0.2">
      <c r="A383" s="299" t="s">
        <v>464</v>
      </c>
      <c r="C383" s="190"/>
      <c r="D383" s="462"/>
      <c r="E383" s="373" t="s">
        <v>445</v>
      </c>
      <c r="F383" s="375"/>
      <c r="G383" s="375"/>
      <c r="H383" s="375"/>
      <c r="I383" s="368"/>
      <c r="J383" s="188">
        <v>0</v>
      </c>
      <c r="K383" s="268" t="str">
        <f t="shared" si="5"/>
        <v/>
      </c>
      <c r="L383" s="260"/>
      <c r="M383" s="260"/>
      <c r="N383" s="260"/>
      <c r="O383" s="260"/>
      <c r="P383" s="19"/>
      <c r="Q383" s="19"/>
      <c r="R383" s="19"/>
    </row>
    <row r="384" spans="1:18" ht="34.5" customHeight="1" x14ac:dyDescent="0.2">
      <c r="A384" s="299" t="s">
        <v>465</v>
      </c>
      <c r="C384" s="190"/>
      <c r="D384" s="462"/>
      <c r="E384" s="373" t="s">
        <v>447</v>
      </c>
      <c r="F384" s="375"/>
      <c r="G384" s="375"/>
      <c r="H384" s="375"/>
      <c r="I384" s="368"/>
      <c r="J384" s="188">
        <v>0</v>
      </c>
      <c r="K384" s="268" t="str">
        <f t="shared" si="5"/>
        <v/>
      </c>
      <c r="L384" s="260"/>
      <c r="M384" s="260"/>
      <c r="N384" s="260"/>
      <c r="O384" s="260"/>
      <c r="P384" s="19"/>
      <c r="Q384" s="19"/>
      <c r="R384" s="19"/>
    </row>
    <row r="385" spans="1:18" ht="34.5" customHeight="1" x14ac:dyDescent="0.2">
      <c r="A385" s="299" t="s">
        <v>466</v>
      </c>
      <c r="C385" s="190"/>
      <c r="D385" s="462"/>
      <c r="E385" s="373" t="s">
        <v>449</v>
      </c>
      <c r="F385" s="375"/>
      <c r="G385" s="375"/>
      <c r="H385" s="375"/>
      <c r="I385" s="368"/>
      <c r="J385" s="188">
        <v>0</v>
      </c>
      <c r="K385" s="268" t="str">
        <f t="shared" si="5"/>
        <v/>
      </c>
      <c r="L385" s="260"/>
      <c r="M385" s="260"/>
      <c r="N385" s="260"/>
      <c r="O385" s="260"/>
      <c r="P385" s="19"/>
      <c r="Q385" s="19"/>
      <c r="R385" s="19"/>
    </row>
    <row r="386" spans="1:18" ht="34.5" customHeight="1" x14ac:dyDescent="0.2">
      <c r="A386" s="299" t="s">
        <v>467</v>
      </c>
      <c r="C386" s="190"/>
      <c r="D386" s="462"/>
      <c r="E386" s="373" t="s">
        <v>451</v>
      </c>
      <c r="F386" s="375"/>
      <c r="G386" s="375"/>
      <c r="H386" s="375"/>
      <c r="I386" s="368"/>
      <c r="J386" s="188">
        <v>0</v>
      </c>
      <c r="K386" s="268" t="str">
        <f t="shared" si="5"/>
        <v/>
      </c>
      <c r="L386" s="260"/>
      <c r="M386" s="260"/>
      <c r="N386" s="260"/>
      <c r="O386" s="260"/>
      <c r="P386" s="19"/>
      <c r="Q386" s="19"/>
      <c r="R386" s="19"/>
    </row>
    <row r="387" spans="1:18" ht="34.5" customHeight="1" x14ac:dyDescent="0.2">
      <c r="A387" s="299" t="s">
        <v>468</v>
      </c>
      <c r="C387" s="190"/>
      <c r="D387" s="463"/>
      <c r="E387" s="373" t="s">
        <v>453</v>
      </c>
      <c r="F387" s="375"/>
      <c r="G387" s="375"/>
      <c r="H387" s="375"/>
      <c r="I387" s="369"/>
      <c r="J387" s="188">
        <v>0</v>
      </c>
      <c r="K387" s="268" t="str">
        <f t="shared" si="5"/>
        <v/>
      </c>
      <c r="L387" s="260"/>
      <c r="M387" s="260"/>
      <c r="N387" s="260"/>
      <c r="O387" s="260"/>
      <c r="P387" s="19"/>
      <c r="Q387" s="19"/>
      <c r="R387" s="19"/>
    </row>
    <row r="388" spans="1:18" ht="56.15" customHeight="1" x14ac:dyDescent="0.2">
      <c r="A388" s="299" t="s">
        <v>469</v>
      </c>
      <c r="B388" s="140"/>
      <c r="C388" s="331" t="s">
        <v>470</v>
      </c>
      <c r="D388" s="332"/>
      <c r="E388" s="332"/>
      <c r="F388" s="332"/>
      <c r="G388" s="332"/>
      <c r="H388" s="333"/>
      <c r="I388" s="108" t="s">
        <v>471</v>
      </c>
      <c r="J388" s="188">
        <v>0</v>
      </c>
      <c r="K388" s="268" t="str">
        <f t="shared" si="5"/>
        <v/>
      </c>
      <c r="L388" s="260"/>
      <c r="M388" s="260"/>
      <c r="N388" s="260"/>
      <c r="O388" s="260"/>
      <c r="P388" s="19"/>
      <c r="Q388" s="19"/>
      <c r="R388" s="19"/>
    </row>
    <row r="389" spans="1:18" ht="70" customHeight="1" x14ac:dyDescent="0.2">
      <c r="A389" s="299" t="s">
        <v>472</v>
      </c>
      <c r="B389" s="140"/>
      <c r="C389" s="331" t="s">
        <v>473</v>
      </c>
      <c r="D389" s="332"/>
      <c r="E389" s="332"/>
      <c r="F389" s="332"/>
      <c r="G389" s="332"/>
      <c r="H389" s="333"/>
      <c r="I389" s="108" t="s">
        <v>474</v>
      </c>
      <c r="J389" s="188">
        <v>0</v>
      </c>
      <c r="K389" s="268" t="str">
        <f t="shared" si="5"/>
        <v/>
      </c>
      <c r="L389" s="260"/>
      <c r="M389" s="260"/>
      <c r="N389" s="260"/>
      <c r="O389" s="260"/>
      <c r="P389" s="19"/>
      <c r="Q389" s="19"/>
      <c r="R389" s="19"/>
    </row>
    <row r="390" spans="1:18" ht="70" customHeight="1" x14ac:dyDescent="0.2">
      <c r="A390" s="299" t="s">
        <v>475</v>
      </c>
      <c r="B390" s="140"/>
      <c r="C390" s="331" t="s">
        <v>476</v>
      </c>
      <c r="D390" s="332"/>
      <c r="E390" s="332"/>
      <c r="F390" s="332"/>
      <c r="G390" s="332"/>
      <c r="H390" s="333"/>
      <c r="I390" s="108" t="s">
        <v>477</v>
      </c>
      <c r="J390" s="188">
        <v>0</v>
      </c>
      <c r="K390" s="268" t="str">
        <f t="shared" si="5"/>
        <v/>
      </c>
      <c r="L390" s="260"/>
      <c r="M390" s="260"/>
      <c r="N390" s="260"/>
      <c r="O390" s="260"/>
      <c r="P390" s="19"/>
      <c r="Q390" s="19"/>
      <c r="R390" s="19"/>
    </row>
    <row r="391" spans="1:18" s="3" customFormat="1" x14ac:dyDescent="0.2">
      <c r="A391" s="229"/>
      <c r="B391" s="18"/>
      <c r="C391" s="18"/>
      <c r="D391" s="18"/>
      <c r="E391" s="18"/>
      <c r="F391" s="18"/>
      <c r="G391" s="18"/>
      <c r="H391" s="13"/>
      <c r="I391" s="13"/>
      <c r="J391" s="85"/>
      <c r="K391" s="86"/>
      <c r="L391" s="260"/>
      <c r="M391" s="260"/>
      <c r="N391" s="260"/>
      <c r="O391" s="260"/>
      <c r="P391" s="19"/>
      <c r="Q391" s="19"/>
      <c r="R391" s="19"/>
    </row>
    <row r="392" spans="1:18" s="3" customFormat="1" x14ac:dyDescent="0.2">
      <c r="A392" s="229"/>
      <c r="B392" s="81"/>
      <c r="C392" s="38"/>
      <c r="D392" s="38"/>
      <c r="E392" s="38"/>
      <c r="F392" s="38"/>
      <c r="G392" s="38"/>
      <c r="H392" s="39"/>
      <c r="I392" s="39"/>
      <c r="J392" s="85"/>
      <c r="K392" s="86"/>
      <c r="L392" s="260"/>
      <c r="M392" s="260"/>
      <c r="N392" s="260"/>
      <c r="O392" s="260"/>
      <c r="P392" s="19"/>
      <c r="Q392" s="19"/>
      <c r="R392" s="19"/>
    </row>
    <row r="393" spans="1:18" x14ac:dyDescent="0.2">
      <c r="B393" s="191"/>
      <c r="J393" s="8"/>
      <c r="L393" s="260"/>
      <c r="M393" s="260"/>
      <c r="N393" s="260"/>
      <c r="O393" s="260"/>
      <c r="P393" s="19"/>
      <c r="Q393" s="19"/>
      <c r="R393" s="19"/>
    </row>
    <row r="394" spans="1:18" x14ac:dyDescent="0.2">
      <c r="B394" s="18" t="s">
        <v>478</v>
      </c>
      <c r="C394" s="20"/>
      <c r="D394" s="20"/>
      <c r="E394" s="20"/>
      <c r="F394" s="20"/>
      <c r="G394" s="20"/>
      <c r="H394" s="13"/>
      <c r="I394" s="13"/>
      <c r="J394" s="8"/>
      <c r="L394" s="260"/>
      <c r="M394" s="260"/>
      <c r="N394" s="260"/>
      <c r="O394" s="260"/>
      <c r="P394" s="19"/>
      <c r="Q394" s="19"/>
      <c r="R394" s="19"/>
    </row>
    <row r="395" spans="1:18" x14ac:dyDescent="0.2">
      <c r="B395" s="18"/>
      <c r="C395" s="18"/>
      <c r="D395" s="18"/>
      <c r="E395" s="18"/>
      <c r="F395" s="18"/>
      <c r="G395" s="18"/>
      <c r="H395" s="13"/>
      <c r="I395" s="13"/>
      <c r="L395" s="260"/>
      <c r="M395" s="260"/>
      <c r="N395" s="260"/>
      <c r="O395" s="260"/>
      <c r="P395" s="19"/>
      <c r="Q395" s="19"/>
      <c r="R395" s="19"/>
    </row>
    <row r="396" spans="1:18" x14ac:dyDescent="0.2">
      <c r="B396" s="18"/>
      <c r="C396" s="18" t="s">
        <v>479</v>
      </c>
      <c r="J396" s="72" t="s">
        <v>73</v>
      </c>
      <c r="K396" s="166"/>
      <c r="L396" s="260"/>
      <c r="M396" s="260"/>
      <c r="N396" s="260"/>
      <c r="O396" s="260"/>
      <c r="P396" s="19"/>
      <c r="Q396" s="19"/>
      <c r="R396" s="19"/>
    </row>
    <row r="397" spans="1:18" x14ac:dyDescent="0.2">
      <c r="C397" s="425"/>
      <c r="D397" s="426"/>
      <c r="E397" s="426"/>
      <c r="F397" s="426"/>
      <c r="G397" s="229"/>
      <c r="I397" s="61" t="s">
        <v>74</v>
      </c>
      <c r="J397" s="62"/>
      <c r="K397" s="75"/>
      <c r="L397" s="260"/>
      <c r="M397" s="260"/>
      <c r="N397" s="260"/>
      <c r="O397" s="260"/>
      <c r="P397" s="19"/>
      <c r="Q397" s="19"/>
      <c r="R397" s="19"/>
    </row>
    <row r="398" spans="1:18" ht="42" customHeight="1" x14ac:dyDescent="0.2">
      <c r="A398" s="299" t="s">
        <v>480</v>
      </c>
      <c r="C398" s="331" t="s">
        <v>481</v>
      </c>
      <c r="D398" s="332"/>
      <c r="E398" s="332"/>
      <c r="F398" s="332"/>
      <c r="G398" s="332"/>
      <c r="H398" s="333"/>
      <c r="I398" s="117" t="s">
        <v>482</v>
      </c>
      <c r="J398" s="188">
        <v>0</v>
      </c>
      <c r="K398" s="268" t="str">
        <f t="shared" ref="K398:K405" si="6">IF(OR(COUNTIF(J398,"未確認")&gt;0,COUNTIF(J398,"*")&gt;0),"※","")</f>
        <v/>
      </c>
      <c r="L398" s="260"/>
      <c r="M398" s="260"/>
      <c r="N398" s="260"/>
      <c r="O398" s="260"/>
      <c r="P398" s="19"/>
      <c r="Q398" s="19"/>
      <c r="R398" s="19"/>
    </row>
    <row r="399" spans="1:18" ht="84" customHeight="1" x14ac:dyDescent="0.2">
      <c r="A399" s="299" t="s">
        <v>483</v>
      </c>
      <c r="B399" s="192"/>
      <c r="C399" s="331" t="s">
        <v>484</v>
      </c>
      <c r="D399" s="459"/>
      <c r="E399" s="459"/>
      <c r="F399" s="459"/>
      <c r="G399" s="459"/>
      <c r="H399" s="460"/>
      <c r="I399" s="108" t="s">
        <v>485</v>
      </c>
      <c r="J399" s="188">
        <v>0</v>
      </c>
      <c r="K399" s="268" t="str">
        <f t="shared" si="6"/>
        <v/>
      </c>
      <c r="L399" s="260"/>
      <c r="M399" s="260"/>
      <c r="N399" s="260"/>
      <c r="O399" s="260"/>
      <c r="P399" s="19"/>
      <c r="Q399" s="19"/>
      <c r="R399" s="19"/>
    </row>
    <row r="400" spans="1:18" ht="56.15" customHeight="1" x14ac:dyDescent="0.2">
      <c r="A400" s="299" t="s">
        <v>486</v>
      </c>
      <c r="B400" s="192"/>
      <c r="C400" s="331" t="s">
        <v>487</v>
      </c>
      <c r="D400" s="459"/>
      <c r="E400" s="459"/>
      <c r="F400" s="459"/>
      <c r="G400" s="459"/>
      <c r="H400" s="460"/>
      <c r="I400" s="108" t="s">
        <v>488</v>
      </c>
      <c r="J400" s="188">
        <v>0</v>
      </c>
      <c r="K400" s="268" t="str">
        <f t="shared" si="6"/>
        <v/>
      </c>
      <c r="L400" s="260"/>
      <c r="M400" s="260"/>
      <c r="N400" s="260"/>
      <c r="O400" s="260"/>
      <c r="P400" s="19"/>
      <c r="Q400" s="19"/>
      <c r="R400" s="19"/>
    </row>
    <row r="401" spans="1:18" ht="56.15" customHeight="1" x14ac:dyDescent="0.2">
      <c r="A401" s="299" t="s">
        <v>489</v>
      </c>
      <c r="B401" s="192"/>
      <c r="C401" s="331" t="s">
        <v>490</v>
      </c>
      <c r="D401" s="459"/>
      <c r="E401" s="459"/>
      <c r="F401" s="459"/>
      <c r="G401" s="459"/>
      <c r="H401" s="460"/>
      <c r="I401" s="108" t="s">
        <v>491</v>
      </c>
      <c r="J401" s="188">
        <v>0</v>
      </c>
      <c r="K401" s="268" t="str">
        <f t="shared" si="6"/>
        <v/>
      </c>
      <c r="L401" s="260"/>
      <c r="M401" s="260"/>
      <c r="N401" s="260"/>
      <c r="O401" s="260"/>
      <c r="P401" s="19"/>
      <c r="Q401" s="19"/>
      <c r="R401" s="19"/>
    </row>
    <row r="402" spans="1:18" ht="84" x14ac:dyDescent="0.2">
      <c r="A402" s="299" t="s">
        <v>492</v>
      </c>
      <c r="B402" s="192"/>
      <c r="C402" s="331" t="s">
        <v>493</v>
      </c>
      <c r="D402" s="459"/>
      <c r="E402" s="459"/>
      <c r="F402" s="459"/>
      <c r="G402" s="459"/>
      <c r="H402" s="460"/>
      <c r="I402" s="108" t="s">
        <v>494</v>
      </c>
      <c r="J402" s="188">
        <v>0</v>
      </c>
      <c r="K402" s="268" t="str">
        <f t="shared" si="6"/>
        <v/>
      </c>
      <c r="L402" s="260"/>
      <c r="M402" s="260"/>
      <c r="N402" s="260"/>
      <c r="O402" s="260"/>
      <c r="P402" s="19"/>
      <c r="Q402" s="19"/>
      <c r="R402" s="19"/>
    </row>
    <row r="403" spans="1:18" s="107" customFormat="1" ht="98.15" customHeight="1" x14ac:dyDescent="0.2">
      <c r="A403" s="299" t="s">
        <v>495</v>
      </c>
      <c r="B403" s="192"/>
      <c r="C403" s="331" t="s">
        <v>496</v>
      </c>
      <c r="D403" s="464"/>
      <c r="E403" s="464"/>
      <c r="F403" s="464"/>
      <c r="G403" s="464"/>
      <c r="H403" s="465"/>
      <c r="I403" s="108" t="s">
        <v>1024</v>
      </c>
      <c r="J403" s="188">
        <v>0</v>
      </c>
      <c r="K403" s="268" t="str">
        <f t="shared" si="6"/>
        <v/>
      </c>
      <c r="L403" s="260"/>
      <c r="M403" s="260"/>
      <c r="N403" s="260"/>
      <c r="O403" s="260"/>
      <c r="P403" s="19"/>
      <c r="Q403" s="19"/>
      <c r="R403" s="19"/>
    </row>
    <row r="404" spans="1:18" s="107" customFormat="1" ht="70" customHeight="1" x14ac:dyDescent="0.2">
      <c r="A404" s="299" t="s">
        <v>498</v>
      </c>
      <c r="B404" s="192"/>
      <c r="C404" s="331" t="s">
        <v>499</v>
      </c>
      <c r="D404" s="459"/>
      <c r="E404" s="459"/>
      <c r="F404" s="459"/>
      <c r="G404" s="459"/>
      <c r="H404" s="460"/>
      <c r="I404" s="108" t="s">
        <v>500</v>
      </c>
      <c r="J404" s="188">
        <v>0</v>
      </c>
      <c r="K404" s="268" t="str">
        <f t="shared" si="6"/>
        <v/>
      </c>
      <c r="L404" s="260"/>
      <c r="M404" s="260"/>
      <c r="N404" s="260"/>
      <c r="O404" s="260"/>
      <c r="P404" s="19"/>
      <c r="Q404" s="19"/>
      <c r="R404" s="19"/>
    </row>
    <row r="405" spans="1:18" s="107" customFormat="1" ht="84" customHeight="1" x14ac:dyDescent="0.2">
      <c r="A405" s="299" t="s">
        <v>501</v>
      </c>
      <c r="B405" s="192"/>
      <c r="C405" s="331" t="s">
        <v>502</v>
      </c>
      <c r="D405" s="459"/>
      <c r="E405" s="459"/>
      <c r="F405" s="459"/>
      <c r="G405" s="459"/>
      <c r="H405" s="460"/>
      <c r="I405" s="108" t="s">
        <v>503</v>
      </c>
      <c r="J405" s="188">
        <v>0</v>
      </c>
      <c r="K405" s="268" t="str">
        <f t="shared" si="6"/>
        <v/>
      </c>
      <c r="L405" s="260"/>
      <c r="M405" s="260"/>
      <c r="N405" s="260"/>
      <c r="O405" s="260"/>
      <c r="P405" s="19"/>
      <c r="Q405" s="19"/>
      <c r="R405" s="19"/>
    </row>
    <row r="406" spans="1:18" s="3" customFormat="1" x14ac:dyDescent="0.2">
      <c r="A406" s="229"/>
      <c r="B406" s="18"/>
      <c r="C406" s="18"/>
      <c r="D406" s="18"/>
      <c r="E406" s="18"/>
      <c r="F406" s="18"/>
      <c r="G406" s="18"/>
      <c r="H406" s="13"/>
      <c r="I406" s="13"/>
      <c r="J406" s="85"/>
      <c r="K406" s="86"/>
      <c r="L406" s="260"/>
      <c r="M406" s="260"/>
      <c r="N406" s="260"/>
      <c r="O406" s="260"/>
      <c r="P406" s="19"/>
      <c r="Q406" s="19"/>
      <c r="R406" s="19"/>
    </row>
    <row r="407" spans="1:18" s="3" customFormat="1" x14ac:dyDescent="0.2">
      <c r="A407" s="229"/>
      <c r="B407" s="18"/>
      <c r="C407" s="18"/>
      <c r="D407" s="18"/>
      <c r="E407" s="18"/>
      <c r="F407" s="18"/>
      <c r="G407" s="18"/>
      <c r="H407" s="13"/>
      <c r="I407" s="13"/>
      <c r="J407" s="85"/>
      <c r="K407" s="86"/>
      <c r="L407" s="260"/>
      <c r="M407" s="260"/>
      <c r="N407" s="260"/>
      <c r="O407" s="260"/>
      <c r="P407" s="19"/>
      <c r="Q407" s="19"/>
      <c r="R407" s="19"/>
    </row>
    <row r="408" spans="1:18" x14ac:dyDescent="0.2">
      <c r="B408" s="18"/>
      <c r="C408" s="18"/>
      <c r="D408" s="18"/>
      <c r="E408" s="18"/>
      <c r="F408" s="18"/>
      <c r="G408" s="18"/>
      <c r="H408" s="13"/>
      <c r="I408" s="13"/>
      <c r="L408" s="260"/>
      <c r="M408" s="260"/>
      <c r="N408" s="260"/>
      <c r="O408" s="260"/>
      <c r="P408" s="19"/>
      <c r="Q408" s="19"/>
      <c r="R408" s="19"/>
    </row>
    <row r="409" spans="1:18" x14ac:dyDescent="0.2">
      <c r="B409" s="18"/>
      <c r="C409" s="18" t="s">
        <v>504</v>
      </c>
      <c r="J409" s="72" t="s">
        <v>73</v>
      </c>
      <c r="K409" s="166"/>
      <c r="L409" s="260"/>
      <c r="M409" s="260"/>
      <c r="N409" s="260"/>
      <c r="O409" s="260"/>
      <c r="P409" s="19"/>
      <c r="Q409" s="19"/>
      <c r="R409" s="19"/>
    </row>
    <row r="410" spans="1:18" x14ac:dyDescent="0.2">
      <c r="C410" s="425"/>
      <c r="D410" s="426"/>
      <c r="E410" s="426"/>
      <c r="F410" s="426"/>
      <c r="G410" s="20"/>
      <c r="I410" s="61" t="s">
        <v>74</v>
      </c>
      <c r="J410" s="62"/>
      <c r="K410" s="75"/>
      <c r="L410" s="260"/>
      <c r="M410" s="260"/>
      <c r="N410" s="260"/>
      <c r="O410" s="260"/>
      <c r="P410" s="19"/>
      <c r="Q410" s="19"/>
      <c r="R410" s="19"/>
    </row>
    <row r="411" spans="1:18" s="107" customFormat="1" ht="56" x14ac:dyDescent="0.2">
      <c r="A411" s="299" t="s">
        <v>505</v>
      </c>
      <c r="B411" s="192"/>
      <c r="C411" s="427" t="s">
        <v>506</v>
      </c>
      <c r="D411" s="428"/>
      <c r="E411" s="428"/>
      <c r="F411" s="428"/>
      <c r="G411" s="428"/>
      <c r="H411" s="429"/>
      <c r="I411" s="108" t="s">
        <v>507</v>
      </c>
      <c r="J411" s="188">
        <v>0</v>
      </c>
      <c r="K411" s="268" t="str">
        <f>IF(OR(COUNTIF(J411,"未確認")&gt;0,COUNTIF(J411,"*")&gt;0),"※","")</f>
        <v/>
      </c>
      <c r="L411" s="260"/>
      <c r="M411" s="260"/>
      <c r="N411" s="260"/>
      <c r="O411" s="260"/>
      <c r="P411" s="19"/>
      <c r="Q411" s="19"/>
      <c r="R411" s="19"/>
    </row>
    <row r="412" spans="1:18" s="107" customFormat="1" ht="56" x14ac:dyDescent="0.2">
      <c r="A412" s="299"/>
      <c r="B412" s="192"/>
      <c r="C412" s="427" t="s">
        <v>508</v>
      </c>
      <c r="D412" s="428"/>
      <c r="E412" s="428"/>
      <c r="F412" s="428"/>
      <c r="G412" s="428"/>
      <c r="H412" s="429"/>
      <c r="I412" s="108" t="s">
        <v>509</v>
      </c>
      <c r="J412" s="188">
        <v>0</v>
      </c>
      <c r="K412" s="268" t="str">
        <f>IF(OR(COUNTIF(J412,"未確認")&gt;0,COUNTIF(J412,"*")&gt;0),"※","")</f>
        <v/>
      </c>
      <c r="L412" s="260"/>
      <c r="M412" s="260"/>
      <c r="N412" s="260"/>
      <c r="O412" s="260"/>
      <c r="P412" s="19"/>
      <c r="Q412" s="19"/>
      <c r="R412" s="19"/>
    </row>
    <row r="413" spans="1:18" s="107" customFormat="1" ht="70" x14ac:dyDescent="0.2">
      <c r="A413" s="299" t="s">
        <v>510</v>
      </c>
      <c r="B413" s="192"/>
      <c r="C413" s="427" t="s">
        <v>511</v>
      </c>
      <c r="D413" s="466"/>
      <c r="E413" s="466"/>
      <c r="F413" s="466"/>
      <c r="G413" s="466"/>
      <c r="H413" s="467"/>
      <c r="I413" s="108" t="s">
        <v>512</v>
      </c>
      <c r="J413" s="188">
        <v>0</v>
      </c>
      <c r="K413" s="268" t="str">
        <f>IF(OR(COUNTIF(J413,"未確認")&gt;0,COUNTIF(J413,"*")&gt;0),"※","")</f>
        <v/>
      </c>
      <c r="L413" s="260"/>
      <c r="M413" s="260"/>
      <c r="N413" s="260"/>
      <c r="O413" s="260"/>
      <c r="P413" s="19"/>
      <c r="Q413" s="19"/>
      <c r="R413" s="19"/>
    </row>
    <row r="414" spans="1:18" s="3" customFormat="1" x14ac:dyDescent="0.2">
      <c r="A414" s="229"/>
      <c r="B414" s="18"/>
      <c r="C414" s="18"/>
      <c r="D414" s="18"/>
      <c r="E414" s="18"/>
      <c r="F414" s="18"/>
      <c r="G414" s="18"/>
      <c r="H414" s="13"/>
      <c r="I414" s="13"/>
      <c r="J414" s="85"/>
      <c r="K414" s="86"/>
      <c r="L414" s="260"/>
      <c r="M414" s="260"/>
      <c r="N414" s="260"/>
      <c r="O414" s="260"/>
      <c r="P414" s="19"/>
      <c r="Q414" s="19"/>
      <c r="R414" s="19"/>
    </row>
    <row r="415" spans="1:18" s="3" customFormat="1" x14ac:dyDescent="0.2">
      <c r="A415" s="229"/>
      <c r="B415" s="18"/>
      <c r="C415" s="18"/>
      <c r="D415" s="18"/>
      <c r="E415" s="18"/>
      <c r="F415" s="18"/>
      <c r="G415" s="18"/>
      <c r="H415" s="13"/>
      <c r="I415" s="13"/>
      <c r="J415" s="85"/>
      <c r="K415" s="86"/>
      <c r="L415" s="260"/>
      <c r="M415" s="260"/>
      <c r="N415" s="260"/>
      <c r="O415" s="260"/>
      <c r="P415" s="19"/>
      <c r="Q415" s="19"/>
      <c r="R415" s="19"/>
    </row>
    <row r="416" spans="1:18" x14ac:dyDescent="0.2">
      <c r="B416" s="18"/>
      <c r="C416" s="18"/>
      <c r="D416" s="18"/>
      <c r="E416" s="18"/>
      <c r="F416" s="18"/>
      <c r="G416" s="18"/>
      <c r="H416" s="13"/>
      <c r="I416" s="13"/>
      <c r="L416" s="260"/>
      <c r="M416" s="260"/>
      <c r="N416" s="260"/>
      <c r="O416" s="260"/>
      <c r="P416" s="19"/>
      <c r="Q416" s="19"/>
      <c r="R416" s="19"/>
    </row>
    <row r="417" spans="1:18" x14ac:dyDescent="0.2">
      <c r="B417" s="18"/>
      <c r="C417" s="18" t="s">
        <v>513</v>
      </c>
      <c r="J417" s="72" t="s">
        <v>73</v>
      </c>
      <c r="K417" s="166"/>
      <c r="L417" s="260"/>
      <c r="M417" s="260"/>
      <c r="N417" s="260"/>
      <c r="O417" s="260"/>
      <c r="P417" s="19"/>
      <c r="Q417" s="19"/>
      <c r="R417" s="19"/>
    </row>
    <row r="418" spans="1:18" x14ac:dyDescent="0.2">
      <c r="C418" s="430"/>
      <c r="D418" s="430"/>
      <c r="E418" s="430"/>
      <c r="F418" s="430"/>
      <c r="G418" s="20"/>
      <c r="I418" s="61" t="s">
        <v>74</v>
      </c>
      <c r="J418" s="62"/>
      <c r="K418" s="75"/>
      <c r="L418" s="260"/>
      <c r="M418" s="260"/>
      <c r="N418" s="260"/>
      <c r="O418" s="260"/>
      <c r="P418" s="19"/>
      <c r="Q418" s="19"/>
      <c r="R418" s="19"/>
    </row>
    <row r="419" spans="1:18" s="107" customFormat="1" ht="70" x14ac:dyDescent="0.2">
      <c r="A419" s="299" t="s">
        <v>514</v>
      </c>
      <c r="B419" s="192"/>
      <c r="C419" s="427" t="s">
        <v>515</v>
      </c>
      <c r="D419" s="428"/>
      <c r="E419" s="428"/>
      <c r="F419" s="428"/>
      <c r="G419" s="428"/>
      <c r="H419" s="429"/>
      <c r="I419" s="108" t="s">
        <v>516</v>
      </c>
      <c r="J419" s="188">
        <v>0</v>
      </c>
      <c r="K419" s="268" t="str">
        <f>IF(OR(COUNTIF(J419,"未確認")&gt;0,COUNTIF(J419,"*")&gt;0),"※","")</f>
        <v/>
      </c>
      <c r="L419" s="260"/>
      <c r="M419" s="260"/>
      <c r="N419" s="260"/>
      <c r="O419" s="260"/>
      <c r="P419" s="19"/>
      <c r="Q419" s="19"/>
      <c r="R419" s="19"/>
    </row>
    <row r="420" spans="1:18" s="3" customFormat="1" x14ac:dyDescent="0.2">
      <c r="A420" s="229"/>
      <c r="B420" s="18"/>
      <c r="C420" s="18"/>
      <c r="D420" s="18"/>
      <c r="E420" s="18"/>
      <c r="F420" s="18"/>
      <c r="G420" s="18"/>
      <c r="H420" s="13"/>
      <c r="I420" s="13"/>
      <c r="J420" s="85"/>
      <c r="K420" s="86"/>
      <c r="L420" s="260"/>
      <c r="M420" s="260"/>
      <c r="N420" s="260"/>
      <c r="O420" s="260"/>
      <c r="P420" s="19"/>
      <c r="Q420" s="19"/>
      <c r="R420" s="19"/>
    </row>
    <row r="421" spans="1:18" s="3" customFormat="1" x14ac:dyDescent="0.2">
      <c r="A421" s="229"/>
      <c r="B421" s="18"/>
      <c r="C421" s="18"/>
      <c r="D421" s="18"/>
      <c r="E421" s="18"/>
      <c r="F421" s="18"/>
      <c r="G421" s="18"/>
      <c r="H421" s="13"/>
      <c r="I421" s="13"/>
      <c r="J421" s="85"/>
      <c r="K421" s="86"/>
      <c r="L421" s="260"/>
      <c r="M421" s="260"/>
      <c r="N421" s="260"/>
      <c r="O421" s="260"/>
      <c r="P421" s="19"/>
      <c r="Q421" s="19"/>
      <c r="R421" s="19"/>
    </row>
    <row r="422" spans="1:18" x14ac:dyDescent="0.2">
      <c r="B422" s="18"/>
      <c r="C422" s="18"/>
      <c r="D422" s="18"/>
      <c r="E422" s="18"/>
      <c r="F422" s="18"/>
      <c r="G422" s="18"/>
      <c r="H422" s="13"/>
      <c r="I422" s="13"/>
      <c r="L422" s="260"/>
      <c r="M422" s="260"/>
      <c r="N422" s="260"/>
      <c r="O422" s="260"/>
      <c r="P422" s="19"/>
      <c r="Q422" s="19"/>
      <c r="R422" s="19"/>
    </row>
    <row r="423" spans="1:18" x14ac:dyDescent="0.2">
      <c r="B423" s="18"/>
      <c r="C423" s="18" t="s">
        <v>517</v>
      </c>
      <c r="J423" s="72" t="s">
        <v>73</v>
      </c>
      <c r="K423" s="166"/>
      <c r="L423" s="260"/>
      <c r="M423" s="260"/>
      <c r="N423" s="260"/>
      <c r="O423" s="260"/>
      <c r="P423" s="19"/>
      <c r="Q423" s="19"/>
      <c r="R423" s="19"/>
    </row>
    <row r="424" spans="1:18" x14ac:dyDescent="0.2">
      <c r="C424" s="430"/>
      <c r="D424" s="431"/>
      <c r="E424" s="431"/>
      <c r="F424" s="431"/>
      <c r="G424" s="20"/>
      <c r="I424" s="61" t="s">
        <v>74</v>
      </c>
      <c r="J424" s="62"/>
      <c r="K424" s="75"/>
      <c r="L424" s="260"/>
      <c r="M424" s="260"/>
      <c r="N424" s="260"/>
      <c r="O424" s="260"/>
      <c r="P424" s="19"/>
      <c r="Q424" s="19"/>
      <c r="R424" s="19"/>
    </row>
    <row r="425" spans="1:18" s="3" customFormat="1" ht="28.5" customHeight="1" x14ac:dyDescent="0.2">
      <c r="A425" s="234" t="s">
        <v>1025</v>
      </c>
      <c r="B425" s="192"/>
      <c r="C425" s="331" t="s">
        <v>519</v>
      </c>
      <c r="D425" s="332"/>
      <c r="E425" s="332"/>
      <c r="F425" s="332"/>
      <c r="G425" s="332"/>
      <c r="H425" s="333"/>
      <c r="I425" s="108" t="s">
        <v>520</v>
      </c>
      <c r="J425" s="182">
        <v>0</v>
      </c>
      <c r="K425" s="300" t="s">
        <v>96</v>
      </c>
      <c r="L425" s="8"/>
      <c r="M425" s="296"/>
      <c r="N425" s="260"/>
      <c r="O425" s="260"/>
      <c r="P425" s="19"/>
      <c r="Q425" s="19"/>
      <c r="R425" s="19"/>
    </row>
    <row r="426" spans="1:18" s="3" customFormat="1" x14ac:dyDescent="0.2">
      <c r="A426" s="229"/>
      <c r="B426" s="18"/>
      <c r="C426" s="18"/>
      <c r="D426" s="18"/>
      <c r="E426" s="18"/>
      <c r="F426" s="18"/>
      <c r="G426" s="18"/>
      <c r="H426" s="13"/>
      <c r="I426" s="13"/>
      <c r="J426" s="85"/>
      <c r="K426" s="86"/>
      <c r="L426" s="260"/>
      <c r="M426" s="260"/>
      <c r="N426" s="260"/>
      <c r="O426" s="260"/>
      <c r="P426" s="19"/>
      <c r="Q426" s="19"/>
      <c r="R426" s="19"/>
    </row>
    <row r="427" spans="1:18" s="3" customFormat="1" x14ac:dyDescent="0.2">
      <c r="A427" s="229"/>
      <c r="B427" s="18"/>
      <c r="C427" s="18"/>
      <c r="D427" s="18"/>
      <c r="E427" s="18"/>
      <c r="F427" s="18"/>
      <c r="G427" s="18"/>
      <c r="H427" s="13"/>
      <c r="I427" s="13"/>
      <c r="J427" s="85"/>
      <c r="K427" s="86"/>
      <c r="L427" s="260"/>
      <c r="M427" s="260"/>
      <c r="N427" s="260"/>
      <c r="O427" s="260"/>
      <c r="P427" s="19"/>
      <c r="Q427" s="19"/>
      <c r="R427" s="19"/>
    </row>
    <row r="428" spans="1:18" x14ac:dyDescent="0.2">
      <c r="B428" s="18"/>
      <c r="C428" s="18"/>
      <c r="D428" s="18"/>
      <c r="E428" s="18"/>
      <c r="F428" s="18"/>
      <c r="G428" s="18"/>
      <c r="H428" s="13"/>
      <c r="I428" s="13"/>
      <c r="L428" s="260"/>
      <c r="M428" s="260"/>
      <c r="N428" s="260"/>
      <c r="O428" s="260"/>
      <c r="P428" s="19"/>
      <c r="Q428" s="19"/>
      <c r="R428" s="19"/>
    </row>
    <row r="429" spans="1:18" x14ac:dyDescent="0.2">
      <c r="B429" s="18"/>
      <c r="C429" s="18" t="s">
        <v>521</v>
      </c>
      <c r="J429" s="72" t="s">
        <v>73</v>
      </c>
      <c r="K429" s="166"/>
      <c r="L429" s="260"/>
      <c r="M429" s="260"/>
      <c r="N429" s="260"/>
      <c r="O429" s="260"/>
      <c r="P429" s="19"/>
      <c r="Q429" s="19"/>
      <c r="R429" s="19"/>
    </row>
    <row r="430" spans="1:18" x14ac:dyDescent="0.2">
      <c r="C430" s="425"/>
      <c r="D430" s="426"/>
      <c r="E430" s="426"/>
      <c r="F430" s="426"/>
      <c r="G430" s="20"/>
      <c r="I430" s="61" t="s">
        <v>74</v>
      </c>
      <c r="J430" s="62"/>
      <c r="K430" s="75"/>
      <c r="L430" s="260"/>
      <c r="M430" s="260"/>
      <c r="N430" s="260"/>
      <c r="O430" s="260"/>
      <c r="P430" s="19"/>
      <c r="Q430" s="19"/>
      <c r="R430" s="19"/>
    </row>
    <row r="431" spans="1:18" s="107" customFormat="1" ht="56.15" customHeight="1" x14ac:dyDescent="0.2">
      <c r="A431" s="299" t="s">
        <v>522</v>
      </c>
      <c r="B431" s="192"/>
      <c r="C431" s="331" t="s">
        <v>523</v>
      </c>
      <c r="D431" s="332"/>
      <c r="E431" s="332"/>
      <c r="F431" s="332"/>
      <c r="G431" s="332"/>
      <c r="H431" s="333"/>
      <c r="I431" s="108" t="s">
        <v>524</v>
      </c>
      <c r="J431" s="188">
        <v>0</v>
      </c>
      <c r="K431" s="268" t="str">
        <f t="shared" ref="K431:K437" si="7">IF(OR(COUNTIF(J431,"未確認")&gt;0,COUNTIF(J431,"*")&gt;0),"※","")</f>
        <v/>
      </c>
      <c r="L431" s="260"/>
      <c r="M431" s="260"/>
      <c r="N431" s="260"/>
      <c r="O431" s="260"/>
      <c r="P431" s="19"/>
      <c r="Q431" s="19"/>
      <c r="R431" s="19"/>
    </row>
    <row r="432" spans="1:18" s="107" customFormat="1" ht="70" customHeight="1" x14ac:dyDescent="0.2">
      <c r="A432" s="299" t="s">
        <v>525</v>
      </c>
      <c r="B432" s="192"/>
      <c r="C432" s="331" t="s">
        <v>526</v>
      </c>
      <c r="D432" s="459"/>
      <c r="E432" s="459"/>
      <c r="F432" s="459"/>
      <c r="G432" s="459"/>
      <c r="H432" s="460"/>
      <c r="I432" s="108" t="s">
        <v>527</v>
      </c>
      <c r="J432" s="188">
        <v>0</v>
      </c>
      <c r="K432" s="268" t="str">
        <f t="shared" si="7"/>
        <v/>
      </c>
      <c r="L432" s="260"/>
      <c r="M432" s="260"/>
      <c r="N432" s="260"/>
      <c r="O432" s="260"/>
      <c r="P432" s="19"/>
      <c r="Q432" s="19"/>
      <c r="R432" s="19"/>
    </row>
    <row r="433" spans="1:18" s="107" customFormat="1" ht="57" customHeight="1" x14ac:dyDescent="0.2">
      <c r="A433" s="299" t="s">
        <v>528</v>
      </c>
      <c r="B433" s="192"/>
      <c r="C433" s="331" t="s">
        <v>529</v>
      </c>
      <c r="D433" s="459"/>
      <c r="E433" s="459"/>
      <c r="F433" s="459"/>
      <c r="G433" s="459"/>
      <c r="H433" s="460"/>
      <c r="I433" s="382" t="s">
        <v>530</v>
      </c>
      <c r="J433" s="188">
        <v>0</v>
      </c>
      <c r="K433" s="268" t="str">
        <f t="shared" si="7"/>
        <v/>
      </c>
      <c r="L433" s="260"/>
      <c r="M433" s="260"/>
      <c r="N433" s="260"/>
      <c r="O433" s="260"/>
      <c r="P433" s="19"/>
      <c r="Q433" s="19"/>
      <c r="R433" s="19"/>
    </row>
    <row r="434" spans="1:18" s="107" customFormat="1" ht="57" customHeight="1" x14ac:dyDescent="0.2">
      <c r="A434" s="299" t="s">
        <v>531</v>
      </c>
      <c r="B434" s="192"/>
      <c r="C434" s="331" t="s">
        <v>532</v>
      </c>
      <c r="D434" s="459"/>
      <c r="E434" s="459"/>
      <c r="F434" s="459"/>
      <c r="G434" s="459"/>
      <c r="H434" s="460"/>
      <c r="I434" s="421"/>
      <c r="J434" s="188">
        <v>0</v>
      </c>
      <c r="K434" s="268" t="str">
        <f t="shared" si="7"/>
        <v/>
      </c>
      <c r="L434" s="260"/>
      <c r="M434" s="260"/>
      <c r="N434" s="260"/>
      <c r="O434" s="260"/>
      <c r="P434" s="19"/>
      <c r="Q434" s="19"/>
      <c r="R434" s="19"/>
    </row>
    <row r="435" spans="1:18" s="107" customFormat="1" ht="57" customHeight="1" x14ac:dyDescent="0.2">
      <c r="A435" s="299"/>
      <c r="B435" s="192"/>
      <c r="C435" s="331" t="s">
        <v>533</v>
      </c>
      <c r="D435" s="459"/>
      <c r="E435" s="459"/>
      <c r="F435" s="459"/>
      <c r="G435" s="459"/>
      <c r="H435" s="460"/>
      <c r="I435" s="422"/>
      <c r="J435" s="188">
        <v>0</v>
      </c>
      <c r="K435" s="268" t="str">
        <f>IF(OR(COUNTIF(J435,"未確認")&gt;0,COUNTIF(J435,"*")&gt;0),"※","")</f>
        <v/>
      </c>
      <c r="L435" s="260"/>
      <c r="M435" s="260"/>
      <c r="N435" s="260"/>
      <c r="O435" s="260"/>
      <c r="P435" s="19"/>
      <c r="Q435" s="19"/>
      <c r="R435" s="19"/>
    </row>
    <row r="436" spans="1:18" s="107" customFormat="1" ht="70" customHeight="1" x14ac:dyDescent="0.2">
      <c r="A436" s="299" t="s">
        <v>534</v>
      </c>
      <c r="B436" s="192"/>
      <c r="C436" s="331" t="s">
        <v>535</v>
      </c>
      <c r="D436" s="459"/>
      <c r="E436" s="459"/>
      <c r="F436" s="459"/>
      <c r="G436" s="459"/>
      <c r="H436" s="460"/>
      <c r="I436" s="108" t="s">
        <v>536</v>
      </c>
      <c r="J436" s="188">
        <v>0</v>
      </c>
      <c r="K436" s="268" t="str">
        <f t="shared" si="7"/>
        <v/>
      </c>
      <c r="L436" s="260"/>
      <c r="M436" s="260"/>
      <c r="N436" s="260"/>
      <c r="O436" s="260"/>
      <c r="P436" s="19"/>
      <c r="Q436" s="19"/>
      <c r="R436" s="19"/>
    </row>
    <row r="437" spans="1:18" s="107" customFormat="1" ht="56.15" customHeight="1" x14ac:dyDescent="0.2">
      <c r="A437" s="299" t="s">
        <v>537</v>
      </c>
      <c r="B437" s="192"/>
      <c r="C437" s="331" t="s">
        <v>538</v>
      </c>
      <c r="D437" s="459"/>
      <c r="E437" s="459"/>
      <c r="F437" s="459"/>
      <c r="G437" s="459"/>
      <c r="H437" s="460"/>
      <c r="I437" s="108" t="s">
        <v>539</v>
      </c>
      <c r="J437" s="188">
        <v>0</v>
      </c>
      <c r="K437" s="268" t="str">
        <f t="shared" si="7"/>
        <v/>
      </c>
      <c r="L437" s="260"/>
      <c r="M437" s="260"/>
      <c r="N437" s="260"/>
      <c r="O437" s="260"/>
      <c r="P437" s="19"/>
      <c r="Q437" s="19"/>
      <c r="R437" s="19"/>
    </row>
    <row r="438" spans="1:18" s="3" customFormat="1" x14ac:dyDescent="0.2">
      <c r="A438" s="229"/>
      <c r="B438" s="18"/>
      <c r="C438" s="18"/>
      <c r="D438" s="18"/>
      <c r="E438" s="18"/>
      <c r="F438" s="18"/>
      <c r="G438" s="18"/>
      <c r="H438" s="13"/>
      <c r="I438" s="13"/>
      <c r="J438" s="85"/>
      <c r="K438" s="86"/>
      <c r="L438" s="260"/>
      <c r="M438" s="260"/>
      <c r="N438" s="260"/>
      <c r="O438" s="260"/>
      <c r="P438" s="19"/>
      <c r="Q438" s="19"/>
      <c r="R438" s="19"/>
    </row>
    <row r="439" spans="1:18" s="3" customFormat="1" x14ac:dyDescent="0.2">
      <c r="A439" s="229"/>
      <c r="B439" s="81"/>
      <c r="C439" s="38"/>
      <c r="D439" s="38"/>
      <c r="E439" s="38"/>
      <c r="F439" s="38"/>
      <c r="G439" s="38"/>
      <c r="H439" s="39"/>
      <c r="I439" s="39"/>
      <c r="J439" s="85"/>
      <c r="K439" s="86"/>
      <c r="L439" s="260"/>
      <c r="M439" s="260"/>
      <c r="N439" s="260"/>
      <c r="O439" s="260"/>
      <c r="P439" s="19"/>
      <c r="Q439" s="19"/>
      <c r="R439" s="19"/>
    </row>
    <row r="440" spans="1:18" s="107" customFormat="1" x14ac:dyDescent="0.2">
      <c r="A440" s="229"/>
      <c r="B440" s="192"/>
      <c r="C440" s="3"/>
      <c r="D440" s="3"/>
      <c r="E440" s="3"/>
      <c r="F440" s="3"/>
      <c r="G440" s="3"/>
      <c r="H440" s="4"/>
      <c r="I440" s="4"/>
      <c r="J440" s="8"/>
      <c r="K440" s="7"/>
      <c r="L440" s="260"/>
      <c r="M440" s="260"/>
      <c r="N440" s="260"/>
      <c r="O440" s="260"/>
      <c r="P440" s="19"/>
      <c r="Q440" s="19"/>
      <c r="R440" s="19"/>
    </row>
    <row r="441" spans="1:18" s="107" customFormat="1" x14ac:dyDescent="0.2">
      <c r="A441" s="229"/>
      <c r="B441" s="18" t="s">
        <v>540</v>
      </c>
      <c r="C441" s="18"/>
      <c r="D441" s="18"/>
      <c r="E441" s="18"/>
      <c r="F441" s="18"/>
      <c r="G441" s="18"/>
      <c r="H441" s="13"/>
      <c r="I441" s="13"/>
      <c r="J441" s="8"/>
      <c r="K441" s="7"/>
      <c r="L441" s="260"/>
      <c r="M441" s="260"/>
      <c r="N441" s="260"/>
      <c r="O441" s="260"/>
      <c r="P441" s="19"/>
      <c r="Q441" s="19"/>
      <c r="R441" s="19"/>
    </row>
    <row r="442" spans="1:18" x14ac:dyDescent="0.2">
      <c r="B442" s="18"/>
      <c r="C442" s="18"/>
      <c r="D442" s="18"/>
      <c r="E442" s="18"/>
      <c r="F442" s="18"/>
      <c r="G442" s="18"/>
      <c r="H442" s="13"/>
      <c r="I442" s="13"/>
      <c r="L442" s="260"/>
      <c r="M442" s="260"/>
      <c r="N442" s="260"/>
      <c r="O442" s="260"/>
      <c r="P442" s="19"/>
      <c r="Q442" s="19"/>
      <c r="R442" s="19"/>
    </row>
    <row r="443" spans="1:18" x14ac:dyDescent="0.2">
      <c r="B443" s="18"/>
      <c r="J443" s="72" t="s">
        <v>73</v>
      </c>
      <c r="K443" s="166"/>
      <c r="L443" s="260"/>
      <c r="M443" s="260"/>
      <c r="N443" s="260"/>
      <c r="O443" s="260"/>
      <c r="P443" s="19"/>
      <c r="Q443" s="19"/>
      <c r="R443" s="19"/>
    </row>
    <row r="444" spans="1:18" x14ac:dyDescent="0.2">
      <c r="C444" s="38"/>
      <c r="I444" s="61" t="s">
        <v>74</v>
      </c>
      <c r="J444" s="62"/>
      <c r="K444" s="75"/>
      <c r="L444" s="260"/>
      <c r="M444" s="260"/>
      <c r="N444" s="260"/>
      <c r="O444" s="260"/>
      <c r="P444" s="19"/>
      <c r="Q444" s="19"/>
      <c r="R444" s="19"/>
    </row>
    <row r="445" spans="1:18" s="107" customFormat="1" ht="70" customHeight="1" x14ac:dyDescent="0.2">
      <c r="A445" s="299" t="s">
        <v>541</v>
      </c>
      <c r="C445" s="373" t="s">
        <v>542</v>
      </c>
      <c r="D445" s="373"/>
      <c r="E445" s="373"/>
      <c r="F445" s="373"/>
      <c r="G445" s="373"/>
      <c r="H445" s="373"/>
      <c r="I445" s="108" t="s">
        <v>543</v>
      </c>
      <c r="J445" s="188">
        <v>0</v>
      </c>
      <c r="K445" s="268" t="str">
        <f t="shared" ref="K445:K457" si="8">IF(OR(COUNTIF(J445,"未確認")&gt;0,COUNTIF(J445,"*")&gt;0),"※","")</f>
        <v/>
      </c>
      <c r="L445" s="260"/>
      <c r="M445" s="260"/>
      <c r="N445" s="260"/>
      <c r="O445" s="260"/>
      <c r="P445" s="19"/>
      <c r="Q445" s="19"/>
      <c r="R445" s="19"/>
    </row>
    <row r="446" spans="1:18" s="107" customFormat="1" ht="70" customHeight="1" x14ac:dyDescent="0.2">
      <c r="A446" s="299" t="s">
        <v>544</v>
      </c>
      <c r="B446" s="2"/>
      <c r="C446" s="373" t="s">
        <v>545</v>
      </c>
      <c r="D446" s="375"/>
      <c r="E446" s="375"/>
      <c r="F446" s="375"/>
      <c r="G446" s="375"/>
      <c r="H446" s="375"/>
      <c r="I446" s="108" t="s">
        <v>546</v>
      </c>
      <c r="J446" s="188">
        <v>0</v>
      </c>
      <c r="K446" s="268" t="str">
        <f t="shared" si="8"/>
        <v/>
      </c>
      <c r="L446" s="260"/>
      <c r="M446" s="260"/>
      <c r="N446" s="260"/>
      <c r="O446" s="260"/>
      <c r="P446" s="19"/>
      <c r="Q446" s="19"/>
      <c r="R446" s="19"/>
    </row>
    <row r="447" spans="1:18" s="107" customFormat="1" ht="70" customHeight="1" x14ac:dyDescent="0.2">
      <c r="A447" s="299" t="s">
        <v>547</v>
      </c>
      <c r="B447" s="2"/>
      <c r="C447" s="373" t="s">
        <v>548</v>
      </c>
      <c r="D447" s="375"/>
      <c r="E447" s="375"/>
      <c r="F447" s="375"/>
      <c r="G447" s="375"/>
      <c r="H447" s="375"/>
      <c r="I447" s="108" t="s">
        <v>549</v>
      </c>
      <c r="J447" s="188">
        <v>0</v>
      </c>
      <c r="K447" s="268" t="str">
        <f t="shared" si="8"/>
        <v/>
      </c>
      <c r="L447" s="260"/>
      <c r="M447" s="260"/>
      <c r="N447" s="260"/>
      <c r="O447" s="260"/>
      <c r="P447" s="19"/>
      <c r="Q447" s="19"/>
      <c r="R447" s="19"/>
    </row>
    <row r="448" spans="1:18" s="107" customFormat="1" ht="70" customHeight="1" x14ac:dyDescent="0.2">
      <c r="A448" s="299" t="s">
        <v>550</v>
      </c>
      <c r="B448" s="2"/>
      <c r="C448" s="373" t="s">
        <v>551</v>
      </c>
      <c r="D448" s="375"/>
      <c r="E448" s="375"/>
      <c r="F448" s="375"/>
      <c r="G448" s="375"/>
      <c r="H448" s="375"/>
      <c r="I448" s="108" t="s">
        <v>552</v>
      </c>
      <c r="J448" s="188">
        <v>0</v>
      </c>
      <c r="K448" s="268" t="str">
        <f t="shared" si="8"/>
        <v/>
      </c>
      <c r="L448" s="260"/>
      <c r="M448" s="260"/>
      <c r="N448" s="260"/>
      <c r="O448" s="260"/>
      <c r="P448" s="19"/>
      <c r="Q448" s="19"/>
      <c r="R448" s="19"/>
    </row>
    <row r="449" spans="1:18" s="107" customFormat="1" ht="70" customHeight="1" x14ac:dyDescent="0.2">
      <c r="A449" s="299" t="s">
        <v>553</v>
      </c>
      <c r="B449" s="2"/>
      <c r="C449" s="373" t="s">
        <v>554</v>
      </c>
      <c r="D449" s="375"/>
      <c r="E449" s="375"/>
      <c r="F449" s="375"/>
      <c r="G449" s="375"/>
      <c r="H449" s="375"/>
      <c r="I449" s="108" t="s">
        <v>555</v>
      </c>
      <c r="J449" s="188">
        <v>0</v>
      </c>
      <c r="K449" s="268" t="str">
        <f t="shared" si="8"/>
        <v/>
      </c>
      <c r="L449" s="260"/>
      <c r="M449" s="260"/>
      <c r="N449" s="260"/>
      <c r="O449" s="260"/>
      <c r="P449" s="19"/>
      <c r="Q449" s="19"/>
      <c r="R449" s="19"/>
    </row>
    <row r="450" spans="1:18" s="107" customFormat="1" ht="98.15" customHeight="1" x14ac:dyDescent="0.2">
      <c r="A450" s="299" t="s">
        <v>556</v>
      </c>
      <c r="B450" s="2"/>
      <c r="C450" s="373" t="s">
        <v>557</v>
      </c>
      <c r="D450" s="375"/>
      <c r="E450" s="375"/>
      <c r="F450" s="375"/>
      <c r="G450" s="375"/>
      <c r="H450" s="375"/>
      <c r="I450" s="108" t="s">
        <v>558</v>
      </c>
      <c r="J450" s="188">
        <v>0</v>
      </c>
      <c r="K450" s="268" t="str">
        <f t="shared" si="8"/>
        <v/>
      </c>
      <c r="L450" s="260"/>
      <c r="M450" s="260"/>
      <c r="N450" s="260"/>
      <c r="O450" s="260"/>
      <c r="P450" s="19"/>
      <c r="Q450" s="19"/>
      <c r="R450" s="19"/>
    </row>
    <row r="451" spans="1:18" s="107" customFormat="1" ht="84" customHeight="1" x14ac:dyDescent="0.2">
      <c r="A451" s="299" t="s">
        <v>559</v>
      </c>
      <c r="B451" s="2"/>
      <c r="C451" s="373" t="s">
        <v>560</v>
      </c>
      <c r="D451" s="375"/>
      <c r="E451" s="375"/>
      <c r="F451" s="375"/>
      <c r="G451" s="375"/>
      <c r="H451" s="375"/>
      <c r="I451" s="108" t="s">
        <v>561</v>
      </c>
      <c r="J451" s="188">
        <v>0</v>
      </c>
      <c r="K451" s="268" t="str">
        <f t="shared" si="8"/>
        <v/>
      </c>
      <c r="L451" s="260"/>
      <c r="M451" s="260"/>
      <c r="N451" s="260"/>
      <c r="O451" s="260"/>
      <c r="P451" s="19"/>
      <c r="Q451" s="19"/>
      <c r="R451" s="19"/>
    </row>
    <row r="452" spans="1:18" s="107" customFormat="1" ht="70" customHeight="1" x14ac:dyDescent="0.2">
      <c r="A452" s="299" t="s">
        <v>562</v>
      </c>
      <c r="B452" s="2"/>
      <c r="C452" s="373" t="s">
        <v>563</v>
      </c>
      <c r="D452" s="375"/>
      <c r="E452" s="375"/>
      <c r="F452" s="375"/>
      <c r="G452" s="375"/>
      <c r="H452" s="375"/>
      <c r="I452" s="108" t="s">
        <v>564</v>
      </c>
      <c r="J452" s="188">
        <v>0</v>
      </c>
      <c r="K452" s="268" t="str">
        <f t="shared" si="8"/>
        <v/>
      </c>
      <c r="L452" s="260"/>
      <c r="M452" s="260"/>
      <c r="N452" s="260"/>
      <c r="O452" s="260"/>
      <c r="P452" s="19"/>
      <c r="Q452" s="19"/>
      <c r="R452" s="19"/>
    </row>
    <row r="453" spans="1:18" s="107" customFormat="1" ht="70" customHeight="1" x14ac:dyDescent="0.2">
      <c r="A453" s="299" t="s">
        <v>565</v>
      </c>
      <c r="B453" s="2"/>
      <c r="C453" s="373" t="s">
        <v>566</v>
      </c>
      <c r="D453" s="447"/>
      <c r="E453" s="447"/>
      <c r="F453" s="447"/>
      <c r="G453" s="447"/>
      <c r="H453" s="447"/>
      <c r="I453" s="120" t="s">
        <v>567</v>
      </c>
      <c r="J453" s="188">
        <v>0</v>
      </c>
      <c r="K453" s="268" t="str">
        <f t="shared" si="8"/>
        <v/>
      </c>
      <c r="L453" s="260"/>
      <c r="M453" s="260"/>
      <c r="N453" s="260"/>
      <c r="O453" s="260"/>
      <c r="P453" s="19"/>
      <c r="Q453" s="19"/>
      <c r="R453" s="19"/>
    </row>
    <row r="454" spans="1:18" s="107" customFormat="1" ht="56" x14ac:dyDescent="0.2">
      <c r="A454" s="299" t="s">
        <v>568</v>
      </c>
      <c r="B454" s="2"/>
      <c r="C454" s="373" t="s">
        <v>569</v>
      </c>
      <c r="D454" s="375"/>
      <c r="E454" s="375"/>
      <c r="F454" s="375"/>
      <c r="G454" s="375"/>
      <c r="H454" s="375"/>
      <c r="I454" s="120" t="s">
        <v>570</v>
      </c>
      <c r="J454" s="188">
        <v>0</v>
      </c>
      <c r="K454" s="268" t="str">
        <f t="shared" si="8"/>
        <v/>
      </c>
      <c r="L454" s="260"/>
      <c r="M454" s="260"/>
      <c r="N454" s="260"/>
      <c r="O454" s="260"/>
      <c r="P454" s="19"/>
      <c r="Q454" s="19"/>
      <c r="R454" s="19"/>
    </row>
    <row r="455" spans="1:18" s="107" customFormat="1" ht="70" customHeight="1" x14ac:dyDescent="0.2">
      <c r="A455" s="299" t="s">
        <v>571</v>
      </c>
      <c r="B455" s="2"/>
      <c r="C455" s="373" t="s">
        <v>572</v>
      </c>
      <c r="D455" s="375"/>
      <c r="E455" s="375"/>
      <c r="F455" s="375"/>
      <c r="G455" s="375"/>
      <c r="H455" s="375"/>
      <c r="I455" s="120" t="s">
        <v>573</v>
      </c>
      <c r="J455" s="188">
        <v>0</v>
      </c>
      <c r="K455" s="268" t="str">
        <f t="shared" si="8"/>
        <v/>
      </c>
      <c r="L455" s="260"/>
      <c r="M455" s="260"/>
      <c r="N455" s="260"/>
      <c r="O455" s="260"/>
      <c r="P455" s="19"/>
      <c r="Q455" s="19"/>
      <c r="R455" s="19"/>
    </row>
    <row r="456" spans="1:18" s="107" customFormat="1" ht="70" customHeight="1" x14ac:dyDescent="0.2">
      <c r="A456" s="299" t="s">
        <v>574</v>
      </c>
      <c r="B456" s="2"/>
      <c r="C456" s="373" t="s">
        <v>575</v>
      </c>
      <c r="D456" s="375"/>
      <c r="E456" s="375"/>
      <c r="F456" s="375"/>
      <c r="G456" s="375"/>
      <c r="H456" s="375"/>
      <c r="I456" s="120" t="s">
        <v>576</v>
      </c>
      <c r="J456" s="188">
        <v>0</v>
      </c>
      <c r="K456" s="268" t="str">
        <f t="shared" si="8"/>
        <v/>
      </c>
      <c r="L456" s="260"/>
      <c r="M456" s="260"/>
      <c r="N456" s="260"/>
      <c r="O456" s="260"/>
      <c r="P456" s="19"/>
      <c r="Q456" s="19"/>
      <c r="R456" s="19"/>
    </row>
    <row r="457" spans="1:18" s="107" customFormat="1" ht="70" customHeight="1" x14ac:dyDescent="0.2">
      <c r="A457" s="299" t="s">
        <v>577</v>
      </c>
      <c r="B457" s="2"/>
      <c r="C457" s="373" t="s">
        <v>578</v>
      </c>
      <c r="D457" s="375"/>
      <c r="E457" s="375"/>
      <c r="F457" s="375"/>
      <c r="G457" s="375"/>
      <c r="H457" s="375"/>
      <c r="I457" s="120" t="s">
        <v>579</v>
      </c>
      <c r="J457" s="188">
        <v>0</v>
      </c>
      <c r="K457" s="268" t="str">
        <f t="shared" si="8"/>
        <v/>
      </c>
      <c r="L457" s="260"/>
      <c r="M457" s="260"/>
      <c r="N457" s="260"/>
      <c r="O457" s="260"/>
      <c r="P457" s="19"/>
      <c r="Q457" s="19"/>
      <c r="R457" s="19"/>
    </row>
    <row r="458" spans="1:18" s="3" customFormat="1" ht="17.25" customHeight="1" x14ac:dyDescent="0.2">
      <c r="A458" s="229"/>
      <c r="B458" s="18"/>
      <c r="C458" s="18"/>
      <c r="D458" s="18"/>
      <c r="E458" s="18"/>
      <c r="F458" s="18"/>
      <c r="G458" s="18"/>
      <c r="H458" s="13"/>
      <c r="I458" s="13"/>
      <c r="J458" s="85"/>
      <c r="K458" s="86"/>
      <c r="L458" s="260"/>
      <c r="M458" s="260"/>
      <c r="N458" s="260"/>
      <c r="O458" s="260"/>
      <c r="P458" s="19"/>
      <c r="Q458" s="19"/>
      <c r="R458" s="19"/>
    </row>
    <row r="459" spans="1:18" s="3" customFormat="1" ht="17.25" customHeight="1" x14ac:dyDescent="0.2">
      <c r="A459" s="229"/>
      <c r="B459" s="81"/>
      <c r="C459" s="38"/>
      <c r="D459" s="38"/>
      <c r="E459" s="38"/>
      <c r="F459" s="38"/>
      <c r="G459" s="38"/>
      <c r="H459" s="39"/>
      <c r="I459" s="39"/>
      <c r="J459" s="85"/>
      <c r="K459" s="86"/>
      <c r="L459" s="260"/>
      <c r="M459" s="260"/>
      <c r="N459" s="260"/>
      <c r="O459" s="260"/>
      <c r="P459" s="19"/>
      <c r="Q459" s="19"/>
      <c r="R459" s="19"/>
    </row>
    <row r="460" spans="1:18" s="3" customFormat="1" ht="17.25" customHeight="1" x14ac:dyDescent="0.2">
      <c r="A460" s="229"/>
      <c r="B460" s="2"/>
      <c r="H460" s="4"/>
      <c r="I460" s="4"/>
      <c r="J460" s="8"/>
      <c r="K460" s="7"/>
      <c r="L460" s="260"/>
      <c r="M460" s="260"/>
      <c r="N460" s="260"/>
      <c r="O460" s="260"/>
      <c r="P460" s="19"/>
      <c r="Q460" s="19"/>
      <c r="R460" s="19"/>
    </row>
    <row r="461" spans="1:18" s="3" customFormat="1" ht="17.25" customHeight="1" x14ac:dyDescent="0.2">
      <c r="A461" s="229"/>
      <c r="B461" s="18" t="s">
        <v>611</v>
      </c>
      <c r="C461" s="18"/>
      <c r="D461" s="18"/>
      <c r="E461" s="18"/>
      <c r="F461" s="18"/>
      <c r="G461" s="18"/>
      <c r="H461" s="13"/>
      <c r="I461" s="13"/>
      <c r="J461" s="8"/>
      <c r="K461" s="7"/>
      <c r="L461" s="260"/>
      <c r="M461" s="260"/>
      <c r="N461" s="260"/>
      <c r="O461" s="260"/>
      <c r="P461" s="19"/>
      <c r="Q461" s="19"/>
      <c r="R461" s="19"/>
    </row>
    <row r="462" spans="1:18" x14ac:dyDescent="0.2">
      <c r="B462" s="18"/>
      <c r="C462" s="18"/>
      <c r="D462" s="18"/>
      <c r="E462" s="18"/>
      <c r="F462" s="18"/>
      <c r="G462" s="18"/>
      <c r="H462" s="13"/>
      <c r="I462" s="13"/>
      <c r="L462" s="260"/>
      <c r="M462" s="260"/>
      <c r="N462" s="260"/>
      <c r="O462" s="260"/>
      <c r="P462" s="19"/>
      <c r="Q462" s="19"/>
      <c r="R462" s="19"/>
    </row>
    <row r="463" spans="1:18" x14ac:dyDescent="0.2">
      <c r="B463" s="18"/>
      <c r="J463" s="72" t="s">
        <v>73</v>
      </c>
      <c r="K463" s="166"/>
      <c r="L463" s="260"/>
      <c r="M463" s="260"/>
      <c r="N463" s="260"/>
      <c r="O463" s="260"/>
      <c r="P463" s="19"/>
      <c r="Q463" s="19"/>
      <c r="R463" s="19"/>
    </row>
    <row r="464" spans="1:18" x14ac:dyDescent="0.2">
      <c r="C464" s="38"/>
      <c r="I464" s="61" t="s">
        <v>74</v>
      </c>
      <c r="J464" s="62"/>
      <c r="K464" s="75"/>
      <c r="L464" s="260"/>
      <c r="M464" s="260"/>
      <c r="N464" s="260"/>
      <c r="O464" s="260"/>
      <c r="P464" s="19"/>
      <c r="Q464" s="19"/>
      <c r="R464" s="19"/>
    </row>
    <row r="465" spans="1:18" s="107" customFormat="1" ht="70" customHeight="1" x14ac:dyDescent="0.2">
      <c r="A465" s="299" t="s">
        <v>612</v>
      </c>
      <c r="C465" s="373" t="s">
        <v>613</v>
      </c>
      <c r="D465" s="373"/>
      <c r="E465" s="373"/>
      <c r="F465" s="373"/>
      <c r="G465" s="373"/>
      <c r="H465" s="373"/>
      <c r="I465" s="117" t="s">
        <v>614</v>
      </c>
      <c r="J465" s="188">
        <v>0</v>
      </c>
      <c r="K465" s="268" t="str">
        <f t="shared" ref="K465:K480" si="9">IF(OR(COUNTIF(J465,"未確認")&gt;0,COUNTIF(J465,"*")&gt;0),"※","")</f>
        <v/>
      </c>
      <c r="L465" s="260"/>
      <c r="M465" s="260"/>
      <c r="N465" s="260"/>
      <c r="O465" s="260"/>
      <c r="P465" s="19"/>
      <c r="Q465" s="19"/>
      <c r="R465" s="19"/>
    </row>
    <row r="466" spans="1:18" s="107" customFormat="1" ht="70" customHeight="1" x14ac:dyDescent="0.2">
      <c r="A466" s="299" t="s">
        <v>615</v>
      </c>
      <c r="B466" s="81"/>
      <c r="C466" s="373" t="s">
        <v>616</v>
      </c>
      <c r="D466" s="375"/>
      <c r="E466" s="375"/>
      <c r="F466" s="375"/>
      <c r="G466" s="375"/>
      <c r="H466" s="375"/>
      <c r="I466" s="117" t="s">
        <v>617</v>
      </c>
      <c r="J466" s="188">
        <v>0</v>
      </c>
      <c r="K466" s="268" t="str">
        <f t="shared" si="9"/>
        <v/>
      </c>
      <c r="L466" s="260"/>
      <c r="M466" s="260"/>
      <c r="N466" s="260"/>
      <c r="O466" s="260"/>
      <c r="P466" s="19"/>
      <c r="Q466" s="19"/>
      <c r="R466" s="19"/>
    </row>
    <row r="467" spans="1:18" s="107" customFormat="1" ht="84" customHeight="1" x14ac:dyDescent="0.2">
      <c r="A467" s="299" t="s">
        <v>618</v>
      </c>
      <c r="B467" s="81"/>
      <c r="C467" s="373" t="s">
        <v>619</v>
      </c>
      <c r="D467" s="375"/>
      <c r="E467" s="375"/>
      <c r="F467" s="375"/>
      <c r="G467" s="375"/>
      <c r="H467" s="375"/>
      <c r="I467" s="117" t="s">
        <v>620</v>
      </c>
      <c r="J467" s="188">
        <v>0</v>
      </c>
      <c r="K467" s="268" t="str">
        <f t="shared" si="9"/>
        <v/>
      </c>
      <c r="L467" s="260"/>
      <c r="M467" s="260"/>
      <c r="N467" s="260"/>
      <c r="O467" s="260"/>
      <c r="P467" s="19"/>
      <c r="Q467" s="19"/>
      <c r="R467" s="19"/>
    </row>
    <row r="468" spans="1:18" s="107" customFormat="1" ht="56.15" customHeight="1" x14ac:dyDescent="0.2">
      <c r="A468" s="299" t="s">
        <v>621</v>
      </c>
      <c r="B468" s="81"/>
      <c r="C468" s="373" t="s">
        <v>622</v>
      </c>
      <c r="D468" s="375"/>
      <c r="E468" s="375"/>
      <c r="F468" s="375"/>
      <c r="G468" s="375"/>
      <c r="H468" s="375"/>
      <c r="I468" s="65" t="s">
        <v>623</v>
      </c>
      <c r="J468" s="188">
        <v>0</v>
      </c>
      <c r="K468" s="268" t="str">
        <f t="shared" si="9"/>
        <v/>
      </c>
      <c r="L468" s="260"/>
      <c r="M468" s="260"/>
      <c r="N468" s="260"/>
      <c r="O468" s="260"/>
      <c r="P468" s="19"/>
      <c r="Q468" s="19"/>
      <c r="R468" s="19"/>
    </row>
    <row r="469" spans="1:18" s="107" customFormat="1" ht="84" customHeight="1" x14ac:dyDescent="0.2">
      <c r="A469" s="299" t="s">
        <v>624</v>
      </c>
      <c r="B469" s="81"/>
      <c r="C469" s="373" t="s">
        <v>625</v>
      </c>
      <c r="D469" s="375"/>
      <c r="E469" s="375"/>
      <c r="F469" s="375"/>
      <c r="G469" s="375"/>
      <c r="H469" s="375"/>
      <c r="I469" s="117" t="s">
        <v>626</v>
      </c>
      <c r="J469" s="188">
        <v>0</v>
      </c>
      <c r="K469" s="268" t="str">
        <f t="shared" si="9"/>
        <v/>
      </c>
      <c r="L469" s="260"/>
      <c r="M469" s="260"/>
      <c r="N469" s="260"/>
      <c r="O469" s="260"/>
      <c r="P469" s="19"/>
      <c r="Q469" s="19"/>
      <c r="R469" s="19"/>
    </row>
    <row r="470" spans="1:18" s="107" customFormat="1" ht="35.15" customHeight="1" x14ac:dyDescent="0.2">
      <c r="A470" s="234" t="s">
        <v>1026</v>
      </c>
      <c r="B470" s="81"/>
      <c r="C470" s="334" t="s">
        <v>628</v>
      </c>
      <c r="D470" s="468"/>
      <c r="E470" s="468"/>
      <c r="F470" s="468"/>
      <c r="G470" s="468"/>
      <c r="H470" s="469"/>
      <c r="I470" s="382" t="s">
        <v>629</v>
      </c>
      <c r="J470" s="121">
        <v>0</v>
      </c>
      <c r="K470" s="268" t="str">
        <f t="shared" si="9"/>
        <v/>
      </c>
      <c r="L470" s="8"/>
      <c r="M470" s="296"/>
      <c r="N470" s="260"/>
      <c r="O470" s="260"/>
      <c r="P470" s="19"/>
      <c r="Q470" s="19"/>
      <c r="R470" s="19"/>
    </row>
    <row r="471" spans="1:18" s="107" customFormat="1" ht="35.15" customHeight="1" x14ac:dyDescent="0.2">
      <c r="A471" s="234" t="s">
        <v>1027</v>
      </c>
      <c r="B471" s="81"/>
      <c r="C471" s="96"/>
      <c r="D471" s="301"/>
      <c r="E471" s="373" t="s">
        <v>631</v>
      </c>
      <c r="F471" s="375"/>
      <c r="G471" s="375"/>
      <c r="H471" s="375"/>
      <c r="I471" s="369"/>
      <c r="J471" s="121">
        <v>0</v>
      </c>
      <c r="K471" s="268" t="str">
        <f t="shared" si="9"/>
        <v/>
      </c>
      <c r="L471" s="8"/>
      <c r="M471" s="296"/>
      <c r="N471" s="260"/>
      <c r="O471" s="260"/>
      <c r="P471" s="19"/>
      <c r="Q471" s="19"/>
      <c r="R471" s="19"/>
    </row>
    <row r="472" spans="1:18" s="107" customFormat="1" ht="35.15" customHeight="1" x14ac:dyDescent="0.2">
      <c r="A472" s="234" t="s">
        <v>1028</v>
      </c>
      <c r="B472" s="81"/>
      <c r="C472" s="334" t="s">
        <v>633</v>
      </c>
      <c r="D472" s="468"/>
      <c r="E472" s="468"/>
      <c r="F472" s="468"/>
      <c r="G472" s="468"/>
      <c r="H472" s="469"/>
      <c r="I472" s="367" t="s">
        <v>634</v>
      </c>
      <c r="J472" s="121">
        <v>67</v>
      </c>
      <c r="K472" s="268" t="str">
        <f t="shared" si="9"/>
        <v/>
      </c>
      <c r="L472" s="8"/>
      <c r="M472" s="296"/>
      <c r="N472" s="260"/>
      <c r="O472" s="260"/>
      <c r="P472" s="19"/>
      <c r="Q472" s="19"/>
      <c r="R472" s="19"/>
    </row>
    <row r="473" spans="1:18" s="107" customFormat="1" ht="35.15" customHeight="1" x14ac:dyDescent="0.2">
      <c r="A473" s="234" t="s">
        <v>1029</v>
      </c>
      <c r="B473" s="81"/>
      <c r="C473" s="96"/>
      <c r="D473" s="301"/>
      <c r="E473" s="373" t="s">
        <v>631</v>
      </c>
      <c r="F473" s="375"/>
      <c r="G473" s="375"/>
      <c r="H473" s="375"/>
      <c r="I473" s="411"/>
      <c r="J473" s="121">
        <v>0</v>
      </c>
      <c r="K473" s="268" t="str">
        <f t="shared" si="9"/>
        <v/>
      </c>
      <c r="L473" s="8"/>
      <c r="M473" s="296"/>
      <c r="N473" s="260"/>
      <c r="O473" s="260"/>
      <c r="P473" s="19"/>
      <c r="Q473" s="19"/>
      <c r="R473" s="19"/>
    </row>
    <row r="474" spans="1:18" s="107" customFormat="1" ht="42" customHeight="1" x14ac:dyDescent="0.2">
      <c r="A474" s="234" t="s">
        <v>1030</v>
      </c>
      <c r="B474" s="81"/>
      <c r="C474" s="331" t="s">
        <v>637</v>
      </c>
      <c r="D474" s="464"/>
      <c r="E474" s="464"/>
      <c r="F474" s="464"/>
      <c r="G474" s="464"/>
      <c r="H474" s="465"/>
      <c r="I474" s="108" t="s">
        <v>638</v>
      </c>
      <c r="J474" s="188">
        <v>76</v>
      </c>
      <c r="K474" s="268" t="str">
        <f t="shared" si="9"/>
        <v/>
      </c>
      <c r="L474" s="8"/>
      <c r="M474" s="296"/>
      <c r="N474" s="260"/>
      <c r="O474" s="260"/>
      <c r="P474" s="19"/>
      <c r="Q474" s="19"/>
      <c r="R474" s="19"/>
    </row>
    <row r="475" spans="1:18" s="107" customFormat="1" ht="56.15" customHeight="1" x14ac:dyDescent="0.2">
      <c r="A475" s="299" t="s">
        <v>639</v>
      </c>
      <c r="B475" s="81"/>
      <c r="C475" s="331" t="s">
        <v>640</v>
      </c>
      <c r="D475" s="459"/>
      <c r="E475" s="459"/>
      <c r="F475" s="459"/>
      <c r="G475" s="459"/>
      <c r="H475" s="460"/>
      <c r="I475" s="108" t="s">
        <v>641</v>
      </c>
      <c r="J475" s="188">
        <v>0</v>
      </c>
      <c r="K475" s="268" t="str">
        <f t="shared" si="9"/>
        <v/>
      </c>
      <c r="L475" s="260"/>
      <c r="M475" s="260"/>
      <c r="N475" s="260"/>
      <c r="O475" s="260"/>
      <c r="P475" s="19"/>
      <c r="Q475" s="19"/>
      <c r="R475" s="19"/>
    </row>
    <row r="476" spans="1:18" s="107" customFormat="1" ht="56.15" customHeight="1" x14ac:dyDescent="0.2">
      <c r="A476" s="299" t="s">
        <v>642</v>
      </c>
      <c r="B476" s="81"/>
      <c r="C476" s="331" t="s">
        <v>643</v>
      </c>
      <c r="D476" s="459"/>
      <c r="E476" s="459"/>
      <c r="F476" s="459"/>
      <c r="G476" s="459"/>
      <c r="H476" s="460"/>
      <c r="I476" s="108" t="s">
        <v>644</v>
      </c>
      <c r="J476" s="188">
        <v>0</v>
      </c>
      <c r="K476" s="268" t="str">
        <f t="shared" si="9"/>
        <v/>
      </c>
      <c r="L476" s="260"/>
      <c r="M476" s="260"/>
      <c r="N476" s="260"/>
      <c r="O476" s="260"/>
      <c r="P476" s="19"/>
      <c r="Q476" s="19"/>
      <c r="R476" s="19"/>
    </row>
    <row r="477" spans="1:18" s="3" customFormat="1" ht="56.15" customHeight="1" x14ac:dyDescent="0.2">
      <c r="A477" s="299" t="s">
        <v>645</v>
      </c>
      <c r="B477" s="81"/>
      <c r="C477" s="331" t="s">
        <v>646</v>
      </c>
      <c r="D477" s="459"/>
      <c r="E477" s="459"/>
      <c r="F477" s="459"/>
      <c r="G477" s="459"/>
      <c r="H477" s="460"/>
      <c r="I477" s="108" t="s">
        <v>647</v>
      </c>
      <c r="J477" s="188">
        <v>0</v>
      </c>
      <c r="K477" s="268" t="str">
        <f t="shared" si="9"/>
        <v/>
      </c>
      <c r="L477" s="260"/>
      <c r="M477" s="260"/>
      <c r="N477" s="260"/>
      <c r="O477" s="260"/>
      <c r="P477" s="19"/>
      <c r="Q477" s="19"/>
      <c r="R477" s="19"/>
    </row>
    <row r="478" spans="1:18" s="3" customFormat="1" ht="56.15" customHeight="1" x14ac:dyDescent="0.2">
      <c r="A478" s="299" t="s">
        <v>648</v>
      </c>
      <c r="B478" s="81"/>
      <c r="C478" s="331" t="s">
        <v>649</v>
      </c>
      <c r="D478" s="459"/>
      <c r="E478" s="459"/>
      <c r="F478" s="459"/>
      <c r="G478" s="459"/>
      <c r="H478" s="460"/>
      <c r="I478" s="108" t="s">
        <v>650</v>
      </c>
      <c r="J478" s="188">
        <v>0</v>
      </c>
      <c r="K478" s="268" t="str">
        <f t="shared" si="9"/>
        <v/>
      </c>
      <c r="L478" s="260"/>
      <c r="M478" s="260"/>
      <c r="N478" s="260"/>
      <c r="O478" s="260"/>
      <c r="P478" s="19"/>
      <c r="Q478" s="19"/>
      <c r="R478" s="19"/>
    </row>
    <row r="479" spans="1:18" s="3" customFormat="1" ht="42" customHeight="1" x14ac:dyDescent="0.2">
      <c r="A479" s="299" t="s">
        <v>651</v>
      </c>
      <c r="B479" s="81"/>
      <c r="C479" s="331" t="s">
        <v>652</v>
      </c>
      <c r="D479" s="459"/>
      <c r="E479" s="459"/>
      <c r="F479" s="459"/>
      <c r="G479" s="459"/>
      <c r="H479" s="460"/>
      <c r="I479" s="208" t="s">
        <v>653</v>
      </c>
      <c r="J479" s="188">
        <v>0</v>
      </c>
      <c r="K479" s="268" t="str">
        <f t="shared" si="9"/>
        <v/>
      </c>
      <c r="L479" s="260"/>
      <c r="M479" s="260"/>
      <c r="N479" s="260"/>
      <c r="O479" s="260"/>
      <c r="P479" s="19"/>
      <c r="Q479" s="19"/>
      <c r="R479" s="19"/>
    </row>
    <row r="480" spans="1:18" s="3" customFormat="1" ht="56.15" customHeight="1" x14ac:dyDescent="0.2">
      <c r="A480" s="299" t="s">
        <v>654</v>
      </c>
      <c r="B480" s="81"/>
      <c r="C480" s="331" t="s">
        <v>655</v>
      </c>
      <c r="D480" s="459"/>
      <c r="E480" s="459"/>
      <c r="F480" s="459"/>
      <c r="G480" s="459"/>
      <c r="H480" s="460"/>
      <c r="I480" s="108" t="s">
        <v>656</v>
      </c>
      <c r="J480" s="188">
        <v>0</v>
      </c>
      <c r="K480" s="268" t="str">
        <f t="shared" si="9"/>
        <v/>
      </c>
      <c r="L480" s="260"/>
      <c r="M480" s="260"/>
      <c r="N480" s="260"/>
      <c r="O480" s="260"/>
      <c r="P480" s="19"/>
      <c r="Q480" s="19"/>
      <c r="R480" s="19"/>
    </row>
    <row r="481" spans="1:18" s="3" customFormat="1" x14ac:dyDescent="0.2">
      <c r="A481" s="229"/>
      <c r="B481" s="18"/>
      <c r="C481" s="18"/>
      <c r="D481" s="18"/>
      <c r="E481" s="18"/>
      <c r="F481" s="18"/>
      <c r="G481" s="18"/>
      <c r="H481" s="13"/>
      <c r="I481" s="13"/>
      <c r="J481" s="85"/>
      <c r="K481" s="86"/>
      <c r="L481" s="260"/>
      <c r="M481" s="260"/>
      <c r="N481" s="260"/>
      <c r="O481" s="260"/>
      <c r="P481" s="19"/>
      <c r="Q481" s="19"/>
      <c r="R481" s="19"/>
    </row>
    <row r="482" spans="1:18" s="3" customFormat="1" x14ac:dyDescent="0.2">
      <c r="A482" s="229"/>
      <c r="B482" s="81"/>
      <c r="C482" s="38"/>
      <c r="D482" s="38"/>
      <c r="E482" s="38"/>
      <c r="F482" s="38"/>
      <c r="G482" s="38"/>
      <c r="H482" s="39"/>
      <c r="I482" s="39"/>
      <c r="J482" s="85"/>
      <c r="K482" s="86"/>
      <c r="L482" s="260"/>
      <c r="M482" s="260"/>
      <c r="N482" s="260"/>
      <c r="O482" s="260"/>
      <c r="P482" s="19"/>
      <c r="Q482" s="19"/>
      <c r="R482" s="19"/>
    </row>
    <row r="483" spans="1:18" s="3" customFormat="1" x14ac:dyDescent="0.2">
      <c r="A483" s="229"/>
      <c r="B483" s="81"/>
      <c r="E483" s="118"/>
      <c r="F483" s="118"/>
      <c r="G483" s="118"/>
      <c r="H483" s="119"/>
      <c r="I483" s="119"/>
      <c r="J483" s="85"/>
      <c r="K483" s="86"/>
      <c r="L483" s="260"/>
      <c r="M483" s="260"/>
      <c r="N483" s="260"/>
      <c r="O483" s="260"/>
      <c r="P483" s="19"/>
      <c r="Q483" s="19"/>
      <c r="R483" s="19"/>
    </row>
    <row r="484" spans="1:18" s="3" customFormat="1" x14ac:dyDescent="0.2">
      <c r="A484" s="229"/>
      <c r="B484" s="18" t="s">
        <v>657</v>
      </c>
      <c r="C484" s="20"/>
      <c r="D484" s="20"/>
      <c r="E484" s="20"/>
      <c r="F484" s="20"/>
      <c r="G484" s="20"/>
      <c r="H484" s="13"/>
      <c r="I484" s="13"/>
      <c r="J484" s="85"/>
      <c r="K484" s="86"/>
      <c r="L484" s="260"/>
      <c r="M484" s="260"/>
      <c r="N484" s="260"/>
      <c r="O484" s="260"/>
      <c r="P484" s="19"/>
      <c r="Q484" s="19"/>
      <c r="R484" s="19"/>
    </row>
    <row r="485" spans="1:18" x14ac:dyDescent="0.2">
      <c r="B485" s="18"/>
      <c r="C485" s="18"/>
      <c r="D485" s="18"/>
      <c r="E485" s="18"/>
      <c r="F485" s="18"/>
      <c r="G485" s="18"/>
      <c r="H485" s="13"/>
      <c r="I485" s="13"/>
      <c r="L485" s="260"/>
      <c r="M485" s="260"/>
      <c r="N485" s="260"/>
      <c r="O485" s="260"/>
      <c r="P485" s="19"/>
      <c r="Q485" s="19"/>
      <c r="R485" s="19"/>
    </row>
    <row r="486" spans="1:18" x14ac:dyDescent="0.2">
      <c r="B486" s="18"/>
      <c r="J486" s="72" t="s">
        <v>73</v>
      </c>
      <c r="K486" s="166"/>
      <c r="L486" s="260"/>
      <c r="M486" s="260"/>
      <c r="N486" s="260"/>
      <c r="O486" s="260"/>
      <c r="P486" s="19"/>
      <c r="Q486" s="19"/>
      <c r="R486" s="19"/>
    </row>
    <row r="487" spans="1:18" x14ac:dyDescent="0.2">
      <c r="C487" s="38"/>
      <c r="I487" s="61" t="s">
        <v>74</v>
      </c>
      <c r="J487" s="62"/>
      <c r="K487" s="75"/>
      <c r="L487" s="260"/>
      <c r="M487" s="260"/>
      <c r="N487" s="260"/>
      <c r="O487" s="260"/>
      <c r="P487" s="19"/>
      <c r="Q487" s="19"/>
      <c r="R487" s="19"/>
    </row>
    <row r="488" spans="1:18" s="107" customFormat="1" ht="71.25" customHeight="1" x14ac:dyDescent="0.2">
      <c r="A488" s="299" t="s">
        <v>658</v>
      </c>
      <c r="C488" s="373" t="s">
        <v>659</v>
      </c>
      <c r="D488" s="373"/>
      <c r="E488" s="373"/>
      <c r="F488" s="373"/>
      <c r="G488" s="373"/>
      <c r="H488" s="373"/>
      <c r="I488" s="437" t="s">
        <v>1031</v>
      </c>
      <c r="J488" s="188">
        <v>0</v>
      </c>
      <c r="K488" s="268" t="str">
        <f t="shared" ref="K488:K498" si="10">IF(OR(COUNTIF(J488,"未確認")&gt;0,COUNTIF(J488,"*")&gt;0),"※","")</f>
        <v/>
      </c>
      <c r="L488" s="8"/>
      <c r="M488" s="241"/>
      <c r="N488" s="260"/>
      <c r="O488" s="260"/>
      <c r="P488" s="19"/>
      <c r="Q488" s="19"/>
      <c r="R488" s="19"/>
    </row>
    <row r="489" spans="1:18" s="107" customFormat="1" ht="71.25" customHeight="1" x14ac:dyDescent="0.2">
      <c r="A489" s="299" t="s">
        <v>661</v>
      </c>
      <c r="C489" s="373" t="s">
        <v>662</v>
      </c>
      <c r="D489" s="373"/>
      <c r="E489" s="373"/>
      <c r="F489" s="373"/>
      <c r="G489" s="373"/>
      <c r="H489" s="373"/>
      <c r="I489" s="438"/>
      <c r="J489" s="188">
        <v>0</v>
      </c>
      <c r="K489" s="268" t="str">
        <f t="shared" si="10"/>
        <v/>
      </c>
      <c r="L489" s="8"/>
      <c r="M489" s="241"/>
      <c r="N489" s="260"/>
      <c r="O489" s="260"/>
      <c r="P489" s="19"/>
      <c r="Q489" s="19"/>
      <c r="R489" s="19"/>
    </row>
    <row r="490" spans="1:18" s="107" customFormat="1" ht="71.25" customHeight="1" x14ac:dyDescent="0.2">
      <c r="A490" s="299" t="s">
        <v>663</v>
      </c>
      <c r="C490" s="373" t="s">
        <v>664</v>
      </c>
      <c r="D490" s="373"/>
      <c r="E490" s="373"/>
      <c r="F490" s="373"/>
      <c r="G490" s="373"/>
      <c r="H490" s="373"/>
      <c r="I490" s="439"/>
      <c r="J490" s="188">
        <v>0</v>
      </c>
      <c r="K490" s="268" t="str">
        <f t="shared" si="10"/>
        <v/>
      </c>
      <c r="L490" s="260"/>
      <c r="M490" s="260"/>
      <c r="N490" s="260"/>
      <c r="O490" s="260"/>
      <c r="P490" s="19"/>
      <c r="Q490" s="19"/>
      <c r="R490" s="19"/>
    </row>
    <row r="491" spans="1:18" s="107" customFormat="1" ht="56.15" customHeight="1" x14ac:dyDescent="0.2">
      <c r="A491" s="299" t="s">
        <v>665</v>
      </c>
      <c r="C491" s="373" t="s">
        <v>1032</v>
      </c>
      <c r="D491" s="373"/>
      <c r="E491" s="373"/>
      <c r="F491" s="373"/>
      <c r="G491" s="373"/>
      <c r="H491" s="373"/>
      <c r="I491" s="302" t="s">
        <v>667</v>
      </c>
      <c r="J491" s="188">
        <v>0</v>
      </c>
      <c r="K491" s="268" t="str">
        <f t="shared" si="10"/>
        <v/>
      </c>
      <c r="L491" s="260"/>
      <c r="M491" s="260"/>
      <c r="N491" s="260"/>
      <c r="O491" s="260"/>
      <c r="P491" s="19"/>
      <c r="Q491" s="19"/>
      <c r="R491" s="19"/>
    </row>
    <row r="492" spans="1:18" s="107" customFormat="1" ht="84" customHeight="1" x14ac:dyDescent="0.2">
      <c r="A492" s="299" t="s">
        <v>669</v>
      </c>
      <c r="C492" s="373" t="s">
        <v>670</v>
      </c>
      <c r="D492" s="373"/>
      <c r="E492" s="373"/>
      <c r="F492" s="373"/>
      <c r="G492" s="373"/>
      <c r="H492" s="373"/>
      <c r="I492" s="108" t="s">
        <v>1033</v>
      </c>
      <c r="J492" s="188">
        <v>0</v>
      </c>
      <c r="K492" s="268" t="str">
        <f t="shared" si="10"/>
        <v/>
      </c>
      <c r="L492" s="260"/>
      <c r="M492" s="260"/>
      <c r="N492" s="260"/>
      <c r="O492" s="260"/>
      <c r="P492" s="19"/>
      <c r="Q492" s="19"/>
      <c r="R492" s="19"/>
    </row>
    <row r="493" spans="1:18" s="107" customFormat="1" ht="98.15" customHeight="1" x14ac:dyDescent="0.2">
      <c r="A493" s="299" t="s">
        <v>672</v>
      </c>
      <c r="C493" s="373" t="s">
        <v>673</v>
      </c>
      <c r="D493" s="373"/>
      <c r="E493" s="373"/>
      <c r="F493" s="373"/>
      <c r="G493" s="373"/>
      <c r="H493" s="373"/>
      <c r="I493" s="120" t="s">
        <v>674</v>
      </c>
      <c r="J493" s="188">
        <v>0</v>
      </c>
      <c r="K493" s="268" t="str">
        <f t="shared" si="10"/>
        <v/>
      </c>
      <c r="L493" s="260"/>
      <c r="M493" s="260"/>
      <c r="N493" s="260"/>
      <c r="O493" s="260"/>
      <c r="P493" s="19"/>
      <c r="Q493" s="19"/>
      <c r="R493" s="19"/>
    </row>
    <row r="494" spans="1:18" s="107" customFormat="1" ht="70" customHeight="1" x14ac:dyDescent="0.2">
      <c r="A494" s="299" t="s">
        <v>676</v>
      </c>
      <c r="B494" s="2"/>
      <c r="C494" s="373" t="s">
        <v>677</v>
      </c>
      <c r="D494" s="447"/>
      <c r="E494" s="447"/>
      <c r="F494" s="447"/>
      <c r="G494" s="447"/>
      <c r="H494" s="447"/>
      <c r="I494" s="108" t="s">
        <v>1034</v>
      </c>
      <c r="J494" s="188">
        <v>0</v>
      </c>
      <c r="K494" s="268" t="str">
        <f t="shared" si="10"/>
        <v/>
      </c>
      <c r="L494" s="260"/>
      <c r="M494" s="260"/>
      <c r="N494" s="260"/>
      <c r="O494" s="260"/>
      <c r="P494" s="19"/>
      <c r="Q494" s="19"/>
      <c r="R494" s="19"/>
    </row>
    <row r="495" spans="1:18" s="107" customFormat="1" ht="98.15" customHeight="1" x14ac:dyDescent="0.2">
      <c r="A495" s="299" t="s">
        <v>679</v>
      </c>
      <c r="B495" s="2"/>
      <c r="C495" s="373" t="s">
        <v>680</v>
      </c>
      <c r="D495" s="375"/>
      <c r="E495" s="375"/>
      <c r="F495" s="375"/>
      <c r="G495" s="375"/>
      <c r="H495" s="375"/>
      <c r="I495" s="108" t="s">
        <v>681</v>
      </c>
      <c r="J495" s="188">
        <v>0</v>
      </c>
      <c r="K495" s="268" t="str">
        <f t="shared" si="10"/>
        <v/>
      </c>
      <c r="L495" s="260"/>
      <c r="M495" s="260"/>
      <c r="N495" s="260"/>
      <c r="O495" s="260"/>
      <c r="P495" s="19"/>
      <c r="Q495" s="19"/>
      <c r="R495" s="19"/>
    </row>
    <row r="496" spans="1:18" s="107" customFormat="1" ht="84" customHeight="1" x14ac:dyDescent="0.2">
      <c r="A496" s="299" t="s">
        <v>682</v>
      </c>
      <c r="B496" s="2"/>
      <c r="C496" s="373" t="s">
        <v>683</v>
      </c>
      <c r="D496" s="447"/>
      <c r="E496" s="447"/>
      <c r="F496" s="447"/>
      <c r="G496" s="447"/>
      <c r="H496" s="447"/>
      <c r="I496" s="108" t="s">
        <v>684</v>
      </c>
      <c r="J496" s="188">
        <v>0</v>
      </c>
      <c r="K496" s="268" t="str">
        <f t="shared" si="10"/>
        <v/>
      </c>
      <c r="L496" s="8"/>
      <c r="M496" s="241"/>
      <c r="N496" s="260"/>
      <c r="O496" s="260"/>
      <c r="P496" s="19"/>
      <c r="Q496" s="19"/>
      <c r="R496" s="19"/>
    </row>
    <row r="497" spans="1:18" s="107" customFormat="1" ht="70" customHeight="1" x14ac:dyDescent="0.2">
      <c r="A497" s="299" t="s">
        <v>685</v>
      </c>
      <c r="B497" s="2"/>
      <c r="C497" s="373" t="s">
        <v>686</v>
      </c>
      <c r="D497" s="375"/>
      <c r="E497" s="375"/>
      <c r="F497" s="375"/>
      <c r="G497" s="375"/>
      <c r="H497" s="375"/>
      <c r="I497" s="108" t="s">
        <v>687</v>
      </c>
      <c r="J497" s="188">
        <v>0</v>
      </c>
      <c r="K497" s="268" t="str">
        <f t="shared" si="10"/>
        <v/>
      </c>
      <c r="L497" s="260"/>
      <c r="M497" s="260"/>
      <c r="N497" s="260"/>
      <c r="O497" s="260"/>
      <c r="P497" s="19"/>
      <c r="Q497" s="19"/>
      <c r="R497" s="19"/>
    </row>
    <row r="498" spans="1:18" s="107" customFormat="1" ht="84" customHeight="1" x14ac:dyDescent="0.2">
      <c r="A498" s="299" t="s">
        <v>688</v>
      </c>
      <c r="B498" s="2"/>
      <c r="C498" s="373" t="s">
        <v>689</v>
      </c>
      <c r="D498" s="375"/>
      <c r="E498" s="375"/>
      <c r="F498" s="375"/>
      <c r="G498" s="375"/>
      <c r="H498" s="375"/>
      <c r="I498" s="108" t="s">
        <v>690</v>
      </c>
      <c r="J498" s="188">
        <v>0</v>
      </c>
      <c r="K498" s="268" t="str">
        <f t="shared" si="10"/>
        <v/>
      </c>
      <c r="L498" s="260"/>
      <c r="M498" s="260"/>
      <c r="N498" s="260"/>
      <c r="O498" s="260"/>
      <c r="P498" s="19"/>
      <c r="Q498" s="19"/>
      <c r="R498" s="19"/>
    </row>
    <row r="499" spans="1:18" s="3" customFormat="1" x14ac:dyDescent="0.2">
      <c r="A499" s="229"/>
      <c r="B499" s="18"/>
      <c r="C499" s="18"/>
      <c r="D499" s="18"/>
      <c r="E499" s="18"/>
      <c r="F499" s="18"/>
      <c r="G499" s="18"/>
      <c r="H499" s="13"/>
      <c r="I499" s="13"/>
      <c r="J499" s="85"/>
      <c r="K499" s="86"/>
      <c r="L499" s="260"/>
      <c r="M499" s="260"/>
      <c r="N499" s="260"/>
      <c r="O499" s="260"/>
      <c r="P499" s="19"/>
      <c r="Q499" s="19"/>
      <c r="R499" s="19"/>
    </row>
    <row r="500" spans="1:18" s="3" customFormat="1" x14ac:dyDescent="0.2">
      <c r="A500" s="229"/>
      <c r="B500" s="81"/>
      <c r="C500" s="38"/>
      <c r="D500" s="38"/>
      <c r="E500" s="38"/>
      <c r="F500" s="38"/>
      <c r="G500" s="38"/>
      <c r="H500" s="39"/>
      <c r="I500" s="39"/>
      <c r="J500" s="85"/>
      <c r="K500" s="86"/>
      <c r="L500" s="260"/>
      <c r="M500" s="260"/>
      <c r="N500" s="260"/>
      <c r="O500" s="260"/>
      <c r="P500" s="19"/>
      <c r="Q500" s="19"/>
      <c r="R500" s="19"/>
    </row>
    <row r="501" spans="1:18" s="107" customFormat="1" x14ac:dyDescent="0.2">
      <c r="A501" s="229"/>
      <c r="B501" s="2"/>
      <c r="C501" s="3"/>
      <c r="D501" s="3"/>
      <c r="E501" s="3"/>
      <c r="F501" s="3"/>
      <c r="G501" s="3"/>
      <c r="H501" s="4"/>
      <c r="I501" s="4"/>
      <c r="J501" s="8"/>
      <c r="K501" s="7"/>
      <c r="L501" s="260"/>
      <c r="M501" s="260"/>
      <c r="N501" s="260"/>
      <c r="O501" s="260"/>
      <c r="P501" s="19"/>
      <c r="Q501" s="19"/>
      <c r="R501" s="19"/>
    </row>
    <row r="502" spans="1:18" s="107" customFormat="1" x14ac:dyDescent="0.2">
      <c r="A502" s="229"/>
      <c r="B502" s="18" t="s">
        <v>691</v>
      </c>
      <c r="C502" s="3"/>
      <c r="D502" s="3"/>
      <c r="E502" s="3"/>
      <c r="F502" s="3"/>
      <c r="G502" s="3"/>
      <c r="H502" s="4"/>
      <c r="I502" s="4"/>
      <c r="J502" s="8"/>
      <c r="K502" s="7"/>
      <c r="L502" s="260"/>
      <c r="M502" s="260"/>
      <c r="N502" s="260"/>
      <c r="O502" s="260"/>
      <c r="P502" s="19"/>
      <c r="Q502" s="19"/>
      <c r="R502" s="19"/>
    </row>
    <row r="503" spans="1:18" x14ac:dyDescent="0.2">
      <c r="B503" s="18"/>
      <c r="C503" s="18"/>
      <c r="D503" s="18"/>
      <c r="E503" s="18"/>
      <c r="F503" s="18"/>
      <c r="G503" s="18"/>
      <c r="H503" s="13"/>
      <c r="I503" s="13"/>
      <c r="L503" s="260"/>
      <c r="M503" s="260"/>
      <c r="N503" s="260"/>
      <c r="O503" s="260"/>
      <c r="P503" s="19"/>
      <c r="Q503" s="19"/>
      <c r="R503" s="19"/>
    </row>
    <row r="504" spans="1:18" x14ac:dyDescent="0.2">
      <c r="B504" s="18"/>
      <c r="J504" s="72" t="s">
        <v>73</v>
      </c>
      <c r="K504" s="166"/>
      <c r="L504" s="260"/>
      <c r="M504" s="260"/>
      <c r="N504" s="260"/>
      <c r="O504" s="260"/>
      <c r="P504" s="19"/>
      <c r="Q504" s="19"/>
      <c r="R504" s="19"/>
    </row>
    <row r="505" spans="1:18" x14ac:dyDescent="0.2">
      <c r="C505" s="38"/>
      <c r="I505" s="61" t="s">
        <v>74</v>
      </c>
      <c r="J505" s="62"/>
      <c r="K505" s="75"/>
      <c r="L505" s="260"/>
      <c r="M505" s="260"/>
      <c r="N505" s="260"/>
      <c r="O505" s="260"/>
      <c r="P505" s="19"/>
      <c r="Q505" s="19"/>
      <c r="R505" s="19"/>
    </row>
    <row r="506" spans="1:18" s="107" customFormat="1" ht="70" customHeight="1" x14ac:dyDescent="0.2">
      <c r="A506" s="299" t="s">
        <v>692</v>
      </c>
      <c r="C506" s="331" t="s">
        <v>693</v>
      </c>
      <c r="D506" s="332"/>
      <c r="E506" s="332"/>
      <c r="F506" s="332"/>
      <c r="G506" s="332"/>
      <c r="H506" s="333"/>
      <c r="I506" s="108" t="s">
        <v>694</v>
      </c>
      <c r="J506" s="188">
        <v>0</v>
      </c>
      <c r="K506" s="268" t="str">
        <f t="shared" ref="K506:K513" si="11">IF(OR(COUNTIF(J506,"未確認")&gt;0,COUNTIF(J506,"*")&gt;0),"※","")</f>
        <v/>
      </c>
      <c r="L506" s="260"/>
      <c r="M506" s="260"/>
      <c r="N506" s="260"/>
      <c r="O506" s="260"/>
      <c r="P506" s="19"/>
      <c r="Q506" s="19"/>
      <c r="R506" s="19"/>
    </row>
    <row r="507" spans="1:18" s="107" customFormat="1" ht="56.15" customHeight="1" x14ac:dyDescent="0.2">
      <c r="A507" s="299" t="s">
        <v>695</v>
      </c>
      <c r="B507" s="2"/>
      <c r="C507" s="331" t="s">
        <v>696</v>
      </c>
      <c r="D507" s="459"/>
      <c r="E507" s="459"/>
      <c r="F507" s="459"/>
      <c r="G507" s="459"/>
      <c r="H507" s="460"/>
      <c r="I507" s="108" t="s">
        <v>697</v>
      </c>
      <c r="J507" s="188">
        <v>0</v>
      </c>
      <c r="K507" s="268" t="str">
        <f t="shared" si="11"/>
        <v/>
      </c>
      <c r="L507" s="260"/>
      <c r="M507" s="260"/>
      <c r="N507" s="260"/>
      <c r="O507" s="260"/>
      <c r="P507" s="19"/>
      <c r="Q507" s="19"/>
      <c r="R507" s="19"/>
    </row>
    <row r="508" spans="1:18" s="107" customFormat="1" ht="56" x14ac:dyDescent="0.2">
      <c r="A508" s="299" t="s">
        <v>698</v>
      </c>
      <c r="B508" s="2"/>
      <c r="C508" s="331" t="s">
        <v>699</v>
      </c>
      <c r="D508" s="459"/>
      <c r="E508" s="459"/>
      <c r="F508" s="459"/>
      <c r="G508" s="459"/>
      <c r="H508" s="460"/>
      <c r="I508" s="108" t="s">
        <v>700</v>
      </c>
      <c r="J508" s="188">
        <v>0</v>
      </c>
      <c r="K508" s="268" t="str">
        <f t="shared" si="11"/>
        <v/>
      </c>
      <c r="L508" s="260"/>
      <c r="M508" s="260"/>
      <c r="N508" s="260"/>
      <c r="O508" s="260"/>
      <c r="P508" s="19"/>
      <c r="Q508" s="19"/>
      <c r="R508" s="19"/>
    </row>
    <row r="509" spans="1:18" s="107" customFormat="1" ht="56.15" customHeight="1" x14ac:dyDescent="0.2">
      <c r="A509" s="299" t="s">
        <v>701</v>
      </c>
      <c r="B509" s="2"/>
      <c r="C509" s="331" t="s">
        <v>702</v>
      </c>
      <c r="D509" s="464"/>
      <c r="E509" s="464"/>
      <c r="F509" s="464"/>
      <c r="G509" s="464"/>
      <c r="H509" s="465"/>
      <c r="I509" s="108" t="s">
        <v>703</v>
      </c>
      <c r="J509" s="188">
        <v>0</v>
      </c>
      <c r="K509" s="268" t="str">
        <f t="shared" si="11"/>
        <v/>
      </c>
      <c r="L509" s="260"/>
      <c r="M509" s="260"/>
      <c r="N509" s="260"/>
      <c r="O509" s="260"/>
      <c r="P509" s="19"/>
      <c r="Q509" s="19"/>
      <c r="R509" s="19"/>
    </row>
    <row r="510" spans="1:18" s="107" customFormat="1" ht="84" customHeight="1" x14ac:dyDescent="0.2">
      <c r="A510" s="299" t="s">
        <v>704</v>
      </c>
      <c r="B510" s="2"/>
      <c r="C510" s="331" t="s">
        <v>705</v>
      </c>
      <c r="D510" s="459"/>
      <c r="E510" s="459"/>
      <c r="F510" s="459"/>
      <c r="G510" s="459"/>
      <c r="H510" s="460"/>
      <c r="I510" s="108" t="s">
        <v>706</v>
      </c>
      <c r="J510" s="188">
        <v>0</v>
      </c>
      <c r="K510" s="268" t="str">
        <f t="shared" si="11"/>
        <v/>
      </c>
      <c r="L510" s="260"/>
      <c r="M510" s="260"/>
      <c r="N510" s="260"/>
      <c r="O510" s="260"/>
      <c r="P510" s="19"/>
      <c r="Q510" s="19"/>
      <c r="R510" s="19"/>
    </row>
    <row r="511" spans="1:18" s="107" customFormat="1" ht="70" customHeight="1" x14ac:dyDescent="0.2">
      <c r="A511" s="299" t="s">
        <v>707</v>
      </c>
      <c r="B511" s="2"/>
      <c r="C511" s="331" t="s">
        <v>708</v>
      </c>
      <c r="D511" s="459"/>
      <c r="E511" s="459"/>
      <c r="F511" s="459"/>
      <c r="G511" s="459"/>
      <c r="H511" s="460"/>
      <c r="I511" s="108" t="s">
        <v>709</v>
      </c>
      <c r="J511" s="188">
        <v>0</v>
      </c>
      <c r="K511" s="268" t="str">
        <f t="shared" si="11"/>
        <v/>
      </c>
      <c r="L511" s="260"/>
      <c r="M511" s="260"/>
      <c r="N511" s="260"/>
      <c r="O511" s="260"/>
      <c r="P511" s="19"/>
      <c r="Q511" s="19"/>
      <c r="R511" s="19"/>
    </row>
    <row r="512" spans="1:18" s="107" customFormat="1" ht="98.15" customHeight="1" x14ac:dyDescent="0.2">
      <c r="A512" s="299" t="s">
        <v>710</v>
      </c>
      <c r="B512" s="2"/>
      <c r="C512" s="331" t="s">
        <v>711</v>
      </c>
      <c r="D512" s="459"/>
      <c r="E512" s="459"/>
      <c r="F512" s="459"/>
      <c r="G512" s="459"/>
      <c r="H512" s="460"/>
      <c r="I512" s="108" t="s">
        <v>712</v>
      </c>
      <c r="J512" s="188">
        <v>0</v>
      </c>
      <c r="K512" s="268" t="str">
        <f t="shared" si="11"/>
        <v/>
      </c>
      <c r="L512" s="260"/>
      <c r="M512" s="260"/>
      <c r="N512" s="260"/>
      <c r="O512" s="260"/>
      <c r="P512" s="19"/>
      <c r="Q512" s="19"/>
      <c r="R512" s="19"/>
    </row>
    <row r="513" spans="1:18" s="107" customFormat="1" ht="84" customHeight="1" x14ac:dyDescent="0.2">
      <c r="A513" s="299" t="s">
        <v>713</v>
      </c>
      <c r="B513" s="2"/>
      <c r="C513" s="331" t="s">
        <v>714</v>
      </c>
      <c r="D513" s="464"/>
      <c r="E513" s="464"/>
      <c r="F513" s="464"/>
      <c r="G513" s="464"/>
      <c r="H513" s="465"/>
      <c r="I513" s="108" t="s">
        <v>715</v>
      </c>
      <c r="J513" s="188">
        <v>0</v>
      </c>
      <c r="K513" s="268" t="str">
        <f t="shared" si="11"/>
        <v/>
      </c>
      <c r="L513" s="8"/>
      <c r="M513" s="241"/>
      <c r="N513" s="260"/>
      <c r="O513" s="260"/>
      <c r="P513" s="19"/>
      <c r="Q513" s="19"/>
      <c r="R513" s="19"/>
    </row>
    <row r="514" spans="1:18" s="3" customFormat="1" x14ac:dyDescent="0.2">
      <c r="A514" s="229"/>
      <c r="B514" s="18"/>
      <c r="C514" s="18"/>
      <c r="D514" s="18"/>
      <c r="E514" s="18"/>
      <c r="F514" s="18"/>
      <c r="G514" s="18"/>
      <c r="H514" s="13"/>
      <c r="I514" s="13"/>
      <c r="J514" s="85"/>
      <c r="K514" s="86"/>
      <c r="L514" s="260"/>
      <c r="M514" s="260"/>
      <c r="N514" s="260"/>
      <c r="O514" s="260"/>
      <c r="P514" s="19"/>
      <c r="Q514" s="19"/>
      <c r="R514" s="19"/>
    </row>
    <row r="515" spans="1:18" s="3" customFormat="1" x14ac:dyDescent="0.2">
      <c r="A515" s="229"/>
      <c r="B515" s="81"/>
      <c r="C515" s="38"/>
      <c r="D515" s="38"/>
      <c r="E515" s="38"/>
      <c r="F515" s="38"/>
      <c r="G515" s="38"/>
      <c r="H515" s="39"/>
      <c r="I515" s="39"/>
      <c r="J515" s="85"/>
      <c r="K515" s="86"/>
      <c r="L515" s="260"/>
      <c r="M515" s="260"/>
      <c r="N515" s="260"/>
      <c r="O515" s="260"/>
      <c r="P515" s="19"/>
      <c r="Q515" s="19"/>
      <c r="R515" s="19"/>
    </row>
    <row r="516" spans="1:18" s="107" customFormat="1" x14ac:dyDescent="0.2">
      <c r="A516" s="229"/>
      <c r="B516" s="2"/>
      <c r="C516" s="3"/>
      <c r="D516" s="3"/>
      <c r="E516" s="3"/>
      <c r="F516" s="3"/>
      <c r="G516" s="3"/>
      <c r="H516" s="4"/>
      <c r="I516" s="4"/>
      <c r="J516" s="8"/>
      <c r="K516" s="7"/>
      <c r="L516" s="260"/>
      <c r="M516" s="260"/>
      <c r="N516" s="260"/>
      <c r="O516" s="260"/>
      <c r="P516" s="19"/>
      <c r="Q516" s="19"/>
      <c r="R516" s="19"/>
    </row>
    <row r="517" spans="1:18" s="107" customFormat="1" x14ac:dyDescent="0.2">
      <c r="A517" s="229"/>
      <c r="B517" s="18" t="s">
        <v>716</v>
      </c>
      <c r="C517" s="3"/>
      <c r="D517" s="3"/>
      <c r="E517" s="3"/>
      <c r="F517" s="3"/>
      <c r="G517" s="3"/>
      <c r="H517" s="4"/>
      <c r="I517" s="4"/>
      <c r="J517" s="8"/>
      <c r="K517" s="7"/>
      <c r="L517" s="260"/>
      <c r="M517" s="260"/>
      <c r="N517" s="260"/>
      <c r="O517" s="260"/>
      <c r="P517" s="19"/>
      <c r="Q517" s="19"/>
      <c r="R517" s="19"/>
    </row>
    <row r="518" spans="1:18" x14ac:dyDescent="0.2">
      <c r="B518" s="18"/>
      <c r="C518" s="18"/>
      <c r="D518" s="18"/>
      <c r="E518" s="18"/>
      <c r="F518" s="18"/>
      <c r="G518" s="18"/>
      <c r="H518" s="13"/>
      <c r="I518" s="13"/>
      <c r="L518" s="260"/>
      <c r="M518" s="260"/>
      <c r="N518" s="260"/>
      <c r="O518" s="260"/>
      <c r="P518" s="19"/>
      <c r="Q518" s="19"/>
      <c r="R518" s="19"/>
    </row>
    <row r="519" spans="1:18" x14ac:dyDescent="0.2">
      <c r="B519" s="18"/>
      <c r="J519" s="72" t="s">
        <v>73</v>
      </c>
      <c r="K519" s="166"/>
      <c r="L519" s="260"/>
      <c r="M519" s="260"/>
      <c r="N519" s="260"/>
      <c r="O519" s="260"/>
      <c r="P519" s="19"/>
      <c r="Q519" s="19"/>
      <c r="R519" s="19"/>
    </row>
    <row r="520" spans="1:18" x14ac:dyDescent="0.2">
      <c r="C520" s="38"/>
      <c r="I520" s="61" t="s">
        <v>74</v>
      </c>
      <c r="J520" s="62"/>
      <c r="K520" s="75"/>
      <c r="L520" s="260"/>
      <c r="M520" s="260"/>
      <c r="N520" s="260"/>
      <c r="O520" s="260"/>
      <c r="P520" s="19"/>
      <c r="Q520" s="19"/>
      <c r="R520" s="19"/>
    </row>
    <row r="521" spans="1:18" s="107" customFormat="1" ht="42" customHeight="1" x14ac:dyDescent="0.2">
      <c r="A521" s="299" t="s">
        <v>717</v>
      </c>
      <c r="C521" s="334" t="s">
        <v>718</v>
      </c>
      <c r="D521" s="360"/>
      <c r="E521" s="360"/>
      <c r="F521" s="360"/>
      <c r="G521" s="360"/>
      <c r="H521" s="335"/>
      <c r="I521" s="108" t="s">
        <v>719</v>
      </c>
      <c r="J521" s="188">
        <v>0</v>
      </c>
      <c r="K521" s="268" t="str">
        <f t="shared" ref="K521:K535" si="12">IF(OR(COUNTIF(J521,"未確認")&gt;0,COUNTIF(J521,"*")&gt;0),"※","")</f>
        <v/>
      </c>
      <c r="L521" s="260"/>
      <c r="M521" s="260"/>
      <c r="N521" s="260"/>
      <c r="O521" s="260"/>
      <c r="P521" s="19"/>
      <c r="Q521" s="19"/>
      <c r="R521" s="19"/>
    </row>
    <row r="522" spans="1:18" s="107" customFormat="1" ht="70" customHeight="1" x14ac:dyDescent="0.2">
      <c r="A522" s="299" t="s">
        <v>720</v>
      </c>
      <c r="B522" s="81"/>
      <c r="C522" s="169"/>
      <c r="D522" s="170"/>
      <c r="E522" s="331" t="s">
        <v>721</v>
      </c>
      <c r="F522" s="459"/>
      <c r="G522" s="459"/>
      <c r="H522" s="460"/>
      <c r="I522" s="108" t="s">
        <v>722</v>
      </c>
      <c r="J522" s="188">
        <v>0</v>
      </c>
      <c r="K522" s="268" t="str">
        <f t="shared" si="12"/>
        <v/>
      </c>
      <c r="L522" s="260"/>
      <c r="M522" s="260"/>
      <c r="N522" s="260"/>
      <c r="O522" s="260"/>
      <c r="P522" s="19"/>
      <c r="Q522" s="19"/>
      <c r="R522" s="19"/>
    </row>
    <row r="523" spans="1:18" s="107" customFormat="1" ht="70" customHeight="1" x14ac:dyDescent="0.2">
      <c r="A523" s="299" t="s">
        <v>723</v>
      </c>
      <c r="B523" s="81"/>
      <c r="C523" s="169"/>
      <c r="D523" s="170"/>
      <c r="E523" s="331" t="s">
        <v>724</v>
      </c>
      <c r="F523" s="459"/>
      <c r="G523" s="459"/>
      <c r="H523" s="460"/>
      <c r="I523" s="108" t="s">
        <v>725</v>
      </c>
      <c r="J523" s="188">
        <v>0</v>
      </c>
      <c r="K523" s="268" t="str">
        <f t="shared" si="12"/>
        <v/>
      </c>
      <c r="L523" s="260"/>
      <c r="M523" s="260"/>
      <c r="N523" s="260"/>
      <c r="O523" s="260"/>
      <c r="P523" s="19"/>
      <c r="Q523" s="19"/>
      <c r="R523" s="19"/>
    </row>
    <row r="524" spans="1:18" s="107" customFormat="1" ht="70" customHeight="1" x14ac:dyDescent="0.2">
      <c r="A524" s="299" t="s">
        <v>726</v>
      </c>
      <c r="B524" s="81"/>
      <c r="C524" s="169"/>
      <c r="D524" s="170"/>
      <c r="E524" s="331" t="s">
        <v>727</v>
      </c>
      <c r="F524" s="459"/>
      <c r="G524" s="459"/>
      <c r="H524" s="460"/>
      <c r="I524" s="108" t="s">
        <v>728</v>
      </c>
      <c r="J524" s="188">
        <v>0</v>
      </c>
      <c r="K524" s="268" t="str">
        <f t="shared" si="12"/>
        <v/>
      </c>
      <c r="L524" s="260"/>
      <c r="M524" s="260"/>
      <c r="N524" s="260"/>
      <c r="O524" s="260"/>
      <c r="P524" s="19"/>
      <c r="Q524" s="19"/>
      <c r="R524" s="19"/>
    </row>
    <row r="525" spans="1:18" s="107" customFormat="1" ht="84" customHeight="1" x14ac:dyDescent="0.2">
      <c r="A525" s="299" t="s">
        <v>729</v>
      </c>
      <c r="B525" s="81"/>
      <c r="C525" s="92"/>
      <c r="D525" s="93"/>
      <c r="E525" s="331" t="s">
        <v>730</v>
      </c>
      <c r="F525" s="459"/>
      <c r="G525" s="459"/>
      <c r="H525" s="460"/>
      <c r="I525" s="108" t="s">
        <v>731</v>
      </c>
      <c r="J525" s="188">
        <v>0</v>
      </c>
      <c r="K525" s="268" t="str">
        <f t="shared" si="12"/>
        <v/>
      </c>
      <c r="L525" s="260"/>
      <c r="M525" s="260"/>
      <c r="N525" s="260"/>
      <c r="O525" s="260"/>
      <c r="P525" s="19"/>
      <c r="Q525" s="19"/>
      <c r="R525" s="19"/>
    </row>
    <row r="526" spans="1:18" s="107" customFormat="1" ht="70" customHeight="1" x14ac:dyDescent="0.2">
      <c r="A526" s="299" t="s">
        <v>732</v>
      </c>
      <c r="B526" s="81"/>
      <c r="C526" s="169"/>
      <c r="D526" s="170"/>
      <c r="E526" s="331" t="s">
        <v>733</v>
      </c>
      <c r="F526" s="459"/>
      <c r="G526" s="459"/>
      <c r="H526" s="460"/>
      <c r="I526" s="108" t="s">
        <v>734</v>
      </c>
      <c r="J526" s="188">
        <v>0</v>
      </c>
      <c r="K526" s="268" t="str">
        <f t="shared" si="12"/>
        <v/>
      </c>
      <c r="L526" s="260"/>
      <c r="M526" s="260"/>
      <c r="N526" s="260"/>
      <c r="O526" s="260"/>
      <c r="P526" s="19"/>
      <c r="Q526" s="19"/>
      <c r="R526" s="19"/>
    </row>
    <row r="527" spans="1:18" s="107" customFormat="1" ht="56.15" customHeight="1" x14ac:dyDescent="0.2">
      <c r="A527" s="299" t="s">
        <v>735</v>
      </c>
      <c r="B527" s="81"/>
      <c r="C527" s="169"/>
      <c r="D527" s="170"/>
      <c r="E527" s="331" t="s">
        <v>736</v>
      </c>
      <c r="F527" s="459"/>
      <c r="G527" s="459"/>
      <c r="H527" s="460"/>
      <c r="I527" s="108" t="s">
        <v>737</v>
      </c>
      <c r="J527" s="188">
        <v>0</v>
      </c>
      <c r="K527" s="268" t="str">
        <f t="shared" si="12"/>
        <v/>
      </c>
      <c r="L527" s="260"/>
      <c r="M527" s="260"/>
      <c r="N527" s="260"/>
      <c r="O527" s="260"/>
      <c r="P527" s="19"/>
      <c r="Q527" s="19"/>
      <c r="R527" s="19"/>
    </row>
    <row r="528" spans="1:18" s="107" customFormat="1" ht="70" customHeight="1" x14ac:dyDescent="0.2">
      <c r="A528" s="299" t="s">
        <v>738</v>
      </c>
      <c r="B528" s="81"/>
      <c r="C528" s="169"/>
      <c r="D528" s="170"/>
      <c r="E528" s="331" t="s">
        <v>739</v>
      </c>
      <c r="F528" s="459"/>
      <c r="G528" s="459"/>
      <c r="H528" s="460"/>
      <c r="I528" s="108" t="s">
        <v>740</v>
      </c>
      <c r="J528" s="188">
        <v>0</v>
      </c>
      <c r="K528" s="268" t="str">
        <f t="shared" si="12"/>
        <v/>
      </c>
      <c r="L528" s="260"/>
      <c r="M528" s="260"/>
      <c r="N528" s="260"/>
      <c r="O528" s="260"/>
      <c r="P528" s="19"/>
      <c r="Q528" s="19"/>
      <c r="R528" s="19"/>
    </row>
    <row r="529" spans="1:18" s="107" customFormat="1" ht="70" customHeight="1" x14ac:dyDescent="0.2">
      <c r="A529" s="299" t="s">
        <v>741</v>
      </c>
      <c r="B529" s="81"/>
      <c r="C529" s="171"/>
      <c r="D529" s="172"/>
      <c r="E529" s="331" t="s">
        <v>742</v>
      </c>
      <c r="F529" s="459"/>
      <c r="G529" s="459"/>
      <c r="H529" s="460"/>
      <c r="I529" s="108" t="s">
        <v>743</v>
      </c>
      <c r="J529" s="188">
        <v>0</v>
      </c>
      <c r="K529" s="268" t="str">
        <f t="shared" si="12"/>
        <v/>
      </c>
      <c r="L529" s="260"/>
      <c r="M529" s="260"/>
      <c r="N529" s="260"/>
      <c r="O529" s="260"/>
      <c r="P529" s="19"/>
      <c r="Q529" s="19"/>
      <c r="R529" s="19"/>
    </row>
    <row r="530" spans="1:18" s="107" customFormat="1" ht="70" customHeight="1" x14ac:dyDescent="0.2">
      <c r="A530" s="299" t="s">
        <v>744</v>
      </c>
      <c r="B530" s="81"/>
      <c r="C530" s="373" t="s">
        <v>745</v>
      </c>
      <c r="D530" s="375"/>
      <c r="E530" s="375"/>
      <c r="F530" s="375"/>
      <c r="G530" s="375"/>
      <c r="H530" s="375"/>
      <c r="I530" s="108" t="s">
        <v>746</v>
      </c>
      <c r="J530" s="188">
        <v>0</v>
      </c>
      <c r="K530" s="268" t="str">
        <f t="shared" si="12"/>
        <v/>
      </c>
      <c r="L530" s="260"/>
      <c r="M530" s="260"/>
      <c r="N530" s="260"/>
      <c r="O530" s="260"/>
      <c r="P530" s="19"/>
      <c r="Q530" s="19"/>
      <c r="R530" s="19"/>
    </row>
    <row r="531" spans="1:18" s="107" customFormat="1" ht="72" customHeight="1" x14ac:dyDescent="0.2">
      <c r="A531" s="299" t="s">
        <v>747</v>
      </c>
      <c r="B531" s="81"/>
      <c r="C531" s="373" t="s">
        <v>748</v>
      </c>
      <c r="D531" s="447"/>
      <c r="E531" s="447"/>
      <c r="F531" s="447"/>
      <c r="G531" s="447"/>
      <c r="H531" s="447"/>
      <c r="I531" s="120" t="s">
        <v>749</v>
      </c>
      <c r="J531" s="188">
        <v>0</v>
      </c>
      <c r="K531" s="268" t="str">
        <f t="shared" si="12"/>
        <v/>
      </c>
      <c r="L531" s="260"/>
      <c r="M531" s="260"/>
      <c r="N531" s="260"/>
      <c r="O531" s="260"/>
      <c r="P531" s="19"/>
      <c r="Q531" s="19"/>
      <c r="R531" s="19"/>
    </row>
    <row r="532" spans="1:18" s="107" customFormat="1" ht="70" customHeight="1" x14ac:dyDescent="0.2">
      <c r="A532" s="299" t="s">
        <v>750</v>
      </c>
      <c r="B532" s="81"/>
      <c r="C532" s="373" t="s">
        <v>751</v>
      </c>
      <c r="D532" s="375"/>
      <c r="E532" s="375"/>
      <c r="F532" s="375"/>
      <c r="G532" s="375"/>
      <c r="H532" s="375"/>
      <c r="I532" s="108" t="s">
        <v>752</v>
      </c>
      <c r="J532" s="188">
        <v>0</v>
      </c>
      <c r="K532" s="268" t="str">
        <f t="shared" si="12"/>
        <v/>
      </c>
      <c r="L532" s="260"/>
      <c r="M532" s="260"/>
      <c r="N532" s="260"/>
      <c r="O532" s="260"/>
      <c r="P532" s="19"/>
      <c r="Q532" s="19"/>
      <c r="R532" s="19"/>
    </row>
    <row r="533" spans="1:18" s="107" customFormat="1" ht="56.15" customHeight="1" x14ac:dyDescent="0.2">
      <c r="A533" s="299" t="s">
        <v>753</v>
      </c>
      <c r="B533" s="81"/>
      <c r="C533" s="373" t="s">
        <v>754</v>
      </c>
      <c r="D533" s="375"/>
      <c r="E533" s="375"/>
      <c r="F533" s="375"/>
      <c r="G533" s="375"/>
      <c r="H533" s="375"/>
      <c r="I533" s="108" t="s">
        <v>755</v>
      </c>
      <c r="J533" s="188">
        <v>0</v>
      </c>
      <c r="K533" s="268" t="str">
        <f t="shared" si="12"/>
        <v/>
      </c>
      <c r="L533" s="260"/>
      <c r="M533" s="260"/>
      <c r="N533" s="260"/>
      <c r="O533" s="260"/>
      <c r="P533" s="19"/>
      <c r="Q533" s="19"/>
      <c r="R533" s="19"/>
    </row>
    <row r="534" spans="1:18" s="107" customFormat="1" ht="70" customHeight="1" x14ac:dyDescent="0.2">
      <c r="A534" s="299" t="s">
        <v>756</v>
      </c>
      <c r="B534" s="81"/>
      <c r="C534" s="373" t="s">
        <v>757</v>
      </c>
      <c r="D534" s="447"/>
      <c r="E534" s="447"/>
      <c r="F534" s="447"/>
      <c r="G534" s="447"/>
      <c r="H534" s="447"/>
      <c r="I534" s="108" t="s">
        <v>758</v>
      </c>
      <c r="J534" s="188">
        <v>0</v>
      </c>
      <c r="K534" s="268" t="str">
        <f t="shared" si="12"/>
        <v/>
      </c>
      <c r="L534" s="260"/>
      <c r="M534" s="260"/>
      <c r="N534" s="260"/>
      <c r="O534" s="260"/>
      <c r="P534" s="19"/>
      <c r="Q534" s="19"/>
      <c r="R534" s="19"/>
    </row>
    <row r="535" spans="1:18" s="107" customFormat="1" ht="84" customHeight="1" x14ac:dyDescent="0.2">
      <c r="A535" s="299" t="s">
        <v>759</v>
      </c>
      <c r="B535" s="81"/>
      <c r="C535" s="373" t="s">
        <v>760</v>
      </c>
      <c r="D535" s="375"/>
      <c r="E535" s="375"/>
      <c r="F535" s="375"/>
      <c r="G535" s="375"/>
      <c r="H535" s="375"/>
      <c r="I535" s="108" t="s">
        <v>761</v>
      </c>
      <c r="J535" s="188">
        <v>0</v>
      </c>
      <c r="K535" s="268" t="str">
        <f t="shared" si="12"/>
        <v/>
      </c>
      <c r="L535" s="260"/>
      <c r="M535" s="260"/>
      <c r="N535" s="260"/>
      <c r="O535" s="260"/>
      <c r="P535" s="19"/>
      <c r="Q535" s="19"/>
      <c r="R535" s="19"/>
    </row>
    <row r="536" spans="1:18" s="3" customFormat="1" x14ac:dyDescent="0.2">
      <c r="A536" s="229"/>
      <c r="B536" s="18"/>
      <c r="C536" s="18"/>
      <c r="D536" s="18"/>
      <c r="E536" s="18"/>
      <c r="F536" s="18"/>
      <c r="G536" s="18"/>
      <c r="H536" s="13"/>
      <c r="I536" s="13"/>
      <c r="J536" s="85"/>
      <c r="K536" s="86"/>
      <c r="L536" s="260"/>
      <c r="M536" s="260"/>
      <c r="N536" s="260"/>
      <c r="O536" s="260"/>
      <c r="P536" s="19"/>
      <c r="Q536" s="19"/>
      <c r="R536" s="19"/>
    </row>
    <row r="537" spans="1:18" s="3" customFormat="1" x14ac:dyDescent="0.2">
      <c r="A537" s="229"/>
      <c r="B537" s="81"/>
      <c r="C537" s="38"/>
      <c r="D537" s="38"/>
      <c r="E537" s="38"/>
      <c r="F537" s="38"/>
      <c r="G537" s="38"/>
      <c r="H537" s="39"/>
      <c r="I537" s="39"/>
      <c r="J537" s="85"/>
      <c r="K537" s="86"/>
      <c r="L537" s="260"/>
      <c r="M537" s="260"/>
      <c r="N537" s="260"/>
      <c r="O537" s="260"/>
      <c r="P537" s="19"/>
      <c r="Q537" s="19"/>
      <c r="R537" s="19"/>
    </row>
    <row r="538" spans="1:18" s="107" customFormat="1" x14ac:dyDescent="0.2">
      <c r="A538" s="229"/>
      <c r="B538" s="2"/>
      <c r="C538" s="3"/>
      <c r="D538" s="3"/>
      <c r="E538" s="3"/>
      <c r="F538" s="3"/>
      <c r="G538" s="3"/>
      <c r="H538" s="4"/>
      <c r="I538" s="4"/>
      <c r="J538" s="8"/>
      <c r="K538" s="7"/>
      <c r="L538" s="260"/>
      <c r="M538" s="260"/>
      <c r="N538" s="260"/>
      <c r="O538" s="260"/>
      <c r="P538" s="19"/>
      <c r="Q538" s="19"/>
      <c r="R538" s="19"/>
    </row>
    <row r="539" spans="1:18" x14ac:dyDescent="0.2">
      <c r="B539" s="18"/>
      <c r="C539" s="18"/>
      <c r="D539" s="18"/>
      <c r="E539" s="18"/>
      <c r="F539" s="18"/>
      <c r="G539" s="18"/>
      <c r="H539" s="13"/>
      <c r="I539" s="13"/>
      <c r="L539" s="260"/>
      <c r="M539" s="260"/>
      <c r="N539" s="260"/>
      <c r="O539" s="260"/>
      <c r="P539" s="19"/>
      <c r="Q539" s="19"/>
      <c r="R539" s="19"/>
    </row>
    <row r="540" spans="1:18" x14ac:dyDescent="0.2">
      <c r="B540" s="18"/>
      <c r="J540" s="72" t="s">
        <v>73</v>
      </c>
      <c r="K540" s="166"/>
      <c r="L540" s="260"/>
      <c r="M540" s="260"/>
      <c r="N540" s="260"/>
      <c r="O540" s="260"/>
      <c r="P540" s="19"/>
      <c r="Q540" s="19"/>
      <c r="R540" s="19"/>
    </row>
    <row r="541" spans="1:18" x14ac:dyDescent="0.2">
      <c r="C541" s="38"/>
      <c r="I541" s="61" t="s">
        <v>74</v>
      </c>
      <c r="J541" s="62"/>
      <c r="K541" s="75"/>
      <c r="L541" s="260"/>
      <c r="M541" s="260"/>
      <c r="N541" s="260"/>
      <c r="O541" s="260"/>
      <c r="P541" s="19"/>
      <c r="Q541" s="19"/>
      <c r="R541" s="19"/>
    </row>
    <row r="542" spans="1:18" s="3" customFormat="1" ht="56.15" customHeight="1" x14ac:dyDescent="0.2">
      <c r="A542" s="234" t="s">
        <v>1035</v>
      </c>
      <c r="B542" s="81"/>
      <c r="C542" s="355" t="s">
        <v>766</v>
      </c>
      <c r="D542" s="359"/>
      <c r="E542" s="359"/>
      <c r="F542" s="359"/>
      <c r="G542" s="359"/>
      <c r="H542" s="356"/>
      <c r="I542" s="120" t="s">
        <v>767</v>
      </c>
      <c r="J542" s="292">
        <v>0</v>
      </c>
      <c r="K542" s="268" t="str">
        <f>IF(OR(COUNTIF(J542,"未確認")&gt;0,COUNTIF(J542,"*")&gt;0),"※","")</f>
        <v/>
      </c>
      <c r="L542" s="260"/>
      <c r="M542" s="260"/>
      <c r="N542" s="260"/>
      <c r="O542" s="260"/>
      <c r="P542" s="19"/>
      <c r="Q542" s="19"/>
      <c r="R542" s="19"/>
    </row>
    <row r="543" spans="1:18" s="3" customFormat="1" ht="56.15" customHeight="1" x14ac:dyDescent="0.2">
      <c r="A543" s="234" t="s">
        <v>1036</v>
      </c>
      <c r="B543" s="81"/>
      <c r="C543" s="373" t="s">
        <v>769</v>
      </c>
      <c r="D543" s="375"/>
      <c r="E543" s="375"/>
      <c r="F543" s="375"/>
      <c r="G543" s="375"/>
      <c r="H543" s="375"/>
      <c r="I543" s="120" t="s">
        <v>770</v>
      </c>
      <c r="J543" s="303">
        <v>0</v>
      </c>
      <c r="K543" s="268" t="str">
        <f>IF(OR(COUNTIF(J543,"未確認")&gt;0,COUNTIF(J543,"*")&gt;0),"※","")</f>
        <v/>
      </c>
      <c r="L543" s="260"/>
      <c r="M543" s="260"/>
      <c r="N543" s="260"/>
      <c r="O543" s="260"/>
      <c r="P543" s="19"/>
      <c r="Q543" s="19"/>
      <c r="R543" s="19"/>
    </row>
    <row r="544" spans="1:18" s="3" customFormat="1" ht="35.15" customHeight="1" x14ac:dyDescent="0.2">
      <c r="A544" s="234" t="s">
        <v>1037</v>
      </c>
      <c r="B544" s="81"/>
      <c r="C544" s="334" t="s">
        <v>772</v>
      </c>
      <c r="D544" s="458"/>
      <c r="E544" s="458"/>
      <c r="F544" s="458"/>
      <c r="G544" s="458"/>
      <c r="H544" s="388"/>
      <c r="I544" s="382" t="s">
        <v>1038</v>
      </c>
      <c r="J544" s="121">
        <v>0</v>
      </c>
      <c r="K544" s="268" t="str">
        <f t="shared" ref="K544:K546" si="13">IF(OR(COUNTIF(J544,"未確認")&gt;0,COUNTIF(J544,"*")&gt;0),"※","")</f>
        <v/>
      </c>
      <c r="L544" s="260"/>
      <c r="M544" s="260"/>
      <c r="N544" s="260"/>
      <c r="O544" s="260"/>
      <c r="P544" s="19"/>
      <c r="Q544" s="19"/>
      <c r="R544" s="19"/>
    </row>
    <row r="545" spans="1:18" s="3" customFormat="1" ht="35.15" customHeight="1" x14ac:dyDescent="0.2">
      <c r="A545" s="234" t="s">
        <v>1039</v>
      </c>
      <c r="B545" s="81"/>
      <c r="C545" s="169"/>
      <c r="D545" s="170"/>
      <c r="E545" s="334" t="s">
        <v>1040</v>
      </c>
      <c r="F545" s="360"/>
      <c r="G545" s="332"/>
      <c r="H545" s="333"/>
      <c r="I545" s="470"/>
      <c r="J545" s="121">
        <v>0</v>
      </c>
      <c r="K545" s="268" t="str">
        <f t="shared" si="13"/>
        <v/>
      </c>
      <c r="L545" s="260"/>
      <c r="M545" s="260"/>
      <c r="N545" s="260"/>
      <c r="O545" s="260"/>
      <c r="P545" s="19"/>
      <c r="Q545" s="19"/>
      <c r="R545" s="19"/>
    </row>
    <row r="546" spans="1:18" s="3" customFormat="1" ht="64.400000000000006" customHeight="1" x14ac:dyDescent="0.2">
      <c r="A546" s="234" t="s">
        <v>1041</v>
      </c>
      <c r="B546" s="81"/>
      <c r="C546" s="171"/>
      <c r="D546" s="304"/>
      <c r="E546" s="445"/>
      <c r="F546" s="446"/>
      <c r="G546" s="348" t="s">
        <v>1042</v>
      </c>
      <c r="H546" s="349"/>
      <c r="I546" s="471"/>
      <c r="J546" s="121">
        <v>0</v>
      </c>
      <c r="K546" s="268" t="str">
        <f t="shared" si="13"/>
        <v/>
      </c>
      <c r="L546" s="8"/>
      <c r="M546" s="241"/>
      <c r="N546" s="260"/>
      <c r="O546" s="260"/>
      <c r="P546" s="19"/>
      <c r="Q546" s="19"/>
      <c r="R546" s="19"/>
    </row>
    <row r="547" spans="1:18" s="3" customFormat="1" x14ac:dyDescent="0.2">
      <c r="A547" s="229"/>
      <c r="B547" s="18"/>
      <c r="C547" s="18"/>
      <c r="D547" s="18"/>
      <c r="E547" s="18"/>
      <c r="F547" s="18"/>
      <c r="G547" s="18"/>
      <c r="H547" s="13"/>
      <c r="I547" s="13"/>
      <c r="J547" s="85"/>
      <c r="K547" s="86"/>
      <c r="L547" s="260"/>
      <c r="M547" s="260"/>
      <c r="N547" s="260"/>
      <c r="O547" s="260"/>
      <c r="P547" s="19"/>
      <c r="Q547" s="19"/>
      <c r="R547" s="19"/>
    </row>
    <row r="548" spans="1:18" s="3" customFormat="1" x14ac:dyDescent="0.2">
      <c r="A548" s="229"/>
      <c r="B548" s="81"/>
      <c r="C548" s="38"/>
      <c r="D548" s="38"/>
      <c r="E548" s="38"/>
      <c r="F548" s="38"/>
      <c r="G548" s="38"/>
      <c r="H548" s="39"/>
      <c r="I548" s="39"/>
      <c r="J548" s="85"/>
      <c r="K548" s="86"/>
      <c r="L548" s="260"/>
      <c r="M548" s="260"/>
      <c r="N548" s="260"/>
      <c r="O548" s="260"/>
      <c r="P548" s="19"/>
      <c r="Q548" s="19"/>
      <c r="R548" s="19"/>
    </row>
    <row r="549" spans="1:18" s="3" customFormat="1" x14ac:dyDescent="0.2">
      <c r="A549" s="229"/>
      <c r="B549" s="81"/>
      <c r="H549" s="4"/>
      <c r="I549" s="4"/>
      <c r="J549" s="8"/>
      <c r="K549" s="7"/>
      <c r="L549" s="260"/>
      <c r="M549" s="260"/>
      <c r="N549" s="260"/>
      <c r="O549" s="260"/>
      <c r="P549" s="19"/>
      <c r="Q549" s="19"/>
      <c r="R549" s="19"/>
    </row>
    <row r="550" spans="1:18" s="3" customFormat="1" x14ac:dyDescent="0.2">
      <c r="A550" s="229"/>
      <c r="B550" s="18" t="s">
        <v>797</v>
      </c>
      <c r="H550" s="4"/>
      <c r="I550" s="4"/>
      <c r="J550" s="8"/>
      <c r="K550" s="7"/>
      <c r="L550" s="260"/>
      <c r="M550" s="260"/>
      <c r="N550" s="260"/>
      <c r="O550" s="260"/>
      <c r="P550" s="19"/>
      <c r="Q550" s="19"/>
      <c r="R550" s="19"/>
    </row>
    <row r="551" spans="1:18" x14ac:dyDescent="0.2">
      <c r="B551" s="18"/>
      <c r="C551" s="18"/>
      <c r="D551" s="18"/>
      <c r="E551" s="18"/>
      <c r="F551" s="18"/>
      <c r="G551" s="18"/>
      <c r="H551" s="13"/>
      <c r="I551" s="13"/>
      <c r="L551" s="260"/>
      <c r="M551" s="260"/>
      <c r="N551" s="260"/>
      <c r="O551" s="260"/>
      <c r="P551" s="19"/>
      <c r="Q551" s="19"/>
      <c r="R551" s="19"/>
    </row>
    <row r="552" spans="1:18" x14ac:dyDescent="0.2">
      <c r="B552" s="18"/>
      <c r="J552" s="72" t="s">
        <v>73</v>
      </c>
      <c r="K552" s="166"/>
      <c r="L552" s="260"/>
      <c r="M552" s="260"/>
      <c r="N552" s="260"/>
      <c r="O552" s="260"/>
      <c r="P552" s="19"/>
      <c r="Q552" s="19"/>
      <c r="R552" s="19"/>
    </row>
    <row r="553" spans="1:18" x14ac:dyDescent="0.2">
      <c r="C553" s="38"/>
      <c r="I553" s="61" t="s">
        <v>74</v>
      </c>
      <c r="J553" s="62"/>
      <c r="K553" s="75"/>
      <c r="L553" s="260"/>
      <c r="M553" s="260"/>
      <c r="N553" s="260"/>
      <c r="O553" s="260"/>
      <c r="P553" s="19"/>
      <c r="Q553" s="19"/>
      <c r="R553" s="19"/>
    </row>
    <row r="554" spans="1:18" s="107" customFormat="1" ht="112" customHeight="1" x14ac:dyDescent="0.2">
      <c r="A554" s="299" t="s">
        <v>798</v>
      </c>
      <c r="B554" s="2"/>
      <c r="C554" s="331" t="s">
        <v>799</v>
      </c>
      <c r="D554" s="464"/>
      <c r="E554" s="464"/>
      <c r="F554" s="464"/>
      <c r="G554" s="464"/>
      <c r="H554" s="465"/>
      <c r="I554" s="120" t="s">
        <v>800</v>
      </c>
      <c r="J554" s="188">
        <v>0</v>
      </c>
      <c r="K554" s="268" t="str">
        <f>IF(OR(COUNTIF(J554,"未確認")&gt;0,COUNTIF(J554,"*")&gt;0),"※","")</f>
        <v/>
      </c>
      <c r="L554" s="260"/>
      <c r="M554" s="260"/>
      <c r="N554" s="260"/>
      <c r="O554" s="260"/>
      <c r="P554" s="19"/>
      <c r="Q554" s="19"/>
      <c r="R554" s="19"/>
    </row>
    <row r="555" spans="1:18" s="107" customFormat="1" ht="42" customHeight="1" x14ac:dyDescent="0.2">
      <c r="A555" s="299" t="s">
        <v>801</v>
      </c>
      <c r="B555" s="2"/>
      <c r="C555" s="331" t="s">
        <v>802</v>
      </c>
      <c r="D555" s="459"/>
      <c r="E555" s="459"/>
      <c r="F555" s="459"/>
      <c r="G555" s="459"/>
      <c r="H555" s="460"/>
      <c r="I555" s="108" t="s">
        <v>803</v>
      </c>
      <c r="J555" s="188">
        <v>0</v>
      </c>
      <c r="K555" s="268" t="str">
        <f t="shared" ref="K555:K556" si="14">IF(OR(COUNTIF(J555,"未確認")&gt;0,COUNTIF(J555,"*")&gt;0),"※","")</f>
        <v/>
      </c>
      <c r="L555" s="260"/>
      <c r="M555" s="260"/>
      <c r="N555" s="260"/>
      <c r="O555" s="260"/>
      <c r="P555" s="19"/>
      <c r="Q555" s="19"/>
      <c r="R555" s="19"/>
    </row>
    <row r="556" spans="1:18" s="107" customFormat="1" ht="84" customHeight="1" x14ac:dyDescent="0.2">
      <c r="A556" s="299" t="s">
        <v>804</v>
      </c>
      <c r="B556" s="2"/>
      <c r="C556" s="331" t="s">
        <v>805</v>
      </c>
      <c r="D556" s="459"/>
      <c r="E556" s="459"/>
      <c r="F556" s="459"/>
      <c r="G556" s="459"/>
      <c r="H556" s="460"/>
      <c r="I556" s="108" t="s">
        <v>806</v>
      </c>
      <c r="J556" s="188">
        <v>0</v>
      </c>
      <c r="K556" s="268" t="str">
        <f t="shared" si="14"/>
        <v/>
      </c>
      <c r="L556" s="260"/>
      <c r="M556" s="260"/>
      <c r="N556" s="260"/>
      <c r="O556" s="260"/>
      <c r="P556" s="19"/>
      <c r="Q556" s="19"/>
      <c r="R556" s="19"/>
    </row>
    <row r="557" spans="1:18" s="3" customFormat="1" x14ac:dyDescent="0.2">
      <c r="A557" s="229"/>
      <c r="B557" s="18"/>
      <c r="C557" s="18"/>
      <c r="D557" s="18"/>
      <c r="E557" s="18"/>
      <c r="F557" s="18"/>
      <c r="G557" s="18"/>
      <c r="H557" s="13"/>
      <c r="I557" s="13"/>
      <c r="J557" s="85"/>
      <c r="K557" s="86"/>
      <c r="L557" s="260"/>
      <c r="M557" s="260"/>
      <c r="N557" s="260"/>
      <c r="O557" s="260"/>
      <c r="P557" s="19"/>
      <c r="Q557" s="19"/>
      <c r="R557" s="19"/>
    </row>
    <row r="558" spans="1:18" s="3" customFormat="1" x14ac:dyDescent="0.2">
      <c r="A558" s="229"/>
      <c r="B558" s="81"/>
      <c r="C558" s="38"/>
      <c r="D558" s="38"/>
      <c r="E558" s="38"/>
      <c r="F558" s="38"/>
      <c r="G558" s="38"/>
      <c r="H558" s="39"/>
      <c r="I558" s="39"/>
      <c r="J558" s="85"/>
      <c r="K558" s="86"/>
      <c r="L558" s="260"/>
      <c r="M558" s="260"/>
      <c r="N558" s="260"/>
      <c r="O558" s="260"/>
      <c r="P558" s="19"/>
      <c r="Q558" s="19"/>
      <c r="R558" s="19"/>
    </row>
    <row r="559" spans="1:18" s="107" customFormat="1" x14ac:dyDescent="0.2">
      <c r="A559" s="229"/>
      <c r="C559" s="3"/>
      <c r="D559" s="3"/>
      <c r="E559" s="3"/>
      <c r="F559" s="3"/>
      <c r="G559" s="3"/>
      <c r="H559" s="4"/>
      <c r="I559" s="4"/>
      <c r="J559" s="8"/>
      <c r="K559" s="7"/>
      <c r="L559" s="260"/>
      <c r="M559" s="260"/>
      <c r="N559" s="260"/>
      <c r="O559" s="260"/>
      <c r="P559" s="19"/>
      <c r="Q559" s="19"/>
      <c r="R559" s="19"/>
    </row>
    <row r="560" spans="1:18" s="107" customFormat="1" x14ac:dyDescent="0.2">
      <c r="A560" s="229"/>
      <c r="B560" s="18" t="s">
        <v>807</v>
      </c>
      <c r="C560" s="3"/>
      <c r="D560" s="3"/>
      <c r="E560" s="3"/>
      <c r="F560" s="3"/>
      <c r="G560" s="3"/>
      <c r="H560" s="4"/>
      <c r="I560" s="4"/>
      <c r="J560" s="8"/>
      <c r="K560" s="7"/>
      <c r="L560" s="260"/>
      <c r="M560" s="260"/>
      <c r="N560" s="260"/>
      <c r="O560" s="260"/>
      <c r="P560" s="19"/>
      <c r="Q560" s="19"/>
      <c r="R560" s="19"/>
    </row>
    <row r="561" spans="1:18" x14ac:dyDescent="0.2">
      <c r="B561" s="18"/>
      <c r="C561" s="18"/>
      <c r="D561" s="18"/>
      <c r="E561" s="18"/>
      <c r="F561" s="18"/>
      <c r="G561" s="18"/>
      <c r="H561" s="13"/>
      <c r="I561" s="13"/>
      <c r="L561" s="260"/>
      <c r="M561" s="260"/>
      <c r="N561" s="260"/>
      <c r="O561" s="260"/>
      <c r="P561" s="19"/>
      <c r="Q561" s="19"/>
      <c r="R561" s="19"/>
    </row>
    <row r="562" spans="1:18" x14ac:dyDescent="0.2">
      <c r="B562" s="18"/>
      <c r="J562" s="72" t="s">
        <v>73</v>
      </c>
      <c r="K562" s="166"/>
      <c r="L562" s="260"/>
      <c r="M562" s="260"/>
      <c r="N562" s="260"/>
      <c r="O562" s="260"/>
      <c r="P562" s="19"/>
      <c r="Q562" s="19"/>
      <c r="R562" s="19"/>
    </row>
    <row r="563" spans="1:18" x14ac:dyDescent="0.2">
      <c r="C563" s="38"/>
      <c r="I563" s="61" t="s">
        <v>74</v>
      </c>
      <c r="J563" s="62"/>
      <c r="K563" s="75"/>
      <c r="L563" s="260"/>
      <c r="M563" s="260"/>
      <c r="N563" s="260"/>
      <c r="O563" s="260"/>
      <c r="P563" s="19"/>
      <c r="Q563" s="19"/>
      <c r="R563" s="19"/>
    </row>
    <row r="564" spans="1:18" s="107" customFormat="1" ht="56.15" customHeight="1" x14ac:dyDescent="0.2">
      <c r="A564" s="299" t="s">
        <v>808</v>
      </c>
      <c r="C564" s="331" t="s">
        <v>809</v>
      </c>
      <c r="D564" s="332"/>
      <c r="E564" s="332"/>
      <c r="F564" s="332"/>
      <c r="G564" s="332"/>
      <c r="H564" s="333"/>
      <c r="I564" s="108" t="s">
        <v>810</v>
      </c>
      <c r="J564" s="188">
        <v>0</v>
      </c>
      <c r="K564" s="268" t="str">
        <f>IF(OR(COUNTIF(J564,"未確認")&gt;0,COUNTIF(J564,"*")&gt;0),"※","")</f>
        <v/>
      </c>
      <c r="L564" s="260"/>
      <c r="M564" s="260"/>
      <c r="N564" s="260"/>
      <c r="O564" s="260"/>
      <c r="P564" s="19"/>
      <c r="Q564" s="19"/>
      <c r="R564" s="19"/>
    </row>
    <row r="565" spans="1:18" s="107" customFormat="1" ht="56.15" customHeight="1" x14ac:dyDescent="0.2">
      <c r="A565" s="299" t="s">
        <v>811</v>
      </c>
      <c r="B565" s="2"/>
      <c r="C565" s="331" t="s">
        <v>812</v>
      </c>
      <c r="D565" s="459"/>
      <c r="E565" s="459"/>
      <c r="F565" s="459"/>
      <c r="G565" s="459"/>
      <c r="H565" s="460"/>
      <c r="I565" s="108" t="s">
        <v>813</v>
      </c>
      <c r="J565" s="188">
        <v>0</v>
      </c>
      <c r="K565" s="268" t="str">
        <f t="shared" ref="K565:K567" si="15">IF(OR(COUNTIF(J565,"未確認")&gt;0,COUNTIF(J565,"*")&gt;0),"※","")</f>
        <v/>
      </c>
      <c r="L565" s="260"/>
      <c r="M565" s="260"/>
      <c r="N565" s="260"/>
      <c r="O565" s="260"/>
      <c r="P565" s="19"/>
      <c r="Q565" s="19"/>
      <c r="R565" s="19"/>
    </row>
    <row r="566" spans="1:18" s="107" customFormat="1" ht="70" customHeight="1" x14ac:dyDescent="0.2">
      <c r="A566" s="299" t="s">
        <v>814</v>
      </c>
      <c r="B566" s="2"/>
      <c r="C566" s="331" t="s">
        <v>815</v>
      </c>
      <c r="D566" s="464"/>
      <c r="E566" s="464"/>
      <c r="F566" s="464"/>
      <c r="G566" s="464"/>
      <c r="H566" s="465"/>
      <c r="I566" s="108" t="s">
        <v>816</v>
      </c>
      <c r="J566" s="188">
        <v>0</v>
      </c>
      <c r="K566" s="268" t="str">
        <f t="shared" si="15"/>
        <v/>
      </c>
      <c r="L566" s="260"/>
      <c r="M566" s="260"/>
      <c r="N566" s="260"/>
      <c r="O566" s="260"/>
      <c r="P566" s="19"/>
      <c r="Q566" s="19"/>
      <c r="R566" s="19"/>
    </row>
    <row r="567" spans="1:18" s="107" customFormat="1" ht="70" customHeight="1" x14ac:dyDescent="0.2">
      <c r="A567" s="299" t="s">
        <v>817</v>
      </c>
      <c r="B567" s="2"/>
      <c r="C567" s="331" t="s">
        <v>818</v>
      </c>
      <c r="D567" s="459"/>
      <c r="E567" s="459"/>
      <c r="F567" s="459"/>
      <c r="G567" s="459"/>
      <c r="H567" s="460"/>
      <c r="I567" s="108" t="s">
        <v>819</v>
      </c>
      <c r="J567" s="188">
        <v>0</v>
      </c>
      <c r="K567" s="268" t="str">
        <f t="shared" si="15"/>
        <v/>
      </c>
      <c r="L567" s="260"/>
      <c r="M567" s="260"/>
      <c r="N567" s="260"/>
      <c r="O567" s="260"/>
      <c r="P567" s="19"/>
      <c r="Q567" s="19"/>
      <c r="R567" s="19"/>
    </row>
    <row r="568" spans="1:18" s="3" customFormat="1" x14ac:dyDescent="0.2">
      <c r="A568" s="229"/>
      <c r="B568" s="18"/>
      <c r="C568" s="18"/>
      <c r="D568" s="18"/>
      <c r="E568" s="18"/>
      <c r="F568" s="18"/>
      <c r="G568" s="18"/>
      <c r="H568" s="13"/>
      <c r="I568" s="13"/>
      <c r="J568" s="85"/>
      <c r="K568" s="86"/>
      <c r="L568" s="260"/>
      <c r="M568" s="260"/>
      <c r="N568" s="260"/>
      <c r="O568" s="260"/>
      <c r="P568" s="19"/>
      <c r="Q568" s="19"/>
      <c r="R568" s="19"/>
    </row>
    <row r="569" spans="1:18" s="3" customFormat="1" x14ac:dyDescent="0.2">
      <c r="A569" s="229"/>
      <c r="B569" s="81"/>
      <c r="C569" s="38"/>
      <c r="D569" s="38"/>
      <c r="E569" s="38"/>
      <c r="F569" s="38"/>
      <c r="G569" s="38"/>
      <c r="H569" s="39"/>
      <c r="I569" s="39"/>
      <c r="J569" s="85"/>
      <c r="K569" s="86"/>
      <c r="L569" s="86"/>
      <c r="M569" s="86"/>
      <c r="N569" s="86"/>
      <c r="O569" s="86"/>
      <c r="P569" s="19"/>
      <c r="Q569" s="19"/>
      <c r="R569" s="19"/>
    </row>
    <row r="570" spans="1:18" s="107" customFormat="1" x14ac:dyDescent="0.2">
      <c r="A570" s="229"/>
      <c r="C570" s="3"/>
      <c r="D570" s="3"/>
      <c r="E570" s="3"/>
      <c r="F570" s="3"/>
      <c r="G570" s="3"/>
      <c r="H570" s="4"/>
      <c r="I570" s="4"/>
      <c r="J570" s="8"/>
      <c r="K570" s="7"/>
      <c r="L570" s="260"/>
      <c r="M570" s="260"/>
      <c r="N570" s="260"/>
      <c r="O570" s="260"/>
      <c r="P570" s="19"/>
      <c r="Q570" s="19"/>
      <c r="R570" s="19"/>
    </row>
    <row r="571" spans="1:18" s="107" customFormat="1" x14ac:dyDescent="0.2">
      <c r="A571" s="229"/>
      <c r="B571" s="18" t="s">
        <v>820</v>
      </c>
      <c r="C571" s="3"/>
      <c r="D571" s="3"/>
      <c r="E571" s="3"/>
      <c r="F571" s="3"/>
      <c r="G571" s="3"/>
      <c r="H571" s="4"/>
      <c r="I571" s="4"/>
      <c r="J571" s="8"/>
      <c r="K571" s="7"/>
      <c r="L571" s="260"/>
      <c r="M571" s="260"/>
      <c r="N571" s="260"/>
      <c r="O571" s="260"/>
      <c r="P571" s="19"/>
      <c r="Q571" s="19"/>
      <c r="R571" s="19"/>
    </row>
    <row r="572" spans="1:18" x14ac:dyDescent="0.2">
      <c r="B572" s="18"/>
      <c r="C572" s="18"/>
      <c r="D572" s="18"/>
      <c r="E572" s="18"/>
      <c r="F572" s="18"/>
      <c r="G572" s="18"/>
      <c r="H572" s="13"/>
      <c r="I572" s="13"/>
      <c r="L572" s="260"/>
      <c r="M572" s="260"/>
      <c r="N572" s="260"/>
      <c r="O572" s="260"/>
      <c r="P572" s="19"/>
      <c r="Q572" s="19"/>
      <c r="R572" s="19"/>
    </row>
    <row r="573" spans="1:18" x14ac:dyDescent="0.2">
      <c r="B573" s="18"/>
      <c r="J573" s="72" t="s">
        <v>73</v>
      </c>
      <c r="K573" s="166"/>
      <c r="L573" s="260"/>
      <c r="M573" s="260"/>
      <c r="N573" s="260"/>
      <c r="O573" s="260"/>
      <c r="P573" s="19"/>
      <c r="Q573" s="19"/>
      <c r="R573" s="19"/>
    </row>
    <row r="574" spans="1:18" x14ac:dyDescent="0.2">
      <c r="C574" s="38"/>
      <c r="I574" s="61" t="s">
        <v>74</v>
      </c>
      <c r="J574" s="62"/>
      <c r="K574" s="75"/>
      <c r="L574" s="260"/>
      <c r="M574" s="260"/>
      <c r="N574" s="260"/>
      <c r="O574" s="260"/>
      <c r="P574" s="19"/>
      <c r="Q574" s="19"/>
      <c r="R574" s="19"/>
    </row>
    <row r="575" spans="1:18" s="107" customFormat="1" ht="56.15" customHeight="1" x14ac:dyDescent="0.2">
      <c r="A575" s="299" t="s">
        <v>821</v>
      </c>
      <c r="C575" s="331" t="s">
        <v>822</v>
      </c>
      <c r="D575" s="332"/>
      <c r="E575" s="332"/>
      <c r="F575" s="332"/>
      <c r="G575" s="332"/>
      <c r="H575" s="333"/>
      <c r="I575" s="108" t="s">
        <v>823</v>
      </c>
      <c r="J575" s="188">
        <v>0</v>
      </c>
      <c r="K575" s="268" t="str">
        <f>IF(OR(COUNTIF(J575,"未確認")&gt;0,COUNTIF(J575,"*")&gt;0),"※","")</f>
        <v/>
      </c>
      <c r="L575" s="260"/>
      <c r="M575" s="260"/>
      <c r="N575" s="260"/>
      <c r="O575" s="260"/>
      <c r="P575" s="19"/>
      <c r="Q575" s="19"/>
      <c r="R575" s="19"/>
    </row>
    <row r="576" spans="1:18" s="107" customFormat="1" ht="70" customHeight="1" x14ac:dyDescent="0.2">
      <c r="A576" s="299" t="s">
        <v>824</v>
      </c>
      <c r="B576" s="2"/>
      <c r="C576" s="331" t="s">
        <v>825</v>
      </c>
      <c r="D576" s="459"/>
      <c r="E576" s="459"/>
      <c r="F576" s="459"/>
      <c r="G576" s="459"/>
      <c r="H576" s="460"/>
      <c r="I576" s="108" t="s">
        <v>826</v>
      </c>
      <c r="J576" s="188">
        <v>0</v>
      </c>
      <c r="K576" s="268" t="str">
        <f t="shared" ref="K576:K578" si="16">IF(OR(COUNTIF(J576,"未確認")&gt;0,COUNTIF(J576,"*")&gt;0),"※","")</f>
        <v/>
      </c>
      <c r="L576" s="260"/>
      <c r="M576" s="260"/>
      <c r="N576" s="260"/>
      <c r="O576" s="260"/>
      <c r="P576" s="19"/>
      <c r="Q576" s="19"/>
      <c r="R576" s="19"/>
    </row>
    <row r="577" spans="1:18" s="107" customFormat="1" ht="70" customHeight="1" x14ac:dyDescent="0.2">
      <c r="A577" s="299" t="s">
        <v>827</v>
      </c>
      <c r="B577" s="2"/>
      <c r="C577" s="331" t="s">
        <v>828</v>
      </c>
      <c r="D577" s="464"/>
      <c r="E577" s="464"/>
      <c r="F577" s="464"/>
      <c r="G577" s="464"/>
      <c r="H577" s="465"/>
      <c r="I577" s="108" t="s">
        <v>829</v>
      </c>
      <c r="J577" s="188">
        <v>0</v>
      </c>
      <c r="K577" s="268" t="str">
        <f t="shared" si="16"/>
        <v/>
      </c>
      <c r="L577" s="8"/>
      <c r="M577" s="241"/>
      <c r="N577" s="260"/>
      <c r="O577" s="260"/>
      <c r="P577" s="19"/>
      <c r="Q577" s="19"/>
      <c r="R577" s="19"/>
    </row>
    <row r="578" spans="1:18" s="107" customFormat="1" ht="70" customHeight="1" x14ac:dyDescent="0.2">
      <c r="A578" s="299" t="s">
        <v>830</v>
      </c>
      <c r="B578" s="2"/>
      <c r="C578" s="331" t="s">
        <v>831</v>
      </c>
      <c r="D578" s="332"/>
      <c r="E578" s="332"/>
      <c r="F578" s="332"/>
      <c r="G578" s="332"/>
      <c r="H578" s="333"/>
      <c r="I578" s="108" t="s">
        <v>832</v>
      </c>
      <c r="J578" s="188">
        <v>0</v>
      </c>
      <c r="K578" s="268" t="str">
        <f t="shared" si="16"/>
        <v/>
      </c>
      <c r="L578" s="8"/>
      <c r="M578" s="241"/>
      <c r="N578" s="260"/>
      <c r="O578" s="260"/>
      <c r="P578" s="19"/>
      <c r="Q578" s="19"/>
      <c r="R578" s="19"/>
    </row>
    <row r="579" spans="1:18" s="3" customFormat="1" x14ac:dyDescent="0.2">
      <c r="A579" s="229"/>
      <c r="B579" s="18"/>
      <c r="C579" s="18"/>
      <c r="D579" s="18"/>
      <c r="E579" s="18"/>
      <c r="F579" s="18"/>
      <c r="G579" s="18"/>
      <c r="H579" s="13"/>
      <c r="I579" s="13"/>
      <c r="J579" s="85"/>
      <c r="K579" s="86"/>
      <c r="L579" s="260"/>
      <c r="M579" s="260"/>
      <c r="N579" s="260"/>
      <c r="O579" s="260"/>
      <c r="P579" s="19"/>
      <c r="Q579" s="19"/>
      <c r="R579" s="19"/>
    </row>
    <row r="580" spans="1:18" s="3" customFormat="1" x14ac:dyDescent="0.2">
      <c r="A580" s="229"/>
      <c r="B580" s="81"/>
      <c r="C580" s="38"/>
      <c r="D580" s="38"/>
      <c r="E580" s="38"/>
      <c r="F580" s="38"/>
      <c r="G580" s="38"/>
      <c r="H580" s="39"/>
      <c r="I580" s="39"/>
      <c r="J580" s="85"/>
      <c r="K580" s="86"/>
      <c r="L580" s="86"/>
      <c r="M580" s="86"/>
      <c r="N580" s="86"/>
      <c r="O580" s="86"/>
      <c r="P580" s="19"/>
      <c r="Q580" s="19"/>
      <c r="R580" s="19"/>
    </row>
    <row r="581" spans="1:18" s="3" customFormat="1" x14ac:dyDescent="0.2">
      <c r="A581" s="229"/>
      <c r="B581" s="2"/>
      <c r="C581" s="2"/>
      <c r="D581" s="38"/>
      <c r="E581" s="38"/>
      <c r="F581" s="38"/>
      <c r="G581" s="38"/>
      <c r="H581" s="39"/>
      <c r="I581" s="227" t="s">
        <v>267</v>
      </c>
      <c r="J581" s="85"/>
      <c r="K581" s="86"/>
      <c r="L581" s="86"/>
      <c r="M581" s="86"/>
      <c r="N581" s="86"/>
      <c r="O581" s="86"/>
      <c r="P581" s="86"/>
      <c r="Q581" s="86"/>
      <c r="R581" s="86"/>
    </row>
    <row r="582" spans="1:18" s="3" customFormat="1" ht="36.75" customHeight="1" x14ac:dyDescent="0.2">
      <c r="A582" s="229"/>
      <c r="B582" s="2"/>
      <c r="C582" s="2"/>
      <c r="D582" s="38"/>
      <c r="E582" s="38"/>
      <c r="F582" s="38"/>
      <c r="G582" s="38"/>
      <c r="H582" s="39"/>
      <c r="I582" s="39"/>
      <c r="J582" s="85"/>
      <c r="K582" s="86"/>
      <c r="L582" s="86"/>
      <c r="M582" s="86"/>
      <c r="N582" s="86"/>
      <c r="O582" s="86"/>
      <c r="P582" s="19"/>
      <c r="Q582" s="19"/>
      <c r="R582" s="19"/>
    </row>
    <row r="583" spans="1:18" s="3" customFormat="1" x14ac:dyDescent="0.2">
      <c r="A583" s="229"/>
      <c r="B583" s="2"/>
      <c r="C583" s="2"/>
      <c r="D583" s="38"/>
      <c r="E583" s="38"/>
      <c r="F583" s="38"/>
      <c r="G583" s="38"/>
      <c r="H583" s="39"/>
      <c r="I583" s="39"/>
      <c r="J583" s="85"/>
      <c r="K583" s="86"/>
      <c r="L583" s="86"/>
      <c r="M583" s="86"/>
      <c r="N583" s="86"/>
      <c r="O583" s="86"/>
      <c r="P583" s="19"/>
      <c r="Q583" s="19"/>
      <c r="R583" s="19"/>
    </row>
    <row r="584" spans="1:18" s="107" customFormat="1" x14ac:dyDescent="0.2">
      <c r="A584" s="305"/>
      <c r="B584" s="140"/>
      <c r="C584" s="3"/>
      <c r="D584" s="3"/>
      <c r="E584" s="3"/>
      <c r="F584" s="3"/>
      <c r="G584" s="3"/>
      <c r="H584" s="4"/>
      <c r="I584" s="4"/>
      <c r="J584" s="6"/>
      <c r="K584" s="7"/>
      <c r="L584" s="6"/>
      <c r="M584" s="6"/>
      <c r="N584" s="230"/>
      <c r="O584" s="230"/>
    </row>
    <row r="585" spans="1:18" s="107" customFormat="1" x14ac:dyDescent="0.2">
      <c r="A585" s="305"/>
      <c r="B585" s="140"/>
      <c r="C585" s="3"/>
      <c r="D585" s="3"/>
      <c r="E585" s="3"/>
      <c r="F585" s="3"/>
      <c r="G585" s="3"/>
      <c r="H585" s="4"/>
      <c r="I585" s="4"/>
      <c r="J585" s="6"/>
      <c r="K585" s="7"/>
      <c r="L585" s="6"/>
      <c r="M585" s="6"/>
      <c r="N585" s="230"/>
      <c r="O585" s="230"/>
    </row>
    <row r="586" spans="1:18" s="107" customFormat="1" x14ac:dyDescent="0.2">
      <c r="A586" s="305"/>
      <c r="B586" s="140"/>
      <c r="C586" s="3"/>
      <c r="D586" s="3"/>
      <c r="E586" s="3"/>
      <c r="F586" s="3"/>
      <c r="G586" s="3"/>
      <c r="H586" s="4"/>
      <c r="I586" s="4"/>
      <c r="J586" s="6"/>
      <c r="K586" s="7"/>
      <c r="L586" s="6"/>
      <c r="M586" s="6"/>
      <c r="N586" s="230"/>
      <c r="O586" s="230"/>
    </row>
    <row r="587" spans="1:18" s="107" customFormat="1" x14ac:dyDescent="0.2">
      <c r="A587" s="305"/>
      <c r="B587" s="140"/>
      <c r="C587" s="3"/>
      <c r="D587" s="3"/>
      <c r="E587" s="3"/>
      <c r="F587" s="3"/>
      <c r="G587" s="3"/>
      <c r="H587" s="4"/>
      <c r="I587" s="4"/>
      <c r="J587" s="6"/>
      <c r="K587" s="7"/>
      <c r="L587" s="6"/>
      <c r="M587" s="6"/>
      <c r="N587" s="230"/>
      <c r="O587" s="230"/>
    </row>
    <row r="588" spans="1:18" s="107" customFormat="1" x14ac:dyDescent="0.2">
      <c r="A588" s="305"/>
      <c r="B588" s="140"/>
      <c r="C588" s="3"/>
      <c r="D588" s="3"/>
      <c r="E588" s="3"/>
      <c r="F588" s="3"/>
      <c r="G588" s="3"/>
      <c r="H588" s="4"/>
      <c r="I588" s="4"/>
      <c r="J588" s="6"/>
      <c r="K588" s="7"/>
      <c r="L588" s="6"/>
      <c r="M588" s="6"/>
      <c r="N588" s="230"/>
      <c r="O588" s="230"/>
    </row>
    <row r="589" spans="1:18" s="107" customFormat="1" x14ac:dyDescent="0.2">
      <c r="A589" s="305"/>
      <c r="B589" s="140"/>
      <c r="C589" s="3"/>
      <c r="D589" s="3"/>
      <c r="E589" s="3"/>
      <c r="F589" s="3"/>
      <c r="G589" s="3"/>
      <c r="H589" s="4"/>
      <c r="I589" s="4"/>
      <c r="J589" s="6"/>
      <c r="K589" s="7"/>
      <c r="L589" s="6"/>
      <c r="M589" s="6"/>
      <c r="N589" s="230"/>
      <c r="O589" s="230"/>
    </row>
    <row r="590" spans="1:18" s="107" customFormat="1" x14ac:dyDescent="0.2">
      <c r="A590" s="305"/>
      <c r="B590" s="140"/>
      <c r="C590" s="3"/>
      <c r="D590" s="3"/>
      <c r="E590" s="3"/>
      <c r="F590" s="3"/>
      <c r="G590" s="3"/>
      <c r="H590" s="4"/>
      <c r="I590" s="4"/>
      <c r="J590" s="6"/>
      <c r="K590" s="7"/>
      <c r="L590" s="6"/>
      <c r="M590" s="6"/>
      <c r="N590" s="230"/>
      <c r="O590" s="230"/>
    </row>
    <row r="591" spans="1:18" s="107" customFormat="1" x14ac:dyDescent="0.2">
      <c r="A591" s="305"/>
      <c r="B591" s="140"/>
      <c r="C591" s="3"/>
      <c r="D591" s="3"/>
      <c r="E591" s="3"/>
      <c r="F591" s="3"/>
      <c r="G591" s="3"/>
      <c r="H591" s="4"/>
      <c r="I591" s="4"/>
      <c r="J591" s="6"/>
      <c r="K591" s="7"/>
      <c r="L591" s="6"/>
      <c r="M591" s="6"/>
      <c r="N591" s="230"/>
      <c r="O591" s="230"/>
    </row>
    <row r="592" spans="1:18" s="107" customFormat="1" x14ac:dyDescent="0.2">
      <c r="A592" s="305"/>
      <c r="B592" s="140"/>
      <c r="C592" s="3"/>
      <c r="D592" s="3"/>
      <c r="E592" s="3"/>
      <c r="F592" s="3"/>
      <c r="G592" s="3"/>
      <c r="H592" s="4"/>
      <c r="I592" s="4"/>
      <c r="J592" s="6"/>
      <c r="K592" s="7"/>
      <c r="L592" s="6"/>
      <c r="M592" s="6"/>
      <c r="N592" s="230"/>
      <c r="O592" s="230"/>
    </row>
    <row r="593" spans="1:15" s="107" customFormat="1" x14ac:dyDescent="0.2">
      <c r="A593" s="305"/>
      <c r="B593" s="140"/>
      <c r="C593" s="3"/>
      <c r="D593" s="3"/>
      <c r="E593" s="3"/>
      <c r="F593" s="3"/>
      <c r="G593" s="3"/>
      <c r="H593" s="4"/>
      <c r="I593" s="4"/>
      <c r="J593" s="6"/>
      <c r="K593" s="7"/>
      <c r="L593" s="6"/>
      <c r="M593" s="6"/>
      <c r="N593" s="230"/>
      <c r="O593" s="230"/>
    </row>
    <row r="594" spans="1:15" s="107" customFormat="1" x14ac:dyDescent="0.2">
      <c r="A594" s="305"/>
      <c r="B594" s="140"/>
      <c r="C594" s="3"/>
      <c r="D594" s="3"/>
      <c r="E594" s="3"/>
      <c r="F594" s="3"/>
      <c r="G594" s="3"/>
      <c r="H594" s="4"/>
      <c r="I594" s="4"/>
      <c r="J594" s="6"/>
      <c r="K594" s="7"/>
      <c r="L594" s="6"/>
      <c r="M594" s="6"/>
      <c r="N594" s="230"/>
      <c r="O594" s="230"/>
    </row>
    <row r="595" spans="1:15" s="107" customFormat="1" x14ac:dyDescent="0.2">
      <c r="A595" s="305"/>
      <c r="B595" s="140"/>
      <c r="C595" s="3"/>
      <c r="D595" s="3"/>
      <c r="E595" s="3"/>
      <c r="F595" s="3"/>
      <c r="G595" s="3"/>
      <c r="H595" s="4"/>
      <c r="I595" s="4"/>
      <c r="J595" s="6"/>
      <c r="K595" s="7"/>
      <c r="L595" s="6"/>
      <c r="M595" s="6"/>
      <c r="N595" s="230"/>
      <c r="O595" s="230"/>
    </row>
    <row r="596" spans="1:15" s="107" customFormat="1" x14ac:dyDescent="0.2">
      <c r="A596" s="305"/>
      <c r="B596" s="140"/>
      <c r="C596" s="3"/>
      <c r="D596" s="3"/>
      <c r="E596" s="3"/>
      <c r="F596" s="3"/>
      <c r="G596" s="3"/>
      <c r="H596" s="4"/>
      <c r="I596" s="4"/>
      <c r="J596" s="6"/>
      <c r="K596" s="7"/>
      <c r="L596" s="6"/>
      <c r="M596" s="6"/>
      <c r="N596" s="230"/>
      <c r="O596" s="230"/>
    </row>
    <row r="597" spans="1:15" s="107" customFormat="1" x14ac:dyDescent="0.2">
      <c r="A597" s="305"/>
      <c r="B597" s="140"/>
      <c r="C597" s="3"/>
      <c r="D597" s="3"/>
      <c r="E597" s="3"/>
      <c r="F597" s="3"/>
      <c r="G597" s="3"/>
      <c r="H597" s="4"/>
      <c r="I597" s="4"/>
      <c r="J597" s="6"/>
      <c r="K597" s="7"/>
      <c r="L597" s="6"/>
      <c r="M597" s="6"/>
      <c r="N597" s="230"/>
      <c r="O597" s="230"/>
    </row>
    <row r="598" spans="1:15" s="107" customFormat="1" x14ac:dyDescent="0.2">
      <c r="A598" s="305"/>
      <c r="B598" s="140"/>
      <c r="C598" s="3"/>
      <c r="D598" s="3"/>
      <c r="E598" s="3"/>
      <c r="F598" s="3"/>
      <c r="G598" s="3"/>
      <c r="H598" s="4"/>
      <c r="I598" s="4"/>
      <c r="J598" s="6"/>
      <c r="K598" s="7"/>
      <c r="L598" s="6"/>
      <c r="M598" s="6"/>
      <c r="N598" s="230"/>
      <c r="O598" s="230"/>
    </row>
    <row r="599" spans="1:15" s="107" customFormat="1" x14ac:dyDescent="0.2">
      <c r="A599" s="305"/>
      <c r="B599" s="140"/>
      <c r="C599" s="3"/>
      <c r="D599" s="3"/>
      <c r="E599" s="3"/>
      <c r="F599" s="3"/>
      <c r="G599" s="3"/>
      <c r="H599" s="4"/>
      <c r="I599" s="4"/>
      <c r="J599" s="6"/>
      <c r="K599" s="7"/>
      <c r="L599" s="6"/>
      <c r="M599" s="6"/>
      <c r="N599" s="230"/>
      <c r="O599" s="230"/>
    </row>
    <row r="600" spans="1:15" s="107" customFormat="1" x14ac:dyDescent="0.2">
      <c r="A600" s="305"/>
      <c r="B600" s="140"/>
      <c r="C600" s="3"/>
      <c r="D600" s="3"/>
      <c r="E600" s="3"/>
      <c r="F600" s="3"/>
      <c r="G600" s="3"/>
      <c r="H600" s="4"/>
      <c r="I600" s="4"/>
      <c r="J600" s="6"/>
      <c r="K600" s="7"/>
      <c r="L600" s="6"/>
      <c r="M600" s="6"/>
      <c r="N600" s="230"/>
      <c r="O600" s="230"/>
    </row>
    <row r="601" spans="1:15" s="107" customFormat="1" x14ac:dyDescent="0.2">
      <c r="A601" s="305"/>
      <c r="B601" s="2"/>
      <c r="C601" s="3"/>
      <c r="D601" s="3"/>
      <c r="E601" s="3"/>
      <c r="F601" s="3"/>
      <c r="G601" s="3"/>
      <c r="H601" s="4"/>
      <c r="I601" s="4"/>
      <c r="J601" s="6"/>
      <c r="K601" s="7"/>
      <c r="L601" s="6"/>
      <c r="M601" s="6"/>
      <c r="N601" s="230"/>
      <c r="O601" s="230"/>
    </row>
    <row r="602" spans="1:15" s="107" customFormat="1" x14ac:dyDescent="0.2">
      <c r="A602" s="305"/>
      <c r="B602" s="2"/>
      <c r="C602" s="3"/>
      <c r="D602" s="3"/>
      <c r="E602" s="3"/>
      <c r="F602" s="3"/>
      <c r="G602" s="3"/>
      <c r="H602" s="4"/>
      <c r="I602" s="4"/>
      <c r="J602" s="6"/>
      <c r="K602" s="7"/>
      <c r="L602" s="6"/>
      <c r="M602" s="6"/>
      <c r="N602" s="230"/>
      <c r="O602" s="230"/>
    </row>
    <row r="603" spans="1:15" s="107" customFormat="1" x14ac:dyDescent="0.2">
      <c r="A603" s="305"/>
      <c r="B603" s="2"/>
      <c r="C603" s="3"/>
      <c r="D603" s="3"/>
      <c r="E603" s="3"/>
      <c r="F603" s="3"/>
      <c r="G603" s="3"/>
      <c r="H603" s="4"/>
      <c r="I603" s="4"/>
      <c r="J603" s="6"/>
      <c r="K603" s="7"/>
      <c r="L603" s="6"/>
      <c r="M603" s="6"/>
      <c r="N603" s="230"/>
      <c r="O603" s="230"/>
    </row>
  </sheetData>
  <mergeCells count="383">
    <mergeCell ref="C567:H567"/>
    <mergeCell ref="C575:H575"/>
    <mergeCell ref="C576:H576"/>
    <mergeCell ref="C577:H577"/>
    <mergeCell ref="C578:H578"/>
    <mergeCell ref="C554:H554"/>
    <mergeCell ref="C555:H555"/>
    <mergeCell ref="C556:H556"/>
    <mergeCell ref="C564:H564"/>
    <mergeCell ref="C565:H565"/>
    <mergeCell ref="C566:H566"/>
    <mergeCell ref="C542:H542"/>
    <mergeCell ref="C543:H543"/>
    <mergeCell ref="C544:H544"/>
    <mergeCell ref="I544:I546"/>
    <mergeCell ref="E545:H545"/>
    <mergeCell ref="E546:F546"/>
    <mergeCell ref="G546:H546"/>
    <mergeCell ref="C530:H530"/>
    <mergeCell ref="C531:H531"/>
    <mergeCell ref="C532:H532"/>
    <mergeCell ref="C533:H533"/>
    <mergeCell ref="C534:H534"/>
    <mergeCell ref="C535:H535"/>
    <mergeCell ref="E524:H524"/>
    <mergeCell ref="E525:H525"/>
    <mergeCell ref="E526:H526"/>
    <mergeCell ref="E527:H527"/>
    <mergeCell ref="E528:H528"/>
    <mergeCell ref="E529:H529"/>
    <mergeCell ref="C511:H511"/>
    <mergeCell ref="C512:H512"/>
    <mergeCell ref="C513:H513"/>
    <mergeCell ref="C521:H521"/>
    <mergeCell ref="E522:H522"/>
    <mergeCell ref="E523:H523"/>
    <mergeCell ref="C498:H498"/>
    <mergeCell ref="C506:H506"/>
    <mergeCell ref="C507:H507"/>
    <mergeCell ref="C508:H508"/>
    <mergeCell ref="C509:H509"/>
    <mergeCell ref="C510:H510"/>
    <mergeCell ref="C492:H492"/>
    <mergeCell ref="C493:H493"/>
    <mergeCell ref="C494:H494"/>
    <mergeCell ref="C495:H495"/>
    <mergeCell ref="C496:H496"/>
    <mergeCell ref="C497:H497"/>
    <mergeCell ref="C480:H480"/>
    <mergeCell ref="C488:H488"/>
    <mergeCell ref="I488:I490"/>
    <mergeCell ref="C489:H489"/>
    <mergeCell ref="C490:H490"/>
    <mergeCell ref="C491:H491"/>
    <mergeCell ref="C474:H474"/>
    <mergeCell ref="C475:H475"/>
    <mergeCell ref="C476:H476"/>
    <mergeCell ref="C477:H477"/>
    <mergeCell ref="C478:H478"/>
    <mergeCell ref="C479:H479"/>
    <mergeCell ref="C468:H468"/>
    <mergeCell ref="C469:H469"/>
    <mergeCell ref="C470:H470"/>
    <mergeCell ref="I470:I471"/>
    <mergeCell ref="E471:H471"/>
    <mergeCell ref="C472:H472"/>
    <mergeCell ref="I472:I473"/>
    <mergeCell ref="E473:H473"/>
    <mergeCell ref="C455:H455"/>
    <mergeCell ref="C456:H456"/>
    <mergeCell ref="C457:H457"/>
    <mergeCell ref="C465:H465"/>
    <mergeCell ref="C466:H466"/>
    <mergeCell ref="C467:H467"/>
    <mergeCell ref="C449:H449"/>
    <mergeCell ref="C450:H450"/>
    <mergeCell ref="C451:H451"/>
    <mergeCell ref="C452:H452"/>
    <mergeCell ref="C453:H453"/>
    <mergeCell ref="C454:H454"/>
    <mergeCell ref="C436:H436"/>
    <mergeCell ref="C437:H437"/>
    <mergeCell ref="C445:H445"/>
    <mergeCell ref="C446:H446"/>
    <mergeCell ref="C447:H447"/>
    <mergeCell ref="C448:H448"/>
    <mergeCell ref="C430:F430"/>
    <mergeCell ref="C431:H431"/>
    <mergeCell ref="C432:H432"/>
    <mergeCell ref="C433:H433"/>
    <mergeCell ref="I433:I435"/>
    <mergeCell ref="C434:H434"/>
    <mergeCell ref="C435:H435"/>
    <mergeCell ref="C412:H412"/>
    <mergeCell ref="C413:H413"/>
    <mergeCell ref="C418:F418"/>
    <mergeCell ref="C419:H419"/>
    <mergeCell ref="C424:F424"/>
    <mergeCell ref="C425:H425"/>
    <mergeCell ref="C402:H402"/>
    <mergeCell ref="C403:H403"/>
    <mergeCell ref="C404:H404"/>
    <mergeCell ref="C405:H405"/>
    <mergeCell ref="C410:F410"/>
    <mergeCell ref="C411:H411"/>
    <mergeCell ref="C390:H390"/>
    <mergeCell ref="C397:F397"/>
    <mergeCell ref="C398:H398"/>
    <mergeCell ref="C399:H399"/>
    <mergeCell ref="C400:H400"/>
    <mergeCell ref="C401:H401"/>
    <mergeCell ref="E384:H384"/>
    <mergeCell ref="E385:H385"/>
    <mergeCell ref="E386:H386"/>
    <mergeCell ref="E387:H387"/>
    <mergeCell ref="C388:H388"/>
    <mergeCell ref="C389:H389"/>
    <mergeCell ref="I375:I387"/>
    <mergeCell ref="D376:D387"/>
    <mergeCell ref="E376:H376"/>
    <mergeCell ref="E377:H377"/>
    <mergeCell ref="E378:H378"/>
    <mergeCell ref="E379:H379"/>
    <mergeCell ref="E380:H380"/>
    <mergeCell ref="E381:H381"/>
    <mergeCell ref="E382:H382"/>
    <mergeCell ref="E383:H383"/>
    <mergeCell ref="E370:H370"/>
    <mergeCell ref="E371:H371"/>
    <mergeCell ref="E372:H372"/>
    <mergeCell ref="E373:H373"/>
    <mergeCell ref="E374:H374"/>
    <mergeCell ref="C375:H375"/>
    <mergeCell ref="C362:H362"/>
    <mergeCell ref="I362:I374"/>
    <mergeCell ref="D363:D374"/>
    <mergeCell ref="E363:H363"/>
    <mergeCell ref="E364:H364"/>
    <mergeCell ref="E365:H365"/>
    <mergeCell ref="E366:H366"/>
    <mergeCell ref="E367:H367"/>
    <mergeCell ref="E368:H368"/>
    <mergeCell ref="E369:H369"/>
    <mergeCell ref="C349:H349"/>
    <mergeCell ref="I349:I354"/>
    <mergeCell ref="C350:H350"/>
    <mergeCell ref="C351:H351"/>
    <mergeCell ref="C352:H352"/>
    <mergeCell ref="C353:H353"/>
    <mergeCell ref="C354:H354"/>
    <mergeCell ref="L335:P335"/>
    <mergeCell ref="L336:P336"/>
    <mergeCell ref="L337:P337"/>
    <mergeCell ref="L338:P338"/>
    <mergeCell ref="L339:P339"/>
    <mergeCell ref="L340:P340"/>
    <mergeCell ref="C316:H316"/>
    <mergeCell ref="I316:I317"/>
    <mergeCell ref="C317:H317"/>
    <mergeCell ref="C325:H325"/>
    <mergeCell ref="I325:I330"/>
    <mergeCell ref="E326:H326"/>
    <mergeCell ref="E327:H327"/>
    <mergeCell ref="C328:H328"/>
    <mergeCell ref="E329:H329"/>
    <mergeCell ref="E330:H330"/>
    <mergeCell ref="C304:H304"/>
    <mergeCell ref="I304:I308"/>
    <mergeCell ref="E305:H305"/>
    <mergeCell ref="E306:H306"/>
    <mergeCell ref="E307:H307"/>
    <mergeCell ref="E308:H308"/>
    <mergeCell ref="D288:H288"/>
    <mergeCell ref="D289:D296"/>
    <mergeCell ref="E289:H289"/>
    <mergeCell ref="E290:H290"/>
    <mergeCell ref="E291:H291"/>
    <mergeCell ref="E292:H292"/>
    <mergeCell ref="E293:H293"/>
    <mergeCell ref="E294:H294"/>
    <mergeCell ref="E295:H295"/>
    <mergeCell ref="E296:H296"/>
    <mergeCell ref="C281:C296"/>
    <mergeCell ref="D281:H281"/>
    <mergeCell ref="I281:I296"/>
    <mergeCell ref="D282:D287"/>
    <mergeCell ref="E282:H282"/>
    <mergeCell ref="E283:H283"/>
    <mergeCell ref="E284:H284"/>
    <mergeCell ref="E285:H285"/>
    <mergeCell ref="E286:H286"/>
    <mergeCell ref="E287:H287"/>
    <mergeCell ref="L258:P258"/>
    <mergeCell ref="L259:P259"/>
    <mergeCell ref="C269:C273"/>
    <mergeCell ref="D269:H269"/>
    <mergeCell ref="I269:I273"/>
    <mergeCell ref="D270:D271"/>
    <mergeCell ref="E270:H270"/>
    <mergeCell ref="E271:H271"/>
    <mergeCell ref="D272:H272"/>
    <mergeCell ref="D273:H273"/>
    <mergeCell ref="C245:H249"/>
    <mergeCell ref="I245:I249"/>
    <mergeCell ref="L254:P254"/>
    <mergeCell ref="L255:P255"/>
    <mergeCell ref="L256:P256"/>
    <mergeCell ref="L257:P257"/>
    <mergeCell ref="E222:H222"/>
    <mergeCell ref="C230:H230"/>
    <mergeCell ref="I230:I236"/>
    <mergeCell ref="C231:H231"/>
    <mergeCell ref="C232:H232"/>
    <mergeCell ref="C233:H233"/>
    <mergeCell ref="C234:H234"/>
    <mergeCell ref="C235:H235"/>
    <mergeCell ref="C236:H236"/>
    <mergeCell ref="E218:H218"/>
    <mergeCell ref="E219:H219"/>
    <mergeCell ref="E220:H220"/>
    <mergeCell ref="E221:H221"/>
    <mergeCell ref="C210:D212"/>
    <mergeCell ref="E210:H210"/>
    <mergeCell ref="I210:I212"/>
    <mergeCell ref="E211:H211"/>
    <mergeCell ref="E212:H212"/>
    <mergeCell ref="C213:D222"/>
    <mergeCell ref="E213:H213"/>
    <mergeCell ref="E214:H214"/>
    <mergeCell ref="I214:I215"/>
    <mergeCell ref="E215:H215"/>
    <mergeCell ref="C206:D209"/>
    <mergeCell ref="E206:F208"/>
    <mergeCell ref="G206:H206"/>
    <mergeCell ref="I206:I209"/>
    <mergeCell ref="G207:H207"/>
    <mergeCell ref="G208:H208"/>
    <mergeCell ref="E209:H209"/>
    <mergeCell ref="E216:H216"/>
    <mergeCell ref="E217:H217"/>
    <mergeCell ref="C177:F178"/>
    <mergeCell ref="G177:H177"/>
    <mergeCell ref="G178:H178"/>
    <mergeCell ref="C186:H186"/>
    <mergeCell ref="I186:I198"/>
    <mergeCell ref="C187:F198"/>
    <mergeCell ref="G187:G188"/>
    <mergeCell ref="G189:G190"/>
    <mergeCell ref="G191:G192"/>
    <mergeCell ref="G193:G194"/>
    <mergeCell ref="I151:I178"/>
    <mergeCell ref="G195:G196"/>
    <mergeCell ref="G197:G198"/>
    <mergeCell ref="C173:F174"/>
    <mergeCell ref="G173:H173"/>
    <mergeCell ref="G174:H174"/>
    <mergeCell ref="C175:F176"/>
    <mergeCell ref="G175:H175"/>
    <mergeCell ref="G176:H176"/>
    <mergeCell ref="C169:F170"/>
    <mergeCell ref="G169:H169"/>
    <mergeCell ref="G170:H170"/>
    <mergeCell ref="C171:F172"/>
    <mergeCell ref="G171:H171"/>
    <mergeCell ref="G172:H172"/>
    <mergeCell ref="C165:F166"/>
    <mergeCell ref="G165:H165"/>
    <mergeCell ref="G166:H166"/>
    <mergeCell ref="C167:F168"/>
    <mergeCell ref="G167:H167"/>
    <mergeCell ref="G168:H168"/>
    <mergeCell ref="C161:F162"/>
    <mergeCell ref="G161:H161"/>
    <mergeCell ref="G162:H162"/>
    <mergeCell ref="C163:F164"/>
    <mergeCell ref="G163:H163"/>
    <mergeCell ref="G164:H164"/>
    <mergeCell ref="G156:H156"/>
    <mergeCell ref="C157:F158"/>
    <mergeCell ref="G157:H157"/>
    <mergeCell ref="G158:H158"/>
    <mergeCell ref="C159:F160"/>
    <mergeCell ref="G159:H159"/>
    <mergeCell ref="G160:H160"/>
    <mergeCell ref="C143:H143"/>
    <mergeCell ref="C151:F152"/>
    <mergeCell ref="G151:H151"/>
    <mergeCell ref="G152:H152"/>
    <mergeCell ref="C153:F154"/>
    <mergeCell ref="G153:H153"/>
    <mergeCell ref="G154:H154"/>
    <mergeCell ref="C155:F156"/>
    <mergeCell ref="G155:H155"/>
    <mergeCell ref="C122:H122"/>
    <mergeCell ref="I122:I125"/>
    <mergeCell ref="E123:H125"/>
    <mergeCell ref="C133:H133"/>
    <mergeCell ref="I133:I135"/>
    <mergeCell ref="C134:H134"/>
    <mergeCell ref="C135:H135"/>
    <mergeCell ref="E110:F110"/>
    <mergeCell ref="G110:H110"/>
    <mergeCell ref="E111:H111"/>
    <mergeCell ref="E112:F112"/>
    <mergeCell ref="G112:H112"/>
    <mergeCell ref="E113:F113"/>
    <mergeCell ref="G113:H113"/>
    <mergeCell ref="C79:H79"/>
    <mergeCell ref="J79:O79"/>
    <mergeCell ref="J80:O80"/>
    <mergeCell ref="C93:H93"/>
    <mergeCell ref="C101:D104"/>
    <mergeCell ref="E101:H101"/>
    <mergeCell ref="I101:I114"/>
    <mergeCell ref="E102:F102"/>
    <mergeCell ref="G102:H102"/>
    <mergeCell ref="E103:H103"/>
    <mergeCell ref="E104:H104"/>
    <mergeCell ref="C105:D113"/>
    <mergeCell ref="E105:H105"/>
    <mergeCell ref="E106:F106"/>
    <mergeCell ref="G106:H106"/>
    <mergeCell ref="E107:F107"/>
    <mergeCell ref="G107:H107"/>
    <mergeCell ref="E108:H108"/>
    <mergeCell ref="E109:F109"/>
    <mergeCell ref="G109:H109"/>
    <mergeCell ref="C114:H114"/>
    <mergeCell ref="C76:H76"/>
    <mergeCell ref="J76:O76"/>
    <mergeCell ref="C77:H77"/>
    <mergeCell ref="J77:O77"/>
    <mergeCell ref="C78:H78"/>
    <mergeCell ref="J78:O78"/>
    <mergeCell ref="C73:H73"/>
    <mergeCell ref="J73:O73"/>
    <mergeCell ref="C74:H74"/>
    <mergeCell ref="J74:O74"/>
    <mergeCell ref="C75:H75"/>
    <mergeCell ref="J75:O75"/>
    <mergeCell ref="D63:L63"/>
    <mergeCell ref="C70:H70"/>
    <mergeCell ref="J70:O70"/>
    <mergeCell ref="C71:H71"/>
    <mergeCell ref="J71:O71"/>
    <mergeCell ref="C72:H72"/>
    <mergeCell ref="J72:O72"/>
    <mergeCell ref="I52:K52"/>
    <mergeCell ref="I53:K53"/>
    <mergeCell ref="D59:L59"/>
    <mergeCell ref="D60:L60"/>
    <mergeCell ref="D61:L61"/>
    <mergeCell ref="D62:L62"/>
    <mergeCell ref="I46:K46"/>
    <mergeCell ref="I47:K47"/>
    <mergeCell ref="I48:K48"/>
    <mergeCell ref="I49:K49"/>
    <mergeCell ref="I50:K50"/>
    <mergeCell ref="I51:K51"/>
    <mergeCell ref="I36:K36"/>
    <mergeCell ref="I37:K37"/>
    <mergeCell ref="I38:K38"/>
    <mergeCell ref="I39:K39"/>
    <mergeCell ref="I44:K44"/>
    <mergeCell ref="I45:K45"/>
    <mergeCell ref="I29:K29"/>
    <mergeCell ref="I30:K30"/>
    <mergeCell ref="I35:K35"/>
    <mergeCell ref="I16:K16"/>
    <mergeCell ref="I17:K17"/>
    <mergeCell ref="I22:K22"/>
    <mergeCell ref="I23:K23"/>
    <mergeCell ref="I24:K24"/>
    <mergeCell ref="I25:K25"/>
    <mergeCell ref="I10:K10"/>
    <mergeCell ref="I11:K11"/>
    <mergeCell ref="I12:K12"/>
    <mergeCell ref="I13:K13"/>
    <mergeCell ref="I14:K14"/>
    <mergeCell ref="I15:K15"/>
    <mergeCell ref="I26:K26"/>
    <mergeCell ref="I27:K27"/>
    <mergeCell ref="I28:K28"/>
  </mergeCells>
  <phoneticPr fontId="6"/>
  <hyperlinks>
    <hyperlink ref="C70:H70" location="医療法人雄心会江差脳神経外科クリニック!B89" display="・設置主体"/>
    <hyperlink ref="I70" location="医療法人雄心会江差脳神経外科クリニック!B265" display="・入院患者の状況（年間）"/>
    <hyperlink ref="J70:O70" location="医療法人雄心会江差脳神経外科クリニック!B345" display="・算定する入院基本料の状況"/>
    <hyperlink ref="C71:H71" location="医療法人雄心会江差脳神経外科クリニック!B97" display="・病床の状況"/>
    <hyperlink ref="I71" location="医療法人雄心会江差脳神経外科クリニック!B277" display="・入院患者の状況（月間／入院前の場所・退院先の場所の状況）"/>
    <hyperlink ref="J71:O71" location="医療法人雄心会江差脳神経外科クリニック!B358" display="・手術の状況"/>
    <hyperlink ref="C72:H72" location="医療法人雄心会江差脳神経外科クリニック!B118" display="・診療科"/>
    <hyperlink ref="I72" location="医療法人雄心会江差脳神経外科クリニック!B300" display="・退院後に在宅医療を必要とする患者の状況"/>
    <hyperlink ref="J72:O72" location="医療法人雄心会江差脳神経外科クリニック!B394" display="・がん、脳卒中、心筋梗塞、分娩、精神医療への対応状況"/>
    <hyperlink ref="C73:H73" location="医療法人雄心会江差脳神経外科クリニック!B130" display="・入院基本料及び届出病床数"/>
    <hyperlink ref="I73" location="医療法人雄心会江差脳神経外科クリニック!B312" display="・在宅医療を行った患者数"/>
    <hyperlink ref="J73:O73" location="医療法人雄心会江差脳神経外科クリニック!B441" display="・重症患者への対応状況"/>
    <hyperlink ref="C74:H74" location="医療法人雄心会江差脳神経外科クリニック!B140" display="・在宅療養支援診療所の届出状況"/>
    <hyperlink ref="I74" location="医療法人雄心会江差脳神経外科クリニック!B321" display="・看取りを行った患者数"/>
    <hyperlink ref="J74:O74" location="医療法人雄心会江差脳神経外科クリニック!B461" display="・救急医療の実施状況"/>
    <hyperlink ref="C75:H75" location="医療法人雄心会江差脳神経外科クリニック!B147" display="・職員数の状況"/>
    <hyperlink ref="J75:O75" location="医療法人雄心会江差脳神経外科クリニック!B484" display="・急性期後の支援、在宅復帰の支援の状況"/>
    <hyperlink ref="C76:H76" location="医療法人雄心会江差脳神経外科クリニック!B182" display="・退院調整部門の設置状況"/>
    <hyperlink ref="J76:O76" location="医療法人雄心会江差脳神経外科クリニック!B502" display="・全身管理の状況"/>
    <hyperlink ref="C77:H77" location="医療法人雄心会江差脳神経外科クリニック!B202" display="・医療機器の台数"/>
    <hyperlink ref="J77:O77" location="医療法人雄心会江差脳神経外科クリニック!B517" display="・リハビリテーションの実施状況"/>
    <hyperlink ref="C78:H78" location="医療法人雄心会江差脳神経外科クリニック!B226" display="・有床診療所の病床の役割"/>
    <hyperlink ref="J78:O78" location="医療法人雄心会江差脳神経外科クリニック!B550" display="・長期療養患者の受入状況"/>
    <hyperlink ref="C79:H79" location="医療法人雄心会江差脳神経外科クリニック!B241" display="・過去1年間の間に病棟の再編・見直しがあった場合の報告対象期間"/>
    <hyperlink ref="J79:O79" location="医療法人雄心会江差脳神経外科クリニック!B560" display="・重度の障害児等の受入状況"/>
    <hyperlink ref="J80:O80" location="医療法人雄心会江差脳神経外科クリニック!B571" display="・医科歯科の連携状況"/>
    <hyperlink ref="I252" location="医療法人雄心会江差脳神経外科クリニック!B66" display="メニューへ戻る"/>
    <hyperlink ref="I333" location="医療法人雄心会江差脳神経外科クリニック!B66" display="メニューへ戻る"/>
    <hyperlink ref="I581" location="医療法人雄心会江差脳神経外科クリニック!B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8" scale="74" fitToHeight="0" orientation="portrait" useFirstPageNumber="1" r:id="rId1"/>
  <headerFooter>
    <oddFooter>&amp;C&amp;14&amp;P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582"/>
  <sheetViews>
    <sheetView showGridLines="0" topLeftCell="B563" zoomScale="70" zoomScaleNormal="70" zoomScaleSheetLayoutView="70" workbookViewId="0">
      <selection activeCell="I593" sqref="I593"/>
    </sheetView>
  </sheetViews>
  <sheetFormatPr defaultColWidth="9" defaultRowHeight="16.5" x14ac:dyDescent="0.2"/>
  <cols>
    <col min="1" max="1" width="19.08984375" style="229" hidden="1" customWidth="1"/>
    <col min="2" max="2" width="2.1796875" style="2" customWidth="1"/>
    <col min="3" max="6" width="4.6328125" style="3" customWidth="1"/>
    <col min="7" max="7" width="22.36328125" style="3" customWidth="1"/>
    <col min="8" max="8" width="25.453125" style="4" customWidth="1"/>
    <col min="9" max="9" width="56.1796875" style="4" customWidth="1"/>
    <col min="10" max="10" width="11.36328125" style="6" customWidth="1"/>
    <col min="11" max="11" width="3.90625" style="7" customWidth="1"/>
    <col min="12" max="13" width="11.36328125" style="6" customWidth="1"/>
    <col min="14" max="15" width="11.36328125" style="230" customWidth="1"/>
    <col min="16" max="17" width="9" style="2" customWidth="1"/>
    <col min="18" max="16384" width="9" style="2"/>
  </cols>
  <sheetData>
    <row r="1" spans="1:15" x14ac:dyDescent="0.2">
      <c r="C1" s="227" t="s">
        <v>833</v>
      </c>
      <c r="N1" s="8"/>
    </row>
    <row r="3" spans="1:15" ht="19" x14ac:dyDescent="0.2">
      <c r="B3" s="9" t="s">
        <v>1044</v>
      </c>
      <c r="C3" s="10"/>
      <c r="D3" s="10"/>
      <c r="E3" s="10"/>
      <c r="F3" s="10"/>
      <c r="G3" s="10"/>
      <c r="H3" s="231"/>
      <c r="I3" s="5"/>
    </row>
    <row r="4" spans="1:15" x14ac:dyDescent="0.2">
      <c r="B4" s="11" t="s">
        <v>1045</v>
      </c>
      <c r="C4" s="12"/>
      <c r="D4" s="12"/>
      <c r="E4" s="12"/>
      <c r="F4" s="12"/>
      <c r="G4" s="12"/>
      <c r="H4" s="232"/>
      <c r="I4" s="13"/>
    </row>
    <row r="5" spans="1:15" x14ac:dyDescent="0.2">
      <c r="B5" s="47"/>
      <c r="C5" s="233"/>
      <c r="D5" s="233"/>
      <c r="E5" s="233"/>
      <c r="F5" s="233"/>
      <c r="G5" s="14"/>
      <c r="H5" s="15"/>
      <c r="I5" s="15"/>
    </row>
    <row r="6" spans="1:15" x14ac:dyDescent="0.2">
      <c r="B6" s="23"/>
    </row>
    <row r="7" spans="1:15" x14ac:dyDescent="0.2">
      <c r="B7" s="23"/>
    </row>
    <row r="8" spans="1:15" s="19" customFormat="1" x14ac:dyDescent="0.2">
      <c r="A8" s="229"/>
      <c r="B8" s="18" t="s">
        <v>878</v>
      </c>
      <c r="C8" s="20"/>
      <c r="D8" s="20"/>
      <c r="E8" s="20"/>
      <c r="F8" s="20"/>
      <c r="G8" s="20"/>
      <c r="H8" s="13"/>
      <c r="I8" s="13"/>
      <c r="J8" s="6"/>
      <c r="K8" s="7"/>
      <c r="L8" s="6"/>
      <c r="M8" s="6"/>
      <c r="N8" s="230"/>
      <c r="O8" s="230"/>
    </row>
    <row r="9" spans="1:15" s="19" customFormat="1" x14ac:dyDescent="0.2">
      <c r="A9" s="229"/>
      <c r="B9" s="18"/>
      <c r="C9" s="20"/>
      <c r="D9" s="20"/>
      <c r="E9" s="20"/>
      <c r="F9" s="20"/>
      <c r="G9" s="20"/>
      <c r="H9" s="13"/>
      <c r="I9" s="13"/>
      <c r="J9" s="6"/>
      <c r="K9" s="7"/>
      <c r="L9" s="6"/>
      <c r="M9" s="6"/>
      <c r="N9" s="230"/>
      <c r="O9" s="230"/>
    </row>
    <row r="10" spans="1:15" s="19" customFormat="1" x14ac:dyDescent="0.2">
      <c r="A10" s="229"/>
      <c r="C10" s="20"/>
      <c r="D10" s="20"/>
      <c r="E10" s="20"/>
      <c r="F10" s="20"/>
      <c r="G10" s="20"/>
      <c r="H10" s="13"/>
      <c r="I10" s="316" t="s">
        <v>879</v>
      </c>
      <c r="J10" s="316"/>
      <c r="K10" s="316"/>
      <c r="L10" s="21" t="s">
        <v>73</v>
      </c>
      <c r="M10" s="6"/>
      <c r="N10" s="230"/>
      <c r="O10" s="230"/>
    </row>
    <row r="11" spans="1:15" s="19" customFormat="1" ht="17.25" customHeight="1" x14ac:dyDescent="0.2">
      <c r="A11" s="234" t="s">
        <v>880</v>
      </c>
      <c r="B11" s="23"/>
      <c r="C11" s="20"/>
      <c r="D11" s="20"/>
      <c r="E11" s="20"/>
      <c r="F11" s="20"/>
      <c r="G11" s="20"/>
      <c r="H11" s="13"/>
      <c r="I11" s="310" t="s">
        <v>12</v>
      </c>
      <c r="J11" s="310"/>
      <c r="K11" s="310"/>
      <c r="L11" s="235"/>
      <c r="M11" s="6"/>
      <c r="N11" s="230"/>
      <c r="O11" s="230"/>
    </row>
    <row r="12" spans="1:15" s="19" customFormat="1" x14ac:dyDescent="0.2">
      <c r="A12" s="234" t="s">
        <v>880</v>
      </c>
      <c r="B12" s="25"/>
      <c r="C12" s="20"/>
      <c r="D12" s="20"/>
      <c r="E12" s="20"/>
      <c r="F12" s="20"/>
      <c r="G12" s="20"/>
      <c r="H12" s="13"/>
      <c r="I12" s="310" t="s">
        <v>13</v>
      </c>
      <c r="J12" s="310"/>
      <c r="K12" s="310"/>
      <c r="L12" s="236"/>
      <c r="M12" s="6"/>
      <c r="N12" s="230"/>
      <c r="O12" s="230"/>
    </row>
    <row r="13" spans="1:15" s="19" customFormat="1" x14ac:dyDescent="0.2">
      <c r="A13" s="234" t="s">
        <v>880</v>
      </c>
      <c r="B13" s="25"/>
      <c r="C13" s="20"/>
      <c r="D13" s="20"/>
      <c r="E13" s="20"/>
      <c r="F13" s="20"/>
      <c r="G13" s="20"/>
      <c r="H13" s="13"/>
      <c r="I13" s="310" t="s">
        <v>14</v>
      </c>
      <c r="J13" s="310"/>
      <c r="K13" s="310"/>
      <c r="L13" s="237"/>
      <c r="M13" s="6"/>
      <c r="N13" s="230"/>
      <c r="O13" s="230"/>
    </row>
    <row r="14" spans="1:15" s="19" customFormat="1" x14ac:dyDescent="0.2">
      <c r="A14" s="234" t="s">
        <v>880</v>
      </c>
      <c r="B14" s="23"/>
      <c r="C14" s="20"/>
      <c r="D14" s="20"/>
      <c r="E14" s="20"/>
      <c r="F14" s="20"/>
      <c r="G14" s="20"/>
      <c r="H14" s="13"/>
      <c r="I14" s="310" t="s">
        <v>15</v>
      </c>
      <c r="J14" s="310"/>
      <c r="K14" s="310"/>
      <c r="L14" s="238"/>
      <c r="M14" s="6"/>
      <c r="N14" s="230"/>
      <c r="O14" s="230"/>
    </row>
    <row r="15" spans="1:15" s="19" customFormat="1" x14ac:dyDescent="0.2">
      <c r="A15" s="234" t="s">
        <v>880</v>
      </c>
      <c r="B15" s="23"/>
      <c r="C15" s="20"/>
      <c r="D15" s="20"/>
      <c r="E15" s="20"/>
      <c r="F15" s="20"/>
      <c r="G15" s="20"/>
      <c r="H15" s="13"/>
      <c r="I15" s="310" t="s">
        <v>881</v>
      </c>
      <c r="J15" s="310"/>
      <c r="K15" s="310"/>
      <c r="L15" s="237" t="s">
        <v>16</v>
      </c>
      <c r="M15" s="6"/>
      <c r="N15" s="230"/>
      <c r="O15" s="230"/>
    </row>
    <row r="16" spans="1:15" s="19" customFormat="1" x14ac:dyDescent="0.2">
      <c r="A16" s="234" t="s">
        <v>880</v>
      </c>
      <c r="B16" s="23"/>
      <c r="C16" s="20"/>
      <c r="D16" s="20"/>
      <c r="E16" s="20"/>
      <c r="F16" s="20"/>
      <c r="G16" s="20"/>
      <c r="H16" s="13"/>
      <c r="I16" s="310" t="s">
        <v>882</v>
      </c>
      <c r="J16" s="310"/>
      <c r="K16" s="310"/>
      <c r="L16" s="237"/>
      <c r="M16" s="6"/>
      <c r="N16" s="230"/>
      <c r="O16" s="230"/>
    </row>
    <row r="17" spans="1:15" s="19" customFormat="1" x14ac:dyDescent="0.2">
      <c r="A17" s="234" t="s">
        <v>880</v>
      </c>
      <c r="B17" s="23"/>
      <c r="C17" s="20"/>
      <c r="D17" s="20"/>
      <c r="E17" s="20"/>
      <c r="F17" s="20"/>
      <c r="G17" s="20"/>
      <c r="H17" s="13"/>
      <c r="I17" s="310" t="s">
        <v>18</v>
      </c>
      <c r="J17" s="310"/>
      <c r="K17" s="310"/>
      <c r="L17" s="237"/>
      <c r="M17" s="6"/>
      <c r="N17" s="230"/>
      <c r="O17" s="230"/>
    </row>
    <row r="18" spans="1:15" s="19" customFormat="1" x14ac:dyDescent="0.2">
      <c r="A18" s="229"/>
      <c r="B18" s="23"/>
      <c r="C18" s="3"/>
      <c r="D18" s="3"/>
      <c r="E18" s="3"/>
      <c r="F18" s="3"/>
      <c r="G18" s="29"/>
      <c r="H18" s="4"/>
      <c r="I18" s="4"/>
      <c r="J18" s="6"/>
      <c r="K18" s="7"/>
      <c r="L18" s="239"/>
      <c r="M18" s="6"/>
      <c r="N18" s="230"/>
      <c r="O18" s="230"/>
    </row>
    <row r="19" spans="1:15" x14ac:dyDescent="0.2">
      <c r="B19" s="23"/>
    </row>
    <row r="20" spans="1:15" s="19" customFormat="1" x14ac:dyDescent="0.2">
      <c r="A20" s="229"/>
      <c r="B20" s="18" t="s">
        <v>883</v>
      </c>
      <c r="C20" s="20"/>
      <c r="D20" s="20"/>
      <c r="E20" s="20"/>
      <c r="F20" s="20"/>
      <c r="G20" s="20"/>
      <c r="H20" s="13"/>
      <c r="I20" s="13"/>
      <c r="J20" s="6"/>
      <c r="K20" s="7"/>
      <c r="L20" s="6"/>
      <c r="M20" s="6"/>
      <c r="N20" s="230"/>
      <c r="O20" s="230"/>
    </row>
    <row r="21" spans="1:15" s="19" customFormat="1" x14ac:dyDescent="0.2">
      <c r="A21" s="229"/>
      <c r="B21" s="18"/>
      <c r="C21" s="20"/>
      <c r="D21" s="20"/>
      <c r="E21" s="20"/>
      <c r="F21" s="20"/>
      <c r="G21" s="20"/>
      <c r="H21" s="13"/>
      <c r="I21" s="13"/>
      <c r="J21" s="6"/>
      <c r="K21" s="7"/>
      <c r="L21" s="6"/>
      <c r="M21" s="6"/>
      <c r="N21" s="230"/>
      <c r="O21" s="230"/>
    </row>
    <row r="22" spans="1:15" s="19" customFormat="1" x14ac:dyDescent="0.2">
      <c r="A22" s="229"/>
      <c r="C22" s="20"/>
      <c r="D22" s="20"/>
      <c r="E22" s="20"/>
      <c r="F22" s="20"/>
      <c r="G22" s="20"/>
      <c r="H22" s="13"/>
      <c r="I22" s="311" t="s">
        <v>879</v>
      </c>
      <c r="J22" s="312"/>
      <c r="K22" s="313"/>
      <c r="L22" s="21" t="s">
        <v>73</v>
      </c>
      <c r="M22" s="6"/>
      <c r="N22" s="230"/>
      <c r="O22" s="230"/>
    </row>
    <row r="23" spans="1:15" s="19" customFormat="1" x14ac:dyDescent="0.2">
      <c r="A23" s="234" t="s">
        <v>884</v>
      </c>
      <c r="B23" s="23"/>
      <c r="C23" s="20"/>
      <c r="D23" s="20"/>
      <c r="E23" s="20"/>
      <c r="F23" s="20"/>
      <c r="G23" s="20"/>
      <c r="H23" s="13"/>
      <c r="I23" s="321" t="s">
        <v>12</v>
      </c>
      <c r="J23" s="322"/>
      <c r="K23" s="323"/>
      <c r="L23" s="235"/>
      <c r="M23" s="6"/>
      <c r="N23" s="230"/>
      <c r="O23" s="230"/>
    </row>
    <row r="24" spans="1:15" s="19" customFormat="1" x14ac:dyDescent="0.2">
      <c r="A24" s="234" t="s">
        <v>884</v>
      </c>
      <c r="B24" s="25"/>
      <c r="C24" s="20"/>
      <c r="D24" s="20"/>
      <c r="E24" s="20"/>
      <c r="F24" s="20"/>
      <c r="G24" s="20"/>
      <c r="H24" s="13"/>
      <c r="I24" s="321" t="s">
        <v>13</v>
      </c>
      <c r="J24" s="322"/>
      <c r="K24" s="323"/>
      <c r="L24" s="236"/>
      <c r="M24" s="6"/>
      <c r="N24" s="230"/>
      <c r="O24" s="230"/>
    </row>
    <row r="25" spans="1:15" s="19" customFormat="1" x14ac:dyDescent="0.2">
      <c r="A25" s="234" t="s">
        <v>884</v>
      </c>
      <c r="B25" s="25"/>
      <c r="C25" s="20"/>
      <c r="D25" s="20"/>
      <c r="E25" s="20"/>
      <c r="F25" s="20"/>
      <c r="G25" s="20"/>
      <c r="H25" s="13"/>
      <c r="I25" s="321" t="s">
        <v>14</v>
      </c>
      <c r="J25" s="322"/>
      <c r="K25" s="323"/>
      <c r="L25" s="237"/>
      <c r="M25" s="6"/>
      <c r="N25" s="230"/>
      <c r="O25" s="230"/>
    </row>
    <row r="26" spans="1:15" s="19" customFormat="1" x14ac:dyDescent="0.2">
      <c r="A26" s="234" t="s">
        <v>884</v>
      </c>
      <c r="B26" s="23"/>
      <c r="C26" s="20"/>
      <c r="D26" s="20"/>
      <c r="E26" s="20"/>
      <c r="F26" s="20"/>
      <c r="G26" s="20"/>
      <c r="H26" s="13"/>
      <c r="I26" s="321" t="s">
        <v>15</v>
      </c>
      <c r="J26" s="322"/>
      <c r="K26" s="323"/>
      <c r="L26" s="238"/>
      <c r="M26" s="6"/>
      <c r="N26" s="230"/>
      <c r="O26" s="230"/>
    </row>
    <row r="27" spans="1:15" s="19" customFormat="1" x14ac:dyDescent="0.2">
      <c r="A27" s="234" t="s">
        <v>884</v>
      </c>
      <c r="B27" s="23"/>
      <c r="C27" s="20"/>
      <c r="D27" s="20"/>
      <c r="E27" s="20"/>
      <c r="F27" s="20"/>
      <c r="G27" s="20"/>
      <c r="H27" s="13"/>
      <c r="I27" s="321" t="s">
        <v>21</v>
      </c>
      <c r="J27" s="322"/>
      <c r="K27" s="323"/>
      <c r="L27" s="237" t="s">
        <v>16</v>
      </c>
      <c r="M27" s="8"/>
      <c r="N27" s="240"/>
      <c r="O27" s="230"/>
    </row>
    <row r="28" spans="1:15" s="19" customFormat="1" x14ac:dyDescent="0.2">
      <c r="A28" s="234" t="s">
        <v>884</v>
      </c>
      <c r="B28" s="23"/>
      <c r="C28" s="20"/>
      <c r="D28" s="20"/>
      <c r="E28" s="20"/>
      <c r="F28" s="20"/>
      <c r="G28" s="20"/>
      <c r="H28" s="13"/>
      <c r="I28" s="321" t="s">
        <v>22</v>
      </c>
      <c r="J28" s="322"/>
      <c r="K28" s="323"/>
      <c r="L28" s="237"/>
      <c r="M28" s="8"/>
      <c r="N28" s="240"/>
      <c r="O28" s="230"/>
    </row>
    <row r="29" spans="1:15" s="19" customFormat="1" x14ac:dyDescent="0.2">
      <c r="A29" s="234" t="s">
        <v>884</v>
      </c>
      <c r="B29" s="23"/>
      <c r="C29" s="20"/>
      <c r="D29" s="20"/>
      <c r="E29" s="20"/>
      <c r="F29" s="20"/>
      <c r="G29" s="20"/>
      <c r="H29" s="13"/>
      <c r="I29" s="321" t="s">
        <v>23</v>
      </c>
      <c r="J29" s="322"/>
      <c r="K29" s="323"/>
      <c r="L29" s="237"/>
      <c r="M29" s="8"/>
      <c r="N29" s="240"/>
      <c r="O29" s="230"/>
    </row>
    <row r="30" spans="1:15" s="19" customFormat="1" x14ac:dyDescent="0.2">
      <c r="A30" s="234" t="s">
        <v>884</v>
      </c>
      <c r="B30" s="23"/>
      <c r="C30" s="20"/>
      <c r="D30" s="20"/>
      <c r="E30" s="20"/>
      <c r="F30" s="20"/>
      <c r="G30" s="20"/>
      <c r="H30" s="13"/>
      <c r="I30" s="310" t="s">
        <v>18</v>
      </c>
      <c r="J30" s="310"/>
      <c r="K30" s="310"/>
      <c r="L30" s="237"/>
      <c r="M30" s="8"/>
      <c r="N30" s="241"/>
      <c r="O30" s="230"/>
    </row>
    <row r="31" spans="1:15" s="19" customFormat="1" x14ac:dyDescent="0.2">
      <c r="A31" s="229"/>
      <c r="B31" s="23"/>
      <c r="C31" s="3"/>
      <c r="D31" s="3"/>
      <c r="E31" s="3"/>
      <c r="F31" s="3"/>
      <c r="G31" s="242"/>
      <c r="H31" s="4"/>
      <c r="I31" s="4"/>
      <c r="J31" s="6"/>
      <c r="K31" s="7"/>
      <c r="L31" s="6"/>
      <c r="M31" s="6"/>
      <c r="N31" s="230"/>
      <c r="O31" s="230"/>
    </row>
    <row r="32" spans="1:15" s="19" customFormat="1" x14ac:dyDescent="0.2">
      <c r="A32" s="229"/>
      <c r="B32" s="23"/>
      <c r="C32" s="3"/>
      <c r="D32" s="3"/>
      <c r="E32" s="3"/>
      <c r="F32" s="3"/>
      <c r="H32" s="4"/>
      <c r="I32" s="4"/>
      <c r="J32" s="6"/>
      <c r="K32" s="7"/>
      <c r="L32" s="6"/>
      <c r="M32" s="6"/>
      <c r="N32" s="230"/>
      <c r="O32" s="230"/>
    </row>
    <row r="33" spans="1:17" s="19" customFormat="1" x14ac:dyDescent="0.2">
      <c r="A33" s="229"/>
      <c r="B33" s="18" t="s">
        <v>24</v>
      </c>
      <c r="C33" s="20"/>
      <c r="D33" s="20"/>
      <c r="E33" s="20"/>
      <c r="F33" s="20"/>
      <c r="G33" s="20"/>
      <c r="H33" s="13"/>
      <c r="I33" s="13"/>
      <c r="J33" s="6"/>
      <c r="K33" s="7"/>
      <c r="L33" s="6"/>
      <c r="M33" s="6"/>
      <c r="N33" s="230"/>
      <c r="O33" s="230"/>
    </row>
    <row r="34" spans="1:17" s="19" customFormat="1" x14ac:dyDescent="0.2">
      <c r="A34" s="229"/>
      <c r="B34" s="18"/>
      <c r="C34" s="20"/>
      <c r="D34" s="20"/>
      <c r="E34" s="20"/>
      <c r="F34" s="20"/>
      <c r="G34" s="20"/>
      <c r="H34" s="13"/>
      <c r="I34" s="13"/>
      <c r="J34" s="6"/>
      <c r="K34" s="7"/>
      <c r="L34" s="6"/>
      <c r="M34" s="6"/>
      <c r="N34" s="230"/>
      <c r="O34" s="230"/>
    </row>
    <row r="35" spans="1:17" s="19" customFormat="1" x14ac:dyDescent="0.2">
      <c r="A35" s="229"/>
      <c r="C35" s="20"/>
      <c r="D35" s="20"/>
      <c r="E35" s="20"/>
      <c r="F35" s="20"/>
      <c r="G35" s="20"/>
      <c r="H35" s="13"/>
      <c r="I35" s="311" t="s">
        <v>885</v>
      </c>
      <c r="J35" s="312"/>
      <c r="K35" s="313"/>
      <c r="L35" s="21" t="s">
        <v>73</v>
      </c>
      <c r="M35" s="6"/>
      <c r="N35" s="230"/>
      <c r="O35" s="230"/>
    </row>
    <row r="36" spans="1:17" s="19" customFormat="1" ht="17.25" customHeight="1" x14ac:dyDescent="0.2">
      <c r="A36" s="234" t="s">
        <v>886</v>
      </c>
      <c r="B36" s="23"/>
      <c r="C36" s="20"/>
      <c r="D36" s="20"/>
      <c r="E36" s="20"/>
      <c r="F36" s="20"/>
      <c r="G36" s="20"/>
      <c r="H36" s="13"/>
      <c r="I36" s="321" t="s">
        <v>27</v>
      </c>
      <c r="J36" s="322"/>
      <c r="K36" s="323"/>
      <c r="L36" s="235"/>
      <c r="M36" s="6"/>
      <c r="N36" s="230"/>
      <c r="O36" s="230"/>
    </row>
    <row r="37" spans="1:17" s="19" customFormat="1" x14ac:dyDescent="0.2">
      <c r="A37" s="234" t="s">
        <v>886</v>
      </c>
      <c r="B37" s="25"/>
      <c r="C37" s="20"/>
      <c r="D37" s="20"/>
      <c r="E37" s="20"/>
      <c r="F37" s="20"/>
      <c r="G37" s="20"/>
      <c r="H37" s="13"/>
      <c r="I37" s="321" t="s">
        <v>28</v>
      </c>
      <c r="J37" s="322"/>
      <c r="K37" s="323"/>
      <c r="L37" s="236"/>
      <c r="M37" s="6"/>
      <c r="N37" s="230"/>
      <c r="O37" s="230"/>
    </row>
    <row r="38" spans="1:17" s="19" customFormat="1" x14ac:dyDescent="0.2">
      <c r="A38" s="234" t="s">
        <v>886</v>
      </c>
      <c r="B38" s="25"/>
      <c r="C38" s="20"/>
      <c r="D38" s="20"/>
      <c r="E38" s="20"/>
      <c r="F38" s="20"/>
      <c r="G38" s="20"/>
      <c r="H38" s="13"/>
      <c r="I38" s="321" t="s">
        <v>29</v>
      </c>
      <c r="J38" s="322"/>
      <c r="K38" s="323"/>
      <c r="L38" s="243"/>
      <c r="M38" s="6"/>
      <c r="N38" s="230"/>
      <c r="O38" s="230"/>
    </row>
    <row r="39" spans="1:17" s="19" customFormat="1" x14ac:dyDescent="0.2">
      <c r="A39" s="234" t="s">
        <v>886</v>
      </c>
      <c r="B39" s="23"/>
      <c r="C39" s="20"/>
      <c r="D39" s="20"/>
      <c r="E39" s="20"/>
      <c r="F39" s="20"/>
      <c r="G39" s="20"/>
      <c r="H39" s="13"/>
      <c r="I39" s="321" t="s">
        <v>30</v>
      </c>
      <c r="J39" s="322"/>
      <c r="K39" s="323"/>
      <c r="L39" s="236"/>
      <c r="M39" s="6"/>
      <c r="N39" s="230"/>
      <c r="O39" s="230"/>
    </row>
    <row r="40" spans="1:17" s="19" customFormat="1" x14ac:dyDescent="0.2">
      <c r="A40" s="1"/>
      <c r="B40" s="23"/>
      <c r="C40" s="3"/>
      <c r="D40" s="3"/>
      <c r="E40" s="3"/>
      <c r="F40" s="3"/>
      <c r="G40" s="29"/>
      <c r="H40" s="4"/>
      <c r="I40" s="4"/>
      <c r="J40" s="6"/>
      <c r="K40" s="7"/>
      <c r="L40" s="8"/>
      <c r="M40" s="8"/>
      <c r="N40" s="8"/>
      <c r="O40" s="8"/>
      <c r="P40" s="8"/>
      <c r="Q40" s="8"/>
    </row>
    <row r="41" spans="1:17" x14ac:dyDescent="0.2">
      <c r="A41" s="1"/>
      <c r="B41" s="23"/>
      <c r="L41" s="8"/>
      <c r="M41" s="8"/>
      <c r="N41" s="8"/>
      <c r="O41" s="8"/>
      <c r="P41" s="8"/>
      <c r="Q41" s="8"/>
    </row>
    <row r="42" spans="1:17" s="19" customFormat="1" x14ac:dyDescent="0.2">
      <c r="A42" s="1"/>
      <c r="B42" s="18" t="s">
        <v>31</v>
      </c>
      <c r="C42" s="20"/>
      <c r="D42" s="20"/>
      <c r="E42" s="20"/>
      <c r="F42" s="20"/>
      <c r="G42" s="20"/>
      <c r="H42" s="13"/>
      <c r="I42" s="13"/>
      <c r="J42" s="6"/>
      <c r="K42" s="7"/>
      <c r="L42" s="8"/>
      <c r="M42" s="8"/>
      <c r="N42" s="8"/>
      <c r="O42" s="8"/>
      <c r="P42" s="8"/>
      <c r="Q42" s="8"/>
    </row>
    <row r="43" spans="1:17" s="19" customFormat="1" x14ac:dyDescent="0.2">
      <c r="A43" s="1"/>
      <c r="B43" s="18"/>
      <c r="C43" s="18"/>
      <c r="D43" s="18"/>
      <c r="E43" s="18"/>
      <c r="F43" s="18"/>
      <c r="G43" s="18"/>
      <c r="H43" s="13"/>
      <c r="I43" s="13"/>
      <c r="J43" s="6"/>
      <c r="K43" s="7"/>
      <c r="L43" s="26"/>
      <c r="M43" s="26"/>
      <c r="N43" s="26"/>
      <c r="O43" s="26"/>
      <c r="P43" s="26"/>
      <c r="Q43" s="26"/>
    </row>
    <row r="44" spans="1:17" s="19" customFormat="1" x14ac:dyDescent="0.2">
      <c r="A44" s="1"/>
      <c r="C44" s="20"/>
      <c r="D44" s="20"/>
      <c r="E44" s="20"/>
      <c r="F44" s="20"/>
      <c r="G44" s="20"/>
      <c r="H44" s="13"/>
      <c r="I44" s="311" t="s">
        <v>879</v>
      </c>
      <c r="J44" s="312"/>
      <c r="K44" s="313"/>
      <c r="L44" s="244" t="s">
        <v>73</v>
      </c>
    </row>
    <row r="45" spans="1:17" s="19" customFormat="1" ht="17.25" customHeight="1" x14ac:dyDescent="0.2">
      <c r="A45" s="234" t="s">
        <v>887</v>
      </c>
      <c r="B45" s="23"/>
      <c r="C45" s="20"/>
      <c r="D45" s="20"/>
      <c r="E45" s="20"/>
      <c r="F45" s="20"/>
      <c r="G45" s="20"/>
      <c r="H45" s="13"/>
      <c r="I45" s="321" t="s">
        <v>12</v>
      </c>
      <c r="J45" s="322"/>
      <c r="K45" s="323"/>
      <c r="L45" s="24"/>
    </row>
    <row r="46" spans="1:17" s="19" customFormat="1" ht="17.25" customHeight="1" x14ac:dyDescent="0.2">
      <c r="A46" s="234" t="s">
        <v>887</v>
      </c>
      <c r="B46" s="25"/>
      <c r="C46" s="20"/>
      <c r="D46" s="20"/>
      <c r="E46" s="20"/>
      <c r="F46" s="20"/>
      <c r="G46" s="20"/>
      <c r="H46" s="13"/>
      <c r="I46" s="321" t="s">
        <v>13</v>
      </c>
      <c r="J46" s="322"/>
      <c r="K46" s="323"/>
      <c r="L46" s="24"/>
    </row>
    <row r="47" spans="1:17" s="19" customFormat="1" ht="17.25" customHeight="1" x14ac:dyDescent="0.2">
      <c r="A47" s="234" t="s">
        <v>887</v>
      </c>
      <c r="B47" s="25"/>
      <c r="C47" s="20"/>
      <c r="D47" s="20"/>
      <c r="E47" s="20"/>
      <c r="F47" s="20"/>
      <c r="G47" s="20"/>
      <c r="H47" s="13"/>
      <c r="I47" s="321" t="s">
        <v>14</v>
      </c>
      <c r="J47" s="322"/>
      <c r="K47" s="323"/>
      <c r="L47" s="27"/>
    </row>
    <row r="48" spans="1:17" s="19" customFormat="1" ht="17.25" customHeight="1" x14ac:dyDescent="0.2">
      <c r="A48" s="234" t="s">
        <v>887</v>
      </c>
      <c r="B48" s="23"/>
      <c r="C48" s="20"/>
      <c r="D48" s="20"/>
      <c r="E48" s="20"/>
      <c r="F48" s="20"/>
      <c r="G48" s="20"/>
      <c r="H48" s="13"/>
      <c r="I48" s="321" t="s">
        <v>15</v>
      </c>
      <c r="J48" s="322"/>
      <c r="K48" s="323"/>
      <c r="L48" s="28"/>
    </row>
    <row r="49" spans="1:17" s="19" customFormat="1" ht="17.25" customHeight="1" x14ac:dyDescent="0.2">
      <c r="A49" s="234" t="s">
        <v>887</v>
      </c>
      <c r="B49" s="23"/>
      <c r="C49" s="20"/>
      <c r="D49" s="20"/>
      <c r="E49" s="20"/>
      <c r="F49" s="20"/>
      <c r="G49" s="20"/>
      <c r="H49" s="13"/>
      <c r="I49" s="321" t="s">
        <v>21</v>
      </c>
      <c r="J49" s="322"/>
      <c r="K49" s="323"/>
      <c r="L49" s="27"/>
    </row>
    <row r="50" spans="1:17" s="19" customFormat="1" ht="17.25" customHeight="1" x14ac:dyDescent="0.2">
      <c r="A50" s="234" t="s">
        <v>887</v>
      </c>
      <c r="B50" s="23"/>
      <c r="C50" s="20"/>
      <c r="D50" s="20"/>
      <c r="E50" s="20"/>
      <c r="F50" s="20"/>
      <c r="G50" s="20"/>
      <c r="H50" s="13"/>
      <c r="I50" s="321" t="s">
        <v>22</v>
      </c>
      <c r="J50" s="322"/>
      <c r="K50" s="323"/>
      <c r="L50" s="27"/>
    </row>
    <row r="51" spans="1:17" s="30" customFormat="1" ht="17.25" customHeight="1" x14ac:dyDescent="0.2">
      <c r="A51" s="234" t="s">
        <v>887</v>
      </c>
      <c r="B51" s="23"/>
      <c r="C51" s="20"/>
      <c r="D51" s="20"/>
      <c r="E51" s="20"/>
      <c r="F51" s="20"/>
      <c r="G51" s="20"/>
      <c r="H51" s="13"/>
      <c r="I51" s="321" t="s">
        <v>23</v>
      </c>
      <c r="J51" s="322"/>
      <c r="K51" s="323"/>
      <c r="L51" s="27"/>
    </row>
    <row r="52" spans="1:17" s="19" customFormat="1" ht="17.25" customHeight="1" x14ac:dyDescent="0.2">
      <c r="A52" s="234" t="s">
        <v>887</v>
      </c>
      <c r="B52" s="23"/>
      <c r="C52" s="20"/>
      <c r="D52" s="20"/>
      <c r="E52" s="20"/>
      <c r="F52" s="20"/>
      <c r="G52" s="20"/>
      <c r="H52" s="13"/>
      <c r="I52" s="310" t="s">
        <v>18</v>
      </c>
      <c r="J52" s="310"/>
      <c r="K52" s="310"/>
      <c r="L52" s="27" t="s">
        <v>16</v>
      </c>
    </row>
    <row r="53" spans="1:17" s="19" customFormat="1" ht="17.25" customHeight="1" x14ac:dyDescent="0.2">
      <c r="A53" s="234" t="s">
        <v>887</v>
      </c>
      <c r="B53" s="23"/>
      <c r="C53" s="20"/>
      <c r="D53" s="20"/>
      <c r="E53" s="20"/>
      <c r="F53" s="20"/>
      <c r="G53" s="20"/>
      <c r="H53" s="13"/>
      <c r="I53" s="310" t="s">
        <v>33</v>
      </c>
      <c r="J53" s="310"/>
      <c r="K53" s="310"/>
      <c r="L53" s="27" t="s">
        <v>34</v>
      </c>
    </row>
    <row r="54" spans="1:17" s="19" customFormat="1" x14ac:dyDescent="0.2">
      <c r="A54" s="1"/>
      <c r="B54" s="23"/>
      <c r="C54" s="3"/>
      <c r="D54" s="3"/>
      <c r="E54" s="3"/>
      <c r="F54" s="3"/>
      <c r="G54" s="31"/>
      <c r="H54" s="4"/>
      <c r="I54" s="4"/>
      <c r="J54" s="6"/>
      <c r="K54" s="7"/>
      <c r="L54" s="8"/>
      <c r="M54" s="8"/>
      <c r="N54" s="8"/>
      <c r="O54" s="8"/>
      <c r="P54" s="8"/>
      <c r="Q54" s="8"/>
    </row>
    <row r="55" spans="1:17" s="19" customFormat="1" x14ac:dyDescent="0.2">
      <c r="A55" s="1"/>
      <c r="B55" s="23"/>
      <c r="C55" s="3"/>
      <c r="D55" s="3"/>
      <c r="E55" s="3"/>
      <c r="F55" s="3"/>
      <c r="G55" s="31"/>
      <c r="H55" s="4"/>
      <c r="I55" s="4"/>
      <c r="J55" s="6"/>
      <c r="K55" s="7"/>
      <c r="L55" s="8"/>
      <c r="M55" s="8"/>
      <c r="N55" s="8"/>
      <c r="O55" s="8"/>
      <c r="P55" s="8"/>
      <c r="Q55" s="8"/>
    </row>
    <row r="56" spans="1:17" s="19" customFormat="1" x14ac:dyDescent="0.2">
      <c r="A56" s="229"/>
      <c r="B56" s="23"/>
      <c r="C56" s="3"/>
      <c r="D56" s="3"/>
      <c r="E56" s="3"/>
      <c r="F56" s="3"/>
      <c r="G56" s="31"/>
      <c r="H56" s="4"/>
      <c r="I56" s="4"/>
      <c r="J56" s="6"/>
      <c r="K56" s="7"/>
      <c r="L56" s="6"/>
      <c r="M56" s="6"/>
      <c r="N56" s="230"/>
      <c r="O56" s="230"/>
    </row>
    <row r="57" spans="1:17" s="19" customFormat="1" x14ac:dyDescent="0.2">
      <c r="A57" s="229"/>
      <c r="B57" s="23"/>
      <c r="C57" s="3"/>
      <c r="D57" s="3"/>
      <c r="E57" s="3"/>
      <c r="F57" s="3"/>
      <c r="G57" s="29"/>
      <c r="H57" s="4"/>
      <c r="I57" s="4"/>
      <c r="J57" s="6"/>
      <c r="K57" s="7"/>
      <c r="L57" s="6"/>
      <c r="M57" s="6"/>
      <c r="N57" s="230"/>
      <c r="O57" s="230"/>
    </row>
    <row r="58" spans="1:17" s="19" customFormat="1" x14ac:dyDescent="0.2">
      <c r="A58" s="229"/>
      <c r="B58" s="2"/>
      <c r="C58" s="34" t="s">
        <v>35</v>
      </c>
      <c r="D58" s="35"/>
      <c r="E58" s="35"/>
      <c r="F58" s="35"/>
      <c r="G58" s="35"/>
      <c r="H58" s="35"/>
      <c r="I58" s="4"/>
      <c r="J58" s="36"/>
      <c r="K58" s="51"/>
      <c r="L58" s="6"/>
      <c r="M58" s="6"/>
      <c r="N58" s="230"/>
      <c r="O58" s="230"/>
      <c r="P58" s="230"/>
      <c r="Q58" s="230"/>
    </row>
    <row r="59" spans="1:17" s="19" customFormat="1" ht="34.5" customHeight="1" x14ac:dyDescent="0.2">
      <c r="A59" s="229"/>
      <c r="B59" s="2"/>
      <c r="C59" s="37"/>
      <c r="D59" s="324" t="s">
        <v>36</v>
      </c>
      <c r="E59" s="324"/>
      <c r="F59" s="324"/>
      <c r="G59" s="324"/>
      <c r="H59" s="324"/>
      <c r="I59" s="324"/>
      <c r="J59" s="324"/>
      <c r="K59" s="324"/>
      <c r="L59" s="324"/>
      <c r="M59" s="38"/>
      <c r="N59" s="38"/>
      <c r="O59" s="38"/>
      <c r="P59" s="38"/>
      <c r="Q59" s="39"/>
    </row>
    <row r="60" spans="1:17" s="19" customFormat="1" ht="34.5" customHeight="1" x14ac:dyDescent="0.2">
      <c r="A60" s="229"/>
      <c r="B60" s="2"/>
      <c r="C60" s="40"/>
      <c r="D60" s="330" t="s">
        <v>37</v>
      </c>
      <c r="E60" s="330"/>
      <c r="F60" s="330"/>
      <c r="G60" s="330"/>
      <c r="H60" s="330"/>
      <c r="I60" s="330"/>
      <c r="J60" s="330"/>
      <c r="K60" s="330"/>
      <c r="L60" s="330"/>
      <c r="M60" s="38"/>
      <c r="N60" s="38"/>
      <c r="O60" s="38"/>
      <c r="P60" s="38"/>
      <c r="Q60" s="39"/>
    </row>
    <row r="61" spans="1:17" s="19" customFormat="1" ht="34.5" customHeight="1" x14ac:dyDescent="0.2">
      <c r="A61" s="229"/>
      <c r="B61" s="2"/>
      <c r="C61" s="40"/>
      <c r="D61" s="330" t="s">
        <v>38</v>
      </c>
      <c r="E61" s="330"/>
      <c r="F61" s="330"/>
      <c r="G61" s="330"/>
      <c r="H61" s="330"/>
      <c r="I61" s="330"/>
      <c r="J61" s="330"/>
      <c r="K61" s="330"/>
      <c r="L61" s="330"/>
      <c r="M61" s="38"/>
      <c r="N61" s="38"/>
      <c r="O61" s="38"/>
      <c r="P61" s="38"/>
      <c r="Q61" s="39"/>
    </row>
    <row r="62" spans="1:17" s="19" customFormat="1" ht="34.5" customHeight="1" x14ac:dyDescent="0.2">
      <c r="A62" s="229"/>
      <c r="B62" s="2"/>
      <c r="C62" s="40"/>
      <c r="D62" s="330" t="s">
        <v>39</v>
      </c>
      <c r="E62" s="330"/>
      <c r="F62" s="330"/>
      <c r="G62" s="330"/>
      <c r="H62" s="330"/>
      <c r="I62" s="330"/>
      <c r="J62" s="330"/>
      <c r="K62" s="330"/>
      <c r="L62" s="330"/>
      <c r="M62" s="38"/>
      <c r="N62" s="38"/>
      <c r="O62" s="38"/>
      <c r="P62" s="38"/>
      <c r="Q62" s="39"/>
    </row>
    <row r="63" spans="1:17" s="19" customFormat="1" ht="34.5" customHeight="1" x14ac:dyDescent="0.2">
      <c r="A63" s="229"/>
      <c r="B63" s="2"/>
      <c r="C63" s="40"/>
      <c r="D63" s="330" t="s">
        <v>40</v>
      </c>
      <c r="E63" s="330"/>
      <c r="F63" s="330"/>
      <c r="G63" s="330"/>
      <c r="H63" s="330"/>
      <c r="I63" s="330"/>
      <c r="J63" s="330"/>
      <c r="K63" s="330"/>
      <c r="L63" s="330"/>
      <c r="M63" s="38"/>
      <c r="N63" s="38"/>
      <c r="O63" s="38"/>
      <c r="P63" s="38"/>
      <c r="Q63" s="39"/>
    </row>
    <row r="64" spans="1:17" s="19" customFormat="1" x14ac:dyDescent="0.2">
      <c r="A64" s="229"/>
      <c r="B64" s="18"/>
      <c r="C64" s="18"/>
      <c r="D64" s="18"/>
      <c r="E64" s="18"/>
      <c r="F64" s="18"/>
      <c r="G64" s="18"/>
      <c r="H64" s="13"/>
      <c r="I64" s="13"/>
      <c r="J64" s="6"/>
      <c r="K64" s="7"/>
      <c r="L64" s="6"/>
      <c r="M64" s="6"/>
      <c r="N64" s="230"/>
      <c r="O64" s="230"/>
      <c r="P64" s="230"/>
    </row>
    <row r="65" spans="1:17" s="43" customFormat="1" x14ac:dyDescent="0.2">
      <c r="A65" s="245"/>
      <c r="B65" s="18"/>
      <c r="C65" s="42" t="s">
        <v>41</v>
      </c>
      <c r="F65" s="18"/>
      <c r="G65" s="246"/>
      <c r="H65" s="13"/>
      <c r="I65" s="45" t="s">
        <v>42</v>
      </c>
      <c r="J65" s="18" t="s">
        <v>43</v>
      </c>
      <c r="K65" s="247"/>
      <c r="L65" s="248"/>
      <c r="M65" s="248"/>
      <c r="N65" s="248"/>
      <c r="O65" s="248"/>
      <c r="P65" s="248"/>
    </row>
    <row r="66" spans="1:17" s="19" customFormat="1" x14ac:dyDescent="0.2">
      <c r="A66" s="229"/>
      <c r="B66" s="2"/>
      <c r="C66" s="47"/>
      <c r="D66" s="18"/>
      <c r="E66" s="18"/>
      <c r="F66" s="18"/>
      <c r="G66" s="18"/>
      <c r="H66" s="13"/>
      <c r="I66" s="35"/>
      <c r="J66" s="6"/>
      <c r="K66" s="7"/>
      <c r="L66" s="47"/>
      <c r="M66" s="47"/>
      <c r="N66" s="47"/>
      <c r="O66" s="47"/>
      <c r="P66" s="47"/>
    </row>
    <row r="67" spans="1:17" s="19" customFormat="1" x14ac:dyDescent="0.2">
      <c r="A67" s="229"/>
      <c r="B67" s="2"/>
      <c r="C67" s="39"/>
      <c r="D67" s="39"/>
      <c r="E67" s="39"/>
      <c r="F67" s="39"/>
      <c r="G67" s="39"/>
      <c r="H67" s="39"/>
      <c r="I67" s="39"/>
      <c r="J67" s="39"/>
      <c r="K67" s="50"/>
      <c r="L67" s="39"/>
      <c r="M67" s="39"/>
      <c r="N67" s="39"/>
      <c r="O67" s="39"/>
      <c r="P67" s="39"/>
      <c r="Q67" s="39"/>
    </row>
    <row r="68" spans="1:17" s="19" customFormat="1" x14ac:dyDescent="0.2">
      <c r="A68" s="229"/>
      <c r="B68" s="2"/>
      <c r="C68" s="47"/>
      <c r="D68" s="18"/>
      <c r="E68" s="18"/>
      <c r="F68" s="18"/>
      <c r="G68" s="18"/>
      <c r="H68" s="13"/>
      <c r="I68" s="39"/>
      <c r="J68" s="39"/>
      <c r="K68" s="50"/>
      <c r="L68" s="39"/>
      <c r="M68" s="39"/>
      <c r="N68" s="39"/>
      <c r="O68" s="39"/>
      <c r="P68" s="39"/>
    </row>
    <row r="69" spans="1:17" s="19" customFormat="1" x14ac:dyDescent="0.2">
      <c r="A69" s="229"/>
      <c r="B69" s="2"/>
      <c r="C69" s="47"/>
      <c r="D69" s="18"/>
      <c r="E69" s="18"/>
      <c r="F69" s="18"/>
      <c r="G69" s="18"/>
      <c r="H69" s="13"/>
      <c r="I69" s="39"/>
      <c r="J69" s="39"/>
      <c r="K69" s="50"/>
      <c r="L69" s="39"/>
      <c r="M69" s="39"/>
      <c r="N69" s="39"/>
      <c r="O69" s="47"/>
      <c r="P69" s="47"/>
    </row>
    <row r="70" spans="1:17" s="19" customFormat="1" x14ac:dyDescent="0.2">
      <c r="A70" s="229"/>
      <c r="B70" s="2"/>
      <c r="C70" s="328" t="s">
        <v>44</v>
      </c>
      <c r="D70" s="328"/>
      <c r="E70" s="328"/>
      <c r="F70" s="328"/>
      <c r="G70" s="328"/>
      <c r="H70" s="328"/>
      <c r="I70" s="227" t="s">
        <v>45</v>
      </c>
      <c r="J70" s="328" t="s">
        <v>888</v>
      </c>
      <c r="K70" s="328"/>
      <c r="L70" s="328"/>
      <c r="M70" s="328"/>
      <c r="N70" s="328"/>
      <c r="O70" s="328"/>
      <c r="P70" s="47"/>
    </row>
    <row r="71" spans="1:17" s="19" customFormat="1" x14ac:dyDescent="0.2">
      <c r="A71" s="229"/>
      <c r="B71" s="2"/>
      <c r="C71" s="328" t="s">
        <v>47</v>
      </c>
      <c r="D71" s="328"/>
      <c r="E71" s="328"/>
      <c r="F71" s="328"/>
      <c r="G71" s="328"/>
      <c r="H71" s="328"/>
      <c r="I71" s="227" t="s">
        <v>889</v>
      </c>
      <c r="J71" s="328" t="s">
        <v>49</v>
      </c>
      <c r="K71" s="328"/>
      <c r="L71" s="328"/>
      <c r="M71" s="328"/>
      <c r="N71" s="328"/>
      <c r="O71" s="328"/>
      <c r="P71" s="47"/>
    </row>
    <row r="72" spans="1:17" s="19" customFormat="1" x14ac:dyDescent="0.2">
      <c r="A72" s="229"/>
      <c r="B72" s="2"/>
      <c r="C72" s="328" t="s">
        <v>50</v>
      </c>
      <c r="D72" s="328"/>
      <c r="E72" s="328"/>
      <c r="F72" s="328"/>
      <c r="G72" s="328"/>
      <c r="H72" s="328"/>
      <c r="I72" s="227" t="s">
        <v>51</v>
      </c>
      <c r="J72" s="328" t="s">
        <v>52</v>
      </c>
      <c r="K72" s="328"/>
      <c r="L72" s="328"/>
      <c r="M72" s="328"/>
      <c r="N72" s="328"/>
      <c r="O72" s="328"/>
      <c r="P72" s="47"/>
    </row>
    <row r="73" spans="1:17" s="19" customFormat="1" x14ac:dyDescent="0.2">
      <c r="A73" s="229"/>
      <c r="B73" s="2"/>
      <c r="C73" s="328" t="s">
        <v>890</v>
      </c>
      <c r="D73" s="328"/>
      <c r="E73" s="328"/>
      <c r="F73" s="328"/>
      <c r="G73" s="328"/>
      <c r="H73" s="328"/>
      <c r="I73" s="227" t="s">
        <v>891</v>
      </c>
      <c r="J73" s="328" t="s">
        <v>55</v>
      </c>
      <c r="K73" s="328"/>
      <c r="L73" s="328"/>
      <c r="M73" s="328"/>
      <c r="N73" s="328"/>
      <c r="O73" s="328"/>
      <c r="P73" s="47"/>
    </row>
    <row r="74" spans="1:17" s="19" customFormat="1" x14ac:dyDescent="0.2">
      <c r="A74" s="229"/>
      <c r="B74" s="2"/>
      <c r="C74" s="328" t="s">
        <v>892</v>
      </c>
      <c r="D74" s="328"/>
      <c r="E74" s="328"/>
      <c r="F74" s="328"/>
      <c r="G74" s="328"/>
      <c r="H74" s="328"/>
      <c r="I74" s="227" t="s">
        <v>54</v>
      </c>
      <c r="J74" s="328" t="s">
        <v>57</v>
      </c>
      <c r="K74" s="328"/>
      <c r="L74" s="328"/>
      <c r="M74" s="328"/>
      <c r="N74" s="328"/>
      <c r="O74" s="328"/>
      <c r="P74" s="47"/>
    </row>
    <row r="75" spans="1:17" s="19" customFormat="1" x14ac:dyDescent="0.2">
      <c r="A75" s="229"/>
      <c r="B75" s="2"/>
      <c r="C75" s="328" t="s">
        <v>64</v>
      </c>
      <c r="D75" s="328"/>
      <c r="E75" s="328"/>
      <c r="F75" s="328"/>
      <c r="G75" s="328"/>
      <c r="H75" s="328"/>
      <c r="I75" s="250"/>
      <c r="J75" s="328" t="s">
        <v>59</v>
      </c>
      <c r="K75" s="328"/>
      <c r="L75" s="328"/>
      <c r="M75" s="328"/>
      <c r="N75" s="328"/>
      <c r="O75" s="328"/>
      <c r="P75" s="230"/>
      <c r="Q75" s="230"/>
    </row>
    <row r="76" spans="1:17" s="19" customFormat="1" x14ac:dyDescent="0.2">
      <c r="A76" s="229"/>
      <c r="B76" s="2"/>
      <c r="C76" s="328" t="s">
        <v>66</v>
      </c>
      <c r="D76" s="328"/>
      <c r="E76" s="328"/>
      <c r="F76" s="328"/>
      <c r="G76" s="328"/>
      <c r="H76" s="328"/>
      <c r="I76" s="35"/>
      <c r="J76" s="328" t="s">
        <v>61</v>
      </c>
      <c r="K76" s="328"/>
      <c r="L76" s="328"/>
      <c r="M76" s="328"/>
      <c r="N76" s="328"/>
      <c r="O76" s="328"/>
      <c r="P76" s="230"/>
      <c r="Q76" s="230"/>
    </row>
    <row r="77" spans="1:17" s="19" customFormat="1" x14ac:dyDescent="0.2">
      <c r="A77" s="229"/>
      <c r="B77" s="2"/>
      <c r="C77" s="328" t="s">
        <v>68</v>
      </c>
      <c r="D77" s="328"/>
      <c r="E77" s="328"/>
      <c r="F77" s="328"/>
      <c r="G77" s="328"/>
      <c r="H77" s="328"/>
      <c r="I77" s="35"/>
      <c r="J77" s="328" t="s">
        <v>63</v>
      </c>
      <c r="K77" s="328"/>
      <c r="L77" s="328"/>
      <c r="M77" s="328"/>
      <c r="N77" s="328"/>
      <c r="O77" s="328"/>
      <c r="P77" s="230"/>
      <c r="Q77" s="230"/>
    </row>
    <row r="78" spans="1:17" s="19" customFormat="1" x14ac:dyDescent="0.2">
      <c r="A78" s="229"/>
      <c r="B78" s="2"/>
      <c r="C78" s="328" t="s">
        <v>893</v>
      </c>
      <c r="D78" s="328"/>
      <c r="E78" s="328"/>
      <c r="F78" s="328"/>
      <c r="G78" s="328"/>
      <c r="H78" s="328"/>
      <c r="I78" s="35"/>
      <c r="J78" s="328" t="s">
        <v>65</v>
      </c>
      <c r="K78" s="328"/>
      <c r="L78" s="328"/>
      <c r="M78" s="328"/>
      <c r="N78" s="328"/>
      <c r="O78" s="328"/>
      <c r="P78" s="230"/>
      <c r="Q78" s="230"/>
    </row>
    <row r="79" spans="1:17" s="19" customFormat="1" x14ac:dyDescent="0.2">
      <c r="A79" s="229"/>
      <c r="B79" s="2"/>
      <c r="C79" s="328" t="s">
        <v>70</v>
      </c>
      <c r="D79" s="328"/>
      <c r="E79" s="328"/>
      <c r="F79" s="328"/>
      <c r="G79" s="328"/>
      <c r="H79" s="328"/>
      <c r="I79" s="35"/>
      <c r="J79" s="328" t="s">
        <v>67</v>
      </c>
      <c r="K79" s="328"/>
      <c r="L79" s="328"/>
      <c r="M79" s="328"/>
      <c r="N79" s="328"/>
      <c r="O79" s="328"/>
      <c r="P79" s="230"/>
      <c r="Q79" s="230"/>
    </row>
    <row r="80" spans="1:17" s="19" customFormat="1" x14ac:dyDescent="0.2">
      <c r="A80" s="229"/>
      <c r="B80" s="2"/>
      <c r="I80" s="35"/>
      <c r="J80" s="328" t="s">
        <v>69</v>
      </c>
      <c r="K80" s="328"/>
      <c r="L80" s="328"/>
      <c r="M80" s="328"/>
      <c r="N80" s="328"/>
      <c r="O80" s="328"/>
      <c r="P80" s="230"/>
      <c r="Q80" s="230"/>
    </row>
    <row r="81" spans="1:17" s="19" customFormat="1" x14ac:dyDescent="0.2">
      <c r="A81" s="229"/>
      <c r="B81" s="2"/>
      <c r="C81" s="35"/>
      <c r="D81" s="35"/>
      <c r="E81" s="35"/>
      <c r="F81" s="35"/>
      <c r="G81" s="35"/>
      <c r="H81" s="35"/>
      <c r="I81" s="35"/>
      <c r="J81" s="47"/>
      <c r="K81" s="47"/>
      <c r="L81" s="47"/>
      <c r="M81" s="47"/>
      <c r="N81" s="47"/>
      <c r="O81" s="47"/>
      <c r="P81" s="230"/>
      <c r="Q81" s="230"/>
    </row>
    <row r="82" spans="1:17" s="19" customFormat="1" x14ac:dyDescent="0.2">
      <c r="A82" s="229"/>
      <c r="B82" s="2"/>
      <c r="C82" s="35"/>
      <c r="D82" s="35"/>
      <c r="E82" s="35"/>
      <c r="F82" s="35"/>
      <c r="G82" s="35"/>
      <c r="H82" s="35"/>
      <c r="I82" s="35"/>
      <c r="J82" s="35"/>
      <c r="K82" s="251"/>
      <c r="L82" s="6"/>
      <c r="M82" s="6"/>
      <c r="N82" s="230"/>
      <c r="O82" s="230"/>
      <c r="P82" s="230"/>
      <c r="Q82" s="230"/>
    </row>
    <row r="83" spans="1:17" s="19" customFormat="1" x14ac:dyDescent="0.2">
      <c r="A83" s="229"/>
      <c r="B83" s="2"/>
      <c r="C83" s="35"/>
      <c r="D83" s="35"/>
      <c r="E83" s="35"/>
      <c r="F83" s="35"/>
      <c r="G83" s="35"/>
      <c r="H83" s="35"/>
      <c r="I83" s="35"/>
      <c r="J83" s="35"/>
      <c r="K83" s="251"/>
      <c r="L83" s="6"/>
      <c r="M83" s="6"/>
      <c r="N83" s="230"/>
      <c r="O83" s="230"/>
      <c r="P83" s="230"/>
      <c r="Q83" s="230"/>
    </row>
    <row r="84" spans="1:17" s="19" customFormat="1" x14ac:dyDescent="0.2">
      <c r="A84" s="229"/>
      <c r="B84" s="2"/>
      <c r="C84" s="39"/>
      <c r="D84" s="39"/>
      <c r="E84" s="39"/>
      <c r="F84" s="39"/>
      <c r="G84" s="39"/>
      <c r="H84" s="39"/>
      <c r="I84" s="39"/>
      <c r="J84" s="39"/>
      <c r="K84" s="50"/>
      <c r="L84" s="39"/>
      <c r="M84" s="39"/>
      <c r="N84" s="39"/>
      <c r="O84" s="39"/>
      <c r="P84" s="39"/>
      <c r="Q84" s="39"/>
    </row>
    <row r="85" spans="1:17" s="19" customFormat="1" ht="34.5" customHeight="1" x14ac:dyDescent="0.2">
      <c r="A85" s="229"/>
      <c r="B85" s="2"/>
      <c r="C85" s="40"/>
      <c r="D85" s="40"/>
      <c r="E85" s="40"/>
      <c r="F85" s="40"/>
      <c r="G85" s="40"/>
      <c r="H85" s="40"/>
      <c r="I85" s="40"/>
      <c r="J85" s="40"/>
      <c r="K85" s="40"/>
      <c r="L85" s="40"/>
      <c r="M85" s="38"/>
      <c r="N85" s="38"/>
      <c r="O85" s="38"/>
    </row>
    <row r="86" spans="1:17" s="19" customFormat="1" x14ac:dyDescent="0.2">
      <c r="A86" s="229"/>
      <c r="B86" s="2"/>
      <c r="C86" s="39"/>
      <c r="D86" s="39"/>
      <c r="E86" s="39"/>
      <c r="F86" s="39"/>
      <c r="G86" s="39"/>
      <c r="H86" s="39"/>
      <c r="I86" s="39"/>
      <c r="J86" s="39"/>
      <c r="K86" s="50"/>
      <c r="L86" s="39"/>
      <c r="M86" s="39"/>
      <c r="N86" s="39"/>
      <c r="O86" s="39"/>
    </row>
    <row r="87" spans="1:17" s="19" customFormat="1" ht="19.5" x14ac:dyDescent="0.2">
      <c r="A87" s="229"/>
      <c r="B87" s="52" t="s">
        <v>71</v>
      </c>
      <c r="C87" s="53"/>
      <c r="D87" s="54"/>
      <c r="E87" s="54"/>
      <c r="F87" s="54"/>
      <c r="G87" s="54"/>
      <c r="H87" s="55"/>
      <c r="I87" s="55"/>
      <c r="J87" s="56"/>
      <c r="K87" s="56"/>
      <c r="L87" s="56"/>
      <c r="M87" s="56"/>
      <c r="N87" s="252"/>
      <c r="O87" s="252"/>
    </row>
    <row r="88" spans="1:17" s="19" customFormat="1" x14ac:dyDescent="0.2">
      <c r="A88" s="229"/>
      <c r="B88" s="2"/>
      <c r="C88" s="38"/>
      <c r="D88" s="3"/>
      <c r="E88" s="3"/>
      <c r="F88" s="3"/>
      <c r="G88" s="3"/>
      <c r="H88" s="4"/>
      <c r="I88" s="4"/>
      <c r="J88" s="6"/>
      <c r="K88" s="7"/>
      <c r="L88" s="6"/>
      <c r="M88" s="6"/>
      <c r="N88" s="230"/>
      <c r="O88" s="230"/>
    </row>
    <row r="89" spans="1:17" s="19" customFormat="1" x14ac:dyDescent="0.2">
      <c r="A89" s="229"/>
      <c r="B89" s="18" t="s">
        <v>72</v>
      </c>
      <c r="C89" s="38"/>
      <c r="D89" s="3"/>
      <c r="E89" s="3"/>
      <c r="F89" s="3"/>
      <c r="G89" s="3"/>
      <c r="H89" s="4"/>
      <c r="I89" s="4"/>
      <c r="J89" s="6"/>
      <c r="K89" s="7"/>
      <c r="L89" s="6"/>
      <c r="M89" s="6"/>
      <c r="N89" s="230"/>
      <c r="O89" s="230"/>
    </row>
    <row r="90" spans="1:17" s="19" customFormat="1" x14ac:dyDescent="0.2">
      <c r="A90" s="229"/>
      <c r="B90" s="18"/>
      <c r="C90" s="38"/>
      <c r="D90" s="3"/>
      <c r="E90" s="3"/>
      <c r="F90" s="3"/>
      <c r="G90" s="3"/>
      <c r="H90" s="4"/>
      <c r="I90" s="4"/>
      <c r="J90" s="6"/>
      <c r="K90" s="7"/>
      <c r="L90" s="6"/>
      <c r="M90" s="6"/>
      <c r="N90" s="230"/>
      <c r="O90" s="230"/>
    </row>
    <row r="91" spans="1:17" x14ac:dyDescent="0.2">
      <c r="B91" s="18"/>
      <c r="J91" s="72" t="s">
        <v>73</v>
      </c>
      <c r="K91" s="166"/>
      <c r="L91" s="253"/>
      <c r="M91" s="253"/>
      <c r="N91" s="253"/>
      <c r="O91" s="253"/>
      <c r="P91" s="19"/>
      <c r="Q91" s="19"/>
    </row>
    <row r="92" spans="1:17" x14ac:dyDescent="0.2">
      <c r="I92" s="61" t="s">
        <v>74</v>
      </c>
      <c r="J92" s="62"/>
      <c r="K92" s="75"/>
      <c r="L92" s="254"/>
      <c r="M92" s="253"/>
      <c r="N92" s="253"/>
      <c r="O92" s="253"/>
      <c r="P92" s="19"/>
      <c r="Q92" s="19"/>
    </row>
    <row r="93" spans="1:17" s="3" customFormat="1" ht="54" customHeight="1" x14ac:dyDescent="0.2">
      <c r="A93" s="234" t="s">
        <v>894</v>
      </c>
      <c r="B93" s="2"/>
      <c r="C93" s="373" t="s">
        <v>76</v>
      </c>
      <c r="D93" s="373"/>
      <c r="E93" s="373"/>
      <c r="F93" s="373"/>
      <c r="G93" s="373"/>
      <c r="H93" s="374"/>
      <c r="I93" s="117" t="s">
        <v>77</v>
      </c>
      <c r="J93" s="255" t="s">
        <v>858</v>
      </c>
      <c r="K93" s="256"/>
      <c r="L93" s="253"/>
      <c r="M93" s="253"/>
      <c r="N93" s="253"/>
      <c r="O93" s="253"/>
      <c r="P93" s="19"/>
      <c r="Q93" s="19"/>
    </row>
    <row r="94" spans="1:17" s="3" customFormat="1" x14ac:dyDescent="0.2">
      <c r="A94" s="229"/>
      <c r="B94" s="18"/>
      <c r="C94" s="18"/>
      <c r="D94" s="18"/>
      <c r="E94" s="18"/>
      <c r="F94" s="18"/>
      <c r="G94" s="18"/>
      <c r="H94" s="13"/>
      <c r="I94" s="13"/>
      <c r="J94" s="85"/>
      <c r="K94" s="86"/>
      <c r="L94" s="253"/>
      <c r="M94" s="253"/>
      <c r="N94" s="253"/>
      <c r="O94" s="253"/>
      <c r="P94" s="19"/>
      <c r="Q94" s="19"/>
    </row>
    <row r="95" spans="1:17" s="19" customFormat="1" ht="19.5" x14ac:dyDescent="0.2">
      <c r="A95" s="229"/>
      <c r="B95" s="70"/>
      <c r="C95" s="38"/>
      <c r="D95" s="3"/>
      <c r="E95" s="3"/>
      <c r="F95" s="3"/>
      <c r="G95" s="3"/>
      <c r="H95" s="4"/>
      <c r="I95" s="4"/>
      <c r="J95" s="6"/>
      <c r="K95" s="6"/>
      <c r="L95" s="6"/>
      <c r="M95" s="6"/>
      <c r="N95" s="8"/>
      <c r="O95" s="8"/>
      <c r="P95" s="8"/>
      <c r="Q95" s="8"/>
    </row>
    <row r="96" spans="1:17" s="19" customFormat="1" x14ac:dyDescent="0.2">
      <c r="A96" s="229"/>
      <c r="B96" s="2"/>
      <c r="C96" s="38"/>
      <c r="D96" s="3"/>
      <c r="E96" s="3"/>
      <c r="F96" s="3"/>
      <c r="G96" s="3"/>
      <c r="H96" s="4"/>
      <c r="I96" s="4"/>
      <c r="J96" s="6"/>
      <c r="K96" s="7"/>
      <c r="L96" s="6"/>
      <c r="M96" s="6"/>
      <c r="N96" s="230"/>
      <c r="O96" s="230"/>
    </row>
    <row r="97" spans="1:17" x14ac:dyDescent="0.2">
      <c r="B97" s="18" t="s">
        <v>79</v>
      </c>
      <c r="C97" s="18"/>
      <c r="D97" s="18"/>
      <c r="E97" s="18"/>
      <c r="F97" s="18"/>
      <c r="G97" s="18"/>
      <c r="H97" s="13"/>
      <c r="I97" s="13"/>
      <c r="L97" s="253"/>
      <c r="M97" s="253"/>
      <c r="N97" s="253"/>
      <c r="O97" s="253"/>
      <c r="P97" s="19"/>
      <c r="Q97" s="19"/>
    </row>
    <row r="98" spans="1:17" x14ac:dyDescent="0.2">
      <c r="B98" s="18"/>
      <c r="C98" s="18"/>
      <c r="D98" s="18"/>
      <c r="E98" s="18"/>
      <c r="F98" s="18"/>
      <c r="G98" s="18"/>
      <c r="H98" s="13"/>
      <c r="I98" s="13"/>
      <c r="L98" s="253"/>
      <c r="M98" s="253"/>
      <c r="N98" s="253"/>
      <c r="O98" s="253"/>
      <c r="P98" s="19"/>
      <c r="Q98" s="19"/>
    </row>
    <row r="99" spans="1:17" x14ac:dyDescent="0.2">
      <c r="B99" s="18"/>
      <c r="J99" s="72" t="s">
        <v>73</v>
      </c>
      <c r="K99" s="166"/>
      <c r="L99" s="253"/>
      <c r="M99" s="253"/>
      <c r="N99" s="253"/>
      <c r="O99" s="253"/>
      <c r="P99" s="19"/>
      <c r="Q99" s="19"/>
    </row>
    <row r="100" spans="1:17" x14ac:dyDescent="0.2">
      <c r="C100" s="38"/>
      <c r="I100" s="61" t="s">
        <v>74</v>
      </c>
      <c r="J100" s="62"/>
      <c r="K100" s="75"/>
      <c r="L100" s="254"/>
      <c r="M100" s="253"/>
      <c r="N100" s="253"/>
      <c r="O100" s="253"/>
      <c r="P100" s="19"/>
      <c r="Q100" s="19"/>
    </row>
    <row r="101" spans="1:17" s="3" customFormat="1" ht="34.5" customHeight="1" x14ac:dyDescent="0.2">
      <c r="A101" s="234" t="s">
        <v>895</v>
      </c>
      <c r="B101" s="2"/>
      <c r="C101" s="334" t="s">
        <v>81</v>
      </c>
      <c r="D101" s="335"/>
      <c r="E101" s="423" t="s">
        <v>82</v>
      </c>
      <c r="F101" s="423"/>
      <c r="G101" s="373"/>
      <c r="H101" s="373"/>
      <c r="I101" s="382" t="s">
        <v>83</v>
      </c>
      <c r="J101" s="308">
        <v>19</v>
      </c>
      <c r="K101" s="78" t="str">
        <f>IF(OR(COUNTIF(J101,"未確認")&gt;0,COUNTIF(J101,"~*")&gt;0),"※","")</f>
        <v/>
      </c>
      <c r="L101" s="254"/>
      <c r="M101" s="253"/>
      <c r="N101" s="253"/>
      <c r="O101" s="253"/>
      <c r="P101" s="19"/>
      <c r="Q101" s="19"/>
    </row>
    <row r="102" spans="1:17" s="3" customFormat="1" ht="34.5" customHeight="1" x14ac:dyDescent="0.2">
      <c r="A102" s="234" t="s">
        <v>896</v>
      </c>
      <c r="B102" s="81"/>
      <c r="C102" s="336"/>
      <c r="D102" s="337"/>
      <c r="E102" s="445"/>
      <c r="F102" s="446"/>
      <c r="G102" s="331" t="s">
        <v>85</v>
      </c>
      <c r="H102" s="333"/>
      <c r="I102" s="421"/>
      <c r="J102" s="308">
        <v>19</v>
      </c>
      <c r="K102" s="309" t="str">
        <f t="shared" ref="K102:K113" si="0">IF(OR(COUNTIF(J102,"未確認")&gt;0,COUNTIF(J102,"~*")&gt;0),"※","")</f>
        <v/>
      </c>
      <c r="L102" s="254"/>
      <c r="M102" s="253"/>
      <c r="N102" s="253"/>
      <c r="O102" s="253"/>
      <c r="P102" s="19"/>
      <c r="Q102" s="19"/>
    </row>
    <row r="103" spans="1:17" s="3" customFormat="1" ht="34.5" customHeight="1" x14ac:dyDescent="0.2">
      <c r="A103" s="234" t="s">
        <v>895</v>
      </c>
      <c r="B103" s="81"/>
      <c r="C103" s="336"/>
      <c r="D103" s="337"/>
      <c r="E103" s="373" t="s">
        <v>86</v>
      </c>
      <c r="F103" s="375"/>
      <c r="G103" s="375"/>
      <c r="H103" s="375"/>
      <c r="I103" s="421"/>
      <c r="J103" s="308">
        <v>0</v>
      </c>
      <c r="K103" s="309" t="str">
        <f t="shared" si="0"/>
        <v/>
      </c>
      <c r="L103" s="254"/>
      <c r="M103" s="253"/>
      <c r="N103" s="253"/>
      <c r="O103" s="253"/>
      <c r="P103" s="19"/>
      <c r="Q103" s="19"/>
    </row>
    <row r="104" spans="1:17" s="3" customFormat="1" ht="34.5" customHeight="1" x14ac:dyDescent="0.2">
      <c r="A104" s="234" t="s">
        <v>895</v>
      </c>
      <c r="B104" s="81"/>
      <c r="C104" s="338"/>
      <c r="D104" s="339"/>
      <c r="E104" s="373" t="s">
        <v>87</v>
      </c>
      <c r="F104" s="447"/>
      <c r="G104" s="447"/>
      <c r="H104" s="447"/>
      <c r="I104" s="421"/>
      <c r="J104" s="308">
        <v>19</v>
      </c>
      <c r="K104" s="309" t="str">
        <f t="shared" si="0"/>
        <v/>
      </c>
      <c r="L104" s="254"/>
      <c r="M104" s="253"/>
      <c r="N104" s="253"/>
      <c r="O104" s="253"/>
      <c r="P104" s="19"/>
      <c r="Q104" s="19"/>
    </row>
    <row r="105" spans="1:17" s="3" customFormat="1" ht="34.5" customHeight="1" x14ac:dyDescent="0.2">
      <c r="A105" s="234" t="s">
        <v>897</v>
      </c>
      <c r="B105" s="81"/>
      <c r="C105" s="334" t="s">
        <v>89</v>
      </c>
      <c r="D105" s="335"/>
      <c r="E105" s="423" t="s">
        <v>82</v>
      </c>
      <c r="F105" s="448"/>
      <c r="G105" s="448"/>
      <c r="H105" s="448"/>
      <c r="I105" s="421"/>
      <c r="J105" s="308">
        <v>0</v>
      </c>
      <c r="K105" s="309" t="str">
        <f t="shared" si="0"/>
        <v/>
      </c>
      <c r="L105" s="254"/>
      <c r="M105" s="253"/>
      <c r="N105" s="253"/>
      <c r="O105" s="253"/>
      <c r="P105" s="19"/>
      <c r="Q105" s="19"/>
    </row>
    <row r="106" spans="1:17" s="3" customFormat="1" ht="34.5" customHeight="1" x14ac:dyDescent="0.2">
      <c r="A106" s="234" t="s">
        <v>898</v>
      </c>
      <c r="B106" s="81"/>
      <c r="C106" s="336"/>
      <c r="D106" s="337"/>
      <c r="E106" s="361"/>
      <c r="F106" s="362"/>
      <c r="G106" s="331" t="s">
        <v>91</v>
      </c>
      <c r="H106" s="333"/>
      <c r="I106" s="421"/>
      <c r="J106" s="308">
        <v>0</v>
      </c>
      <c r="K106" s="309" t="str">
        <f t="shared" si="0"/>
        <v/>
      </c>
      <c r="L106" s="254"/>
      <c r="M106" s="253"/>
      <c r="N106" s="253"/>
      <c r="O106" s="253"/>
      <c r="P106" s="19"/>
      <c r="Q106" s="19"/>
    </row>
    <row r="107" spans="1:17" s="3" customFormat="1" ht="34.5" customHeight="1" x14ac:dyDescent="0.2">
      <c r="A107" s="234" t="s">
        <v>899</v>
      </c>
      <c r="B107" s="81"/>
      <c r="C107" s="336"/>
      <c r="D107" s="337"/>
      <c r="E107" s="346"/>
      <c r="F107" s="347"/>
      <c r="G107" s="331" t="s">
        <v>93</v>
      </c>
      <c r="H107" s="333"/>
      <c r="I107" s="421"/>
      <c r="J107" s="308">
        <v>0</v>
      </c>
      <c r="K107" s="78" t="str">
        <f t="shared" si="0"/>
        <v/>
      </c>
      <c r="L107" s="254"/>
      <c r="M107" s="253"/>
      <c r="N107" s="253"/>
      <c r="O107" s="253"/>
      <c r="P107" s="19"/>
      <c r="Q107" s="19"/>
    </row>
    <row r="108" spans="1:17" s="3" customFormat="1" ht="34.5" customHeight="1" x14ac:dyDescent="0.2">
      <c r="A108" s="234" t="s">
        <v>897</v>
      </c>
      <c r="B108" s="81"/>
      <c r="C108" s="336"/>
      <c r="D108" s="337"/>
      <c r="E108" s="423" t="s">
        <v>86</v>
      </c>
      <c r="F108" s="448"/>
      <c r="G108" s="448"/>
      <c r="H108" s="448"/>
      <c r="I108" s="421"/>
      <c r="J108" s="77">
        <v>0</v>
      </c>
      <c r="K108" s="78" t="str">
        <f t="shared" si="0"/>
        <v/>
      </c>
      <c r="L108" s="254"/>
      <c r="M108" s="253"/>
      <c r="N108" s="253"/>
      <c r="O108" s="253"/>
      <c r="P108" s="19"/>
      <c r="Q108" s="19"/>
    </row>
    <row r="109" spans="1:17" s="3" customFormat="1" ht="34.5" customHeight="1" x14ac:dyDescent="0.2">
      <c r="A109" s="234" t="s">
        <v>898</v>
      </c>
      <c r="B109" s="81"/>
      <c r="C109" s="336"/>
      <c r="D109" s="337"/>
      <c r="E109" s="361"/>
      <c r="F109" s="362"/>
      <c r="G109" s="331" t="s">
        <v>91</v>
      </c>
      <c r="H109" s="333"/>
      <c r="I109" s="421"/>
      <c r="J109" s="77">
        <v>0</v>
      </c>
      <c r="K109" s="78" t="str">
        <f t="shared" si="0"/>
        <v/>
      </c>
      <c r="L109" s="254"/>
      <c r="M109" s="253"/>
      <c r="N109" s="253"/>
      <c r="O109" s="253"/>
      <c r="P109" s="19"/>
      <c r="Q109" s="19"/>
    </row>
    <row r="110" spans="1:17" s="3" customFormat="1" ht="34.5" customHeight="1" x14ac:dyDescent="0.2">
      <c r="A110" s="234" t="s">
        <v>899</v>
      </c>
      <c r="B110" s="81"/>
      <c r="C110" s="336"/>
      <c r="D110" s="337"/>
      <c r="E110" s="361"/>
      <c r="F110" s="362"/>
      <c r="G110" s="334" t="s">
        <v>93</v>
      </c>
      <c r="H110" s="335"/>
      <c r="I110" s="421"/>
      <c r="J110" s="77">
        <v>0</v>
      </c>
      <c r="K110" s="78" t="str">
        <f t="shared" si="0"/>
        <v/>
      </c>
      <c r="L110" s="254"/>
      <c r="M110" s="253"/>
      <c r="N110" s="253"/>
      <c r="O110" s="253"/>
      <c r="P110" s="19"/>
      <c r="Q110" s="19"/>
    </row>
    <row r="111" spans="1:17" s="3" customFormat="1" ht="34.5" customHeight="1" x14ac:dyDescent="0.2">
      <c r="A111" s="234" t="s">
        <v>897</v>
      </c>
      <c r="B111" s="81"/>
      <c r="C111" s="336"/>
      <c r="D111" s="337"/>
      <c r="E111" s="423" t="s">
        <v>87</v>
      </c>
      <c r="F111" s="449"/>
      <c r="G111" s="449"/>
      <c r="H111" s="449"/>
      <c r="I111" s="421"/>
      <c r="J111" s="77">
        <v>0</v>
      </c>
      <c r="K111" s="78" t="str">
        <f t="shared" si="0"/>
        <v/>
      </c>
      <c r="L111" s="254"/>
      <c r="M111" s="253"/>
      <c r="N111" s="253"/>
      <c r="O111" s="253"/>
      <c r="P111" s="19"/>
      <c r="Q111" s="19"/>
    </row>
    <row r="112" spans="1:17" s="3" customFormat="1" ht="34.5" customHeight="1" x14ac:dyDescent="0.2">
      <c r="A112" s="234" t="s">
        <v>898</v>
      </c>
      <c r="B112" s="81"/>
      <c r="C112" s="336"/>
      <c r="D112" s="337"/>
      <c r="E112" s="361"/>
      <c r="F112" s="362"/>
      <c r="G112" s="331" t="s">
        <v>91</v>
      </c>
      <c r="H112" s="333"/>
      <c r="I112" s="421"/>
      <c r="J112" s="77">
        <v>0</v>
      </c>
      <c r="K112" s="78" t="str">
        <f t="shared" si="0"/>
        <v/>
      </c>
      <c r="L112" s="254"/>
      <c r="M112" s="253"/>
      <c r="N112" s="253"/>
      <c r="O112" s="253"/>
      <c r="P112" s="19"/>
      <c r="Q112" s="19"/>
    </row>
    <row r="113" spans="1:17" s="3" customFormat="1" ht="34.5" customHeight="1" x14ac:dyDescent="0.2">
      <c r="A113" s="234" t="s">
        <v>899</v>
      </c>
      <c r="B113" s="81"/>
      <c r="C113" s="338"/>
      <c r="D113" s="339"/>
      <c r="E113" s="361"/>
      <c r="F113" s="362"/>
      <c r="G113" s="334" t="s">
        <v>93</v>
      </c>
      <c r="H113" s="335"/>
      <c r="I113" s="421"/>
      <c r="J113" s="77">
        <v>0</v>
      </c>
      <c r="K113" s="78" t="str">
        <f t="shared" si="0"/>
        <v/>
      </c>
      <c r="L113" s="254"/>
      <c r="M113" s="253"/>
      <c r="N113" s="253"/>
      <c r="O113" s="253"/>
      <c r="P113" s="19"/>
      <c r="Q113" s="19"/>
    </row>
    <row r="114" spans="1:17" s="3" customFormat="1" ht="315" customHeight="1" x14ac:dyDescent="0.2">
      <c r="A114" s="234" t="s">
        <v>900</v>
      </c>
      <c r="B114" s="81"/>
      <c r="C114" s="331" t="s">
        <v>95</v>
      </c>
      <c r="D114" s="332"/>
      <c r="E114" s="332"/>
      <c r="F114" s="332"/>
      <c r="G114" s="332"/>
      <c r="H114" s="333"/>
      <c r="I114" s="422"/>
      <c r="J114" s="257" t="s">
        <v>1046</v>
      </c>
      <c r="K114" s="258"/>
      <c r="L114" s="254"/>
      <c r="M114" s="253"/>
      <c r="N114" s="253"/>
      <c r="O114" s="253"/>
      <c r="P114" s="19"/>
      <c r="Q114" s="19"/>
    </row>
    <row r="115" spans="1:17" s="3" customFormat="1" x14ac:dyDescent="0.2">
      <c r="A115" s="229"/>
      <c r="B115" s="18"/>
      <c r="C115" s="18"/>
      <c r="D115" s="18"/>
      <c r="E115" s="18"/>
      <c r="F115" s="18"/>
      <c r="G115" s="18"/>
      <c r="H115" s="13"/>
      <c r="I115" s="13"/>
      <c r="J115" s="85"/>
      <c r="K115" s="86"/>
      <c r="L115" s="253"/>
      <c r="M115" s="253"/>
      <c r="N115" s="253"/>
      <c r="O115" s="253"/>
      <c r="P115" s="19"/>
      <c r="Q115" s="19"/>
    </row>
    <row r="116" spans="1:17" s="3" customFormat="1" x14ac:dyDescent="0.2">
      <c r="A116" s="229"/>
      <c r="B116" s="81"/>
      <c r="C116" s="38"/>
      <c r="D116" s="38"/>
      <c r="E116" s="38"/>
      <c r="F116" s="38"/>
      <c r="G116" s="38"/>
      <c r="H116" s="39"/>
      <c r="I116" s="39"/>
      <c r="J116" s="85"/>
      <c r="K116" s="86"/>
      <c r="L116" s="253"/>
      <c r="M116" s="253"/>
      <c r="N116" s="253"/>
      <c r="O116" s="253"/>
      <c r="P116" s="19"/>
      <c r="Q116" s="19"/>
    </row>
    <row r="117" spans="1:17" s="19" customFormat="1" x14ac:dyDescent="0.2">
      <c r="A117" s="229"/>
      <c r="B117" s="2"/>
      <c r="C117" s="38"/>
      <c r="D117" s="3"/>
      <c r="E117" s="3"/>
      <c r="F117" s="3"/>
      <c r="G117" s="3"/>
      <c r="H117" s="4"/>
      <c r="I117" s="4"/>
      <c r="J117" s="6"/>
      <c r="K117" s="7"/>
      <c r="L117" s="6"/>
      <c r="M117" s="6"/>
      <c r="N117" s="230"/>
      <c r="O117" s="230"/>
    </row>
    <row r="118" spans="1:17" s="3" customFormat="1" x14ac:dyDescent="0.2">
      <c r="A118" s="229"/>
      <c r="B118" s="18" t="s">
        <v>97</v>
      </c>
      <c r="C118" s="18"/>
      <c r="D118" s="18"/>
      <c r="E118" s="18"/>
      <c r="F118" s="18"/>
      <c r="G118" s="18"/>
      <c r="H118" s="13"/>
      <c r="I118" s="13"/>
      <c r="J118" s="85"/>
      <c r="K118" s="86"/>
      <c r="L118" s="259"/>
      <c r="M118" s="259"/>
      <c r="N118" s="259"/>
      <c r="O118" s="259"/>
      <c r="P118" s="19"/>
      <c r="Q118" s="19"/>
    </row>
    <row r="119" spans="1:17" x14ac:dyDescent="0.2">
      <c r="B119" s="18"/>
      <c r="C119" s="18"/>
      <c r="D119" s="18"/>
      <c r="E119" s="18"/>
      <c r="F119" s="18"/>
      <c r="G119" s="18"/>
      <c r="H119" s="13"/>
      <c r="I119" s="13"/>
      <c r="L119" s="260"/>
      <c r="M119" s="260"/>
      <c r="N119" s="260"/>
      <c r="O119" s="260"/>
      <c r="P119" s="19"/>
      <c r="Q119" s="19"/>
    </row>
    <row r="120" spans="1:17" x14ac:dyDescent="0.2">
      <c r="B120" s="18"/>
      <c r="J120" s="87" t="s">
        <v>73</v>
      </c>
      <c r="K120" s="166"/>
      <c r="L120" s="259"/>
      <c r="M120" s="259"/>
      <c r="N120" s="259"/>
      <c r="O120" s="259"/>
      <c r="P120" s="19"/>
      <c r="Q120" s="19"/>
    </row>
    <row r="121" spans="1:17" x14ac:dyDescent="0.2">
      <c r="I121" s="61" t="s">
        <v>74</v>
      </c>
      <c r="J121" s="88"/>
      <c r="K121" s="75"/>
      <c r="L121" s="253"/>
      <c r="M121" s="253"/>
      <c r="N121" s="253"/>
      <c r="O121" s="253"/>
      <c r="P121" s="19"/>
      <c r="Q121" s="19"/>
    </row>
    <row r="122" spans="1:17" s="3" customFormat="1" ht="40.5" customHeight="1" x14ac:dyDescent="0.2">
      <c r="A122" s="234" t="s">
        <v>902</v>
      </c>
      <c r="B122" s="2"/>
      <c r="C122" s="423" t="s">
        <v>99</v>
      </c>
      <c r="D122" s="423"/>
      <c r="E122" s="423"/>
      <c r="F122" s="423"/>
      <c r="G122" s="423"/>
      <c r="H122" s="423"/>
      <c r="I122" s="367" t="s">
        <v>100</v>
      </c>
      <c r="J122" s="66" t="s">
        <v>104</v>
      </c>
      <c r="K122" s="256"/>
      <c r="L122" s="254"/>
      <c r="M122" s="259"/>
      <c r="N122" s="259"/>
      <c r="O122" s="259"/>
      <c r="P122" s="19"/>
      <c r="Q122" s="19"/>
    </row>
    <row r="123" spans="1:17" s="3" customFormat="1" ht="40.5" customHeight="1" x14ac:dyDescent="0.2">
      <c r="A123" s="234" t="s">
        <v>904</v>
      </c>
      <c r="B123" s="2"/>
      <c r="C123" s="92"/>
      <c r="D123" s="93"/>
      <c r="E123" s="373" t="s">
        <v>103</v>
      </c>
      <c r="F123" s="373"/>
      <c r="G123" s="373"/>
      <c r="H123" s="373"/>
      <c r="I123" s="368"/>
      <c r="J123" s="66" t="s">
        <v>34</v>
      </c>
      <c r="K123" s="256"/>
      <c r="L123" s="254"/>
      <c r="M123" s="253"/>
      <c r="N123" s="253"/>
      <c r="O123" s="253"/>
      <c r="P123" s="19"/>
      <c r="Q123" s="19"/>
    </row>
    <row r="124" spans="1:17" s="3" customFormat="1" ht="40.5" customHeight="1" x14ac:dyDescent="0.2">
      <c r="A124" s="234" t="s">
        <v>905</v>
      </c>
      <c r="B124" s="2"/>
      <c r="C124" s="92"/>
      <c r="D124" s="93"/>
      <c r="E124" s="373"/>
      <c r="F124" s="373"/>
      <c r="G124" s="373"/>
      <c r="H124" s="373"/>
      <c r="I124" s="368"/>
      <c r="J124" s="66" t="s">
        <v>34</v>
      </c>
      <c r="K124" s="256"/>
      <c r="L124" s="254"/>
      <c r="M124" s="259"/>
      <c r="N124" s="259"/>
      <c r="O124" s="259"/>
      <c r="P124" s="19"/>
      <c r="Q124" s="19"/>
    </row>
    <row r="125" spans="1:17" s="3" customFormat="1" ht="40.5" customHeight="1" x14ac:dyDescent="0.2">
      <c r="A125" s="234" t="s">
        <v>906</v>
      </c>
      <c r="B125" s="2"/>
      <c r="C125" s="96"/>
      <c r="D125" s="97"/>
      <c r="E125" s="373"/>
      <c r="F125" s="373"/>
      <c r="G125" s="373"/>
      <c r="H125" s="373"/>
      <c r="I125" s="369"/>
      <c r="J125" s="66" t="s">
        <v>34</v>
      </c>
      <c r="K125" s="256"/>
      <c r="L125" s="254"/>
      <c r="M125" s="253"/>
      <c r="N125" s="253"/>
      <c r="O125" s="253"/>
      <c r="P125" s="19"/>
      <c r="Q125" s="19"/>
    </row>
    <row r="126" spans="1:17" s="3" customFormat="1" x14ac:dyDescent="0.2">
      <c r="A126" s="229"/>
      <c r="B126" s="18"/>
      <c r="C126" s="18"/>
      <c r="D126" s="18"/>
      <c r="E126" s="18"/>
      <c r="F126" s="18"/>
      <c r="G126" s="18"/>
      <c r="H126" s="13"/>
      <c r="I126" s="13"/>
      <c r="J126" s="85"/>
      <c r="K126" s="86"/>
      <c r="L126" s="259"/>
      <c r="M126" s="259"/>
      <c r="N126" s="259"/>
      <c r="O126" s="259"/>
      <c r="P126" s="19"/>
      <c r="Q126" s="19"/>
    </row>
    <row r="127" spans="1:17" s="3" customFormat="1" x14ac:dyDescent="0.2">
      <c r="A127" s="229"/>
      <c r="B127" s="81"/>
      <c r="C127" s="38"/>
      <c r="D127" s="38"/>
      <c r="E127" s="38"/>
      <c r="F127" s="38"/>
      <c r="G127" s="38"/>
      <c r="H127" s="39"/>
      <c r="I127" s="39"/>
      <c r="J127" s="85"/>
      <c r="K127" s="86"/>
      <c r="L127" s="86"/>
      <c r="M127" s="86"/>
      <c r="N127" s="86"/>
      <c r="O127" s="86"/>
      <c r="P127" s="19"/>
      <c r="Q127" s="19"/>
    </row>
    <row r="128" spans="1:17" s="19" customFormat="1" x14ac:dyDescent="0.2">
      <c r="A128" s="229"/>
      <c r="B128" s="2"/>
      <c r="C128" s="38"/>
      <c r="D128" s="3"/>
      <c r="E128" s="3"/>
      <c r="F128" s="3"/>
      <c r="G128" s="3"/>
      <c r="H128" s="4"/>
      <c r="I128" s="4"/>
      <c r="J128" s="6"/>
      <c r="K128" s="7"/>
      <c r="L128" s="6"/>
      <c r="M128" s="6"/>
      <c r="N128" s="230"/>
      <c r="O128" s="230"/>
    </row>
    <row r="129" spans="1:17" s="3" customFormat="1" x14ac:dyDescent="0.2">
      <c r="A129" s="229"/>
      <c r="B129" s="18" t="s">
        <v>907</v>
      </c>
      <c r="C129" s="20"/>
      <c r="D129" s="20"/>
      <c r="E129" s="20"/>
      <c r="F129" s="20"/>
      <c r="G129" s="20"/>
      <c r="H129" s="13"/>
      <c r="I129" s="13"/>
      <c r="J129" s="8"/>
      <c r="K129" s="7"/>
      <c r="L129" s="260"/>
      <c r="M129" s="260"/>
      <c r="N129" s="260"/>
      <c r="O129" s="260"/>
      <c r="P129" s="19"/>
      <c r="Q129" s="19"/>
    </row>
    <row r="130" spans="1:17" x14ac:dyDescent="0.2">
      <c r="B130" s="18"/>
      <c r="C130" s="18"/>
      <c r="D130" s="18"/>
      <c r="E130" s="18"/>
      <c r="F130" s="18"/>
      <c r="G130" s="18"/>
      <c r="H130" s="13"/>
      <c r="I130" s="13"/>
      <c r="L130" s="260"/>
      <c r="M130" s="260"/>
      <c r="N130" s="260"/>
      <c r="O130" s="260"/>
      <c r="P130" s="19"/>
      <c r="Q130" s="19"/>
    </row>
    <row r="131" spans="1:17" x14ac:dyDescent="0.2">
      <c r="B131" s="18"/>
      <c r="J131" s="72" t="s">
        <v>73</v>
      </c>
      <c r="K131" s="166"/>
      <c r="L131" s="253"/>
      <c r="M131" s="253"/>
      <c r="N131" s="253"/>
      <c r="O131" s="253"/>
      <c r="P131" s="19"/>
      <c r="Q131" s="19"/>
    </row>
    <row r="132" spans="1:17" x14ac:dyDescent="0.2">
      <c r="C132" s="38"/>
      <c r="I132" s="61" t="s">
        <v>74</v>
      </c>
      <c r="J132" s="62"/>
      <c r="K132" s="75"/>
      <c r="L132" s="253"/>
      <c r="M132" s="253"/>
      <c r="N132" s="253"/>
      <c r="O132" s="253"/>
      <c r="P132" s="19"/>
      <c r="Q132" s="19"/>
    </row>
    <row r="133" spans="1:17" s="3" customFormat="1" ht="70" customHeight="1" x14ac:dyDescent="0.2">
      <c r="A133" s="234" t="s">
        <v>908</v>
      </c>
      <c r="B133" s="2"/>
      <c r="C133" s="373" t="s">
        <v>909</v>
      </c>
      <c r="D133" s="373"/>
      <c r="E133" s="373"/>
      <c r="F133" s="373"/>
      <c r="G133" s="373"/>
      <c r="H133" s="375"/>
      <c r="I133" s="367" t="s">
        <v>910</v>
      </c>
      <c r="J133" s="77">
        <v>0</v>
      </c>
      <c r="K133" s="256"/>
      <c r="L133" s="253"/>
      <c r="M133" s="253"/>
      <c r="N133" s="253"/>
      <c r="O133" s="253"/>
      <c r="P133" s="19"/>
      <c r="Q133" s="19"/>
    </row>
    <row r="134" spans="1:17" s="3" customFormat="1" ht="70" customHeight="1" x14ac:dyDescent="0.2">
      <c r="A134" s="234" t="s">
        <v>911</v>
      </c>
      <c r="B134" s="81"/>
      <c r="C134" s="338" t="s">
        <v>912</v>
      </c>
      <c r="D134" s="371"/>
      <c r="E134" s="371"/>
      <c r="F134" s="371"/>
      <c r="G134" s="371"/>
      <c r="H134" s="339"/>
      <c r="I134" s="402"/>
      <c r="J134" s="77">
        <v>0</v>
      </c>
      <c r="K134" s="256"/>
      <c r="L134" s="253"/>
      <c r="M134" s="253"/>
      <c r="N134" s="253"/>
      <c r="O134" s="253"/>
      <c r="P134" s="19"/>
      <c r="Q134" s="19"/>
    </row>
    <row r="135" spans="1:17" s="3" customFormat="1" ht="70" customHeight="1" x14ac:dyDescent="0.2">
      <c r="A135" s="234" t="s">
        <v>913</v>
      </c>
      <c r="B135" s="81"/>
      <c r="C135" s="338" t="s">
        <v>914</v>
      </c>
      <c r="D135" s="371"/>
      <c r="E135" s="371"/>
      <c r="F135" s="371"/>
      <c r="G135" s="371"/>
      <c r="H135" s="339"/>
      <c r="I135" s="393"/>
      <c r="J135" s="77">
        <v>0</v>
      </c>
      <c r="K135" s="256"/>
      <c r="L135" s="253"/>
      <c r="M135" s="253"/>
      <c r="N135" s="253"/>
      <c r="O135" s="253"/>
      <c r="P135" s="19"/>
      <c r="Q135" s="19"/>
    </row>
    <row r="136" spans="1:17" s="3" customFormat="1" x14ac:dyDescent="0.2">
      <c r="A136" s="229"/>
      <c r="B136" s="18"/>
      <c r="C136" s="18"/>
      <c r="D136" s="18"/>
      <c r="E136" s="18"/>
      <c r="F136" s="18"/>
      <c r="G136" s="18"/>
      <c r="H136" s="13"/>
      <c r="I136" s="13"/>
      <c r="J136" s="85"/>
      <c r="K136" s="86"/>
      <c r="L136" s="259"/>
      <c r="M136" s="259"/>
      <c r="N136" s="259"/>
      <c r="O136" s="259"/>
      <c r="P136" s="19"/>
      <c r="Q136" s="19"/>
    </row>
    <row r="137" spans="1:17" ht="16.5" customHeight="1" x14ac:dyDescent="0.2">
      <c r="B137" s="18"/>
      <c r="C137" s="18"/>
      <c r="D137" s="18"/>
      <c r="E137" s="18"/>
      <c r="F137" s="18"/>
      <c r="G137" s="18"/>
      <c r="H137" s="13"/>
      <c r="I137" s="13"/>
      <c r="J137" s="261"/>
      <c r="K137" s="262"/>
      <c r="L137" s="253"/>
      <c r="M137" s="253"/>
      <c r="N137" s="253"/>
      <c r="O137" s="253"/>
      <c r="P137" s="19"/>
      <c r="Q137" s="19"/>
    </row>
    <row r="138" spans="1:17" s="3" customFormat="1" x14ac:dyDescent="0.2">
      <c r="A138" s="229"/>
      <c r="B138" s="2"/>
      <c r="E138" s="118"/>
      <c r="F138" s="118"/>
      <c r="G138" s="118"/>
      <c r="H138" s="119"/>
      <c r="I138" s="119"/>
      <c r="J138" s="85"/>
      <c r="K138" s="259"/>
      <c r="L138" s="259"/>
      <c r="M138" s="259"/>
      <c r="N138" s="19"/>
      <c r="O138" s="19"/>
      <c r="P138" s="19"/>
    </row>
    <row r="139" spans="1:17" s="3" customFormat="1" x14ac:dyDescent="0.2">
      <c r="A139" s="229"/>
      <c r="B139" s="18" t="s">
        <v>915</v>
      </c>
      <c r="C139" s="20"/>
      <c r="D139" s="20"/>
      <c r="E139" s="20"/>
      <c r="F139" s="20"/>
      <c r="G139" s="13"/>
      <c r="H139" s="13"/>
      <c r="I139" s="13"/>
      <c r="J139" s="8"/>
      <c r="K139" s="260"/>
      <c r="L139" s="260"/>
      <c r="M139" s="260"/>
      <c r="N139" s="19"/>
      <c r="O139" s="19"/>
      <c r="P139" s="19"/>
    </row>
    <row r="140" spans="1:17" x14ac:dyDescent="0.2">
      <c r="B140" s="18"/>
      <c r="C140" s="18"/>
      <c r="D140" s="18"/>
      <c r="E140" s="18"/>
      <c r="F140" s="18"/>
      <c r="G140" s="18"/>
      <c r="H140" s="13"/>
      <c r="I140" s="13"/>
      <c r="K140" s="260"/>
      <c r="L140" s="260"/>
      <c r="M140" s="260"/>
      <c r="N140" s="19"/>
      <c r="O140" s="19"/>
      <c r="P140" s="19"/>
    </row>
    <row r="141" spans="1:17" x14ac:dyDescent="0.2">
      <c r="B141" s="18"/>
      <c r="J141" s="72" t="s">
        <v>73</v>
      </c>
      <c r="K141" s="166"/>
      <c r="L141" s="253"/>
      <c r="M141" s="253"/>
      <c r="N141" s="19"/>
      <c r="O141" s="19"/>
      <c r="P141" s="19"/>
    </row>
    <row r="142" spans="1:17" x14ac:dyDescent="0.2">
      <c r="I142" s="61" t="s">
        <v>74</v>
      </c>
      <c r="J142" s="62"/>
      <c r="K142" s="75"/>
      <c r="L142" s="253"/>
      <c r="M142" s="253"/>
      <c r="N142" s="19"/>
      <c r="O142" s="19"/>
      <c r="P142" s="19"/>
    </row>
    <row r="143" spans="1:17" s="3" customFormat="1" ht="56.15" customHeight="1" x14ac:dyDescent="0.2">
      <c r="A143" s="234" t="s">
        <v>916</v>
      </c>
      <c r="B143" s="2"/>
      <c r="C143" s="331" t="s">
        <v>917</v>
      </c>
      <c r="D143" s="332"/>
      <c r="E143" s="332"/>
      <c r="F143" s="332"/>
      <c r="G143" s="332"/>
      <c r="H143" s="333"/>
      <c r="I143" s="120" t="s">
        <v>918</v>
      </c>
      <c r="J143" s="263" t="s">
        <v>129</v>
      </c>
      <c r="K143" s="256"/>
      <c r="L143" s="253"/>
      <c r="M143" s="253"/>
      <c r="N143" s="19"/>
      <c r="O143" s="19"/>
      <c r="P143" s="19"/>
    </row>
    <row r="144" spans="1:17" s="3" customFormat="1" x14ac:dyDescent="0.2">
      <c r="A144" s="229"/>
      <c r="B144" s="18"/>
      <c r="C144" s="18"/>
      <c r="D144" s="18"/>
      <c r="E144" s="18"/>
      <c r="F144" s="18"/>
      <c r="G144" s="18"/>
      <c r="H144" s="13"/>
      <c r="I144" s="13"/>
      <c r="J144" s="85"/>
      <c r="K144" s="264"/>
      <c r="L144" s="253"/>
      <c r="M144" s="253"/>
      <c r="N144" s="19"/>
      <c r="O144" s="19"/>
      <c r="P144" s="19"/>
    </row>
    <row r="145" spans="1:17" s="3" customFormat="1" x14ac:dyDescent="0.2">
      <c r="A145" s="229"/>
      <c r="B145" s="81"/>
      <c r="C145" s="38"/>
      <c r="D145" s="38"/>
      <c r="E145" s="38"/>
      <c r="F145" s="38"/>
      <c r="G145" s="38"/>
      <c r="H145" s="39"/>
      <c r="I145" s="39"/>
      <c r="J145" s="85"/>
      <c r="K145" s="86"/>
      <c r="L145" s="86"/>
      <c r="M145" s="86"/>
      <c r="N145" s="19"/>
      <c r="O145" s="19"/>
      <c r="P145" s="19"/>
    </row>
    <row r="146" spans="1:17" s="3" customFormat="1" x14ac:dyDescent="0.2">
      <c r="A146" s="229"/>
      <c r="B146" s="2"/>
      <c r="H146" s="4"/>
      <c r="I146" s="4"/>
      <c r="J146" s="8"/>
      <c r="K146" s="7"/>
      <c r="L146" s="260"/>
      <c r="M146" s="260"/>
      <c r="N146" s="260"/>
      <c r="O146" s="260"/>
      <c r="P146" s="19"/>
      <c r="Q146" s="19"/>
    </row>
    <row r="147" spans="1:17" x14ac:dyDescent="0.2">
      <c r="B147" s="18" t="s">
        <v>152</v>
      </c>
      <c r="C147" s="18"/>
      <c r="D147" s="18"/>
      <c r="E147" s="18"/>
      <c r="F147" s="18"/>
      <c r="G147" s="18"/>
      <c r="H147" s="13"/>
      <c r="I147" s="13"/>
      <c r="J147" s="8"/>
      <c r="L147" s="7"/>
      <c r="M147" s="7"/>
      <c r="N147" s="7"/>
      <c r="O147" s="7"/>
      <c r="P147" s="19"/>
      <c r="Q147" s="19"/>
    </row>
    <row r="148" spans="1:17" x14ac:dyDescent="0.2">
      <c r="B148" s="18"/>
      <c r="C148" s="18"/>
      <c r="D148" s="18"/>
      <c r="E148" s="18"/>
      <c r="F148" s="18"/>
      <c r="G148" s="18"/>
      <c r="H148" s="13"/>
      <c r="I148" s="13"/>
      <c r="L148" s="253"/>
      <c r="M148" s="253"/>
      <c r="N148" s="253"/>
      <c r="O148" s="265"/>
      <c r="P148" s="19"/>
      <c r="Q148" s="19"/>
    </row>
    <row r="149" spans="1:17" ht="26" x14ac:dyDescent="0.2">
      <c r="B149" s="18"/>
      <c r="J149" s="72" t="s">
        <v>73</v>
      </c>
      <c r="K149" s="166"/>
      <c r="L149" s="266" t="s">
        <v>919</v>
      </c>
      <c r="M149" s="266" t="s">
        <v>185</v>
      </c>
      <c r="N149" s="266" t="s">
        <v>186</v>
      </c>
      <c r="O149" s="266" t="s">
        <v>187</v>
      </c>
      <c r="P149" s="19"/>
      <c r="Q149" s="19"/>
    </row>
    <row r="150" spans="1:17" x14ac:dyDescent="0.2">
      <c r="C150" s="38"/>
      <c r="I150" s="61" t="s">
        <v>74</v>
      </c>
      <c r="J150" s="62"/>
      <c r="K150" s="75"/>
      <c r="L150" s="267"/>
      <c r="M150" s="267"/>
      <c r="N150" s="267"/>
      <c r="O150" s="267"/>
      <c r="P150" s="19"/>
      <c r="Q150" s="19"/>
    </row>
    <row r="151" spans="1:17" s="3" customFormat="1" ht="34.5" customHeight="1" x14ac:dyDescent="0.2">
      <c r="A151" s="234" t="s">
        <v>920</v>
      </c>
      <c r="B151" s="127"/>
      <c r="C151" s="373" t="s">
        <v>154</v>
      </c>
      <c r="D151" s="374"/>
      <c r="E151" s="374"/>
      <c r="F151" s="374"/>
      <c r="G151" s="373" t="s">
        <v>155</v>
      </c>
      <c r="H151" s="374"/>
      <c r="I151" s="376" t="s">
        <v>156</v>
      </c>
      <c r="J151" s="121">
        <v>1</v>
      </c>
      <c r="K151" s="268"/>
      <c r="L151" s="269"/>
      <c r="M151" s="269"/>
      <c r="N151" s="269"/>
      <c r="O151" s="270"/>
      <c r="P151" s="19"/>
      <c r="Q151" s="19"/>
    </row>
    <row r="152" spans="1:17" s="3" customFormat="1" ht="34.5" customHeight="1" x14ac:dyDescent="0.2">
      <c r="A152" s="234" t="s">
        <v>920</v>
      </c>
      <c r="B152" s="81"/>
      <c r="C152" s="374"/>
      <c r="D152" s="374"/>
      <c r="E152" s="374"/>
      <c r="F152" s="374"/>
      <c r="G152" s="373" t="s">
        <v>157</v>
      </c>
      <c r="H152" s="374"/>
      <c r="I152" s="377"/>
      <c r="J152" s="124">
        <v>0</v>
      </c>
      <c r="K152" s="271"/>
      <c r="L152" s="272"/>
      <c r="M152" s="272"/>
      <c r="N152" s="272"/>
      <c r="O152" s="273"/>
      <c r="P152" s="19"/>
      <c r="Q152" s="19"/>
    </row>
    <row r="153" spans="1:17" s="3" customFormat="1" ht="34.5" customHeight="1" x14ac:dyDescent="0.2">
      <c r="A153" s="234" t="s">
        <v>921</v>
      </c>
      <c r="B153" s="127"/>
      <c r="C153" s="373" t="s">
        <v>159</v>
      </c>
      <c r="D153" s="374"/>
      <c r="E153" s="374"/>
      <c r="F153" s="374"/>
      <c r="G153" s="373" t="s">
        <v>155</v>
      </c>
      <c r="H153" s="374"/>
      <c r="I153" s="377"/>
      <c r="J153" s="121">
        <v>0</v>
      </c>
      <c r="K153" s="268"/>
      <c r="L153" s="274"/>
      <c r="M153" s="274"/>
      <c r="N153" s="274"/>
      <c r="O153" s="275"/>
      <c r="P153" s="19"/>
      <c r="Q153" s="19"/>
    </row>
    <row r="154" spans="1:17" s="3" customFormat="1" ht="34.5" customHeight="1" x14ac:dyDescent="0.2">
      <c r="A154" s="234" t="s">
        <v>921</v>
      </c>
      <c r="B154" s="81"/>
      <c r="C154" s="374"/>
      <c r="D154" s="374"/>
      <c r="E154" s="374"/>
      <c r="F154" s="374"/>
      <c r="G154" s="373" t="s">
        <v>157</v>
      </c>
      <c r="H154" s="374"/>
      <c r="I154" s="377"/>
      <c r="J154" s="124">
        <v>0</v>
      </c>
      <c r="K154" s="271"/>
      <c r="L154" s="272"/>
      <c r="M154" s="272"/>
      <c r="N154" s="272"/>
      <c r="O154" s="273"/>
      <c r="P154" s="19"/>
      <c r="Q154" s="19"/>
    </row>
    <row r="155" spans="1:17" s="3" customFormat="1" ht="34.5" customHeight="1" x14ac:dyDescent="0.2">
      <c r="A155" s="234" t="s">
        <v>922</v>
      </c>
      <c r="B155" s="127"/>
      <c r="C155" s="373" t="s">
        <v>161</v>
      </c>
      <c r="D155" s="373"/>
      <c r="E155" s="373"/>
      <c r="F155" s="373"/>
      <c r="G155" s="373" t="s">
        <v>155</v>
      </c>
      <c r="H155" s="373"/>
      <c r="I155" s="377"/>
      <c r="J155" s="121">
        <v>1</v>
      </c>
      <c r="K155" s="268" t="str">
        <f t="shared" ref="K155:K170" si="1">IF(OR(COUNTIF(L155:O155,"未確認")&gt;0,COUNTIF(L155:O155,"*")&gt;0),"※","")</f>
        <v/>
      </c>
      <c r="L155" s="276">
        <v>0</v>
      </c>
      <c r="M155" s="276">
        <v>0</v>
      </c>
      <c r="N155" s="276">
        <v>1</v>
      </c>
      <c r="O155" s="276">
        <v>0</v>
      </c>
      <c r="P155" s="19"/>
      <c r="Q155" s="19"/>
    </row>
    <row r="156" spans="1:17" s="3" customFormat="1" ht="34.5" customHeight="1" x14ac:dyDescent="0.2">
      <c r="A156" s="234" t="s">
        <v>922</v>
      </c>
      <c r="B156" s="127"/>
      <c r="C156" s="373"/>
      <c r="D156" s="373"/>
      <c r="E156" s="373"/>
      <c r="F156" s="373"/>
      <c r="G156" s="373" t="s">
        <v>157</v>
      </c>
      <c r="H156" s="375"/>
      <c r="I156" s="377"/>
      <c r="J156" s="124">
        <v>0</v>
      </c>
      <c r="K156" s="268" t="str">
        <f t="shared" si="1"/>
        <v/>
      </c>
      <c r="L156" s="277">
        <v>0</v>
      </c>
      <c r="M156" s="277">
        <v>0</v>
      </c>
      <c r="N156" s="277">
        <v>0</v>
      </c>
      <c r="O156" s="277">
        <v>0</v>
      </c>
      <c r="P156" s="19"/>
      <c r="Q156" s="19"/>
    </row>
    <row r="157" spans="1:17" s="3" customFormat="1" ht="34.5" customHeight="1" x14ac:dyDescent="0.2">
      <c r="A157" s="234" t="s">
        <v>923</v>
      </c>
      <c r="B157" s="127"/>
      <c r="C157" s="373" t="s">
        <v>163</v>
      </c>
      <c r="D157" s="375"/>
      <c r="E157" s="375"/>
      <c r="F157" s="375"/>
      <c r="G157" s="373" t="s">
        <v>155</v>
      </c>
      <c r="H157" s="375"/>
      <c r="I157" s="377"/>
      <c r="J157" s="121">
        <v>1</v>
      </c>
      <c r="K157" s="268" t="str">
        <f t="shared" si="1"/>
        <v/>
      </c>
      <c r="L157" s="276">
        <v>0</v>
      </c>
      <c r="M157" s="276">
        <v>0</v>
      </c>
      <c r="N157" s="276">
        <v>1</v>
      </c>
      <c r="O157" s="276">
        <v>0</v>
      </c>
      <c r="P157" s="19"/>
      <c r="Q157" s="19"/>
    </row>
    <row r="158" spans="1:17" s="3" customFormat="1" ht="34.5" customHeight="1" x14ac:dyDescent="0.2">
      <c r="A158" s="234" t="s">
        <v>923</v>
      </c>
      <c r="B158" s="127"/>
      <c r="C158" s="375"/>
      <c r="D158" s="375"/>
      <c r="E158" s="375"/>
      <c r="F158" s="375"/>
      <c r="G158" s="373" t="s">
        <v>157</v>
      </c>
      <c r="H158" s="375"/>
      <c r="I158" s="377"/>
      <c r="J158" s="124">
        <v>0</v>
      </c>
      <c r="K158" s="268" t="str">
        <f t="shared" si="1"/>
        <v/>
      </c>
      <c r="L158" s="277">
        <v>0</v>
      </c>
      <c r="M158" s="277">
        <v>0</v>
      </c>
      <c r="N158" s="277">
        <v>0</v>
      </c>
      <c r="O158" s="277">
        <v>0</v>
      </c>
      <c r="P158" s="19"/>
      <c r="Q158" s="19"/>
    </row>
    <row r="159" spans="1:17" s="3" customFormat="1" ht="34.5" customHeight="1" x14ac:dyDescent="0.2">
      <c r="A159" s="234" t="s">
        <v>924</v>
      </c>
      <c r="B159" s="127"/>
      <c r="C159" s="373" t="s">
        <v>165</v>
      </c>
      <c r="D159" s="375"/>
      <c r="E159" s="375"/>
      <c r="F159" s="375"/>
      <c r="G159" s="373" t="s">
        <v>155</v>
      </c>
      <c r="H159" s="375"/>
      <c r="I159" s="377"/>
      <c r="J159" s="121">
        <v>2</v>
      </c>
      <c r="K159" s="268" t="str">
        <f t="shared" si="1"/>
        <v/>
      </c>
      <c r="L159" s="276">
        <v>0</v>
      </c>
      <c r="M159" s="276">
        <v>0</v>
      </c>
      <c r="N159" s="276">
        <v>2</v>
      </c>
      <c r="O159" s="276">
        <v>0</v>
      </c>
      <c r="P159" s="19"/>
      <c r="Q159" s="19"/>
    </row>
    <row r="160" spans="1:17" s="3" customFormat="1" ht="34.5" customHeight="1" x14ac:dyDescent="0.2">
      <c r="A160" s="234" t="s">
        <v>924</v>
      </c>
      <c r="B160" s="127"/>
      <c r="C160" s="375"/>
      <c r="D160" s="375"/>
      <c r="E160" s="375"/>
      <c r="F160" s="375"/>
      <c r="G160" s="373" t="s">
        <v>157</v>
      </c>
      <c r="H160" s="375"/>
      <c r="I160" s="377"/>
      <c r="J160" s="124">
        <v>0</v>
      </c>
      <c r="K160" s="268" t="str">
        <f t="shared" si="1"/>
        <v/>
      </c>
      <c r="L160" s="277">
        <v>0</v>
      </c>
      <c r="M160" s="277">
        <v>0</v>
      </c>
      <c r="N160" s="277">
        <v>0</v>
      </c>
      <c r="O160" s="277">
        <v>0</v>
      </c>
      <c r="P160" s="19"/>
      <c r="Q160" s="19"/>
    </row>
    <row r="161" spans="1:17" s="3" customFormat="1" ht="34.5" customHeight="1" x14ac:dyDescent="0.2">
      <c r="A161" s="234" t="s">
        <v>925</v>
      </c>
      <c r="B161" s="127"/>
      <c r="C161" s="373" t="s">
        <v>167</v>
      </c>
      <c r="D161" s="375"/>
      <c r="E161" s="375"/>
      <c r="F161" s="375"/>
      <c r="G161" s="373" t="s">
        <v>155</v>
      </c>
      <c r="H161" s="375"/>
      <c r="I161" s="377"/>
      <c r="J161" s="121">
        <v>0</v>
      </c>
      <c r="K161" s="268" t="str">
        <f t="shared" si="1"/>
        <v/>
      </c>
      <c r="L161" s="276">
        <v>0</v>
      </c>
      <c r="M161" s="276">
        <v>0</v>
      </c>
      <c r="N161" s="276">
        <v>0</v>
      </c>
      <c r="O161" s="276">
        <v>0</v>
      </c>
      <c r="P161" s="19"/>
      <c r="Q161" s="19"/>
    </row>
    <row r="162" spans="1:17" s="3" customFormat="1" ht="34.5" customHeight="1" x14ac:dyDescent="0.2">
      <c r="A162" s="234" t="s">
        <v>925</v>
      </c>
      <c r="B162" s="81"/>
      <c r="C162" s="375"/>
      <c r="D162" s="375"/>
      <c r="E162" s="375"/>
      <c r="F162" s="375"/>
      <c r="G162" s="373" t="s">
        <v>157</v>
      </c>
      <c r="H162" s="375"/>
      <c r="I162" s="377"/>
      <c r="J162" s="124">
        <v>0</v>
      </c>
      <c r="K162" s="268" t="str">
        <f t="shared" si="1"/>
        <v/>
      </c>
      <c r="L162" s="277">
        <v>0</v>
      </c>
      <c r="M162" s="277">
        <v>0</v>
      </c>
      <c r="N162" s="277">
        <v>0</v>
      </c>
      <c r="O162" s="277">
        <v>0</v>
      </c>
      <c r="P162" s="19"/>
      <c r="Q162" s="19"/>
    </row>
    <row r="163" spans="1:17" s="3" customFormat="1" ht="34.5" customHeight="1" x14ac:dyDescent="0.2">
      <c r="A163" s="234" t="s">
        <v>926</v>
      </c>
      <c r="B163" s="81"/>
      <c r="C163" s="373" t="s">
        <v>169</v>
      </c>
      <c r="D163" s="375"/>
      <c r="E163" s="375"/>
      <c r="F163" s="375"/>
      <c r="G163" s="373" t="s">
        <v>155</v>
      </c>
      <c r="H163" s="375"/>
      <c r="I163" s="377"/>
      <c r="J163" s="121">
        <v>0</v>
      </c>
      <c r="K163" s="268" t="str">
        <f t="shared" si="1"/>
        <v/>
      </c>
      <c r="L163" s="276">
        <v>0</v>
      </c>
      <c r="M163" s="276">
        <v>0</v>
      </c>
      <c r="N163" s="276">
        <v>0</v>
      </c>
      <c r="O163" s="276">
        <v>0</v>
      </c>
      <c r="P163" s="19"/>
      <c r="Q163" s="19"/>
    </row>
    <row r="164" spans="1:17" s="3" customFormat="1" ht="34.5" customHeight="1" x14ac:dyDescent="0.2">
      <c r="A164" s="234" t="s">
        <v>926</v>
      </c>
      <c r="B164" s="81"/>
      <c r="C164" s="375"/>
      <c r="D164" s="375"/>
      <c r="E164" s="375"/>
      <c r="F164" s="375"/>
      <c r="G164" s="373" t="s">
        <v>157</v>
      </c>
      <c r="H164" s="375"/>
      <c r="I164" s="377"/>
      <c r="J164" s="124">
        <v>0</v>
      </c>
      <c r="K164" s="268" t="str">
        <f t="shared" si="1"/>
        <v/>
      </c>
      <c r="L164" s="277">
        <v>0</v>
      </c>
      <c r="M164" s="277">
        <v>0</v>
      </c>
      <c r="N164" s="277">
        <v>0</v>
      </c>
      <c r="O164" s="277">
        <v>0</v>
      </c>
      <c r="P164" s="19"/>
      <c r="Q164" s="19"/>
    </row>
    <row r="165" spans="1:17" s="3" customFormat="1" ht="34.5" customHeight="1" x14ac:dyDescent="0.2">
      <c r="A165" s="234" t="s">
        <v>927</v>
      </c>
      <c r="B165" s="81"/>
      <c r="C165" s="373" t="s">
        <v>171</v>
      </c>
      <c r="D165" s="375"/>
      <c r="E165" s="375"/>
      <c r="F165" s="375"/>
      <c r="G165" s="373" t="s">
        <v>155</v>
      </c>
      <c r="H165" s="375"/>
      <c r="I165" s="377"/>
      <c r="J165" s="121">
        <v>0</v>
      </c>
      <c r="K165" s="268" t="str">
        <f t="shared" si="1"/>
        <v/>
      </c>
      <c r="L165" s="276">
        <v>0</v>
      </c>
      <c r="M165" s="276">
        <v>0</v>
      </c>
      <c r="N165" s="276">
        <v>0</v>
      </c>
      <c r="O165" s="276">
        <v>0</v>
      </c>
      <c r="P165" s="19"/>
      <c r="Q165" s="19"/>
    </row>
    <row r="166" spans="1:17" s="3" customFormat="1" ht="34.5" customHeight="1" x14ac:dyDescent="0.2">
      <c r="A166" s="234" t="s">
        <v>927</v>
      </c>
      <c r="B166" s="81"/>
      <c r="C166" s="375"/>
      <c r="D166" s="375"/>
      <c r="E166" s="375"/>
      <c r="F166" s="375"/>
      <c r="G166" s="373" t="s">
        <v>157</v>
      </c>
      <c r="H166" s="375"/>
      <c r="I166" s="377"/>
      <c r="J166" s="124">
        <v>0</v>
      </c>
      <c r="K166" s="268" t="str">
        <f t="shared" si="1"/>
        <v/>
      </c>
      <c r="L166" s="277">
        <v>0</v>
      </c>
      <c r="M166" s="277">
        <v>0</v>
      </c>
      <c r="N166" s="277">
        <v>0</v>
      </c>
      <c r="O166" s="277">
        <v>0</v>
      </c>
      <c r="P166" s="19"/>
      <c r="Q166" s="19"/>
    </row>
    <row r="167" spans="1:17" s="3" customFormat="1" ht="34.5" customHeight="1" x14ac:dyDescent="0.2">
      <c r="A167" s="234" t="s">
        <v>928</v>
      </c>
      <c r="B167" s="81"/>
      <c r="C167" s="373" t="s">
        <v>173</v>
      </c>
      <c r="D167" s="375"/>
      <c r="E167" s="375"/>
      <c r="F167" s="375"/>
      <c r="G167" s="373" t="s">
        <v>155</v>
      </c>
      <c r="H167" s="375"/>
      <c r="I167" s="377"/>
      <c r="J167" s="121">
        <v>0</v>
      </c>
      <c r="K167" s="268" t="str">
        <f t="shared" si="1"/>
        <v/>
      </c>
      <c r="L167" s="276">
        <v>0</v>
      </c>
      <c r="M167" s="276">
        <v>0</v>
      </c>
      <c r="N167" s="276">
        <v>0</v>
      </c>
      <c r="O167" s="276">
        <v>0</v>
      </c>
      <c r="P167" s="19"/>
      <c r="Q167" s="19"/>
    </row>
    <row r="168" spans="1:17" s="3" customFormat="1" ht="34.5" customHeight="1" x14ac:dyDescent="0.2">
      <c r="A168" s="234" t="s">
        <v>928</v>
      </c>
      <c r="B168" s="81"/>
      <c r="C168" s="375"/>
      <c r="D168" s="375"/>
      <c r="E168" s="375"/>
      <c r="F168" s="375"/>
      <c r="G168" s="373" t="s">
        <v>157</v>
      </c>
      <c r="H168" s="375"/>
      <c r="I168" s="377"/>
      <c r="J168" s="124">
        <v>0</v>
      </c>
      <c r="K168" s="268" t="str">
        <f t="shared" si="1"/>
        <v/>
      </c>
      <c r="L168" s="277">
        <v>0</v>
      </c>
      <c r="M168" s="277">
        <v>0</v>
      </c>
      <c r="N168" s="277">
        <v>0</v>
      </c>
      <c r="O168" s="277">
        <v>0</v>
      </c>
      <c r="P168" s="19"/>
      <c r="Q168" s="19"/>
    </row>
    <row r="169" spans="1:17" s="3" customFormat="1" ht="34.5" customHeight="1" x14ac:dyDescent="0.2">
      <c r="A169" s="234" t="s">
        <v>929</v>
      </c>
      <c r="B169" s="81"/>
      <c r="C169" s="373" t="s">
        <v>175</v>
      </c>
      <c r="D169" s="375"/>
      <c r="E169" s="375"/>
      <c r="F169" s="375"/>
      <c r="G169" s="373" t="s">
        <v>155</v>
      </c>
      <c r="H169" s="375"/>
      <c r="I169" s="377"/>
      <c r="J169" s="121">
        <v>0</v>
      </c>
      <c r="K169" s="268" t="str">
        <f t="shared" si="1"/>
        <v/>
      </c>
      <c r="L169" s="276">
        <v>0</v>
      </c>
      <c r="M169" s="276">
        <v>0</v>
      </c>
      <c r="N169" s="276">
        <v>0</v>
      </c>
      <c r="O169" s="276">
        <v>0</v>
      </c>
      <c r="P169" s="19"/>
      <c r="Q169" s="19"/>
    </row>
    <row r="170" spans="1:17" s="3" customFormat="1" ht="34.5" customHeight="1" x14ac:dyDescent="0.2">
      <c r="A170" s="234" t="s">
        <v>929</v>
      </c>
      <c r="B170" s="81"/>
      <c r="C170" s="375"/>
      <c r="D170" s="375"/>
      <c r="E170" s="375"/>
      <c r="F170" s="375"/>
      <c r="G170" s="373" t="s">
        <v>157</v>
      </c>
      <c r="H170" s="375"/>
      <c r="I170" s="377"/>
      <c r="J170" s="124">
        <v>0</v>
      </c>
      <c r="K170" s="268" t="str">
        <f t="shared" si="1"/>
        <v/>
      </c>
      <c r="L170" s="277">
        <v>0</v>
      </c>
      <c r="M170" s="277">
        <v>0</v>
      </c>
      <c r="N170" s="277">
        <v>0</v>
      </c>
      <c r="O170" s="277">
        <v>0</v>
      </c>
      <c r="P170" s="19"/>
      <c r="Q170" s="19"/>
    </row>
    <row r="171" spans="1:17" s="3" customFormat="1" ht="34.5" customHeight="1" x14ac:dyDescent="0.2">
      <c r="A171" s="234" t="s">
        <v>930</v>
      </c>
      <c r="B171" s="81"/>
      <c r="C171" s="373" t="s">
        <v>177</v>
      </c>
      <c r="D171" s="374"/>
      <c r="E171" s="374"/>
      <c r="F171" s="374"/>
      <c r="G171" s="373" t="s">
        <v>155</v>
      </c>
      <c r="H171" s="374"/>
      <c r="I171" s="377"/>
      <c r="J171" s="121">
        <v>0</v>
      </c>
      <c r="K171" s="268"/>
      <c r="L171" s="274"/>
      <c r="M171" s="274"/>
      <c r="N171" s="274"/>
      <c r="O171" s="275"/>
      <c r="P171" s="19"/>
      <c r="Q171" s="19"/>
    </row>
    <row r="172" spans="1:17" s="3" customFormat="1" ht="34.5" customHeight="1" x14ac:dyDescent="0.2">
      <c r="A172" s="234" t="s">
        <v>930</v>
      </c>
      <c r="B172" s="81"/>
      <c r="C172" s="374"/>
      <c r="D172" s="374"/>
      <c r="E172" s="374"/>
      <c r="F172" s="374"/>
      <c r="G172" s="373" t="s">
        <v>157</v>
      </c>
      <c r="H172" s="374"/>
      <c r="I172" s="377"/>
      <c r="J172" s="124">
        <v>0</v>
      </c>
      <c r="K172" s="271"/>
      <c r="L172" s="272"/>
      <c r="M172" s="272"/>
      <c r="N172" s="272"/>
      <c r="O172" s="273"/>
      <c r="P172" s="19"/>
      <c r="Q172" s="19"/>
    </row>
    <row r="173" spans="1:17" s="3" customFormat="1" ht="34.5" customHeight="1" x14ac:dyDescent="0.2">
      <c r="A173" s="234" t="s">
        <v>931</v>
      </c>
      <c r="B173" s="81"/>
      <c r="C173" s="373" t="s">
        <v>179</v>
      </c>
      <c r="D173" s="374"/>
      <c r="E173" s="374"/>
      <c r="F173" s="374"/>
      <c r="G173" s="373" t="s">
        <v>155</v>
      </c>
      <c r="H173" s="374"/>
      <c r="I173" s="377"/>
      <c r="J173" s="121">
        <v>0</v>
      </c>
      <c r="K173" s="268"/>
      <c r="L173" s="274"/>
      <c r="M173" s="274"/>
      <c r="N173" s="274"/>
      <c r="O173" s="275"/>
      <c r="P173" s="19"/>
      <c r="Q173" s="19"/>
    </row>
    <row r="174" spans="1:17" s="3" customFormat="1" ht="34.5" customHeight="1" x14ac:dyDescent="0.2">
      <c r="A174" s="234" t="s">
        <v>931</v>
      </c>
      <c r="B174" s="81"/>
      <c r="C174" s="374"/>
      <c r="D174" s="374"/>
      <c r="E174" s="374"/>
      <c r="F174" s="374"/>
      <c r="G174" s="373" t="s">
        <v>157</v>
      </c>
      <c r="H174" s="374"/>
      <c r="I174" s="377"/>
      <c r="J174" s="124">
        <v>0</v>
      </c>
      <c r="K174" s="271"/>
      <c r="L174" s="272"/>
      <c r="M174" s="272"/>
      <c r="N174" s="272"/>
      <c r="O174" s="273"/>
      <c r="P174" s="19"/>
      <c r="Q174" s="19"/>
    </row>
    <row r="175" spans="1:17" s="3" customFormat="1" ht="34.5" customHeight="1" x14ac:dyDescent="0.2">
      <c r="A175" s="234" t="s">
        <v>932</v>
      </c>
      <c r="B175" s="81"/>
      <c r="C175" s="373" t="s">
        <v>181</v>
      </c>
      <c r="D175" s="375"/>
      <c r="E175" s="375"/>
      <c r="F175" s="375"/>
      <c r="G175" s="373" t="s">
        <v>155</v>
      </c>
      <c r="H175" s="374"/>
      <c r="I175" s="377"/>
      <c r="J175" s="121">
        <v>0</v>
      </c>
      <c r="K175" s="268" t="str">
        <f>IF(OR(COUNTIF(L175:O175,"未確認")&gt;0,COUNTIF(L175:O175,"*")&gt;0),"※","")</f>
        <v/>
      </c>
      <c r="L175" s="276">
        <v>0</v>
      </c>
      <c r="M175" s="276">
        <v>0</v>
      </c>
      <c r="N175" s="276">
        <v>0</v>
      </c>
      <c r="O175" s="276">
        <v>0</v>
      </c>
      <c r="P175" s="19"/>
      <c r="Q175" s="19"/>
    </row>
    <row r="176" spans="1:17" s="3" customFormat="1" ht="34.5" customHeight="1" x14ac:dyDescent="0.2">
      <c r="A176" s="234" t="s">
        <v>932</v>
      </c>
      <c r="B176" s="81"/>
      <c r="C176" s="375"/>
      <c r="D176" s="375"/>
      <c r="E176" s="375"/>
      <c r="F176" s="375"/>
      <c r="G176" s="373" t="s">
        <v>157</v>
      </c>
      <c r="H176" s="374"/>
      <c r="I176" s="377"/>
      <c r="J176" s="124">
        <v>0</v>
      </c>
      <c r="K176" s="268" t="str">
        <f>IF(OR(COUNTIF(L176:O176,"未確認")&gt;0,COUNTIF(L176:O176,"*")&gt;0),"※","")</f>
        <v/>
      </c>
      <c r="L176" s="277">
        <v>0</v>
      </c>
      <c r="M176" s="277">
        <v>0</v>
      </c>
      <c r="N176" s="277">
        <v>0</v>
      </c>
      <c r="O176" s="277">
        <v>0</v>
      </c>
      <c r="P176" s="19"/>
      <c r="Q176" s="19"/>
    </row>
    <row r="177" spans="1:17" s="3" customFormat="1" ht="34.5" customHeight="1" x14ac:dyDescent="0.2">
      <c r="A177" s="234" t="s">
        <v>933</v>
      </c>
      <c r="B177" s="81"/>
      <c r="C177" s="373" t="s">
        <v>183</v>
      </c>
      <c r="D177" s="374"/>
      <c r="E177" s="374"/>
      <c r="F177" s="374"/>
      <c r="G177" s="373" t="s">
        <v>155</v>
      </c>
      <c r="H177" s="374"/>
      <c r="I177" s="377"/>
      <c r="J177" s="121">
        <v>0</v>
      </c>
      <c r="K177" s="268" t="str">
        <f>IF(OR(COUNTIF(L177:O177,"未確認")&gt;0,COUNTIF(L177:O177,"*")&gt;0),"※","")</f>
        <v/>
      </c>
      <c r="L177" s="276">
        <v>0</v>
      </c>
      <c r="M177" s="276">
        <v>0</v>
      </c>
      <c r="N177" s="276">
        <v>0</v>
      </c>
      <c r="O177" s="276">
        <v>0</v>
      </c>
      <c r="P177" s="19"/>
      <c r="Q177" s="19"/>
    </row>
    <row r="178" spans="1:17" s="3" customFormat="1" ht="34.5" customHeight="1" x14ac:dyDescent="0.2">
      <c r="A178" s="234" t="s">
        <v>933</v>
      </c>
      <c r="B178" s="81"/>
      <c r="C178" s="374"/>
      <c r="D178" s="374"/>
      <c r="E178" s="374"/>
      <c r="F178" s="374"/>
      <c r="G178" s="373" t="s">
        <v>157</v>
      </c>
      <c r="H178" s="374"/>
      <c r="I178" s="378"/>
      <c r="J178" s="124">
        <v>0</v>
      </c>
      <c r="K178" s="268" t="str">
        <f>IF(OR(COUNTIF(L178:O178,"未確認")&gt;0,COUNTIF(L178:O178,"*")&gt;0),"※","")</f>
        <v/>
      </c>
      <c r="L178" s="277">
        <v>0</v>
      </c>
      <c r="M178" s="277">
        <v>0</v>
      </c>
      <c r="N178" s="277">
        <v>0</v>
      </c>
      <c r="O178" s="277">
        <v>0</v>
      </c>
      <c r="P178" s="19"/>
      <c r="Q178" s="19"/>
    </row>
    <row r="179" spans="1:17" s="3" customFormat="1" x14ac:dyDescent="0.2">
      <c r="A179" s="229"/>
      <c r="B179" s="18"/>
      <c r="C179" s="18"/>
      <c r="D179" s="18"/>
      <c r="E179" s="18"/>
      <c r="F179" s="18"/>
      <c r="G179" s="18"/>
      <c r="H179" s="13"/>
      <c r="I179" s="13"/>
      <c r="J179" s="85"/>
      <c r="K179" s="86"/>
      <c r="L179" s="259"/>
      <c r="M179" s="259"/>
      <c r="N179" s="259"/>
      <c r="O179" s="259"/>
      <c r="P179" s="19"/>
      <c r="Q179" s="19"/>
    </row>
    <row r="180" spans="1:17" s="3" customFormat="1" x14ac:dyDescent="0.2">
      <c r="A180" s="229"/>
      <c r="B180" s="81"/>
      <c r="H180" s="4"/>
      <c r="I180" s="4"/>
      <c r="J180" s="7"/>
      <c r="K180" s="7"/>
      <c r="L180" s="260"/>
      <c r="M180" s="260"/>
      <c r="N180" s="260"/>
      <c r="O180" s="260"/>
      <c r="P180" s="19"/>
      <c r="Q180" s="19"/>
    </row>
    <row r="181" spans="1:17" s="3" customFormat="1" x14ac:dyDescent="0.2">
      <c r="A181" s="229"/>
      <c r="B181" s="81"/>
      <c r="H181" s="4"/>
      <c r="I181" s="4"/>
      <c r="J181" s="7"/>
      <c r="K181" s="7"/>
      <c r="L181" s="260"/>
      <c r="M181" s="260"/>
      <c r="N181" s="260"/>
      <c r="O181" s="260"/>
      <c r="P181" s="19"/>
      <c r="Q181" s="19"/>
    </row>
    <row r="182" spans="1:17" s="3" customFormat="1" x14ac:dyDescent="0.2">
      <c r="A182" s="229"/>
      <c r="B182" s="18" t="s">
        <v>199</v>
      </c>
      <c r="C182" s="18"/>
      <c r="D182" s="18"/>
      <c r="E182" s="18"/>
      <c r="F182" s="18"/>
      <c r="G182" s="18"/>
      <c r="H182" s="13"/>
      <c r="I182" s="13"/>
      <c r="J182" s="7"/>
      <c r="K182" s="7"/>
      <c r="L182" s="260"/>
      <c r="M182" s="260"/>
      <c r="N182" s="260"/>
      <c r="O182" s="260"/>
      <c r="P182" s="19"/>
      <c r="Q182" s="19"/>
    </row>
    <row r="183" spans="1:17" x14ac:dyDescent="0.2">
      <c r="B183" s="18"/>
      <c r="C183" s="18"/>
      <c r="D183" s="18"/>
      <c r="E183" s="18"/>
      <c r="F183" s="18"/>
      <c r="G183" s="18"/>
      <c r="H183" s="13"/>
      <c r="I183" s="13"/>
      <c r="L183" s="260"/>
      <c r="M183" s="260"/>
      <c r="N183" s="260"/>
      <c r="O183" s="260"/>
      <c r="P183" s="19"/>
      <c r="Q183" s="19"/>
    </row>
    <row r="184" spans="1:17" x14ac:dyDescent="0.2">
      <c r="B184" s="18"/>
      <c r="J184" s="72" t="s">
        <v>73</v>
      </c>
      <c r="K184" s="166"/>
      <c r="L184" s="260"/>
      <c r="M184" s="260"/>
      <c r="N184" s="260"/>
      <c r="O184" s="260"/>
      <c r="P184" s="19"/>
      <c r="Q184" s="19"/>
    </row>
    <row r="185" spans="1:17" x14ac:dyDescent="0.2">
      <c r="C185" s="38"/>
      <c r="I185" s="61" t="s">
        <v>74</v>
      </c>
      <c r="J185" s="62"/>
      <c r="K185" s="75"/>
      <c r="L185" s="260"/>
      <c r="M185" s="260"/>
      <c r="N185" s="260"/>
      <c r="O185" s="260"/>
      <c r="P185" s="19"/>
      <c r="Q185" s="19"/>
    </row>
    <row r="186" spans="1:17" s="3" customFormat="1" ht="34.5" customHeight="1" x14ac:dyDescent="0.2">
      <c r="A186" s="234" t="s">
        <v>934</v>
      </c>
      <c r="B186" s="2"/>
      <c r="C186" s="373" t="s">
        <v>201</v>
      </c>
      <c r="D186" s="373"/>
      <c r="E186" s="373"/>
      <c r="F186" s="373"/>
      <c r="G186" s="373"/>
      <c r="H186" s="373"/>
      <c r="I186" s="382" t="s">
        <v>935</v>
      </c>
      <c r="J186" s="263" t="s">
        <v>129</v>
      </c>
      <c r="K186" s="278"/>
      <c r="L186" s="260"/>
      <c r="M186" s="260"/>
      <c r="N186" s="260"/>
      <c r="O186" s="260"/>
      <c r="P186" s="19"/>
      <c r="Q186" s="19"/>
    </row>
    <row r="187" spans="1:17" s="3" customFormat="1" ht="34.5" customHeight="1" x14ac:dyDescent="0.2">
      <c r="A187" s="234" t="s">
        <v>936</v>
      </c>
      <c r="B187" s="140"/>
      <c r="C187" s="383" t="s">
        <v>204</v>
      </c>
      <c r="D187" s="383"/>
      <c r="E187" s="383"/>
      <c r="F187" s="384"/>
      <c r="G187" s="373" t="s">
        <v>154</v>
      </c>
      <c r="H187" s="141" t="s">
        <v>205</v>
      </c>
      <c r="I187" s="421"/>
      <c r="J187" s="121">
        <v>0</v>
      </c>
      <c r="K187" s="268"/>
      <c r="L187" s="260"/>
      <c r="M187" s="260"/>
      <c r="N187" s="260"/>
      <c r="O187" s="260"/>
      <c r="P187" s="19"/>
      <c r="Q187" s="19"/>
    </row>
    <row r="188" spans="1:17" s="3" customFormat="1" ht="34.5" customHeight="1" x14ac:dyDescent="0.2">
      <c r="A188" s="234" t="s">
        <v>936</v>
      </c>
      <c r="B188" s="140"/>
      <c r="C188" s="373"/>
      <c r="D188" s="373"/>
      <c r="E188" s="373"/>
      <c r="F188" s="375"/>
      <c r="G188" s="373"/>
      <c r="H188" s="141" t="s">
        <v>206</v>
      </c>
      <c r="I188" s="421"/>
      <c r="J188" s="124">
        <v>0</v>
      </c>
      <c r="K188" s="271"/>
      <c r="L188" s="260"/>
      <c r="M188" s="260"/>
      <c r="N188" s="260"/>
      <c r="O188" s="260"/>
      <c r="P188" s="19"/>
      <c r="Q188" s="19"/>
    </row>
    <row r="189" spans="1:17" s="3" customFormat="1" ht="34.5" customHeight="1" x14ac:dyDescent="0.2">
      <c r="A189" s="234" t="s">
        <v>937</v>
      </c>
      <c r="B189" s="140"/>
      <c r="C189" s="373"/>
      <c r="D189" s="373"/>
      <c r="E189" s="373"/>
      <c r="F189" s="375"/>
      <c r="G189" s="373" t="s">
        <v>208</v>
      </c>
      <c r="H189" s="141" t="s">
        <v>205</v>
      </c>
      <c r="I189" s="421"/>
      <c r="J189" s="121">
        <v>0</v>
      </c>
      <c r="K189" s="268"/>
      <c r="L189" s="260"/>
      <c r="M189" s="260"/>
      <c r="N189" s="260"/>
      <c r="O189" s="260"/>
      <c r="P189" s="19"/>
      <c r="Q189" s="19"/>
    </row>
    <row r="190" spans="1:17" s="3" customFormat="1" ht="34.5" customHeight="1" x14ac:dyDescent="0.2">
      <c r="A190" s="234" t="s">
        <v>937</v>
      </c>
      <c r="B190" s="140"/>
      <c r="C190" s="373"/>
      <c r="D190" s="373"/>
      <c r="E190" s="373"/>
      <c r="F190" s="375"/>
      <c r="G190" s="375"/>
      <c r="H190" s="141" t="s">
        <v>206</v>
      </c>
      <c r="I190" s="421"/>
      <c r="J190" s="124">
        <v>0</v>
      </c>
      <c r="K190" s="271"/>
      <c r="L190" s="260"/>
      <c r="M190" s="260"/>
      <c r="N190" s="260"/>
      <c r="O190" s="260"/>
      <c r="P190" s="19"/>
      <c r="Q190" s="19"/>
    </row>
    <row r="191" spans="1:17" s="3" customFormat="1" ht="34.5" customHeight="1" x14ac:dyDescent="0.2">
      <c r="A191" s="234" t="s">
        <v>938</v>
      </c>
      <c r="B191" s="140"/>
      <c r="C191" s="373"/>
      <c r="D191" s="373"/>
      <c r="E191" s="373"/>
      <c r="F191" s="375"/>
      <c r="G191" s="373" t="s">
        <v>210</v>
      </c>
      <c r="H191" s="141" t="s">
        <v>205</v>
      </c>
      <c r="I191" s="421"/>
      <c r="J191" s="121">
        <v>0</v>
      </c>
      <c r="K191" s="268"/>
      <c r="L191" s="260"/>
      <c r="M191" s="260"/>
      <c r="N191" s="260"/>
      <c r="O191" s="260"/>
      <c r="P191" s="19"/>
      <c r="Q191" s="19"/>
    </row>
    <row r="192" spans="1:17" s="3" customFormat="1" ht="34.5" customHeight="1" x14ac:dyDescent="0.2">
      <c r="A192" s="234" t="s">
        <v>938</v>
      </c>
      <c r="B192" s="140"/>
      <c r="C192" s="373"/>
      <c r="D192" s="373"/>
      <c r="E192" s="373"/>
      <c r="F192" s="375"/>
      <c r="G192" s="375"/>
      <c r="H192" s="141" t="s">
        <v>206</v>
      </c>
      <c r="I192" s="421"/>
      <c r="J192" s="124">
        <v>0</v>
      </c>
      <c r="K192" s="271"/>
      <c r="L192" s="260"/>
      <c r="M192" s="260"/>
      <c r="N192" s="260"/>
      <c r="O192" s="260"/>
      <c r="P192" s="19"/>
      <c r="Q192" s="19"/>
    </row>
    <row r="193" spans="1:17" s="3" customFormat="1" ht="34.5" customHeight="1" x14ac:dyDescent="0.2">
      <c r="A193" s="234" t="s">
        <v>939</v>
      </c>
      <c r="B193" s="140"/>
      <c r="C193" s="373"/>
      <c r="D193" s="373"/>
      <c r="E193" s="373"/>
      <c r="F193" s="375"/>
      <c r="G193" s="385" t="s">
        <v>212</v>
      </c>
      <c r="H193" s="141" t="s">
        <v>205</v>
      </c>
      <c r="I193" s="421"/>
      <c r="J193" s="121">
        <v>0</v>
      </c>
      <c r="K193" s="268"/>
      <c r="L193" s="260"/>
      <c r="M193" s="260"/>
      <c r="N193" s="260"/>
      <c r="O193" s="260"/>
      <c r="P193" s="19"/>
      <c r="Q193" s="19"/>
    </row>
    <row r="194" spans="1:17" s="3" customFormat="1" ht="34.5" customHeight="1" x14ac:dyDescent="0.2">
      <c r="A194" s="234" t="s">
        <v>939</v>
      </c>
      <c r="B194" s="140"/>
      <c r="C194" s="373"/>
      <c r="D194" s="373"/>
      <c r="E194" s="373"/>
      <c r="F194" s="375"/>
      <c r="G194" s="375"/>
      <c r="H194" s="141" t="s">
        <v>206</v>
      </c>
      <c r="I194" s="421"/>
      <c r="J194" s="124">
        <v>0</v>
      </c>
      <c r="K194" s="271"/>
      <c r="L194" s="260"/>
      <c r="M194" s="260"/>
      <c r="N194" s="260"/>
      <c r="O194" s="260"/>
      <c r="P194" s="19"/>
      <c r="Q194" s="19"/>
    </row>
    <row r="195" spans="1:17" s="3" customFormat="1" ht="34.5" customHeight="1" x14ac:dyDescent="0.2">
      <c r="A195" s="234" t="s">
        <v>940</v>
      </c>
      <c r="B195" s="140"/>
      <c r="C195" s="373"/>
      <c r="D195" s="373"/>
      <c r="E195" s="373"/>
      <c r="F195" s="375"/>
      <c r="G195" s="373" t="s">
        <v>214</v>
      </c>
      <c r="H195" s="141" t="s">
        <v>205</v>
      </c>
      <c r="I195" s="421"/>
      <c r="J195" s="121">
        <v>0</v>
      </c>
      <c r="K195" s="268"/>
      <c r="L195" s="260"/>
      <c r="M195" s="260"/>
      <c r="N195" s="260"/>
      <c r="O195" s="260"/>
      <c r="P195" s="19"/>
      <c r="Q195" s="19"/>
    </row>
    <row r="196" spans="1:17" s="3" customFormat="1" ht="34.5" customHeight="1" x14ac:dyDescent="0.2">
      <c r="A196" s="234" t="s">
        <v>940</v>
      </c>
      <c r="B196" s="140"/>
      <c r="C196" s="373"/>
      <c r="D196" s="373"/>
      <c r="E196" s="373"/>
      <c r="F196" s="375"/>
      <c r="G196" s="375"/>
      <c r="H196" s="141" t="s">
        <v>206</v>
      </c>
      <c r="I196" s="421"/>
      <c r="J196" s="124">
        <v>0</v>
      </c>
      <c r="K196" s="271"/>
      <c r="L196" s="260"/>
      <c r="M196" s="260"/>
      <c r="N196" s="260"/>
      <c r="O196" s="260"/>
      <c r="P196" s="19"/>
      <c r="Q196" s="19"/>
    </row>
    <row r="197" spans="1:17" s="3" customFormat="1" ht="34.5" customHeight="1" x14ac:dyDescent="0.2">
      <c r="A197" s="234" t="s">
        <v>941</v>
      </c>
      <c r="B197" s="140"/>
      <c r="C197" s="373"/>
      <c r="D197" s="373"/>
      <c r="E197" s="373"/>
      <c r="F197" s="375"/>
      <c r="G197" s="373" t="s">
        <v>187</v>
      </c>
      <c r="H197" s="141" t="s">
        <v>205</v>
      </c>
      <c r="I197" s="421"/>
      <c r="J197" s="121">
        <v>0</v>
      </c>
      <c r="K197" s="268"/>
      <c r="L197" s="260"/>
      <c r="M197" s="260"/>
      <c r="N197" s="260"/>
      <c r="O197" s="260"/>
      <c r="P197" s="19"/>
      <c r="Q197" s="19"/>
    </row>
    <row r="198" spans="1:17" s="3" customFormat="1" ht="34.5" customHeight="1" x14ac:dyDescent="0.2">
      <c r="A198" s="234" t="s">
        <v>941</v>
      </c>
      <c r="B198" s="140"/>
      <c r="C198" s="373"/>
      <c r="D198" s="373"/>
      <c r="E198" s="373"/>
      <c r="F198" s="375"/>
      <c r="G198" s="375"/>
      <c r="H198" s="141" t="s">
        <v>206</v>
      </c>
      <c r="I198" s="422"/>
      <c r="J198" s="124">
        <v>0</v>
      </c>
      <c r="K198" s="271"/>
      <c r="L198" s="260"/>
      <c r="M198" s="260"/>
      <c r="N198" s="260"/>
      <c r="O198" s="260"/>
      <c r="P198" s="19"/>
      <c r="Q198" s="19"/>
    </row>
    <row r="199" spans="1:17" s="3" customFormat="1" x14ac:dyDescent="0.2">
      <c r="A199" s="229"/>
      <c r="B199" s="18"/>
      <c r="C199" s="18"/>
      <c r="D199" s="18"/>
      <c r="E199" s="18"/>
      <c r="F199" s="18"/>
      <c r="G199" s="18"/>
      <c r="H199" s="13"/>
      <c r="I199" s="13"/>
      <c r="J199" s="85"/>
      <c r="K199" s="86"/>
      <c r="L199" s="260"/>
      <c r="M199" s="260"/>
      <c r="N199" s="260"/>
      <c r="O199" s="260"/>
      <c r="P199" s="19"/>
      <c r="Q199" s="19"/>
    </row>
    <row r="200" spans="1:17" s="3" customFormat="1" x14ac:dyDescent="0.2">
      <c r="A200" s="229"/>
      <c r="B200" s="81"/>
      <c r="C200" s="38"/>
      <c r="D200" s="38"/>
      <c r="E200" s="38"/>
      <c r="F200" s="38"/>
      <c r="G200" s="38"/>
      <c r="H200" s="39"/>
      <c r="I200" s="39"/>
      <c r="J200" s="85"/>
      <c r="K200" s="86"/>
      <c r="L200" s="260"/>
      <c r="M200" s="260"/>
      <c r="N200" s="260"/>
      <c r="O200" s="260"/>
      <c r="P200" s="19"/>
      <c r="Q200" s="19"/>
    </row>
    <row r="201" spans="1:17" s="3" customFormat="1" x14ac:dyDescent="0.2">
      <c r="A201" s="229"/>
      <c r="B201" s="140"/>
      <c r="C201" s="50"/>
      <c r="D201" s="50"/>
      <c r="H201" s="4"/>
      <c r="I201" s="4"/>
      <c r="J201" s="8"/>
      <c r="K201" s="7"/>
      <c r="L201" s="260"/>
      <c r="M201" s="260"/>
      <c r="N201" s="260"/>
      <c r="O201" s="260"/>
      <c r="P201" s="19"/>
      <c r="Q201" s="19"/>
    </row>
    <row r="202" spans="1:17" s="3" customFormat="1" x14ac:dyDescent="0.2">
      <c r="A202" s="229"/>
      <c r="B202" s="18" t="s">
        <v>216</v>
      </c>
      <c r="C202" s="18"/>
      <c r="D202" s="18"/>
      <c r="E202" s="18"/>
      <c r="F202" s="18"/>
      <c r="G202" s="18"/>
      <c r="H202" s="13"/>
      <c r="I202" s="13"/>
      <c r="J202" s="7"/>
      <c r="K202" s="7"/>
      <c r="L202" s="260"/>
      <c r="M202" s="260"/>
      <c r="N202" s="260"/>
      <c r="O202" s="260"/>
      <c r="P202" s="19"/>
      <c r="Q202" s="19"/>
    </row>
    <row r="203" spans="1:17" x14ac:dyDescent="0.2">
      <c r="B203" s="18"/>
      <c r="C203" s="18"/>
      <c r="D203" s="18"/>
      <c r="E203" s="18"/>
      <c r="F203" s="18"/>
      <c r="G203" s="18"/>
      <c r="H203" s="13"/>
      <c r="I203" s="13"/>
      <c r="L203" s="260"/>
      <c r="M203" s="260"/>
      <c r="N203" s="260"/>
      <c r="O203" s="260"/>
      <c r="P203" s="19"/>
      <c r="Q203" s="19"/>
    </row>
    <row r="204" spans="1:17" x14ac:dyDescent="0.2">
      <c r="B204" s="18"/>
      <c r="J204" s="72" t="s">
        <v>73</v>
      </c>
      <c r="K204" s="166"/>
      <c r="L204" s="260"/>
      <c r="M204" s="260"/>
      <c r="N204" s="260"/>
      <c r="O204" s="260"/>
      <c r="P204" s="19"/>
      <c r="Q204" s="19"/>
    </row>
    <row r="205" spans="1:17" x14ac:dyDescent="0.2">
      <c r="C205" s="38"/>
      <c r="I205" s="61" t="s">
        <v>74</v>
      </c>
      <c r="J205" s="62"/>
      <c r="K205" s="75"/>
      <c r="L205" s="260"/>
      <c r="M205" s="260"/>
      <c r="N205" s="260"/>
      <c r="O205" s="260"/>
      <c r="P205" s="19"/>
      <c r="Q205" s="19"/>
    </row>
    <row r="206" spans="1:17" s="3" customFormat="1" ht="34.5" customHeight="1" x14ac:dyDescent="0.2">
      <c r="A206" s="234" t="s">
        <v>942</v>
      </c>
      <c r="B206" s="2"/>
      <c r="C206" s="334" t="s">
        <v>218</v>
      </c>
      <c r="D206" s="335"/>
      <c r="E206" s="450" t="s">
        <v>219</v>
      </c>
      <c r="F206" s="451"/>
      <c r="G206" s="373" t="s">
        <v>220</v>
      </c>
      <c r="H206" s="375"/>
      <c r="I206" s="382" t="s">
        <v>221</v>
      </c>
      <c r="J206" s="144">
        <v>0</v>
      </c>
      <c r="K206" s="256"/>
      <c r="L206" s="260"/>
      <c r="M206" s="260"/>
      <c r="N206" s="260"/>
      <c r="O206" s="260"/>
      <c r="P206" s="19"/>
      <c r="Q206" s="19"/>
    </row>
    <row r="207" spans="1:17" s="3" customFormat="1" ht="34.5" customHeight="1" x14ac:dyDescent="0.2">
      <c r="A207" s="234" t="s">
        <v>943</v>
      </c>
      <c r="B207" s="140"/>
      <c r="C207" s="336"/>
      <c r="D207" s="337"/>
      <c r="E207" s="451"/>
      <c r="F207" s="451"/>
      <c r="G207" s="373" t="s">
        <v>223</v>
      </c>
      <c r="H207" s="375"/>
      <c r="I207" s="368"/>
      <c r="J207" s="144">
        <v>0</v>
      </c>
      <c r="K207" s="256"/>
      <c r="L207" s="260"/>
      <c r="M207" s="260"/>
      <c r="N207" s="260"/>
      <c r="O207" s="260"/>
      <c r="P207" s="19"/>
      <c r="Q207" s="19"/>
    </row>
    <row r="208" spans="1:17" s="3" customFormat="1" ht="34.5" customHeight="1" x14ac:dyDescent="0.2">
      <c r="A208" s="234" t="s">
        <v>944</v>
      </c>
      <c r="B208" s="140"/>
      <c r="C208" s="336"/>
      <c r="D208" s="337"/>
      <c r="E208" s="451"/>
      <c r="F208" s="451"/>
      <c r="G208" s="373" t="s">
        <v>225</v>
      </c>
      <c r="H208" s="375"/>
      <c r="I208" s="368"/>
      <c r="J208" s="144">
        <v>0</v>
      </c>
      <c r="K208" s="256"/>
      <c r="L208" s="260"/>
      <c r="M208" s="260"/>
      <c r="N208" s="260"/>
      <c r="O208" s="260"/>
      <c r="P208" s="19"/>
      <c r="Q208" s="19"/>
    </row>
    <row r="209" spans="1:17" s="3" customFormat="1" ht="34.5" customHeight="1" x14ac:dyDescent="0.2">
      <c r="A209" s="234" t="s">
        <v>945</v>
      </c>
      <c r="B209" s="140"/>
      <c r="C209" s="338"/>
      <c r="D209" s="339"/>
      <c r="E209" s="373" t="s">
        <v>187</v>
      </c>
      <c r="F209" s="375"/>
      <c r="G209" s="375"/>
      <c r="H209" s="375"/>
      <c r="I209" s="369"/>
      <c r="J209" s="144">
        <v>0</v>
      </c>
      <c r="K209" s="256"/>
      <c r="L209" s="8"/>
      <c r="M209" s="241"/>
      <c r="N209" s="260"/>
      <c r="O209" s="260"/>
      <c r="P209" s="19"/>
      <c r="Q209" s="19"/>
    </row>
    <row r="210" spans="1:17" s="3" customFormat="1" ht="34.5" customHeight="1" x14ac:dyDescent="0.2">
      <c r="A210" s="234" t="s">
        <v>946</v>
      </c>
      <c r="B210" s="140"/>
      <c r="C210" s="334" t="s">
        <v>228</v>
      </c>
      <c r="D210" s="388"/>
      <c r="E210" s="373" t="s">
        <v>229</v>
      </c>
      <c r="F210" s="375"/>
      <c r="G210" s="375"/>
      <c r="H210" s="375"/>
      <c r="I210" s="382" t="s">
        <v>230</v>
      </c>
      <c r="J210" s="144">
        <v>0</v>
      </c>
      <c r="K210" s="256"/>
      <c r="L210" s="8"/>
      <c r="M210" s="279"/>
      <c r="N210" s="260"/>
      <c r="O210" s="260"/>
      <c r="P210" s="19"/>
      <c r="Q210" s="19"/>
    </row>
    <row r="211" spans="1:17" s="3" customFormat="1" ht="34.5" customHeight="1" x14ac:dyDescent="0.2">
      <c r="A211" s="234" t="s">
        <v>947</v>
      </c>
      <c r="B211" s="140"/>
      <c r="C211" s="389"/>
      <c r="D211" s="390"/>
      <c r="E211" s="373" t="s">
        <v>232</v>
      </c>
      <c r="F211" s="375"/>
      <c r="G211" s="375"/>
      <c r="H211" s="375"/>
      <c r="I211" s="368"/>
      <c r="J211" s="144">
        <v>0</v>
      </c>
      <c r="K211" s="256"/>
      <c r="L211" s="260"/>
      <c r="M211" s="260"/>
      <c r="N211" s="260"/>
      <c r="O211" s="260"/>
      <c r="P211" s="19"/>
      <c r="Q211" s="19"/>
    </row>
    <row r="212" spans="1:17" s="3" customFormat="1" ht="34.5" customHeight="1" x14ac:dyDescent="0.2">
      <c r="A212" s="234" t="s">
        <v>948</v>
      </c>
      <c r="B212" s="140"/>
      <c r="C212" s="391"/>
      <c r="D212" s="392"/>
      <c r="E212" s="373" t="s">
        <v>234</v>
      </c>
      <c r="F212" s="375"/>
      <c r="G212" s="375"/>
      <c r="H212" s="375"/>
      <c r="I212" s="369"/>
      <c r="J212" s="144">
        <v>0</v>
      </c>
      <c r="K212" s="256"/>
      <c r="L212" s="260"/>
      <c r="M212" s="260"/>
      <c r="N212" s="260"/>
      <c r="O212" s="260"/>
      <c r="P212" s="19"/>
      <c r="Q212" s="19"/>
    </row>
    <row r="213" spans="1:17" s="3" customFormat="1" ht="44.5" customHeight="1" x14ac:dyDescent="0.2">
      <c r="A213" s="234" t="s">
        <v>949</v>
      </c>
      <c r="B213" s="140"/>
      <c r="C213" s="334" t="s">
        <v>187</v>
      </c>
      <c r="D213" s="388"/>
      <c r="E213" s="373" t="s">
        <v>236</v>
      </c>
      <c r="F213" s="375"/>
      <c r="G213" s="375"/>
      <c r="H213" s="375"/>
      <c r="I213" s="108" t="s">
        <v>237</v>
      </c>
      <c r="J213" s="144">
        <v>0</v>
      </c>
      <c r="K213" s="256"/>
      <c r="L213" s="8"/>
      <c r="M213" s="241"/>
      <c r="N213" s="260"/>
      <c r="O213" s="260"/>
      <c r="P213" s="19"/>
      <c r="Q213" s="19"/>
    </row>
    <row r="214" spans="1:17" s="3" customFormat="1" ht="44.5" customHeight="1" x14ac:dyDescent="0.2">
      <c r="A214" s="234" t="s">
        <v>950</v>
      </c>
      <c r="B214" s="140"/>
      <c r="C214" s="389"/>
      <c r="D214" s="390"/>
      <c r="E214" s="373" t="s">
        <v>239</v>
      </c>
      <c r="F214" s="375"/>
      <c r="G214" s="375"/>
      <c r="H214" s="375"/>
      <c r="I214" s="367" t="s">
        <v>240</v>
      </c>
      <c r="J214" s="144">
        <v>0</v>
      </c>
      <c r="K214" s="256"/>
      <c r="L214" s="260"/>
      <c r="M214" s="260"/>
      <c r="N214" s="260"/>
      <c r="O214" s="260"/>
      <c r="P214" s="19"/>
      <c r="Q214" s="19"/>
    </row>
    <row r="215" spans="1:17" s="3" customFormat="1" ht="44.5" customHeight="1" x14ac:dyDescent="0.2">
      <c r="A215" s="234" t="s">
        <v>951</v>
      </c>
      <c r="B215" s="140"/>
      <c r="C215" s="389"/>
      <c r="D215" s="390"/>
      <c r="E215" s="373" t="s">
        <v>242</v>
      </c>
      <c r="F215" s="375"/>
      <c r="G215" s="375"/>
      <c r="H215" s="375"/>
      <c r="I215" s="393"/>
      <c r="J215" s="144">
        <v>0</v>
      </c>
      <c r="K215" s="256"/>
      <c r="L215" s="260"/>
      <c r="M215" s="260"/>
      <c r="N215" s="260"/>
      <c r="O215" s="260"/>
      <c r="P215" s="19"/>
      <c r="Q215" s="19"/>
    </row>
    <row r="216" spans="1:17" s="3" customFormat="1" ht="44.5" customHeight="1" x14ac:dyDescent="0.2">
      <c r="A216" s="234" t="s">
        <v>952</v>
      </c>
      <c r="B216" s="140"/>
      <c r="C216" s="389"/>
      <c r="D216" s="390"/>
      <c r="E216" s="373" t="s">
        <v>244</v>
      </c>
      <c r="F216" s="375"/>
      <c r="G216" s="375"/>
      <c r="H216" s="375"/>
      <c r="I216" s="108" t="s">
        <v>245</v>
      </c>
      <c r="J216" s="144">
        <v>0</v>
      </c>
      <c r="K216" s="256"/>
      <c r="L216" s="260"/>
      <c r="M216" s="260"/>
      <c r="N216" s="260"/>
      <c r="O216" s="260"/>
      <c r="P216" s="19"/>
      <c r="Q216" s="19"/>
    </row>
    <row r="217" spans="1:17" s="3" customFormat="1" ht="44.5" customHeight="1" x14ac:dyDescent="0.2">
      <c r="A217" s="234" t="s">
        <v>953</v>
      </c>
      <c r="B217" s="140"/>
      <c r="C217" s="389"/>
      <c r="D217" s="390"/>
      <c r="E217" s="373" t="s">
        <v>247</v>
      </c>
      <c r="F217" s="375"/>
      <c r="G217" s="375"/>
      <c r="H217" s="375"/>
      <c r="I217" s="108" t="s">
        <v>248</v>
      </c>
      <c r="J217" s="144">
        <v>0</v>
      </c>
      <c r="K217" s="256"/>
      <c r="L217" s="260"/>
      <c r="M217" s="260"/>
      <c r="N217" s="260"/>
      <c r="O217" s="260"/>
      <c r="P217" s="19"/>
      <c r="Q217" s="19"/>
    </row>
    <row r="218" spans="1:17" s="3" customFormat="1" ht="44.5" customHeight="1" x14ac:dyDescent="0.2">
      <c r="A218" s="234" t="s">
        <v>954</v>
      </c>
      <c r="B218" s="140"/>
      <c r="C218" s="389"/>
      <c r="D218" s="390"/>
      <c r="E218" s="373" t="s">
        <v>250</v>
      </c>
      <c r="F218" s="375"/>
      <c r="G218" s="375"/>
      <c r="H218" s="375"/>
      <c r="I218" s="108" t="s">
        <v>251</v>
      </c>
      <c r="J218" s="144">
        <v>0</v>
      </c>
      <c r="K218" s="256"/>
      <c r="L218" s="260"/>
      <c r="M218" s="260"/>
      <c r="N218" s="260"/>
      <c r="O218" s="260"/>
      <c r="P218" s="19"/>
      <c r="Q218" s="19"/>
    </row>
    <row r="219" spans="1:17" s="3" customFormat="1" ht="44.5" customHeight="1" x14ac:dyDescent="0.2">
      <c r="A219" s="234" t="s">
        <v>955</v>
      </c>
      <c r="B219" s="140"/>
      <c r="C219" s="389"/>
      <c r="D219" s="390"/>
      <c r="E219" s="373" t="s">
        <v>253</v>
      </c>
      <c r="F219" s="375"/>
      <c r="G219" s="375"/>
      <c r="H219" s="375"/>
      <c r="I219" s="108" t="s">
        <v>254</v>
      </c>
      <c r="J219" s="144">
        <v>0</v>
      </c>
      <c r="K219" s="256"/>
      <c r="L219" s="260"/>
      <c r="M219" s="260"/>
      <c r="N219" s="260"/>
      <c r="O219" s="260"/>
      <c r="P219" s="19"/>
      <c r="Q219" s="19"/>
    </row>
    <row r="220" spans="1:17" s="3" customFormat="1" ht="44.5" customHeight="1" x14ac:dyDescent="0.2">
      <c r="A220" s="234" t="s">
        <v>956</v>
      </c>
      <c r="B220" s="140"/>
      <c r="C220" s="389"/>
      <c r="D220" s="390"/>
      <c r="E220" s="373" t="s">
        <v>256</v>
      </c>
      <c r="F220" s="375"/>
      <c r="G220" s="375"/>
      <c r="H220" s="375"/>
      <c r="I220" s="108" t="s">
        <v>257</v>
      </c>
      <c r="J220" s="144">
        <v>0</v>
      </c>
      <c r="K220" s="256"/>
      <c r="L220" s="260"/>
      <c r="M220" s="260"/>
      <c r="N220" s="260"/>
      <c r="O220" s="260"/>
      <c r="P220" s="19"/>
      <c r="Q220" s="19"/>
    </row>
    <row r="221" spans="1:17" s="3" customFormat="1" ht="44.5" customHeight="1" x14ac:dyDescent="0.2">
      <c r="A221" s="234" t="s">
        <v>957</v>
      </c>
      <c r="B221" s="140"/>
      <c r="C221" s="389"/>
      <c r="D221" s="390"/>
      <c r="E221" s="373" t="s">
        <v>259</v>
      </c>
      <c r="F221" s="375"/>
      <c r="G221" s="375"/>
      <c r="H221" s="375"/>
      <c r="I221" s="108" t="s">
        <v>260</v>
      </c>
      <c r="J221" s="144">
        <v>0</v>
      </c>
      <c r="K221" s="256"/>
      <c r="L221" s="260"/>
      <c r="M221" s="260"/>
      <c r="N221" s="260"/>
      <c r="O221" s="260"/>
      <c r="P221" s="19"/>
      <c r="Q221" s="19"/>
    </row>
    <row r="222" spans="1:17" s="3" customFormat="1" ht="44.5" customHeight="1" x14ac:dyDescent="0.2">
      <c r="A222" s="234" t="s">
        <v>958</v>
      </c>
      <c r="B222" s="140"/>
      <c r="C222" s="391"/>
      <c r="D222" s="392"/>
      <c r="E222" s="373" t="s">
        <v>262</v>
      </c>
      <c r="F222" s="375"/>
      <c r="G222" s="375"/>
      <c r="H222" s="375"/>
      <c r="I222" s="108" t="s">
        <v>263</v>
      </c>
      <c r="J222" s="144">
        <v>0</v>
      </c>
      <c r="K222" s="256"/>
      <c r="L222" s="260"/>
      <c r="M222" s="260"/>
      <c r="N222" s="260"/>
      <c r="O222" s="260"/>
      <c r="P222" s="19"/>
      <c r="Q222" s="19"/>
    </row>
    <row r="223" spans="1:17" s="3" customFormat="1" x14ac:dyDescent="0.2">
      <c r="A223" s="229"/>
      <c r="B223" s="18"/>
      <c r="C223" s="18"/>
      <c r="D223" s="18"/>
      <c r="E223" s="18"/>
      <c r="F223" s="18"/>
      <c r="G223" s="18"/>
      <c r="H223" s="13"/>
      <c r="I223" s="13"/>
      <c r="J223" s="85"/>
      <c r="K223" s="86"/>
      <c r="L223" s="260"/>
      <c r="M223" s="260"/>
      <c r="N223" s="260"/>
      <c r="O223" s="260"/>
      <c r="P223" s="19"/>
      <c r="Q223" s="19"/>
    </row>
    <row r="224" spans="1:17" s="3" customFormat="1" x14ac:dyDescent="0.2">
      <c r="A224" s="229"/>
      <c r="B224" s="81"/>
      <c r="C224" s="38"/>
      <c r="D224" s="38"/>
      <c r="E224" s="38"/>
      <c r="F224" s="38"/>
      <c r="G224" s="38"/>
      <c r="H224" s="39"/>
      <c r="I224" s="39"/>
      <c r="J224" s="85"/>
      <c r="K224" s="86"/>
      <c r="L224" s="86"/>
      <c r="M224" s="86"/>
      <c r="N224" s="86"/>
      <c r="O224" s="86"/>
      <c r="P224" s="19"/>
      <c r="Q224" s="19"/>
    </row>
    <row r="225" spans="1:17" s="3" customFormat="1" x14ac:dyDescent="0.2">
      <c r="A225" s="229"/>
      <c r="B225" s="81"/>
      <c r="C225" s="38"/>
      <c r="D225" s="38"/>
      <c r="E225" s="38"/>
      <c r="F225" s="38"/>
      <c r="G225" s="38"/>
      <c r="H225" s="39"/>
      <c r="I225" s="39"/>
      <c r="J225" s="85"/>
      <c r="K225" s="86"/>
      <c r="L225" s="86"/>
      <c r="M225" s="86"/>
      <c r="N225" s="86"/>
      <c r="O225" s="86"/>
      <c r="P225" s="19"/>
      <c r="Q225" s="19"/>
    </row>
    <row r="226" spans="1:17" s="3" customFormat="1" x14ac:dyDescent="0.2">
      <c r="A226" s="229"/>
      <c r="B226" s="280" t="s">
        <v>959</v>
      </c>
      <c r="C226" s="18"/>
      <c r="D226" s="18"/>
      <c r="E226" s="18"/>
      <c r="F226" s="18"/>
      <c r="G226" s="18"/>
      <c r="H226" s="13"/>
      <c r="I226" s="13"/>
      <c r="J226" s="7"/>
      <c r="K226" s="7"/>
      <c r="L226" s="259"/>
      <c r="M226" s="259"/>
      <c r="N226" s="259"/>
      <c r="O226" s="259"/>
      <c r="P226" s="19"/>
      <c r="Q226" s="19"/>
    </row>
    <row r="227" spans="1:17" x14ac:dyDescent="0.2">
      <c r="B227" s="18"/>
      <c r="C227" s="18"/>
      <c r="D227" s="18"/>
      <c r="E227" s="18"/>
      <c r="F227" s="18"/>
      <c r="G227" s="18"/>
      <c r="H227" s="13"/>
      <c r="I227" s="13"/>
      <c r="L227" s="260"/>
      <c r="M227" s="260"/>
      <c r="N227" s="260"/>
      <c r="O227" s="260"/>
      <c r="P227" s="19"/>
      <c r="Q227" s="19"/>
    </row>
    <row r="228" spans="1:17" x14ac:dyDescent="0.2">
      <c r="B228" s="18"/>
      <c r="J228" s="72" t="s">
        <v>73</v>
      </c>
      <c r="K228" s="166"/>
      <c r="L228" s="7"/>
      <c r="M228" s="7"/>
      <c r="N228" s="260"/>
      <c r="O228" s="260"/>
      <c r="P228" s="19"/>
      <c r="Q228" s="19"/>
    </row>
    <row r="229" spans="1:17" s="107" customFormat="1" x14ac:dyDescent="0.2">
      <c r="A229" s="229"/>
      <c r="B229" s="2"/>
      <c r="C229" s="3"/>
      <c r="D229" s="3"/>
      <c r="E229" s="3"/>
      <c r="F229" s="3"/>
      <c r="G229" s="3"/>
      <c r="H229" s="4"/>
      <c r="I229" s="61" t="s">
        <v>74</v>
      </c>
      <c r="J229" s="62"/>
      <c r="K229" s="75"/>
      <c r="L229" s="7"/>
      <c r="M229" s="7"/>
      <c r="N229" s="260"/>
      <c r="O229" s="260"/>
      <c r="P229" s="19"/>
      <c r="Q229" s="19"/>
    </row>
    <row r="230" spans="1:17" s="107" customFormat="1" ht="34.5" customHeight="1" x14ac:dyDescent="0.2">
      <c r="A230" s="234" t="s">
        <v>960</v>
      </c>
      <c r="B230" s="44"/>
      <c r="C230" s="373" t="s">
        <v>961</v>
      </c>
      <c r="D230" s="373"/>
      <c r="E230" s="373"/>
      <c r="F230" s="373"/>
      <c r="G230" s="373"/>
      <c r="H230" s="373"/>
      <c r="I230" s="367" t="s">
        <v>962</v>
      </c>
      <c r="J230" s="281"/>
      <c r="K230" s="256"/>
      <c r="L230" s="7"/>
      <c r="M230" s="7"/>
      <c r="N230" s="260"/>
      <c r="O230" s="260"/>
      <c r="P230" s="19"/>
      <c r="Q230" s="19"/>
    </row>
    <row r="231" spans="1:17" s="107" customFormat="1" ht="34.5" customHeight="1" x14ac:dyDescent="0.2">
      <c r="A231" s="234" t="s">
        <v>960</v>
      </c>
      <c r="B231" s="44"/>
      <c r="C231" s="373" t="s">
        <v>963</v>
      </c>
      <c r="D231" s="375"/>
      <c r="E231" s="375"/>
      <c r="F231" s="375"/>
      <c r="G231" s="375"/>
      <c r="H231" s="375"/>
      <c r="I231" s="368"/>
      <c r="J231" s="281"/>
      <c r="K231" s="256"/>
      <c r="L231" s="7"/>
      <c r="M231" s="7"/>
      <c r="N231" s="260"/>
      <c r="O231" s="260"/>
      <c r="P231" s="19"/>
      <c r="Q231" s="19"/>
    </row>
    <row r="232" spans="1:17" s="107" customFormat="1" ht="34.5" customHeight="1" x14ac:dyDescent="0.2">
      <c r="A232" s="234" t="s">
        <v>960</v>
      </c>
      <c r="B232" s="44"/>
      <c r="C232" s="373" t="s">
        <v>964</v>
      </c>
      <c r="D232" s="375"/>
      <c r="E232" s="375"/>
      <c r="F232" s="375"/>
      <c r="G232" s="375"/>
      <c r="H232" s="375"/>
      <c r="I232" s="368"/>
      <c r="J232" s="281"/>
      <c r="K232" s="256"/>
      <c r="L232" s="7"/>
      <c r="M232" s="7"/>
      <c r="N232" s="260"/>
      <c r="O232" s="260"/>
      <c r="P232" s="19"/>
      <c r="Q232" s="19"/>
    </row>
    <row r="233" spans="1:17" s="107" customFormat="1" ht="34.5" customHeight="1" x14ac:dyDescent="0.2">
      <c r="A233" s="234" t="s">
        <v>960</v>
      </c>
      <c r="B233" s="44"/>
      <c r="C233" s="373" t="s">
        <v>965</v>
      </c>
      <c r="D233" s="375"/>
      <c r="E233" s="375"/>
      <c r="F233" s="375"/>
      <c r="G233" s="375"/>
      <c r="H233" s="375"/>
      <c r="I233" s="368"/>
      <c r="J233" s="281"/>
      <c r="K233" s="256"/>
      <c r="L233" s="7"/>
      <c r="M233" s="7"/>
      <c r="N233" s="260"/>
      <c r="O233" s="260"/>
      <c r="P233" s="19"/>
      <c r="Q233" s="19"/>
    </row>
    <row r="234" spans="1:17" s="107" customFormat="1" ht="34.5" customHeight="1" x14ac:dyDescent="0.2">
      <c r="A234" s="234" t="s">
        <v>960</v>
      </c>
      <c r="B234" s="44"/>
      <c r="C234" s="373" t="s">
        <v>966</v>
      </c>
      <c r="D234" s="375"/>
      <c r="E234" s="375"/>
      <c r="F234" s="375"/>
      <c r="G234" s="375"/>
      <c r="H234" s="375"/>
      <c r="I234" s="368"/>
      <c r="J234" s="281"/>
      <c r="K234" s="256"/>
      <c r="L234" s="7"/>
      <c r="M234" s="7"/>
      <c r="N234" s="260"/>
      <c r="O234" s="260"/>
      <c r="P234" s="19"/>
      <c r="Q234" s="19"/>
    </row>
    <row r="235" spans="1:17" s="107" customFormat="1" ht="34.5" customHeight="1" x14ac:dyDescent="0.2">
      <c r="A235" s="234" t="s">
        <v>960</v>
      </c>
      <c r="B235" s="44"/>
      <c r="C235" s="373" t="s">
        <v>967</v>
      </c>
      <c r="D235" s="374"/>
      <c r="E235" s="374"/>
      <c r="F235" s="374"/>
      <c r="G235" s="374"/>
      <c r="H235" s="374"/>
      <c r="I235" s="368"/>
      <c r="J235" s="281"/>
      <c r="K235" s="256"/>
      <c r="L235" s="7"/>
      <c r="M235" s="7"/>
      <c r="N235" s="260"/>
      <c r="O235" s="260"/>
      <c r="P235" s="19"/>
      <c r="Q235" s="19"/>
    </row>
    <row r="236" spans="1:17" s="107" customFormat="1" ht="34.5" customHeight="1" x14ac:dyDescent="0.2">
      <c r="A236" s="234" t="s">
        <v>960</v>
      </c>
      <c r="B236" s="44"/>
      <c r="C236" s="373" t="s">
        <v>17</v>
      </c>
      <c r="D236" s="374"/>
      <c r="E236" s="374"/>
      <c r="F236" s="374"/>
      <c r="G236" s="374"/>
      <c r="H236" s="374"/>
      <c r="I236" s="369"/>
      <c r="J236" s="281" t="s">
        <v>16</v>
      </c>
      <c r="K236" s="256"/>
      <c r="L236" s="7"/>
      <c r="M236" s="7"/>
      <c r="N236" s="260"/>
      <c r="O236" s="260"/>
      <c r="P236" s="19"/>
      <c r="Q236" s="19"/>
    </row>
    <row r="237" spans="1:17" s="3" customFormat="1" x14ac:dyDescent="0.2">
      <c r="A237" s="229"/>
      <c r="B237" s="18"/>
      <c r="C237" s="18"/>
      <c r="D237" s="18"/>
      <c r="E237" s="18"/>
      <c r="F237" s="18"/>
      <c r="G237" s="18"/>
      <c r="H237" s="13"/>
      <c r="I237" s="13"/>
      <c r="J237" s="85"/>
      <c r="K237" s="86"/>
      <c r="L237" s="259"/>
      <c r="M237" s="259"/>
      <c r="N237" s="259"/>
      <c r="O237" s="259"/>
      <c r="P237" s="19"/>
      <c r="Q237" s="19"/>
    </row>
    <row r="238" spans="1:17" s="3" customFormat="1" x14ac:dyDescent="0.2">
      <c r="A238" s="229"/>
      <c r="B238" s="81"/>
      <c r="C238" s="38"/>
      <c r="D238" s="38"/>
      <c r="E238" s="38"/>
      <c r="F238" s="38"/>
      <c r="G238" s="38"/>
      <c r="H238" s="39"/>
      <c r="I238" s="39"/>
      <c r="J238" s="85"/>
      <c r="K238" s="86"/>
      <c r="L238" s="86"/>
      <c r="M238" s="86"/>
      <c r="N238" s="86"/>
      <c r="O238" s="86"/>
      <c r="P238" s="19"/>
      <c r="Q238" s="19"/>
    </row>
    <row r="239" spans="1:17" s="3" customFormat="1" x14ac:dyDescent="0.2">
      <c r="A239" s="229"/>
      <c r="B239" s="2"/>
      <c r="C239" s="2"/>
      <c r="D239" s="38"/>
      <c r="E239" s="38"/>
      <c r="F239" s="38"/>
      <c r="G239" s="38"/>
      <c r="H239" s="39"/>
      <c r="I239" s="145"/>
      <c r="J239" s="85"/>
      <c r="K239" s="86"/>
      <c r="L239" s="86"/>
      <c r="M239" s="86"/>
      <c r="N239" s="86"/>
      <c r="O239" s="86"/>
      <c r="P239" s="86"/>
      <c r="Q239" s="86"/>
    </row>
    <row r="240" spans="1:17" s="3" customFormat="1" x14ac:dyDescent="0.2">
      <c r="A240" s="229"/>
      <c r="B240" s="2"/>
      <c r="H240" s="4"/>
      <c r="I240" s="4"/>
      <c r="J240" s="8"/>
      <c r="K240" s="7"/>
      <c r="L240" s="260"/>
      <c r="M240" s="260"/>
      <c r="N240" s="260"/>
      <c r="O240" s="260"/>
      <c r="P240" s="260"/>
      <c r="Q240" s="260"/>
    </row>
    <row r="241" spans="1:17" s="3" customFormat="1" x14ac:dyDescent="0.2">
      <c r="A241" s="229"/>
      <c r="B241" s="146" t="s">
        <v>264</v>
      </c>
      <c r="C241" s="147"/>
      <c r="H241" s="4"/>
      <c r="I241" s="4"/>
      <c r="J241" s="8"/>
      <c r="K241" s="6"/>
      <c r="L241" s="260"/>
      <c r="M241" s="260"/>
      <c r="N241" s="260"/>
      <c r="O241" s="260"/>
      <c r="P241" s="86"/>
      <c r="Q241" s="86"/>
    </row>
    <row r="242" spans="1:17" x14ac:dyDescent="0.2">
      <c r="B242" s="18"/>
      <c r="C242" s="18"/>
      <c r="D242" s="18"/>
      <c r="E242" s="18"/>
      <c r="F242" s="18"/>
      <c r="G242" s="18"/>
      <c r="H242" s="13"/>
      <c r="I242" s="13"/>
      <c r="L242" s="253"/>
      <c r="M242" s="253"/>
      <c r="N242" s="253"/>
      <c r="O242" s="253"/>
      <c r="P242" s="253"/>
      <c r="Q242" s="253"/>
    </row>
    <row r="243" spans="1:17" s="107" customFormat="1" x14ac:dyDescent="0.2">
      <c r="A243" s="229"/>
      <c r="B243" s="18"/>
      <c r="C243" s="3"/>
      <c r="D243" s="3"/>
      <c r="E243" s="3"/>
      <c r="F243" s="3"/>
      <c r="G243" s="3"/>
      <c r="H243" s="4"/>
      <c r="I243" s="4"/>
      <c r="J243" s="72" t="s">
        <v>73</v>
      </c>
      <c r="K243" s="166"/>
      <c r="L243" s="2"/>
    </row>
    <row r="244" spans="1:17" s="107" customFormat="1" x14ac:dyDescent="0.2">
      <c r="A244" s="229"/>
      <c r="B244" s="2"/>
      <c r="C244" s="3"/>
      <c r="D244" s="3"/>
      <c r="E244" s="3"/>
      <c r="F244" s="3"/>
      <c r="G244" s="3"/>
      <c r="H244" s="4"/>
      <c r="I244" s="61" t="s">
        <v>74</v>
      </c>
      <c r="J244" s="148"/>
      <c r="K244" s="75"/>
      <c r="L244" s="2"/>
    </row>
    <row r="245" spans="1:17" s="107" customFormat="1" ht="17.25" customHeight="1" x14ac:dyDescent="0.2">
      <c r="A245" s="229"/>
      <c r="C245" s="334" t="s">
        <v>968</v>
      </c>
      <c r="D245" s="360"/>
      <c r="E245" s="360"/>
      <c r="F245" s="360"/>
      <c r="G245" s="360"/>
      <c r="H245" s="335"/>
      <c r="I245" s="372" t="s">
        <v>969</v>
      </c>
      <c r="J245" s="282"/>
      <c r="K245" s="283"/>
      <c r="L245" s="2"/>
    </row>
    <row r="246" spans="1:17" s="107" customFormat="1" ht="17.25" customHeight="1" x14ac:dyDescent="0.2">
      <c r="A246" s="229"/>
      <c r="B246" s="140"/>
      <c r="C246" s="336"/>
      <c r="D246" s="370"/>
      <c r="E246" s="370"/>
      <c r="F246" s="370"/>
      <c r="G246" s="370"/>
      <c r="H246" s="337"/>
      <c r="I246" s="372"/>
      <c r="J246" s="284"/>
      <c r="K246" s="285"/>
      <c r="L246" s="2"/>
    </row>
    <row r="247" spans="1:17" s="107" customFormat="1" ht="17.25" customHeight="1" x14ac:dyDescent="0.2">
      <c r="A247" s="234" t="s">
        <v>970</v>
      </c>
      <c r="B247" s="140"/>
      <c r="C247" s="336"/>
      <c r="D247" s="370"/>
      <c r="E247" s="370"/>
      <c r="F247" s="370"/>
      <c r="G247" s="370"/>
      <c r="H247" s="337"/>
      <c r="I247" s="372"/>
      <c r="J247" s="286" t="s">
        <v>34</v>
      </c>
      <c r="K247" s="285"/>
      <c r="L247" s="2"/>
    </row>
    <row r="248" spans="1:17" s="107" customFormat="1" ht="17.25" customHeight="1" x14ac:dyDescent="0.2">
      <c r="A248" s="229"/>
      <c r="B248" s="140"/>
      <c r="C248" s="336"/>
      <c r="D248" s="370"/>
      <c r="E248" s="370"/>
      <c r="F248" s="370"/>
      <c r="G248" s="370"/>
      <c r="H248" s="337"/>
      <c r="I248" s="372"/>
      <c r="J248" s="287"/>
      <c r="K248" s="285"/>
      <c r="L248" s="2"/>
    </row>
    <row r="249" spans="1:17" s="107" customFormat="1" ht="17.25" customHeight="1" x14ac:dyDescent="0.2">
      <c r="A249" s="229"/>
      <c r="B249" s="140"/>
      <c r="C249" s="338"/>
      <c r="D249" s="371"/>
      <c r="E249" s="371"/>
      <c r="F249" s="371"/>
      <c r="G249" s="371"/>
      <c r="H249" s="339"/>
      <c r="I249" s="372"/>
      <c r="J249" s="288"/>
      <c r="K249" s="289"/>
      <c r="L249" s="2"/>
    </row>
    <row r="250" spans="1:17" s="3" customFormat="1" x14ac:dyDescent="0.2">
      <c r="A250" s="229"/>
      <c r="B250" s="18"/>
      <c r="C250" s="18"/>
      <c r="D250" s="18"/>
      <c r="E250" s="18"/>
      <c r="F250" s="18"/>
      <c r="G250" s="18"/>
      <c r="H250" s="13"/>
      <c r="I250" s="13"/>
      <c r="J250" s="85"/>
      <c r="K250" s="86"/>
      <c r="L250" s="259"/>
      <c r="M250" s="259"/>
      <c r="N250" s="259"/>
      <c r="O250" s="259"/>
      <c r="P250" s="259"/>
      <c r="Q250" s="259"/>
    </row>
    <row r="251" spans="1:17" s="3" customFormat="1" x14ac:dyDescent="0.2">
      <c r="A251" s="229"/>
      <c r="B251" s="81"/>
      <c r="C251" s="38"/>
      <c r="D251" s="38"/>
      <c r="E251" s="38"/>
      <c r="F251" s="38"/>
      <c r="G251" s="38"/>
      <c r="H251" s="39"/>
      <c r="I251" s="35"/>
      <c r="J251" s="85"/>
      <c r="K251" s="86"/>
      <c r="L251" s="86"/>
      <c r="M251" s="86"/>
      <c r="N251" s="86"/>
      <c r="O251" s="86"/>
      <c r="P251" s="86"/>
      <c r="Q251" s="86"/>
    </row>
    <row r="252" spans="1:17" s="3" customFormat="1" x14ac:dyDescent="0.2">
      <c r="A252" s="229"/>
      <c r="B252" s="2"/>
      <c r="C252" s="2"/>
      <c r="D252" s="38"/>
      <c r="E252" s="38"/>
      <c r="F252" s="38"/>
      <c r="G252" s="38"/>
      <c r="H252" s="39"/>
      <c r="I252" s="227" t="s">
        <v>267</v>
      </c>
      <c r="J252" s="85"/>
      <c r="K252" s="86"/>
      <c r="L252" s="86"/>
      <c r="M252" s="86"/>
      <c r="N252" s="86"/>
      <c r="O252" s="86"/>
      <c r="P252" s="86"/>
      <c r="Q252" s="86"/>
    </row>
    <row r="253" spans="1:17" s="3" customFormat="1" x14ac:dyDescent="0.2">
      <c r="A253" s="229"/>
      <c r="B253" s="2"/>
      <c r="C253" s="2"/>
      <c r="D253" s="38"/>
      <c r="E253" s="38"/>
      <c r="F253" s="38"/>
      <c r="G253" s="38"/>
      <c r="H253" s="39"/>
      <c r="I253" s="35"/>
      <c r="J253" s="85"/>
      <c r="K253" s="86"/>
      <c r="L253" s="86"/>
      <c r="M253" s="86"/>
      <c r="N253" s="86"/>
      <c r="O253" s="86"/>
      <c r="P253" s="86"/>
      <c r="Q253" s="86"/>
    </row>
    <row r="254" spans="1:17" s="19" customFormat="1" x14ac:dyDescent="0.2">
      <c r="A254" s="229"/>
      <c r="B254" s="2"/>
      <c r="C254" s="47"/>
      <c r="D254" s="18"/>
      <c r="E254" s="18"/>
      <c r="F254" s="18"/>
      <c r="G254" s="18"/>
      <c r="H254" s="13"/>
      <c r="I254" s="35"/>
      <c r="J254" s="6"/>
      <c r="K254" s="7"/>
      <c r="L254" s="452"/>
      <c r="M254" s="452"/>
      <c r="N254" s="452"/>
      <c r="O254" s="452"/>
      <c r="P254" s="452"/>
    </row>
    <row r="255" spans="1:17" s="19" customFormat="1" x14ac:dyDescent="0.2">
      <c r="A255" s="229"/>
      <c r="B255" s="2"/>
      <c r="C255" s="47"/>
      <c r="D255" s="18"/>
      <c r="E255" s="18"/>
      <c r="F255" s="18"/>
      <c r="G255" s="18"/>
      <c r="H255" s="13"/>
      <c r="I255" s="35"/>
      <c r="J255" s="6"/>
      <c r="K255" s="7"/>
      <c r="L255" s="452"/>
      <c r="M255" s="452"/>
      <c r="N255" s="452"/>
      <c r="O255" s="452"/>
      <c r="P255" s="452"/>
    </row>
    <row r="256" spans="1:17" s="19" customFormat="1" x14ac:dyDescent="0.2">
      <c r="A256" s="229"/>
      <c r="B256" s="2"/>
      <c r="I256" s="35"/>
      <c r="J256" s="6"/>
      <c r="K256" s="7"/>
      <c r="L256" s="452"/>
      <c r="M256" s="452"/>
      <c r="N256" s="452"/>
      <c r="O256" s="452"/>
      <c r="P256" s="452"/>
    </row>
    <row r="257" spans="1:17" s="19" customFormat="1" x14ac:dyDescent="0.2">
      <c r="A257" s="229"/>
      <c r="B257" s="2"/>
      <c r="I257" s="35"/>
      <c r="J257" s="6"/>
      <c r="K257" s="7"/>
      <c r="L257" s="452"/>
      <c r="M257" s="452"/>
      <c r="N257" s="452"/>
      <c r="O257" s="452"/>
      <c r="P257" s="452"/>
    </row>
    <row r="258" spans="1:17" s="19" customFormat="1" x14ac:dyDescent="0.2">
      <c r="A258" s="229"/>
      <c r="B258" s="2"/>
      <c r="I258" s="35"/>
      <c r="J258" s="6"/>
      <c r="K258" s="7"/>
      <c r="L258" s="452"/>
      <c r="M258" s="452"/>
      <c r="N258" s="452"/>
      <c r="O258" s="452"/>
      <c r="P258" s="452"/>
    </row>
    <row r="259" spans="1:17" s="19" customFormat="1" x14ac:dyDescent="0.2">
      <c r="A259" s="229"/>
      <c r="B259" s="2"/>
      <c r="I259" s="35"/>
      <c r="J259" s="6"/>
      <c r="K259" s="7"/>
      <c r="L259" s="452"/>
      <c r="M259" s="452"/>
      <c r="N259" s="452"/>
      <c r="O259" s="452"/>
      <c r="P259" s="452"/>
    </row>
    <row r="260" spans="1:17" s="19" customFormat="1" x14ac:dyDescent="0.2">
      <c r="A260" s="229"/>
      <c r="B260" s="2"/>
      <c r="I260" s="4"/>
      <c r="J260" s="36"/>
      <c r="K260" s="51"/>
      <c r="L260" s="6"/>
      <c r="M260" s="6"/>
      <c r="N260" s="230"/>
      <c r="O260" s="230"/>
      <c r="P260" s="230"/>
      <c r="Q260" s="230"/>
    </row>
    <row r="261" spans="1:17" s="19" customFormat="1" x14ac:dyDescent="0.2">
      <c r="A261" s="229"/>
      <c r="B261" s="2"/>
      <c r="C261" s="35"/>
      <c r="D261" s="35"/>
      <c r="E261" s="35"/>
      <c r="F261" s="35"/>
      <c r="G261" s="35"/>
      <c r="H261" s="35"/>
      <c r="I261" s="4"/>
      <c r="J261" s="36"/>
      <c r="K261" s="51"/>
      <c r="L261" s="6"/>
      <c r="M261" s="6"/>
      <c r="N261" s="230"/>
      <c r="O261" s="230"/>
      <c r="P261" s="230"/>
      <c r="Q261" s="230"/>
    </row>
    <row r="262" spans="1:17" s="19" customFormat="1" x14ac:dyDescent="0.2">
      <c r="A262" s="229"/>
      <c r="B262" s="2"/>
      <c r="C262" s="39"/>
      <c r="D262" s="39"/>
      <c r="E262" s="39"/>
      <c r="F262" s="39"/>
      <c r="G262" s="39"/>
      <c r="H262" s="39"/>
      <c r="I262" s="39"/>
      <c r="J262" s="39"/>
      <c r="K262" s="50"/>
      <c r="L262" s="39"/>
      <c r="M262" s="39"/>
      <c r="N262" s="39"/>
      <c r="O262" s="39"/>
      <c r="P262" s="39"/>
      <c r="Q262" s="39"/>
    </row>
    <row r="263" spans="1:17" s="3" customFormat="1" ht="36.75" customHeight="1" x14ac:dyDescent="0.2">
      <c r="A263" s="229"/>
      <c r="B263" s="2"/>
      <c r="C263" s="2"/>
      <c r="D263" s="38"/>
      <c r="E263" s="38"/>
      <c r="F263" s="38"/>
      <c r="G263" s="38"/>
      <c r="H263" s="39"/>
      <c r="I263" s="39"/>
      <c r="J263" s="85"/>
      <c r="K263" s="86"/>
      <c r="L263" s="86"/>
      <c r="M263" s="86"/>
      <c r="N263" s="86"/>
      <c r="O263" s="86"/>
      <c r="P263" s="19"/>
      <c r="Q263" s="19"/>
    </row>
    <row r="264" spans="1:17" s="3" customFormat="1" ht="19.5" x14ac:dyDescent="0.2">
      <c r="A264" s="229"/>
      <c r="B264" s="290" t="s">
        <v>268</v>
      </c>
      <c r="C264" s="159"/>
      <c r="D264" s="159"/>
      <c r="E264" s="54"/>
      <c r="F264" s="54"/>
      <c r="G264" s="54"/>
      <c r="H264" s="55"/>
      <c r="I264" s="55"/>
      <c r="J264" s="57"/>
      <c r="K264" s="56"/>
      <c r="L264" s="291"/>
      <c r="M264" s="291"/>
      <c r="N264" s="291"/>
      <c r="O264" s="291"/>
      <c r="P264" s="19"/>
      <c r="Q264" s="19"/>
    </row>
    <row r="265" spans="1:17" s="3" customFormat="1" x14ac:dyDescent="0.2">
      <c r="A265" s="229"/>
      <c r="B265" s="280" t="s">
        <v>269</v>
      </c>
      <c r="C265" s="61"/>
      <c r="D265" s="61"/>
      <c r="H265" s="4"/>
      <c r="I265" s="4"/>
      <c r="J265" s="8"/>
      <c r="K265" s="7"/>
      <c r="L265" s="260"/>
      <c r="M265" s="260"/>
      <c r="N265" s="260"/>
      <c r="O265" s="260"/>
      <c r="P265" s="19"/>
      <c r="Q265" s="19"/>
    </row>
    <row r="266" spans="1:17" x14ac:dyDescent="0.2">
      <c r="B266" s="18"/>
      <c r="C266" s="18"/>
      <c r="D266" s="18"/>
      <c r="E266" s="18"/>
      <c r="F266" s="18"/>
      <c r="G266" s="18"/>
      <c r="H266" s="13"/>
      <c r="I266" s="13"/>
      <c r="L266" s="260"/>
      <c r="M266" s="260"/>
      <c r="N266" s="260"/>
      <c r="O266" s="260"/>
      <c r="P266" s="19"/>
      <c r="Q266" s="19"/>
    </row>
    <row r="267" spans="1:17" x14ac:dyDescent="0.2">
      <c r="B267" s="18"/>
      <c r="J267" s="72" t="s">
        <v>73</v>
      </c>
      <c r="K267" s="166"/>
      <c r="L267" s="260"/>
      <c r="M267" s="260"/>
      <c r="N267" s="260"/>
      <c r="O267" s="260"/>
      <c r="P267" s="19"/>
      <c r="Q267" s="19"/>
    </row>
    <row r="268" spans="1:17" x14ac:dyDescent="0.2">
      <c r="I268" s="61" t="s">
        <v>74</v>
      </c>
      <c r="J268" s="62"/>
      <c r="K268" s="75"/>
      <c r="L268" s="260"/>
      <c r="M268" s="260"/>
      <c r="N268" s="260"/>
      <c r="O268" s="260"/>
      <c r="P268" s="19"/>
      <c r="Q268" s="19"/>
    </row>
    <row r="269" spans="1:17" s="3" customFormat="1" ht="34.5" customHeight="1" x14ac:dyDescent="0.2">
      <c r="A269" s="234" t="s">
        <v>971</v>
      </c>
      <c r="B269" s="81"/>
      <c r="C269" s="400" t="s">
        <v>271</v>
      </c>
      <c r="D269" s="423" t="s">
        <v>972</v>
      </c>
      <c r="E269" s="448"/>
      <c r="F269" s="448"/>
      <c r="G269" s="448"/>
      <c r="H269" s="448"/>
      <c r="I269" s="372" t="s">
        <v>273</v>
      </c>
      <c r="J269" s="121">
        <v>0</v>
      </c>
      <c r="K269" s="268" t="str">
        <f>IF(OR(COUNTIF(J269,"未確認")&gt;0,COUNTIF(J269,"*")&gt;0),"※","")</f>
        <v/>
      </c>
      <c r="L269" s="260"/>
      <c r="M269" s="260"/>
      <c r="N269" s="260"/>
      <c r="O269" s="260"/>
      <c r="P269" s="19"/>
      <c r="Q269" s="19"/>
    </row>
    <row r="270" spans="1:17" s="3" customFormat="1" ht="34.5" customHeight="1" x14ac:dyDescent="0.2">
      <c r="A270" s="234" t="s">
        <v>973</v>
      </c>
      <c r="B270" s="81"/>
      <c r="C270" s="401"/>
      <c r="D270" s="403"/>
      <c r="E270" s="373" t="s">
        <v>974</v>
      </c>
      <c r="F270" s="373"/>
      <c r="G270" s="373"/>
      <c r="H270" s="373"/>
      <c r="I270" s="372"/>
      <c r="J270" s="121">
        <v>0</v>
      </c>
      <c r="K270" s="268" t="str">
        <f>IF(OR(COUNTIF(J270,"未確認")&gt;0,COUNTIF(J270,"*")&gt;0),"※","")</f>
        <v/>
      </c>
      <c r="L270" s="260"/>
      <c r="M270" s="260"/>
      <c r="N270" s="260"/>
      <c r="O270" s="260"/>
      <c r="P270" s="19"/>
      <c r="Q270" s="19"/>
    </row>
    <row r="271" spans="1:17" s="3" customFormat="1" ht="34.5" customHeight="1" x14ac:dyDescent="0.2">
      <c r="A271" s="234" t="s">
        <v>975</v>
      </c>
      <c r="B271" s="81"/>
      <c r="C271" s="401"/>
      <c r="D271" s="405"/>
      <c r="E271" s="423" t="s">
        <v>976</v>
      </c>
      <c r="F271" s="448"/>
      <c r="G271" s="448"/>
      <c r="H271" s="448"/>
      <c r="I271" s="372"/>
      <c r="J271" s="292">
        <v>0</v>
      </c>
      <c r="K271" s="268" t="str">
        <f>IF(OR(COUNTIF(J271,"未確認")&gt;0,COUNTIF(J271,"*")&gt;0),"※","")</f>
        <v/>
      </c>
      <c r="L271" s="260"/>
      <c r="M271" s="260"/>
      <c r="N271" s="260"/>
      <c r="O271" s="260"/>
      <c r="P271" s="19"/>
      <c r="Q271" s="19"/>
    </row>
    <row r="272" spans="1:17" s="3" customFormat="1" ht="34.5" customHeight="1" x14ac:dyDescent="0.2">
      <c r="A272" s="234" t="s">
        <v>977</v>
      </c>
      <c r="B272" s="2"/>
      <c r="C272" s="401"/>
      <c r="D272" s="373" t="s">
        <v>978</v>
      </c>
      <c r="E272" s="375"/>
      <c r="F272" s="375"/>
      <c r="G272" s="375"/>
      <c r="H272" s="375"/>
      <c r="I272" s="372"/>
      <c r="J272" s="121">
        <v>0</v>
      </c>
      <c r="K272" s="268" t="str">
        <f>IF(OR(COUNTIF(J272,"未確認")&gt;0,COUNTIF(J272,"*")&gt;0),"※","")</f>
        <v/>
      </c>
      <c r="L272" s="260"/>
      <c r="M272" s="260"/>
      <c r="N272" s="260"/>
      <c r="O272" s="260"/>
      <c r="P272" s="19"/>
      <c r="Q272" s="19"/>
    </row>
    <row r="273" spans="1:17" s="3" customFormat="1" ht="34.5" customHeight="1" x14ac:dyDescent="0.2">
      <c r="A273" s="234" t="s">
        <v>979</v>
      </c>
      <c r="B273" s="2"/>
      <c r="C273" s="401"/>
      <c r="D273" s="373" t="s">
        <v>322</v>
      </c>
      <c r="E273" s="375"/>
      <c r="F273" s="375"/>
      <c r="G273" s="375"/>
      <c r="H273" s="375"/>
      <c r="I273" s="372"/>
      <c r="J273" s="121">
        <v>0</v>
      </c>
      <c r="K273" s="268" t="str">
        <f>IF(OR(COUNTIF(J273,"未確認")&gt;0,COUNTIF(J273,"*")&gt;0),"※","")</f>
        <v/>
      </c>
      <c r="L273" s="260"/>
      <c r="M273" s="260"/>
      <c r="N273" s="260"/>
      <c r="O273" s="260"/>
      <c r="P273" s="19"/>
      <c r="Q273" s="19"/>
    </row>
    <row r="274" spans="1:17" s="3" customFormat="1" x14ac:dyDescent="0.2">
      <c r="A274" s="229"/>
      <c r="B274" s="18"/>
      <c r="C274" s="18"/>
      <c r="D274" s="18"/>
      <c r="E274" s="18"/>
      <c r="F274" s="18"/>
      <c r="G274" s="18"/>
      <c r="H274" s="13"/>
      <c r="I274" s="4"/>
      <c r="J274" s="85"/>
      <c r="K274" s="86"/>
      <c r="L274" s="259"/>
      <c r="M274" s="259"/>
      <c r="N274" s="259"/>
      <c r="O274" s="259"/>
      <c r="P274" s="19"/>
      <c r="Q274" s="19"/>
    </row>
    <row r="275" spans="1:17" s="3" customFormat="1" x14ac:dyDescent="0.2">
      <c r="A275" s="229"/>
      <c r="B275" s="81"/>
      <c r="C275" s="38"/>
      <c r="D275" s="38"/>
      <c r="E275" s="38"/>
      <c r="F275" s="38"/>
      <c r="G275" s="38"/>
      <c r="H275" s="39"/>
      <c r="I275" s="39"/>
      <c r="J275" s="85"/>
      <c r="K275" s="86"/>
      <c r="L275" s="86"/>
      <c r="M275" s="86"/>
      <c r="N275" s="86"/>
      <c r="O275" s="86"/>
      <c r="P275" s="19"/>
      <c r="Q275" s="19"/>
    </row>
    <row r="276" spans="1:17" s="3" customFormat="1" x14ac:dyDescent="0.2">
      <c r="A276" s="229"/>
      <c r="B276" s="2"/>
      <c r="C276" s="163"/>
      <c r="H276" s="4"/>
      <c r="I276" s="4"/>
      <c r="J276" s="8"/>
      <c r="K276" s="7"/>
      <c r="L276" s="260"/>
      <c r="M276" s="260"/>
      <c r="N276" s="260"/>
      <c r="O276" s="260"/>
      <c r="P276" s="19"/>
      <c r="Q276" s="19"/>
    </row>
    <row r="277" spans="1:17" s="3" customFormat="1" x14ac:dyDescent="0.2">
      <c r="A277" s="229"/>
      <c r="B277" s="280" t="s">
        <v>980</v>
      </c>
      <c r="C277" s="20"/>
      <c r="D277" s="20"/>
      <c r="E277" s="20"/>
      <c r="F277" s="20"/>
      <c r="G277" s="20"/>
      <c r="H277" s="13"/>
      <c r="I277" s="13"/>
      <c r="J277" s="8"/>
      <c r="K277" s="7"/>
      <c r="L277" s="260"/>
      <c r="M277" s="260"/>
      <c r="N277" s="260"/>
      <c r="O277" s="260"/>
      <c r="P277" s="19"/>
      <c r="Q277" s="19"/>
    </row>
    <row r="278" spans="1:17" x14ac:dyDescent="0.2">
      <c r="B278" s="18"/>
      <c r="C278" s="18"/>
      <c r="D278" s="18"/>
      <c r="E278" s="18"/>
      <c r="F278" s="18"/>
      <c r="G278" s="18"/>
      <c r="H278" s="13"/>
      <c r="I278" s="13"/>
      <c r="L278" s="260"/>
      <c r="M278" s="260"/>
      <c r="N278" s="260"/>
      <c r="O278" s="260"/>
      <c r="P278" s="19"/>
      <c r="Q278" s="19"/>
    </row>
    <row r="279" spans="1:17" x14ac:dyDescent="0.2">
      <c r="B279" s="18"/>
      <c r="J279" s="72" t="s">
        <v>73</v>
      </c>
      <c r="K279" s="166"/>
      <c r="L279" s="253"/>
      <c r="M279" s="253"/>
      <c r="N279" s="253"/>
      <c r="O279" s="253"/>
      <c r="P279" s="19"/>
      <c r="Q279" s="19"/>
    </row>
    <row r="280" spans="1:17" x14ac:dyDescent="0.2">
      <c r="C280" s="38"/>
      <c r="I280" s="61" t="s">
        <v>74</v>
      </c>
      <c r="J280" s="62"/>
      <c r="K280" s="75"/>
      <c r="L280" s="253"/>
      <c r="M280" s="253"/>
      <c r="N280" s="253"/>
      <c r="O280" s="253"/>
      <c r="P280" s="19"/>
      <c r="Q280" s="19"/>
    </row>
    <row r="281" spans="1:17" s="3" customFormat="1" ht="34.5" customHeight="1" x14ac:dyDescent="0.2">
      <c r="A281" s="234" t="s">
        <v>981</v>
      </c>
      <c r="B281" s="2"/>
      <c r="C281" s="400" t="s">
        <v>271</v>
      </c>
      <c r="D281" s="373" t="s">
        <v>972</v>
      </c>
      <c r="E281" s="373"/>
      <c r="F281" s="373"/>
      <c r="G281" s="373"/>
      <c r="H281" s="373"/>
      <c r="I281" s="367" t="s">
        <v>982</v>
      </c>
      <c r="J281" s="121">
        <v>0</v>
      </c>
      <c r="K281" s="268" t="str">
        <f t="shared" ref="K281:K296" si="2">IF(OR(COUNTIF(J281,"未確認")&gt;0,COUNTIF(J281,"*")&gt;0),"※","")</f>
        <v/>
      </c>
      <c r="L281" s="253"/>
      <c r="M281" s="253"/>
      <c r="N281" s="253"/>
      <c r="O281" s="253"/>
      <c r="P281" s="19"/>
      <c r="Q281" s="19"/>
    </row>
    <row r="282" spans="1:17" s="3" customFormat="1" ht="34.5" customHeight="1" x14ac:dyDescent="0.2">
      <c r="A282" s="234" t="s">
        <v>983</v>
      </c>
      <c r="B282" s="2"/>
      <c r="C282" s="400"/>
      <c r="D282" s="406" t="s">
        <v>984</v>
      </c>
      <c r="E282" s="383" t="s">
        <v>291</v>
      </c>
      <c r="F282" s="454"/>
      <c r="G282" s="454"/>
      <c r="H282" s="454"/>
      <c r="I282" s="415"/>
      <c r="J282" s="121">
        <v>0</v>
      </c>
      <c r="K282" s="268" t="str">
        <f t="shared" si="2"/>
        <v/>
      </c>
      <c r="L282" s="253"/>
      <c r="M282" s="253"/>
      <c r="N282" s="253"/>
      <c r="O282" s="253"/>
      <c r="P282" s="19"/>
      <c r="Q282" s="19"/>
    </row>
    <row r="283" spans="1:17" s="3" customFormat="1" ht="34.5" customHeight="1" x14ac:dyDescent="0.2">
      <c r="A283" s="234" t="s">
        <v>985</v>
      </c>
      <c r="B283" s="2"/>
      <c r="C283" s="400"/>
      <c r="D283" s="400"/>
      <c r="E283" s="373" t="s">
        <v>293</v>
      </c>
      <c r="F283" s="374"/>
      <c r="G283" s="374"/>
      <c r="H283" s="374"/>
      <c r="I283" s="415"/>
      <c r="J283" s="121">
        <v>0</v>
      </c>
      <c r="K283" s="268" t="str">
        <f t="shared" si="2"/>
        <v/>
      </c>
      <c r="L283" s="253"/>
      <c r="M283" s="253"/>
      <c r="N283" s="253"/>
      <c r="O283" s="253"/>
      <c r="P283" s="19"/>
      <c r="Q283" s="19"/>
    </row>
    <row r="284" spans="1:17" s="3" customFormat="1" ht="34.5" customHeight="1" x14ac:dyDescent="0.2">
      <c r="A284" s="234" t="s">
        <v>986</v>
      </c>
      <c r="B284" s="2"/>
      <c r="C284" s="400"/>
      <c r="D284" s="400"/>
      <c r="E284" s="331" t="s">
        <v>295</v>
      </c>
      <c r="F284" s="332"/>
      <c r="G284" s="332"/>
      <c r="H284" s="333"/>
      <c r="I284" s="415"/>
      <c r="J284" s="121">
        <v>0</v>
      </c>
      <c r="K284" s="268" t="str">
        <f t="shared" si="2"/>
        <v/>
      </c>
      <c r="L284" s="253"/>
      <c r="M284" s="253"/>
      <c r="N284" s="253"/>
      <c r="O284" s="253"/>
      <c r="P284" s="19"/>
      <c r="Q284" s="19"/>
    </row>
    <row r="285" spans="1:17" s="3" customFormat="1" ht="34.5" customHeight="1" x14ac:dyDescent="0.2">
      <c r="A285" s="234" t="s">
        <v>987</v>
      </c>
      <c r="B285" s="2"/>
      <c r="C285" s="400"/>
      <c r="D285" s="400"/>
      <c r="E285" s="373" t="s">
        <v>297</v>
      </c>
      <c r="F285" s="455"/>
      <c r="G285" s="455"/>
      <c r="H285" s="455"/>
      <c r="I285" s="415"/>
      <c r="J285" s="121">
        <v>0</v>
      </c>
      <c r="K285" s="268" t="str">
        <f t="shared" si="2"/>
        <v/>
      </c>
      <c r="L285" s="253"/>
      <c r="M285" s="253"/>
      <c r="N285" s="253"/>
      <c r="O285" s="253"/>
      <c r="P285" s="19"/>
      <c r="Q285" s="19"/>
    </row>
    <row r="286" spans="1:17" s="3" customFormat="1" ht="34.5" customHeight="1" x14ac:dyDescent="0.2">
      <c r="A286" s="234" t="s">
        <v>988</v>
      </c>
      <c r="B286" s="2"/>
      <c r="C286" s="400"/>
      <c r="D286" s="400"/>
      <c r="E286" s="373" t="s">
        <v>299</v>
      </c>
      <c r="F286" s="374"/>
      <c r="G286" s="374"/>
      <c r="H286" s="374"/>
      <c r="I286" s="415"/>
      <c r="J286" s="121">
        <v>0</v>
      </c>
      <c r="K286" s="268" t="str">
        <f t="shared" si="2"/>
        <v/>
      </c>
      <c r="L286" s="253"/>
      <c r="M286" s="253"/>
      <c r="N286" s="253"/>
      <c r="O286" s="253"/>
      <c r="P286" s="19"/>
      <c r="Q286" s="19"/>
    </row>
    <row r="287" spans="1:17" s="3" customFormat="1" ht="34.5" customHeight="1" x14ac:dyDescent="0.2">
      <c r="A287" s="234" t="s">
        <v>989</v>
      </c>
      <c r="B287" s="2"/>
      <c r="C287" s="400"/>
      <c r="D287" s="420"/>
      <c r="E287" s="423" t="s">
        <v>187</v>
      </c>
      <c r="F287" s="453"/>
      <c r="G287" s="453"/>
      <c r="H287" s="453"/>
      <c r="I287" s="415"/>
      <c r="J287" s="121">
        <v>0</v>
      </c>
      <c r="K287" s="268" t="str">
        <f t="shared" si="2"/>
        <v/>
      </c>
      <c r="L287" s="253"/>
      <c r="M287" s="253"/>
      <c r="N287" s="253"/>
      <c r="O287" s="253"/>
      <c r="P287" s="19"/>
      <c r="Q287" s="19"/>
    </row>
    <row r="288" spans="1:17" s="3" customFormat="1" ht="34.5" customHeight="1" x14ac:dyDescent="0.2">
      <c r="A288" s="234" t="s">
        <v>990</v>
      </c>
      <c r="B288" s="2"/>
      <c r="C288" s="400"/>
      <c r="D288" s="373" t="s">
        <v>322</v>
      </c>
      <c r="E288" s="374"/>
      <c r="F288" s="374"/>
      <c r="G288" s="374"/>
      <c r="H288" s="374"/>
      <c r="I288" s="415"/>
      <c r="J288" s="121">
        <v>0</v>
      </c>
      <c r="K288" s="268" t="str">
        <f t="shared" si="2"/>
        <v/>
      </c>
      <c r="L288" s="253"/>
      <c r="M288" s="253"/>
      <c r="N288" s="253"/>
      <c r="O288" s="253"/>
      <c r="P288" s="19"/>
      <c r="Q288" s="19"/>
    </row>
    <row r="289" spans="1:17" s="3" customFormat="1" ht="34.5" customHeight="1" x14ac:dyDescent="0.2">
      <c r="A289" s="234" t="s">
        <v>991</v>
      </c>
      <c r="B289" s="2"/>
      <c r="C289" s="400"/>
      <c r="D289" s="406" t="s">
        <v>992</v>
      </c>
      <c r="E289" s="383" t="s">
        <v>306</v>
      </c>
      <c r="F289" s="454"/>
      <c r="G289" s="454"/>
      <c r="H289" s="454"/>
      <c r="I289" s="415"/>
      <c r="J289" s="121">
        <v>0</v>
      </c>
      <c r="K289" s="268" t="str">
        <f t="shared" si="2"/>
        <v/>
      </c>
      <c r="L289" s="253"/>
      <c r="M289" s="253"/>
      <c r="N289" s="253"/>
      <c r="O289" s="253"/>
      <c r="P289" s="19"/>
      <c r="Q289" s="19"/>
    </row>
    <row r="290" spans="1:17" s="3" customFormat="1" ht="34.5" customHeight="1" x14ac:dyDescent="0.2">
      <c r="A290" s="234" t="s">
        <v>993</v>
      </c>
      <c r="B290" s="2"/>
      <c r="C290" s="400"/>
      <c r="D290" s="400"/>
      <c r="E290" s="373" t="s">
        <v>308</v>
      </c>
      <c r="F290" s="374"/>
      <c r="G290" s="374"/>
      <c r="H290" s="374"/>
      <c r="I290" s="415"/>
      <c r="J290" s="121">
        <v>0</v>
      </c>
      <c r="K290" s="268" t="str">
        <f t="shared" si="2"/>
        <v/>
      </c>
      <c r="L290" s="253"/>
      <c r="M290" s="253"/>
      <c r="N290" s="253"/>
      <c r="O290" s="253"/>
      <c r="P290" s="19"/>
      <c r="Q290" s="19"/>
    </row>
    <row r="291" spans="1:17" s="3" customFormat="1" ht="34.5" customHeight="1" x14ac:dyDescent="0.2">
      <c r="A291" s="234" t="s">
        <v>994</v>
      </c>
      <c r="B291" s="2"/>
      <c r="C291" s="400"/>
      <c r="D291" s="400"/>
      <c r="E291" s="373" t="s">
        <v>310</v>
      </c>
      <c r="F291" s="374"/>
      <c r="G291" s="374"/>
      <c r="H291" s="374"/>
      <c r="I291" s="415"/>
      <c r="J291" s="121">
        <v>0</v>
      </c>
      <c r="K291" s="268" t="str">
        <f t="shared" si="2"/>
        <v/>
      </c>
      <c r="L291" s="253"/>
      <c r="M291" s="253"/>
      <c r="N291" s="253"/>
      <c r="O291" s="253"/>
      <c r="P291" s="19"/>
      <c r="Q291" s="19"/>
    </row>
    <row r="292" spans="1:17" s="3" customFormat="1" ht="34.5" customHeight="1" x14ac:dyDescent="0.2">
      <c r="A292" s="234" t="s">
        <v>995</v>
      </c>
      <c r="B292" s="2"/>
      <c r="C292" s="400"/>
      <c r="D292" s="400"/>
      <c r="E292" s="373" t="s">
        <v>312</v>
      </c>
      <c r="F292" s="374"/>
      <c r="G292" s="374"/>
      <c r="H292" s="374"/>
      <c r="I292" s="415"/>
      <c r="J292" s="121">
        <v>0</v>
      </c>
      <c r="K292" s="268" t="str">
        <f t="shared" si="2"/>
        <v/>
      </c>
      <c r="L292" s="253"/>
      <c r="M292" s="253"/>
      <c r="N292" s="253"/>
      <c r="O292" s="253"/>
      <c r="P292" s="19"/>
      <c r="Q292" s="19"/>
    </row>
    <row r="293" spans="1:17" s="3" customFormat="1" ht="34.5" customHeight="1" x14ac:dyDescent="0.2">
      <c r="A293" s="234" t="s">
        <v>996</v>
      </c>
      <c r="B293" s="2"/>
      <c r="C293" s="400"/>
      <c r="D293" s="400"/>
      <c r="E293" s="373" t="s">
        <v>314</v>
      </c>
      <c r="F293" s="455"/>
      <c r="G293" s="455"/>
      <c r="H293" s="455"/>
      <c r="I293" s="415"/>
      <c r="J293" s="121">
        <v>0</v>
      </c>
      <c r="K293" s="268" t="str">
        <f t="shared" si="2"/>
        <v/>
      </c>
      <c r="L293" s="253"/>
      <c r="M293" s="253"/>
      <c r="N293" s="253"/>
      <c r="O293" s="253"/>
      <c r="P293" s="19"/>
      <c r="Q293" s="19"/>
    </row>
    <row r="294" spans="1:17" s="3" customFormat="1" ht="34.5" customHeight="1" x14ac:dyDescent="0.2">
      <c r="A294" s="234" t="s">
        <v>997</v>
      </c>
      <c r="B294" s="2"/>
      <c r="C294" s="400"/>
      <c r="D294" s="400"/>
      <c r="E294" s="373" t="s">
        <v>316</v>
      </c>
      <c r="F294" s="374"/>
      <c r="G294" s="374"/>
      <c r="H294" s="374"/>
      <c r="I294" s="415"/>
      <c r="J294" s="121">
        <v>0</v>
      </c>
      <c r="K294" s="268" t="str">
        <f t="shared" si="2"/>
        <v/>
      </c>
      <c r="L294" s="253"/>
      <c r="M294" s="253"/>
      <c r="N294" s="253"/>
      <c r="O294" s="253"/>
      <c r="P294" s="19"/>
      <c r="Q294" s="19"/>
    </row>
    <row r="295" spans="1:17" s="3" customFormat="1" ht="34.5" customHeight="1" x14ac:dyDescent="0.2">
      <c r="A295" s="234" t="s">
        <v>998</v>
      </c>
      <c r="B295" s="2"/>
      <c r="C295" s="400"/>
      <c r="D295" s="400"/>
      <c r="E295" s="373" t="s">
        <v>318</v>
      </c>
      <c r="F295" s="374"/>
      <c r="G295" s="374"/>
      <c r="H295" s="374"/>
      <c r="I295" s="415"/>
      <c r="J295" s="121">
        <v>0</v>
      </c>
      <c r="K295" s="268" t="str">
        <f t="shared" si="2"/>
        <v/>
      </c>
      <c r="L295" s="253"/>
      <c r="M295" s="253"/>
      <c r="N295" s="253"/>
      <c r="O295" s="253"/>
      <c r="P295" s="19"/>
      <c r="Q295" s="19"/>
    </row>
    <row r="296" spans="1:17" s="3" customFormat="1" ht="34.5" customHeight="1" x14ac:dyDescent="0.2">
      <c r="A296" s="234" t="s">
        <v>999</v>
      </c>
      <c r="B296" s="2"/>
      <c r="C296" s="400"/>
      <c r="D296" s="400"/>
      <c r="E296" s="373" t="s">
        <v>187</v>
      </c>
      <c r="F296" s="374"/>
      <c r="G296" s="374"/>
      <c r="H296" s="374"/>
      <c r="I296" s="416"/>
      <c r="J296" s="121">
        <v>0</v>
      </c>
      <c r="K296" s="268" t="str">
        <f t="shared" si="2"/>
        <v/>
      </c>
      <c r="L296" s="253"/>
      <c r="M296" s="253"/>
      <c r="N296" s="253"/>
      <c r="O296" s="253"/>
      <c r="P296" s="19"/>
      <c r="Q296" s="19"/>
    </row>
    <row r="297" spans="1:17" s="3" customFormat="1" x14ac:dyDescent="0.2">
      <c r="A297" s="229"/>
      <c r="B297" s="18"/>
      <c r="C297" s="18"/>
      <c r="D297" s="18"/>
      <c r="E297" s="18"/>
      <c r="F297" s="18"/>
      <c r="G297" s="18"/>
      <c r="H297" s="13"/>
      <c r="I297" s="13"/>
      <c r="J297" s="85"/>
      <c r="K297" s="86"/>
      <c r="L297" s="259"/>
      <c r="M297" s="259"/>
      <c r="N297" s="259"/>
      <c r="O297" s="259"/>
      <c r="P297" s="19"/>
      <c r="Q297" s="19"/>
    </row>
    <row r="298" spans="1:17" s="3" customFormat="1" x14ac:dyDescent="0.2">
      <c r="A298" s="229"/>
      <c r="B298" s="81"/>
      <c r="C298" s="38"/>
      <c r="D298" s="38"/>
      <c r="E298" s="38"/>
      <c r="F298" s="38"/>
      <c r="G298" s="38"/>
      <c r="H298" s="39"/>
      <c r="I298" s="39"/>
      <c r="J298" s="85"/>
      <c r="K298" s="86"/>
      <c r="L298" s="86"/>
      <c r="M298" s="86"/>
      <c r="N298" s="86"/>
      <c r="O298" s="86"/>
      <c r="P298" s="19"/>
      <c r="Q298" s="19"/>
    </row>
    <row r="299" spans="1:17" s="3" customFormat="1" x14ac:dyDescent="0.2">
      <c r="A299" s="229"/>
      <c r="B299" s="2"/>
      <c r="C299" s="165"/>
      <c r="D299" s="163"/>
      <c r="H299" s="4"/>
      <c r="I299" s="4"/>
      <c r="J299" s="8"/>
      <c r="K299" s="7"/>
      <c r="L299" s="260"/>
      <c r="M299" s="260"/>
      <c r="N299" s="260"/>
      <c r="O299" s="260"/>
      <c r="P299" s="19"/>
      <c r="Q299" s="19"/>
    </row>
    <row r="300" spans="1:17" s="3" customFormat="1" x14ac:dyDescent="0.2">
      <c r="A300" s="229"/>
      <c r="B300" s="18" t="s">
        <v>320</v>
      </c>
      <c r="C300" s="20"/>
      <c r="D300" s="20"/>
      <c r="E300" s="20"/>
      <c r="F300" s="20"/>
      <c r="G300" s="20"/>
      <c r="H300" s="13"/>
      <c r="I300" s="13"/>
      <c r="J300" s="8"/>
      <c r="K300" s="7"/>
      <c r="L300" s="260"/>
      <c r="M300" s="260"/>
      <c r="N300" s="260"/>
      <c r="O300" s="260"/>
      <c r="P300" s="19"/>
      <c r="Q300" s="19"/>
    </row>
    <row r="301" spans="1:17" x14ac:dyDescent="0.2">
      <c r="B301" s="18"/>
      <c r="C301" s="18"/>
      <c r="D301" s="18"/>
      <c r="E301" s="18"/>
      <c r="F301" s="18"/>
      <c r="G301" s="18"/>
      <c r="H301" s="13"/>
      <c r="I301" s="13"/>
      <c r="L301" s="260"/>
      <c r="M301" s="260"/>
      <c r="N301" s="260"/>
      <c r="O301" s="260"/>
      <c r="P301" s="19"/>
      <c r="Q301" s="19"/>
    </row>
    <row r="302" spans="1:17" x14ac:dyDescent="0.2">
      <c r="A302" s="112"/>
      <c r="B302" s="18"/>
      <c r="J302" s="72" t="s">
        <v>73</v>
      </c>
      <c r="K302" s="166"/>
      <c r="L302" s="260"/>
      <c r="M302" s="260"/>
      <c r="N302" s="260"/>
      <c r="O302" s="260"/>
      <c r="P302" s="19"/>
      <c r="Q302" s="19"/>
    </row>
    <row r="303" spans="1:17" x14ac:dyDescent="0.2">
      <c r="A303" s="293" t="s">
        <v>125</v>
      </c>
      <c r="C303" s="38"/>
      <c r="I303" s="61" t="s">
        <v>74</v>
      </c>
      <c r="J303" s="62"/>
      <c r="K303" s="75"/>
      <c r="L303" s="260"/>
      <c r="M303" s="260"/>
      <c r="N303" s="260"/>
      <c r="O303" s="260"/>
      <c r="P303" s="19"/>
      <c r="Q303" s="19"/>
    </row>
    <row r="304" spans="1:17" s="3" customFormat="1" ht="34.5" customHeight="1" x14ac:dyDescent="0.2">
      <c r="A304" s="294" t="s">
        <v>990</v>
      </c>
      <c r="B304" s="2"/>
      <c r="C304" s="334" t="s">
        <v>322</v>
      </c>
      <c r="D304" s="360"/>
      <c r="E304" s="360"/>
      <c r="F304" s="360"/>
      <c r="G304" s="360"/>
      <c r="H304" s="335"/>
      <c r="I304" s="367" t="s">
        <v>1000</v>
      </c>
      <c r="J304" s="121">
        <f>J288</f>
        <v>0</v>
      </c>
      <c r="K304" s="268" t="str">
        <f>IF(OR(COUNTIF(J304,"未確認")&gt;0,COUNTIF(J304,"*")&gt;0),"※","")</f>
        <v/>
      </c>
      <c r="L304" s="260"/>
      <c r="M304" s="260"/>
      <c r="N304" s="260"/>
      <c r="O304" s="260"/>
      <c r="P304" s="19"/>
      <c r="Q304" s="19"/>
    </row>
    <row r="305" spans="1:17" s="3" customFormat="1" ht="34.5" customHeight="1" x14ac:dyDescent="0.2">
      <c r="A305" s="295" t="s">
        <v>1001</v>
      </c>
      <c r="B305" s="2"/>
      <c r="C305" s="169"/>
      <c r="D305" s="170"/>
      <c r="E305" s="417" t="s">
        <v>1002</v>
      </c>
      <c r="F305" s="418"/>
      <c r="G305" s="418"/>
      <c r="H305" s="419"/>
      <c r="I305" s="415"/>
      <c r="J305" s="121">
        <v>0</v>
      </c>
      <c r="K305" s="268" t="str">
        <f>IF(OR(COUNTIF(J305,"未確認")&gt;0,COUNTIF(J305,"*")&gt;0),"※","")</f>
        <v/>
      </c>
      <c r="L305" s="260"/>
      <c r="M305" s="260"/>
      <c r="N305" s="260"/>
      <c r="O305" s="260"/>
      <c r="P305" s="19"/>
      <c r="Q305" s="19"/>
    </row>
    <row r="306" spans="1:17" s="3" customFormat="1" ht="34.5" customHeight="1" x14ac:dyDescent="0.2">
      <c r="A306" s="295" t="s">
        <v>1003</v>
      </c>
      <c r="B306" s="2"/>
      <c r="C306" s="169"/>
      <c r="D306" s="170"/>
      <c r="E306" s="417" t="s">
        <v>327</v>
      </c>
      <c r="F306" s="418"/>
      <c r="G306" s="418"/>
      <c r="H306" s="419"/>
      <c r="I306" s="415"/>
      <c r="J306" s="121">
        <v>0</v>
      </c>
      <c r="K306" s="268" t="str">
        <f>IF(OR(COUNTIF(J306,"未確認")&gt;0,COUNTIF(J306,"*")&gt;0),"※","")</f>
        <v/>
      </c>
      <c r="L306" s="260"/>
      <c r="M306" s="260"/>
      <c r="N306" s="260"/>
      <c r="O306" s="260"/>
      <c r="P306" s="19"/>
      <c r="Q306" s="19"/>
    </row>
    <row r="307" spans="1:17" s="3" customFormat="1" ht="34.5" customHeight="1" x14ac:dyDescent="0.2">
      <c r="A307" s="295" t="s">
        <v>1004</v>
      </c>
      <c r="B307" s="2"/>
      <c r="C307" s="169"/>
      <c r="D307" s="170"/>
      <c r="E307" s="417" t="s">
        <v>329</v>
      </c>
      <c r="F307" s="418"/>
      <c r="G307" s="418"/>
      <c r="H307" s="419"/>
      <c r="I307" s="415"/>
      <c r="J307" s="121">
        <v>0</v>
      </c>
      <c r="K307" s="268" t="str">
        <f>IF(OR(COUNTIF(J307,"未確認")&gt;0,COUNTIF(J307,"*")&gt;0),"※","")</f>
        <v/>
      </c>
      <c r="L307" s="260"/>
      <c r="M307" s="260"/>
      <c r="N307" s="260"/>
      <c r="O307" s="260"/>
      <c r="P307" s="19"/>
      <c r="Q307" s="19"/>
    </row>
    <row r="308" spans="1:17" s="3" customFormat="1" ht="34.5" customHeight="1" x14ac:dyDescent="0.2">
      <c r="A308" s="234" t="s">
        <v>1005</v>
      </c>
      <c r="B308" s="2"/>
      <c r="C308" s="171"/>
      <c r="D308" s="172"/>
      <c r="E308" s="417" t="s">
        <v>331</v>
      </c>
      <c r="F308" s="418"/>
      <c r="G308" s="418"/>
      <c r="H308" s="419"/>
      <c r="I308" s="416"/>
      <c r="J308" s="121">
        <v>0</v>
      </c>
      <c r="K308" s="268" t="str">
        <f>IF(OR(COUNTIF(J308,"未確認")&gt;0,COUNTIF(J308,"*")&gt;0),"※","")</f>
        <v/>
      </c>
      <c r="L308" s="260"/>
      <c r="M308" s="260"/>
      <c r="N308" s="260"/>
      <c r="O308" s="260"/>
      <c r="P308" s="19"/>
      <c r="Q308" s="19"/>
    </row>
    <row r="309" spans="1:17" s="3" customFormat="1" x14ac:dyDescent="0.2">
      <c r="A309" s="229"/>
      <c r="B309" s="18"/>
      <c r="C309" s="18"/>
      <c r="D309" s="18"/>
      <c r="E309" s="18"/>
      <c r="F309" s="18"/>
      <c r="G309" s="18"/>
      <c r="H309" s="13"/>
      <c r="I309" s="13"/>
      <c r="J309" s="85"/>
      <c r="K309" s="86"/>
      <c r="L309" s="260"/>
      <c r="M309" s="260"/>
      <c r="N309" s="260"/>
      <c r="O309" s="260"/>
      <c r="P309" s="19"/>
      <c r="Q309" s="19"/>
    </row>
    <row r="310" spans="1:17" s="3" customFormat="1" x14ac:dyDescent="0.2">
      <c r="A310" s="229"/>
      <c r="B310" s="81"/>
      <c r="C310" s="38"/>
      <c r="D310" s="38"/>
      <c r="E310" s="38"/>
      <c r="F310" s="38"/>
      <c r="G310" s="38"/>
      <c r="H310" s="39"/>
      <c r="I310" s="39"/>
      <c r="J310" s="85"/>
      <c r="K310" s="86"/>
      <c r="L310" s="260"/>
      <c r="M310" s="260"/>
      <c r="N310" s="260"/>
      <c r="O310" s="260"/>
      <c r="P310" s="19"/>
      <c r="Q310" s="19"/>
    </row>
    <row r="311" spans="1:17" s="3" customFormat="1" x14ac:dyDescent="0.2">
      <c r="A311" s="229"/>
      <c r="B311" s="2"/>
      <c r="H311" s="4"/>
      <c r="I311" s="4"/>
      <c r="J311" s="8"/>
      <c r="K311" s="7"/>
      <c r="L311" s="260"/>
      <c r="M311" s="260"/>
      <c r="N311" s="260"/>
      <c r="O311" s="260"/>
      <c r="P311" s="19"/>
      <c r="Q311" s="19"/>
    </row>
    <row r="312" spans="1:17" s="3" customFormat="1" x14ac:dyDescent="0.2">
      <c r="A312" s="229"/>
      <c r="B312" s="18" t="s">
        <v>1006</v>
      </c>
      <c r="C312" s="20"/>
      <c r="D312" s="20"/>
      <c r="E312" s="20"/>
      <c r="F312" s="20"/>
      <c r="G312" s="20"/>
      <c r="H312" s="13"/>
      <c r="I312" s="13"/>
      <c r="J312" s="8"/>
      <c r="K312" s="7"/>
      <c r="L312" s="260"/>
      <c r="M312" s="260"/>
      <c r="N312" s="260"/>
      <c r="O312" s="260"/>
      <c r="P312" s="19"/>
      <c r="Q312" s="19"/>
    </row>
    <row r="313" spans="1:17" x14ac:dyDescent="0.2">
      <c r="B313" s="18"/>
      <c r="C313" s="18"/>
      <c r="D313" s="18"/>
      <c r="E313" s="18"/>
      <c r="F313" s="18"/>
      <c r="G313" s="18"/>
      <c r="H313" s="13"/>
      <c r="I313" s="13"/>
      <c r="L313" s="260"/>
      <c r="M313" s="260"/>
      <c r="N313" s="260"/>
      <c r="O313" s="260"/>
      <c r="P313" s="19"/>
      <c r="Q313" s="19"/>
    </row>
    <row r="314" spans="1:17" s="3" customFormat="1" x14ac:dyDescent="0.2">
      <c r="A314" s="229"/>
      <c r="B314" s="18"/>
      <c r="H314" s="4"/>
      <c r="I314" s="4"/>
      <c r="J314" s="72" t="s">
        <v>73</v>
      </c>
      <c r="K314" s="166"/>
      <c r="L314" s="260"/>
      <c r="M314" s="260"/>
      <c r="N314" s="260"/>
      <c r="O314" s="260"/>
      <c r="P314" s="19"/>
      <c r="Q314" s="19"/>
    </row>
    <row r="315" spans="1:17" s="3" customFormat="1" x14ac:dyDescent="0.2">
      <c r="A315" s="229"/>
      <c r="B315" s="2"/>
      <c r="H315" s="4"/>
      <c r="I315" s="61" t="s">
        <v>74</v>
      </c>
      <c r="J315" s="62"/>
      <c r="K315" s="75"/>
      <c r="L315" s="260"/>
      <c r="M315" s="260"/>
      <c r="N315" s="260"/>
      <c r="O315" s="260"/>
      <c r="P315" s="19"/>
      <c r="Q315" s="19"/>
    </row>
    <row r="316" spans="1:17" s="3" customFormat="1" ht="34.5" customHeight="1" x14ac:dyDescent="0.2">
      <c r="A316" s="234" t="s">
        <v>1007</v>
      </c>
      <c r="B316" s="2"/>
      <c r="C316" s="456" t="s">
        <v>1008</v>
      </c>
      <c r="D316" s="456"/>
      <c r="E316" s="456"/>
      <c r="F316" s="456"/>
      <c r="G316" s="456"/>
      <c r="H316" s="456"/>
      <c r="I316" s="367" t="s">
        <v>1009</v>
      </c>
      <c r="J316" s="121">
        <v>46</v>
      </c>
      <c r="K316" s="268" t="str">
        <f>IF(OR(COUNTIF(J316,"未確認")&gt;0,COUNTIF(J316,"*")&gt;0),"※","")</f>
        <v/>
      </c>
      <c r="L316" s="8"/>
      <c r="M316" s="241"/>
      <c r="N316" s="260"/>
      <c r="O316" s="260"/>
      <c r="P316" s="19"/>
      <c r="Q316" s="19"/>
    </row>
    <row r="317" spans="1:17" s="3" customFormat="1" ht="34.5" customHeight="1" x14ac:dyDescent="0.2">
      <c r="A317" s="234" t="s">
        <v>1010</v>
      </c>
      <c r="B317" s="2"/>
      <c r="C317" s="456" t="s">
        <v>1011</v>
      </c>
      <c r="D317" s="447"/>
      <c r="E317" s="447"/>
      <c r="F317" s="447"/>
      <c r="G317" s="447"/>
      <c r="H317" s="447"/>
      <c r="I317" s="369"/>
      <c r="J317" s="121">
        <v>0</v>
      </c>
      <c r="K317" s="268" t="str">
        <f>IF(OR(COUNTIF(J317,"未確認")&gt;0,COUNTIF(J317,"*")&gt;0),"※","")</f>
        <v/>
      </c>
      <c r="L317" s="8"/>
      <c r="M317" s="241"/>
      <c r="N317" s="260"/>
      <c r="O317" s="260"/>
      <c r="P317" s="19"/>
      <c r="Q317" s="19"/>
    </row>
    <row r="318" spans="1:17" s="3" customFormat="1" x14ac:dyDescent="0.2">
      <c r="A318" s="229"/>
      <c r="B318" s="18"/>
      <c r="C318" s="18"/>
      <c r="D318" s="18"/>
      <c r="E318" s="18"/>
      <c r="F318" s="18"/>
      <c r="G318" s="18"/>
      <c r="H318" s="13"/>
      <c r="I318" s="13"/>
      <c r="J318" s="85"/>
      <c r="K318" s="86"/>
      <c r="L318" s="260"/>
      <c r="M318" s="260"/>
      <c r="N318" s="260"/>
      <c r="O318" s="260"/>
      <c r="P318" s="19"/>
      <c r="Q318" s="19"/>
    </row>
    <row r="319" spans="1:17" s="3" customFormat="1" x14ac:dyDescent="0.2">
      <c r="A319" s="229"/>
      <c r="B319" s="81"/>
      <c r="C319" s="38"/>
      <c r="D319" s="38"/>
      <c r="E319" s="38"/>
      <c r="F319" s="38"/>
      <c r="G319" s="38"/>
      <c r="H319" s="39"/>
      <c r="I319" s="39"/>
      <c r="J319" s="85"/>
      <c r="K319" s="86"/>
      <c r="L319" s="260"/>
      <c r="M319" s="260"/>
      <c r="N319" s="260"/>
      <c r="O319" s="260"/>
      <c r="P319" s="19"/>
      <c r="Q319" s="19"/>
    </row>
    <row r="320" spans="1:17" s="3" customFormat="1" x14ac:dyDescent="0.2">
      <c r="A320" s="229"/>
      <c r="B320" s="2"/>
      <c r="C320" s="173"/>
      <c r="H320" s="174"/>
      <c r="I320" s="174"/>
      <c r="J320" s="8"/>
      <c r="K320" s="7"/>
      <c r="L320" s="260"/>
      <c r="M320" s="260"/>
      <c r="N320" s="260"/>
      <c r="O320" s="260"/>
      <c r="P320" s="19"/>
      <c r="Q320" s="19"/>
    </row>
    <row r="321" spans="1:17" s="3" customFormat="1" x14ac:dyDescent="0.2">
      <c r="A321" s="229"/>
      <c r="B321" s="18" t="s">
        <v>332</v>
      </c>
      <c r="C321" s="20"/>
      <c r="D321" s="20"/>
      <c r="E321" s="20"/>
      <c r="F321" s="20"/>
      <c r="G321" s="20"/>
      <c r="H321" s="13"/>
      <c r="I321" s="13"/>
      <c r="J321" s="8"/>
      <c r="K321" s="7"/>
      <c r="L321" s="260"/>
      <c r="M321" s="260"/>
      <c r="N321" s="260"/>
      <c r="O321" s="260"/>
      <c r="P321" s="19"/>
      <c r="Q321" s="19"/>
    </row>
    <row r="322" spans="1:17" x14ac:dyDescent="0.2">
      <c r="B322" s="18"/>
      <c r="C322" s="18"/>
      <c r="D322" s="18"/>
      <c r="E322" s="18"/>
      <c r="F322" s="18"/>
      <c r="G322" s="18"/>
      <c r="H322" s="13"/>
      <c r="I322" s="13"/>
      <c r="L322" s="260"/>
      <c r="M322" s="260"/>
      <c r="N322" s="260"/>
      <c r="O322" s="260"/>
      <c r="P322" s="19"/>
      <c r="Q322" s="19"/>
    </row>
    <row r="323" spans="1:17" x14ac:dyDescent="0.2">
      <c r="B323" s="18"/>
      <c r="J323" s="72" t="s">
        <v>73</v>
      </c>
      <c r="K323" s="166"/>
      <c r="L323" s="260"/>
      <c r="M323" s="260"/>
      <c r="N323" s="260"/>
      <c r="O323" s="260"/>
      <c r="P323" s="19"/>
      <c r="Q323" s="19"/>
    </row>
    <row r="324" spans="1:17" x14ac:dyDescent="0.2">
      <c r="I324" s="61" t="s">
        <v>74</v>
      </c>
      <c r="J324" s="62"/>
      <c r="K324" s="75"/>
      <c r="L324" s="260"/>
      <c r="M324" s="260"/>
      <c r="N324" s="260"/>
      <c r="O324" s="260"/>
      <c r="P324" s="19"/>
      <c r="Q324" s="19"/>
    </row>
    <row r="325" spans="1:17" s="3" customFormat="1" ht="34.5" customHeight="1" x14ac:dyDescent="0.2">
      <c r="A325" s="234" t="s">
        <v>1012</v>
      </c>
      <c r="B325" s="2"/>
      <c r="C325" s="457" t="s">
        <v>335</v>
      </c>
      <c r="D325" s="458"/>
      <c r="E325" s="458"/>
      <c r="F325" s="458"/>
      <c r="G325" s="458"/>
      <c r="H325" s="388"/>
      <c r="I325" s="367" t="s">
        <v>1013</v>
      </c>
      <c r="J325" s="121">
        <v>0</v>
      </c>
      <c r="K325" s="268" t="str">
        <f t="shared" ref="K325:K330" si="3">IF(OR(COUNTIF(J325,"未確認")&gt;0,COUNTIF(J325,"*")&gt;0),"※","")</f>
        <v/>
      </c>
      <c r="L325" s="260"/>
      <c r="M325" s="260"/>
      <c r="N325" s="260"/>
      <c r="O325" s="260"/>
      <c r="P325" s="19"/>
      <c r="Q325" s="19"/>
    </row>
    <row r="326" spans="1:17" s="3" customFormat="1" ht="34.5" customHeight="1" x14ac:dyDescent="0.2">
      <c r="A326" s="234" t="s">
        <v>1014</v>
      </c>
      <c r="B326" s="2"/>
      <c r="C326" s="169"/>
      <c r="D326" s="177"/>
      <c r="E326" s="331" t="s">
        <v>338</v>
      </c>
      <c r="F326" s="332"/>
      <c r="G326" s="332"/>
      <c r="H326" s="333"/>
      <c r="I326" s="410"/>
      <c r="J326" s="121">
        <v>0</v>
      </c>
      <c r="K326" s="268" t="str">
        <f t="shared" si="3"/>
        <v/>
      </c>
      <c r="L326" s="260"/>
      <c r="M326" s="296"/>
      <c r="N326" s="260"/>
      <c r="O326" s="260"/>
      <c r="P326" s="19"/>
      <c r="Q326" s="19"/>
    </row>
    <row r="327" spans="1:17" s="3" customFormat="1" ht="34.5" customHeight="1" x14ac:dyDescent="0.2">
      <c r="A327" s="234" t="s">
        <v>1015</v>
      </c>
      <c r="B327" s="2"/>
      <c r="C327" s="171"/>
      <c r="D327" s="178"/>
      <c r="E327" s="331" t="s">
        <v>340</v>
      </c>
      <c r="F327" s="459"/>
      <c r="G327" s="459"/>
      <c r="H327" s="460"/>
      <c r="I327" s="410"/>
      <c r="J327" s="121">
        <v>0</v>
      </c>
      <c r="K327" s="268" t="str">
        <f t="shared" si="3"/>
        <v/>
      </c>
      <c r="L327" s="260"/>
      <c r="M327" s="260"/>
      <c r="N327" s="260"/>
      <c r="O327" s="260"/>
      <c r="P327" s="19"/>
      <c r="Q327" s="19"/>
    </row>
    <row r="328" spans="1:17" s="3" customFormat="1" ht="34.5" customHeight="1" x14ac:dyDescent="0.2">
      <c r="A328" s="234" t="s">
        <v>1016</v>
      </c>
      <c r="B328" s="2"/>
      <c r="C328" s="412" t="s">
        <v>342</v>
      </c>
      <c r="D328" s="461"/>
      <c r="E328" s="461"/>
      <c r="F328" s="461"/>
      <c r="G328" s="461"/>
      <c r="H328" s="390"/>
      <c r="I328" s="410"/>
      <c r="J328" s="297">
        <v>0</v>
      </c>
      <c r="K328" s="268" t="str">
        <f t="shared" si="3"/>
        <v/>
      </c>
      <c r="L328" s="260"/>
      <c r="M328" s="260"/>
      <c r="N328" s="260"/>
      <c r="O328" s="260"/>
      <c r="P328" s="19"/>
      <c r="Q328" s="19"/>
    </row>
    <row r="329" spans="1:17" s="3" customFormat="1" ht="34.5" customHeight="1" x14ac:dyDescent="0.2">
      <c r="A329" s="234" t="s">
        <v>1017</v>
      </c>
      <c r="B329" s="2"/>
      <c r="C329" s="169"/>
      <c r="D329" s="177"/>
      <c r="E329" s="331" t="s">
        <v>344</v>
      </c>
      <c r="F329" s="332"/>
      <c r="G329" s="332"/>
      <c r="H329" s="333"/>
      <c r="I329" s="410"/>
      <c r="J329" s="121">
        <v>0</v>
      </c>
      <c r="K329" s="268" t="str">
        <f t="shared" si="3"/>
        <v/>
      </c>
      <c r="L329" s="260"/>
      <c r="M329" s="260"/>
      <c r="N329" s="260"/>
      <c r="O329" s="260"/>
      <c r="P329" s="19"/>
      <c r="Q329" s="19"/>
    </row>
    <row r="330" spans="1:17" s="3" customFormat="1" ht="34.5" customHeight="1" x14ac:dyDescent="0.2">
      <c r="A330" s="234" t="s">
        <v>1018</v>
      </c>
      <c r="B330" s="2"/>
      <c r="C330" s="171"/>
      <c r="D330" s="178"/>
      <c r="E330" s="331" t="s">
        <v>346</v>
      </c>
      <c r="F330" s="459"/>
      <c r="G330" s="459"/>
      <c r="H330" s="460"/>
      <c r="I330" s="411"/>
      <c r="J330" s="121">
        <v>0</v>
      </c>
      <c r="K330" s="268" t="str">
        <f t="shared" si="3"/>
        <v/>
      </c>
      <c r="L330" s="260"/>
      <c r="M330" s="260"/>
      <c r="N330" s="260"/>
      <c r="O330" s="260"/>
      <c r="P330" s="19"/>
      <c r="Q330" s="19"/>
    </row>
    <row r="331" spans="1:17" s="3" customFormat="1" ht="17.25" customHeight="1" x14ac:dyDescent="0.2">
      <c r="A331" s="229"/>
      <c r="B331" s="18"/>
      <c r="C331" s="18"/>
      <c r="D331" s="18"/>
      <c r="E331" s="18"/>
      <c r="F331" s="18"/>
      <c r="G331" s="18"/>
      <c r="H331" s="13"/>
      <c r="I331" s="13"/>
      <c r="J331" s="85"/>
      <c r="K331" s="86"/>
      <c r="L331" s="260"/>
      <c r="M331" s="260"/>
      <c r="N331" s="260"/>
      <c r="O331" s="260"/>
      <c r="P331" s="19"/>
      <c r="Q331" s="19"/>
    </row>
    <row r="332" spans="1:17" s="3" customFormat="1" x14ac:dyDescent="0.2">
      <c r="A332" s="229"/>
      <c r="B332" s="2"/>
      <c r="C332" s="2"/>
      <c r="D332" s="38"/>
      <c r="E332" s="38"/>
      <c r="F332" s="38"/>
      <c r="G332" s="38"/>
      <c r="H332" s="39"/>
      <c r="I332" s="145"/>
      <c r="J332" s="85"/>
      <c r="K332" s="86"/>
      <c r="L332" s="86"/>
      <c r="M332" s="86"/>
      <c r="N332" s="86"/>
      <c r="O332" s="86"/>
      <c r="P332" s="86"/>
      <c r="Q332" s="86"/>
    </row>
    <row r="333" spans="1:17" s="3" customFormat="1" x14ac:dyDescent="0.2">
      <c r="A333" s="229"/>
      <c r="B333" s="2"/>
      <c r="C333" s="2"/>
      <c r="D333" s="38"/>
      <c r="E333" s="38"/>
      <c r="F333" s="38"/>
      <c r="G333" s="38"/>
      <c r="H333" s="39"/>
      <c r="I333" s="227" t="s">
        <v>267</v>
      </c>
      <c r="J333" s="85"/>
      <c r="K333" s="86"/>
      <c r="L333" s="86"/>
      <c r="M333" s="86"/>
      <c r="N333" s="86"/>
      <c r="O333" s="86"/>
      <c r="P333" s="86"/>
      <c r="Q333" s="86"/>
    </row>
    <row r="334" spans="1:17" s="3" customFormat="1" x14ac:dyDescent="0.2">
      <c r="A334" s="229"/>
      <c r="B334" s="2"/>
      <c r="C334" s="2"/>
      <c r="D334" s="38"/>
      <c r="E334" s="38"/>
      <c r="F334" s="38"/>
      <c r="G334" s="38"/>
      <c r="H334" s="39"/>
      <c r="I334" s="39"/>
      <c r="J334" s="85"/>
      <c r="K334" s="86"/>
      <c r="L334" s="86"/>
      <c r="M334" s="86"/>
      <c r="N334" s="86"/>
      <c r="O334" s="86"/>
      <c r="P334" s="86"/>
      <c r="Q334" s="86"/>
    </row>
    <row r="335" spans="1:17" s="19" customFormat="1" x14ac:dyDescent="0.2">
      <c r="A335" s="229"/>
      <c r="B335" s="2"/>
      <c r="C335" s="47"/>
      <c r="D335" s="18"/>
      <c r="E335" s="18"/>
      <c r="F335" s="18"/>
      <c r="G335" s="18"/>
      <c r="H335" s="13"/>
      <c r="I335" s="35"/>
      <c r="J335" s="6"/>
      <c r="K335" s="7"/>
      <c r="L335" s="452"/>
      <c r="M335" s="452"/>
      <c r="N335" s="452"/>
      <c r="O335" s="452"/>
      <c r="P335" s="452"/>
    </row>
    <row r="336" spans="1:17" s="19" customFormat="1" x14ac:dyDescent="0.2">
      <c r="A336" s="229"/>
      <c r="B336" s="2"/>
      <c r="C336" s="47"/>
      <c r="D336" s="18"/>
      <c r="E336" s="18"/>
      <c r="F336" s="18"/>
      <c r="G336" s="18"/>
      <c r="H336" s="13"/>
      <c r="I336" s="35"/>
      <c r="J336" s="6"/>
      <c r="K336" s="7"/>
      <c r="L336" s="452"/>
      <c r="M336" s="452"/>
      <c r="N336" s="452"/>
      <c r="O336" s="452"/>
      <c r="P336" s="452"/>
    </row>
    <row r="337" spans="1:17" s="19" customFormat="1" x14ac:dyDescent="0.2">
      <c r="A337" s="229"/>
      <c r="B337" s="2"/>
      <c r="L337" s="452"/>
      <c r="M337" s="452"/>
      <c r="N337" s="452"/>
      <c r="O337" s="452"/>
      <c r="P337" s="452"/>
    </row>
    <row r="338" spans="1:17" s="19" customFormat="1" x14ac:dyDescent="0.2">
      <c r="A338" s="229"/>
      <c r="B338" s="2"/>
      <c r="L338" s="452"/>
      <c r="M338" s="452"/>
      <c r="N338" s="452"/>
      <c r="O338" s="452"/>
      <c r="P338" s="452"/>
    </row>
    <row r="339" spans="1:17" s="19" customFormat="1" x14ac:dyDescent="0.2">
      <c r="A339" s="229"/>
      <c r="B339" s="2"/>
      <c r="L339" s="452"/>
      <c r="M339" s="452"/>
      <c r="N339" s="452"/>
      <c r="O339" s="452"/>
      <c r="P339" s="452"/>
    </row>
    <row r="340" spans="1:17" s="19" customFormat="1" x14ac:dyDescent="0.2">
      <c r="A340" s="229"/>
      <c r="B340" s="2"/>
      <c r="L340" s="452"/>
      <c r="M340" s="452"/>
      <c r="N340" s="452"/>
      <c r="O340" s="452"/>
      <c r="P340" s="452"/>
    </row>
    <row r="341" spans="1:17" s="19" customFormat="1" x14ac:dyDescent="0.2">
      <c r="A341" s="229"/>
      <c r="B341" s="2"/>
      <c r="L341" s="6"/>
      <c r="M341" s="6"/>
      <c r="N341" s="230"/>
      <c r="O341" s="230"/>
      <c r="P341" s="230"/>
      <c r="Q341" s="230"/>
    </row>
    <row r="342" spans="1:17" s="19" customFormat="1" x14ac:dyDescent="0.2">
      <c r="A342" s="229"/>
      <c r="B342" s="2"/>
      <c r="C342" s="39"/>
      <c r="D342" s="39"/>
      <c r="E342" s="39"/>
      <c r="F342" s="39"/>
      <c r="G342" s="39"/>
      <c r="H342" s="39"/>
      <c r="I342" s="39"/>
      <c r="J342" s="39"/>
      <c r="K342" s="50"/>
      <c r="L342" s="39"/>
      <c r="M342" s="39"/>
      <c r="N342" s="39"/>
      <c r="O342" s="39"/>
      <c r="P342" s="39"/>
      <c r="Q342" s="39"/>
    </row>
    <row r="343" spans="1:17" s="19" customFormat="1" x14ac:dyDescent="0.2">
      <c r="A343" s="229"/>
      <c r="B343" s="2"/>
      <c r="C343" s="39"/>
      <c r="D343" s="39"/>
      <c r="E343" s="39"/>
      <c r="F343" s="39"/>
      <c r="G343" s="39"/>
      <c r="H343" s="39"/>
      <c r="I343" s="39"/>
      <c r="J343" s="39"/>
      <c r="K343" s="50"/>
      <c r="L343" s="39"/>
      <c r="M343" s="39"/>
      <c r="N343" s="39"/>
      <c r="O343" s="39"/>
      <c r="P343" s="39"/>
      <c r="Q343" s="39"/>
    </row>
    <row r="344" spans="1:17" s="3" customFormat="1" ht="19.5" x14ac:dyDescent="0.2">
      <c r="A344" s="229"/>
      <c r="B344" s="158" t="s">
        <v>347</v>
      </c>
      <c r="C344" s="180"/>
      <c r="D344" s="54"/>
      <c r="E344" s="54"/>
      <c r="F344" s="54"/>
      <c r="G344" s="54"/>
      <c r="H344" s="55"/>
      <c r="I344" s="55"/>
      <c r="J344" s="57"/>
      <c r="K344" s="56"/>
      <c r="L344" s="291"/>
      <c r="M344" s="291"/>
      <c r="N344" s="291"/>
      <c r="O344" s="291"/>
      <c r="P344" s="19"/>
      <c r="Q344" s="19"/>
    </row>
    <row r="345" spans="1:17" s="3" customFormat="1" x14ac:dyDescent="0.2">
      <c r="A345" s="229"/>
      <c r="B345" s="18" t="s">
        <v>1019</v>
      </c>
      <c r="C345" s="20"/>
      <c r="D345" s="20"/>
      <c r="E345" s="20"/>
      <c r="F345" s="20"/>
      <c r="G345" s="20"/>
      <c r="H345" s="13"/>
      <c r="I345" s="13"/>
      <c r="J345" s="8"/>
      <c r="K345" s="7"/>
      <c r="L345" s="260"/>
      <c r="M345" s="260"/>
      <c r="N345" s="260"/>
      <c r="O345" s="260"/>
      <c r="P345" s="19"/>
      <c r="Q345" s="19"/>
    </row>
    <row r="346" spans="1:17" s="3" customFormat="1" x14ac:dyDescent="0.2">
      <c r="A346" s="229"/>
      <c r="B346" s="18"/>
      <c r="C346" s="18"/>
      <c r="D346" s="18"/>
      <c r="E346" s="18"/>
      <c r="F346" s="18"/>
      <c r="G346" s="18"/>
      <c r="H346" s="13"/>
      <c r="I346" s="13"/>
      <c r="J346" s="6"/>
      <c r="K346" s="7"/>
      <c r="L346" s="260"/>
      <c r="M346" s="260"/>
      <c r="N346" s="260"/>
      <c r="O346" s="260"/>
      <c r="P346" s="19"/>
      <c r="Q346" s="19"/>
    </row>
    <row r="347" spans="1:17" s="3" customFormat="1" x14ac:dyDescent="0.2">
      <c r="A347" s="229"/>
      <c r="B347" s="18"/>
      <c r="H347" s="4"/>
      <c r="I347" s="4"/>
      <c r="J347" s="72" t="s">
        <v>73</v>
      </c>
      <c r="K347" s="166"/>
      <c r="L347" s="260"/>
      <c r="M347" s="260"/>
      <c r="N347" s="260"/>
      <c r="O347" s="260"/>
      <c r="P347" s="19"/>
      <c r="Q347" s="19"/>
    </row>
    <row r="348" spans="1:17" s="3" customFormat="1" x14ac:dyDescent="0.2">
      <c r="A348" s="229"/>
      <c r="B348" s="2"/>
      <c r="C348" s="38"/>
      <c r="H348" s="4"/>
      <c r="I348" s="61" t="s">
        <v>74</v>
      </c>
      <c r="J348" s="62"/>
      <c r="K348" s="75"/>
      <c r="L348" s="260"/>
      <c r="M348" s="260"/>
      <c r="N348" s="260"/>
      <c r="O348" s="260"/>
      <c r="P348" s="19"/>
      <c r="Q348" s="19"/>
    </row>
    <row r="349" spans="1:17" s="3" customFormat="1" ht="33.5" customHeight="1" x14ac:dyDescent="0.2">
      <c r="A349" s="229"/>
      <c r="B349" s="2"/>
      <c r="C349" s="373" t="s">
        <v>909</v>
      </c>
      <c r="D349" s="373"/>
      <c r="E349" s="373"/>
      <c r="F349" s="373"/>
      <c r="G349" s="373"/>
      <c r="H349" s="375"/>
      <c r="I349" s="367" t="s">
        <v>1020</v>
      </c>
      <c r="J349" s="182">
        <v>0</v>
      </c>
      <c r="K349" s="298" t="str">
        <f t="shared" ref="K349:K354" si="4">IF(OR(COUNTIF(J349,"未確認")&gt;0,COUNTIF(J349,"*")&gt;0),"※","")</f>
        <v/>
      </c>
      <c r="L349" s="260"/>
      <c r="M349" s="260"/>
      <c r="N349" s="260"/>
      <c r="O349" s="260"/>
      <c r="P349" s="19"/>
      <c r="Q349" s="19"/>
    </row>
    <row r="350" spans="1:17" s="3" customFormat="1" ht="33.5" customHeight="1" x14ac:dyDescent="0.2">
      <c r="A350" s="229"/>
      <c r="B350" s="81"/>
      <c r="C350" s="338" t="s">
        <v>1021</v>
      </c>
      <c r="D350" s="371"/>
      <c r="E350" s="371"/>
      <c r="F350" s="371"/>
      <c r="G350" s="371"/>
      <c r="H350" s="339"/>
      <c r="I350" s="402"/>
      <c r="J350" s="182">
        <v>0</v>
      </c>
      <c r="K350" s="298" t="str">
        <f t="shared" si="4"/>
        <v/>
      </c>
      <c r="L350" s="260"/>
      <c r="M350" s="260"/>
      <c r="N350" s="260"/>
      <c r="O350" s="260"/>
      <c r="P350" s="19"/>
      <c r="Q350" s="19"/>
    </row>
    <row r="351" spans="1:17" s="3" customFormat="1" ht="33.5" customHeight="1" x14ac:dyDescent="0.2">
      <c r="A351" s="229"/>
      <c r="B351" s="81"/>
      <c r="C351" s="338" t="s">
        <v>912</v>
      </c>
      <c r="D351" s="371"/>
      <c r="E351" s="371"/>
      <c r="F351" s="371"/>
      <c r="G351" s="371"/>
      <c r="H351" s="339"/>
      <c r="I351" s="402"/>
      <c r="J351" s="182">
        <v>0</v>
      </c>
      <c r="K351" s="298" t="str">
        <f t="shared" si="4"/>
        <v/>
      </c>
      <c r="L351" s="260"/>
      <c r="M351" s="260"/>
      <c r="N351" s="260"/>
      <c r="O351" s="260"/>
      <c r="P351" s="19"/>
      <c r="Q351" s="19"/>
    </row>
    <row r="352" spans="1:17" s="3" customFormat="1" ht="33.5" customHeight="1" x14ac:dyDescent="0.2">
      <c r="A352" s="229"/>
      <c r="B352" s="2"/>
      <c r="C352" s="373" t="s">
        <v>1022</v>
      </c>
      <c r="D352" s="373"/>
      <c r="E352" s="373"/>
      <c r="F352" s="373"/>
      <c r="G352" s="373"/>
      <c r="H352" s="375"/>
      <c r="I352" s="402"/>
      <c r="J352" s="182">
        <v>0</v>
      </c>
      <c r="K352" s="298" t="str">
        <f t="shared" si="4"/>
        <v/>
      </c>
      <c r="L352" s="260"/>
      <c r="M352" s="260"/>
      <c r="N352" s="260"/>
      <c r="O352" s="260"/>
      <c r="P352" s="19"/>
      <c r="Q352" s="19"/>
    </row>
    <row r="353" spans="1:17" s="3" customFormat="1" ht="33.5" customHeight="1" x14ac:dyDescent="0.2">
      <c r="A353" s="229"/>
      <c r="B353" s="81"/>
      <c r="C353" s="338" t="s">
        <v>1023</v>
      </c>
      <c r="D353" s="371"/>
      <c r="E353" s="371"/>
      <c r="F353" s="371"/>
      <c r="G353" s="371"/>
      <c r="H353" s="339"/>
      <c r="I353" s="402"/>
      <c r="J353" s="182">
        <v>0</v>
      </c>
      <c r="K353" s="298" t="str">
        <f t="shared" si="4"/>
        <v/>
      </c>
      <c r="L353" s="260"/>
      <c r="M353" s="260"/>
      <c r="N353" s="260"/>
      <c r="O353" s="260"/>
      <c r="P353" s="19"/>
      <c r="Q353" s="19"/>
    </row>
    <row r="354" spans="1:17" s="3" customFormat="1" ht="33.5" customHeight="1" x14ac:dyDescent="0.2">
      <c r="A354" s="229"/>
      <c r="B354" s="81"/>
      <c r="C354" s="338" t="s">
        <v>914</v>
      </c>
      <c r="D354" s="371"/>
      <c r="E354" s="371"/>
      <c r="F354" s="371"/>
      <c r="G354" s="371"/>
      <c r="H354" s="339"/>
      <c r="I354" s="393"/>
      <c r="J354" s="182">
        <v>0</v>
      </c>
      <c r="K354" s="298" t="str">
        <f t="shared" si="4"/>
        <v/>
      </c>
      <c r="L354" s="260"/>
      <c r="M354" s="260"/>
      <c r="N354" s="260"/>
      <c r="O354" s="260"/>
      <c r="P354" s="19"/>
      <c r="Q354" s="19"/>
    </row>
    <row r="355" spans="1:17" s="3" customFormat="1" ht="19.5" x14ac:dyDescent="0.2">
      <c r="A355" s="229"/>
      <c r="B355" s="186"/>
      <c r="C355" s="147"/>
      <c r="H355" s="4"/>
      <c r="I355" s="4"/>
      <c r="J355" s="8"/>
      <c r="K355" s="6"/>
      <c r="L355" s="260"/>
      <c r="M355" s="260"/>
      <c r="N355" s="260"/>
      <c r="O355" s="260"/>
      <c r="P355" s="19"/>
      <c r="Q355" s="19"/>
    </row>
    <row r="356" spans="1:17" s="3" customFormat="1" ht="19.5" x14ac:dyDescent="0.2">
      <c r="A356" s="229"/>
      <c r="B356" s="186"/>
      <c r="C356" s="147"/>
      <c r="H356" s="4"/>
      <c r="I356" s="4"/>
      <c r="J356" s="8"/>
      <c r="K356" s="6"/>
      <c r="L356" s="260"/>
      <c r="M356" s="260"/>
      <c r="N356" s="260"/>
      <c r="O356" s="260"/>
      <c r="P356" s="19"/>
      <c r="Q356" s="19"/>
    </row>
    <row r="357" spans="1:17" s="3" customFormat="1" ht="19.5" x14ac:dyDescent="0.2">
      <c r="A357" s="229"/>
      <c r="B357" s="186"/>
      <c r="C357" s="147"/>
      <c r="H357" s="4"/>
      <c r="I357" s="4"/>
      <c r="J357" s="8"/>
      <c r="K357" s="6"/>
      <c r="L357" s="260"/>
      <c r="M357" s="260"/>
      <c r="N357" s="260"/>
      <c r="O357" s="260"/>
      <c r="P357" s="19"/>
      <c r="Q357" s="19"/>
    </row>
    <row r="358" spans="1:17" s="3" customFormat="1" x14ac:dyDescent="0.2">
      <c r="A358" s="229"/>
      <c r="B358" s="18" t="s">
        <v>425</v>
      </c>
      <c r="C358" s="147"/>
      <c r="H358" s="4"/>
      <c r="I358" s="4"/>
      <c r="J358" s="8"/>
      <c r="K358" s="7"/>
      <c r="L358" s="260"/>
      <c r="M358" s="260"/>
      <c r="N358" s="260"/>
      <c r="O358" s="260"/>
      <c r="P358" s="19"/>
      <c r="Q358" s="19"/>
    </row>
    <row r="359" spans="1:17" x14ac:dyDescent="0.2">
      <c r="B359" s="18"/>
      <c r="C359" s="18"/>
      <c r="D359" s="18"/>
      <c r="E359" s="18"/>
      <c r="F359" s="18"/>
      <c r="G359" s="18"/>
      <c r="H359" s="13"/>
      <c r="I359" s="13"/>
      <c r="L359" s="260"/>
      <c r="M359" s="260"/>
      <c r="N359" s="260"/>
      <c r="O359" s="260"/>
      <c r="P359" s="19"/>
      <c r="Q359" s="19"/>
    </row>
    <row r="360" spans="1:17" x14ac:dyDescent="0.2">
      <c r="B360" s="18"/>
      <c r="J360" s="72" t="s">
        <v>73</v>
      </c>
      <c r="K360" s="166"/>
      <c r="L360" s="260"/>
      <c r="M360" s="260"/>
      <c r="N360" s="260"/>
      <c r="O360" s="260"/>
      <c r="P360" s="19"/>
      <c r="Q360" s="19"/>
    </row>
    <row r="361" spans="1:17" x14ac:dyDescent="0.2">
      <c r="C361" s="38"/>
      <c r="I361" s="61" t="s">
        <v>74</v>
      </c>
      <c r="J361" s="62"/>
      <c r="K361" s="75"/>
      <c r="L361" s="260"/>
      <c r="M361" s="260"/>
      <c r="N361" s="260"/>
      <c r="O361" s="260"/>
      <c r="P361" s="19"/>
      <c r="Q361" s="19"/>
    </row>
    <row r="362" spans="1:17" ht="34.5" customHeight="1" x14ac:dyDescent="0.2">
      <c r="A362" s="299" t="s">
        <v>426</v>
      </c>
      <c r="C362" s="334" t="s">
        <v>427</v>
      </c>
      <c r="D362" s="458"/>
      <c r="E362" s="458"/>
      <c r="F362" s="458"/>
      <c r="G362" s="458"/>
      <c r="H362" s="388"/>
      <c r="I362" s="382" t="s">
        <v>428</v>
      </c>
      <c r="J362" s="188">
        <v>0</v>
      </c>
      <c r="K362" s="268" t="str">
        <f t="shared" ref="K362:K390" si="5">IF(OR(COUNTIF(J362,"未確認")&gt;0,COUNTIF(J362,"*")&gt;0),"※","")</f>
        <v/>
      </c>
      <c r="L362" s="260"/>
      <c r="M362" s="260"/>
      <c r="N362" s="260"/>
      <c r="O362" s="260"/>
      <c r="P362" s="19"/>
      <c r="Q362" s="19"/>
    </row>
    <row r="363" spans="1:17" ht="34.5" customHeight="1" x14ac:dyDescent="0.2">
      <c r="A363" s="299" t="s">
        <v>429</v>
      </c>
      <c r="C363" s="190"/>
      <c r="D363" s="420" t="s">
        <v>430</v>
      </c>
      <c r="E363" s="373" t="s">
        <v>431</v>
      </c>
      <c r="F363" s="373"/>
      <c r="G363" s="373"/>
      <c r="H363" s="373"/>
      <c r="I363" s="368"/>
      <c r="J363" s="188">
        <v>0</v>
      </c>
      <c r="K363" s="268" t="str">
        <f t="shared" si="5"/>
        <v/>
      </c>
      <c r="L363" s="260"/>
      <c r="M363" s="260"/>
      <c r="N363" s="260"/>
      <c r="O363" s="260"/>
      <c r="P363" s="19"/>
      <c r="Q363" s="19"/>
    </row>
    <row r="364" spans="1:17" ht="34.5" customHeight="1" x14ac:dyDescent="0.2">
      <c r="A364" s="299" t="s">
        <v>432</v>
      </c>
      <c r="C364" s="190"/>
      <c r="D364" s="462"/>
      <c r="E364" s="373" t="s">
        <v>433</v>
      </c>
      <c r="F364" s="375"/>
      <c r="G364" s="375"/>
      <c r="H364" s="375"/>
      <c r="I364" s="368"/>
      <c r="J364" s="188">
        <v>0</v>
      </c>
      <c r="K364" s="268" t="str">
        <f t="shared" si="5"/>
        <v/>
      </c>
      <c r="L364" s="260"/>
      <c r="M364" s="260"/>
      <c r="N364" s="260"/>
      <c r="O364" s="260"/>
      <c r="P364" s="19"/>
      <c r="Q364" s="19"/>
    </row>
    <row r="365" spans="1:17" ht="34.5" customHeight="1" x14ac:dyDescent="0.2">
      <c r="A365" s="299" t="s">
        <v>434</v>
      </c>
      <c r="C365" s="190"/>
      <c r="D365" s="462"/>
      <c r="E365" s="373" t="s">
        <v>435</v>
      </c>
      <c r="F365" s="375"/>
      <c r="G365" s="375"/>
      <c r="H365" s="375"/>
      <c r="I365" s="368"/>
      <c r="J365" s="188">
        <v>0</v>
      </c>
      <c r="K365" s="268" t="str">
        <f t="shared" si="5"/>
        <v/>
      </c>
      <c r="L365" s="260"/>
      <c r="M365" s="260"/>
      <c r="N365" s="260"/>
      <c r="O365" s="260"/>
      <c r="P365" s="19"/>
      <c r="Q365" s="19"/>
    </row>
    <row r="366" spans="1:17" ht="34.5" customHeight="1" x14ac:dyDescent="0.2">
      <c r="A366" s="299" t="s">
        <v>436</v>
      </c>
      <c r="C366" s="190"/>
      <c r="D366" s="462"/>
      <c r="E366" s="373" t="s">
        <v>437</v>
      </c>
      <c r="F366" s="375"/>
      <c r="G366" s="375"/>
      <c r="H366" s="375"/>
      <c r="I366" s="368"/>
      <c r="J366" s="188">
        <v>0</v>
      </c>
      <c r="K366" s="268" t="str">
        <f t="shared" si="5"/>
        <v/>
      </c>
      <c r="L366" s="260"/>
      <c r="M366" s="260"/>
      <c r="N366" s="260"/>
      <c r="O366" s="260"/>
      <c r="P366" s="19"/>
      <c r="Q366" s="19"/>
    </row>
    <row r="367" spans="1:17" ht="34.5" customHeight="1" x14ac:dyDescent="0.2">
      <c r="A367" s="299" t="s">
        <v>438</v>
      </c>
      <c r="C367" s="190"/>
      <c r="D367" s="462"/>
      <c r="E367" s="373" t="s">
        <v>439</v>
      </c>
      <c r="F367" s="375"/>
      <c r="G367" s="375"/>
      <c r="H367" s="375"/>
      <c r="I367" s="368"/>
      <c r="J367" s="188">
        <v>0</v>
      </c>
      <c r="K367" s="268" t="str">
        <f t="shared" si="5"/>
        <v/>
      </c>
      <c r="L367" s="260"/>
      <c r="M367" s="260"/>
      <c r="N367" s="260"/>
      <c r="O367" s="260"/>
      <c r="P367" s="19"/>
      <c r="Q367" s="19"/>
    </row>
    <row r="368" spans="1:17" ht="34.5" customHeight="1" x14ac:dyDescent="0.2">
      <c r="A368" s="299" t="s">
        <v>440</v>
      </c>
      <c r="C368" s="190"/>
      <c r="D368" s="462"/>
      <c r="E368" s="373" t="s">
        <v>441</v>
      </c>
      <c r="F368" s="375"/>
      <c r="G368" s="375"/>
      <c r="H368" s="375"/>
      <c r="I368" s="368"/>
      <c r="J368" s="188">
        <v>0</v>
      </c>
      <c r="K368" s="268" t="str">
        <f t="shared" si="5"/>
        <v/>
      </c>
      <c r="L368" s="260"/>
      <c r="M368" s="260"/>
      <c r="N368" s="260"/>
      <c r="O368" s="260"/>
      <c r="P368" s="19"/>
      <c r="Q368" s="19"/>
    </row>
    <row r="369" spans="1:17" ht="34.5" customHeight="1" x14ac:dyDescent="0.2">
      <c r="A369" s="299" t="s">
        <v>442</v>
      </c>
      <c r="C369" s="190"/>
      <c r="D369" s="462"/>
      <c r="E369" s="373" t="s">
        <v>443</v>
      </c>
      <c r="F369" s="375"/>
      <c r="G369" s="375"/>
      <c r="H369" s="375"/>
      <c r="I369" s="368"/>
      <c r="J369" s="188">
        <v>0</v>
      </c>
      <c r="K369" s="268" t="str">
        <f t="shared" si="5"/>
        <v/>
      </c>
      <c r="L369" s="260"/>
      <c r="M369" s="260"/>
      <c r="N369" s="260"/>
      <c r="O369" s="260"/>
      <c r="P369" s="19"/>
      <c r="Q369" s="19"/>
    </row>
    <row r="370" spans="1:17" ht="34.5" customHeight="1" x14ac:dyDescent="0.2">
      <c r="A370" s="299" t="s">
        <v>444</v>
      </c>
      <c r="C370" s="190"/>
      <c r="D370" s="462"/>
      <c r="E370" s="373" t="s">
        <v>445</v>
      </c>
      <c r="F370" s="375"/>
      <c r="G370" s="375"/>
      <c r="H370" s="375"/>
      <c r="I370" s="368"/>
      <c r="J370" s="188">
        <v>0</v>
      </c>
      <c r="K370" s="268" t="str">
        <f t="shared" si="5"/>
        <v/>
      </c>
      <c r="L370" s="260"/>
      <c r="M370" s="260"/>
      <c r="N370" s="260"/>
      <c r="O370" s="260"/>
      <c r="P370" s="19"/>
      <c r="Q370" s="19"/>
    </row>
    <row r="371" spans="1:17" ht="34.5" customHeight="1" x14ac:dyDescent="0.2">
      <c r="A371" s="299" t="s">
        <v>446</v>
      </c>
      <c r="C371" s="190"/>
      <c r="D371" s="462"/>
      <c r="E371" s="373" t="s">
        <v>447</v>
      </c>
      <c r="F371" s="375"/>
      <c r="G371" s="375"/>
      <c r="H371" s="375"/>
      <c r="I371" s="368"/>
      <c r="J371" s="188">
        <v>0</v>
      </c>
      <c r="K371" s="268" t="str">
        <f t="shared" si="5"/>
        <v/>
      </c>
      <c r="L371" s="260"/>
      <c r="M371" s="260"/>
      <c r="N371" s="260"/>
      <c r="O371" s="260"/>
      <c r="P371" s="19"/>
      <c r="Q371" s="19"/>
    </row>
    <row r="372" spans="1:17" ht="34.5" customHeight="1" x14ac:dyDescent="0.2">
      <c r="A372" s="299" t="s">
        <v>448</v>
      </c>
      <c r="C372" s="190"/>
      <c r="D372" s="462"/>
      <c r="E372" s="373" t="s">
        <v>449</v>
      </c>
      <c r="F372" s="375"/>
      <c r="G372" s="375"/>
      <c r="H372" s="375"/>
      <c r="I372" s="368"/>
      <c r="J372" s="188">
        <v>0</v>
      </c>
      <c r="K372" s="268" t="str">
        <f t="shared" si="5"/>
        <v/>
      </c>
      <c r="L372" s="260"/>
      <c r="M372" s="260"/>
      <c r="N372" s="260"/>
      <c r="O372" s="260"/>
      <c r="P372" s="19"/>
      <c r="Q372" s="19"/>
    </row>
    <row r="373" spans="1:17" ht="34.5" customHeight="1" x14ac:dyDescent="0.2">
      <c r="A373" s="299" t="s">
        <v>450</v>
      </c>
      <c r="C373" s="190"/>
      <c r="D373" s="462"/>
      <c r="E373" s="373" t="s">
        <v>451</v>
      </c>
      <c r="F373" s="375"/>
      <c r="G373" s="375"/>
      <c r="H373" s="375"/>
      <c r="I373" s="368"/>
      <c r="J373" s="188">
        <v>0</v>
      </c>
      <c r="K373" s="268" t="str">
        <f t="shared" si="5"/>
        <v/>
      </c>
      <c r="L373" s="260"/>
      <c r="M373" s="260"/>
      <c r="N373" s="260"/>
      <c r="O373" s="260"/>
      <c r="P373" s="19"/>
      <c r="Q373" s="19"/>
    </row>
    <row r="374" spans="1:17" ht="34.5" customHeight="1" x14ac:dyDescent="0.2">
      <c r="A374" s="299" t="s">
        <v>452</v>
      </c>
      <c r="C374" s="190"/>
      <c r="D374" s="463"/>
      <c r="E374" s="373" t="s">
        <v>453</v>
      </c>
      <c r="F374" s="375"/>
      <c r="G374" s="375"/>
      <c r="H374" s="375"/>
      <c r="I374" s="369"/>
      <c r="J374" s="188">
        <v>0</v>
      </c>
      <c r="K374" s="268" t="str">
        <f t="shared" si="5"/>
        <v/>
      </c>
      <c r="L374" s="260"/>
      <c r="M374" s="260"/>
      <c r="N374" s="260"/>
      <c r="O374" s="260"/>
      <c r="P374" s="19"/>
      <c r="Q374" s="19"/>
    </row>
    <row r="375" spans="1:17" ht="34.5" customHeight="1" x14ac:dyDescent="0.2">
      <c r="A375" s="299" t="s">
        <v>454</v>
      </c>
      <c r="B375" s="140"/>
      <c r="C375" s="334" t="s">
        <v>455</v>
      </c>
      <c r="D375" s="458"/>
      <c r="E375" s="458"/>
      <c r="F375" s="458"/>
      <c r="G375" s="458"/>
      <c r="H375" s="388"/>
      <c r="I375" s="382" t="s">
        <v>456</v>
      </c>
      <c r="J375" s="188">
        <v>0</v>
      </c>
      <c r="K375" s="268" t="str">
        <f t="shared" si="5"/>
        <v/>
      </c>
      <c r="L375" s="260"/>
      <c r="M375" s="260"/>
      <c r="N375" s="260"/>
      <c r="O375" s="260"/>
      <c r="P375" s="19"/>
      <c r="Q375" s="19"/>
    </row>
    <row r="376" spans="1:17" ht="34.5" customHeight="1" x14ac:dyDescent="0.2">
      <c r="A376" s="299" t="s">
        <v>457</v>
      </c>
      <c r="C376" s="190"/>
      <c r="D376" s="420" t="s">
        <v>430</v>
      </c>
      <c r="E376" s="373" t="s">
        <v>431</v>
      </c>
      <c r="F376" s="375"/>
      <c r="G376" s="375"/>
      <c r="H376" s="375"/>
      <c r="I376" s="368"/>
      <c r="J376" s="188">
        <v>0</v>
      </c>
      <c r="K376" s="268" t="str">
        <f t="shared" si="5"/>
        <v/>
      </c>
      <c r="L376" s="260"/>
      <c r="M376" s="260"/>
      <c r="N376" s="260"/>
      <c r="O376" s="260"/>
      <c r="P376" s="19"/>
      <c r="Q376" s="19"/>
    </row>
    <row r="377" spans="1:17" ht="34.5" customHeight="1" x14ac:dyDescent="0.2">
      <c r="A377" s="299" t="s">
        <v>458</v>
      </c>
      <c r="C377" s="190"/>
      <c r="D377" s="462"/>
      <c r="E377" s="373" t="s">
        <v>433</v>
      </c>
      <c r="F377" s="375"/>
      <c r="G377" s="375"/>
      <c r="H377" s="375"/>
      <c r="I377" s="368"/>
      <c r="J377" s="188">
        <v>0</v>
      </c>
      <c r="K377" s="268" t="str">
        <f t="shared" si="5"/>
        <v/>
      </c>
      <c r="L377" s="260"/>
      <c r="M377" s="260"/>
      <c r="N377" s="260"/>
      <c r="O377" s="260"/>
      <c r="P377" s="19"/>
      <c r="Q377" s="19"/>
    </row>
    <row r="378" spans="1:17" ht="34.5" customHeight="1" x14ac:dyDescent="0.2">
      <c r="A378" s="299" t="s">
        <v>459</v>
      </c>
      <c r="C378" s="190"/>
      <c r="D378" s="462"/>
      <c r="E378" s="373" t="s">
        <v>435</v>
      </c>
      <c r="F378" s="375"/>
      <c r="G378" s="375"/>
      <c r="H378" s="375"/>
      <c r="I378" s="368"/>
      <c r="J378" s="188">
        <v>0</v>
      </c>
      <c r="K378" s="268" t="str">
        <f t="shared" si="5"/>
        <v/>
      </c>
      <c r="L378" s="260"/>
      <c r="M378" s="260"/>
      <c r="N378" s="260"/>
      <c r="O378" s="260"/>
      <c r="P378" s="19"/>
      <c r="Q378" s="19"/>
    </row>
    <row r="379" spans="1:17" ht="34.5" customHeight="1" x14ac:dyDescent="0.2">
      <c r="A379" s="299" t="s">
        <v>460</v>
      </c>
      <c r="C379" s="190"/>
      <c r="D379" s="462"/>
      <c r="E379" s="373" t="s">
        <v>437</v>
      </c>
      <c r="F379" s="375"/>
      <c r="G379" s="375"/>
      <c r="H379" s="375"/>
      <c r="I379" s="368"/>
      <c r="J379" s="188">
        <v>0</v>
      </c>
      <c r="K379" s="268" t="str">
        <f t="shared" si="5"/>
        <v/>
      </c>
      <c r="L379" s="260"/>
      <c r="M379" s="260"/>
      <c r="N379" s="260"/>
      <c r="O379" s="260"/>
      <c r="P379" s="19"/>
      <c r="Q379" s="19"/>
    </row>
    <row r="380" spans="1:17" ht="34.5" customHeight="1" x14ac:dyDescent="0.2">
      <c r="A380" s="299" t="s">
        <v>461</v>
      </c>
      <c r="C380" s="190"/>
      <c r="D380" s="462"/>
      <c r="E380" s="373" t="s">
        <v>439</v>
      </c>
      <c r="F380" s="375"/>
      <c r="G380" s="375"/>
      <c r="H380" s="375"/>
      <c r="I380" s="368"/>
      <c r="J380" s="188">
        <v>0</v>
      </c>
      <c r="K380" s="268" t="str">
        <f t="shared" si="5"/>
        <v/>
      </c>
      <c r="L380" s="260"/>
      <c r="M380" s="260"/>
      <c r="N380" s="260"/>
      <c r="O380" s="260"/>
      <c r="P380" s="19"/>
      <c r="Q380" s="19"/>
    </row>
    <row r="381" spans="1:17" ht="34.5" customHeight="1" x14ac:dyDescent="0.2">
      <c r="A381" s="299" t="s">
        <v>462</v>
      </c>
      <c r="C381" s="190"/>
      <c r="D381" s="462"/>
      <c r="E381" s="373" t="s">
        <v>441</v>
      </c>
      <c r="F381" s="375"/>
      <c r="G381" s="375"/>
      <c r="H381" s="375"/>
      <c r="I381" s="368"/>
      <c r="J381" s="188">
        <v>0</v>
      </c>
      <c r="K381" s="268" t="str">
        <f t="shared" si="5"/>
        <v/>
      </c>
      <c r="L381" s="260"/>
      <c r="M381" s="260"/>
      <c r="N381" s="260"/>
      <c r="O381" s="260"/>
      <c r="P381" s="19"/>
      <c r="Q381" s="19"/>
    </row>
    <row r="382" spans="1:17" ht="34.5" customHeight="1" x14ac:dyDescent="0.2">
      <c r="A382" s="299" t="s">
        <v>463</v>
      </c>
      <c r="C382" s="190"/>
      <c r="D382" s="462"/>
      <c r="E382" s="373" t="s">
        <v>443</v>
      </c>
      <c r="F382" s="375"/>
      <c r="G382" s="375"/>
      <c r="H382" s="375"/>
      <c r="I382" s="368"/>
      <c r="J382" s="188">
        <v>0</v>
      </c>
      <c r="K382" s="268" t="str">
        <f t="shared" si="5"/>
        <v/>
      </c>
      <c r="L382" s="260"/>
      <c r="M382" s="260"/>
      <c r="N382" s="260"/>
      <c r="O382" s="260"/>
      <c r="P382" s="19"/>
      <c r="Q382" s="19"/>
    </row>
    <row r="383" spans="1:17" ht="34.5" customHeight="1" x14ac:dyDescent="0.2">
      <c r="A383" s="299" t="s">
        <v>464</v>
      </c>
      <c r="C383" s="190"/>
      <c r="D383" s="462"/>
      <c r="E383" s="373" t="s">
        <v>445</v>
      </c>
      <c r="F383" s="375"/>
      <c r="G383" s="375"/>
      <c r="H383" s="375"/>
      <c r="I383" s="368"/>
      <c r="J383" s="188">
        <v>0</v>
      </c>
      <c r="K383" s="268" t="str">
        <f t="shared" si="5"/>
        <v/>
      </c>
      <c r="L383" s="260"/>
      <c r="M383" s="260"/>
      <c r="N383" s="260"/>
      <c r="O383" s="260"/>
      <c r="P383" s="19"/>
      <c r="Q383" s="19"/>
    </row>
    <row r="384" spans="1:17" ht="34.5" customHeight="1" x14ac:dyDescent="0.2">
      <c r="A384" s="299" t="s">
        <v>465</v>
      </c>
      <c r="C384" s="190"/>
      <c r="D384" s="462"/>
      <c r="E384" s="373" t="s">
        <v>447</v>
      </c>
      <c r="F384" s="375"/>
      <c r="G384" s="375"/>
      <c r="H384" s="375"/>
      <c r="I384" s="368"/>
      <c r="J384" s="188">
        <v>0</v>
      </c>
      <c r="K384" s="268" t="str">
        <f t="shared" si="5"/>
        <v/>
      </c>
      <c r="L384" s="260"/>
      <c r="M384" s="260"/>
      <c r="N384" s="260"/>
      <c r="O384" s="260"/>
      <c r="P384" s="19"/>
      <c r="Q384" s="19"/>
    </row>
    <row r="385" spans="1:17" ht="34.5" customHeight="1" x14ac:dyDescent="0.2">
      <c r="A385" s="299" t="s">
        <v>466</v>
      </c>
      <c r="C385" s="190"/>
      <c r="D385" s="462"/>
      <c r="E385" s="373" t="s">
        <v>449</v>
      </c>
      <c r="F385" s="375"/>
      <c r="G385" s="375"/>
      <c r="H385" s="375"/>
      <c r="I385" s="368"/>
      <c r="J385" s="188">
        <v>0</v>
      </c>
      <c r="K385" s="268" t="str">
        <f t="shared" si="5"/>
        <v/>
      </c>
      <c r="L385" s="260"/>
      <c r="M385" s="260"/>
      <c r="N385" s="260"/>
      <c r="O385" s="260"/>
      <c r="P385" s="19"/>
      <c r="Q385" s="19"/>
    </row>
    <row r="386" spans="1:17" ht="34.5" customHeight="1" x14ac:dyDescent="0.2">
      <c r="A386" s="299" t="s">
        <v>467</v>
      </c>
      <c r="C386" s="190"/>
      <c r="D386" s="462"/>
      <c r="E386" s="373" t="s">
        <v>451</v>
      </c>
      <c r="F386" s="375"/>
      <c r="G386" s="375"/>
      <c r="H386" s="375"/>
      <c r="I386" s="368"/>
      <c r="J386" s="188">
        <v>0</v>
      </c>
      <c r="K386" s="268" t="str">
        <f t="shared" si="5"/>
        <v/>
      </c>
      <c r="L386" s="260"/>
      <c r="M386" s="260"/>
      <c r="N386" s="260"/>
      <c r="O386" s="260"/>
      <c r="P386" s="19"/>
      <c r="Q386" s="19"/>
    </row>
    <row r="387" spans="1:17" ht="34.5" customHeight="1" x14ac:dyDescent="0.2">
      <c r="A387" s="299" t="s">
        <v>468</v>
      </c>
      <c r="C387" s="190"/>
      <c r="D387" s="463"/>
      <c r="E387" s="373" t="s">
        <v>453</v>
      </c>
      <c r="F387" s="375"/>
      <c r="G387" s="375"/>
      <c r="H387" s="375"/>
      <c r="I387" s="369"/>
      <c r="J387" s="188">
        <v>0</v>
      </c>
      <c r="K387" s="268" t="str">
        <f t="shared" si="5"/>
        <v/>
      </c>
      <c r="L387" s="260"/>
      <c r="M387" s="260"/>
      <c r="N387" s="260"/>
      <c r="O387" s="260"/>
      <c r="P387" s="19"/>
      <c r="Q387" s="19"/>
    </row>
    <row r="388" spans="1:17" ht="56.15" customHeight="1" x14ac:dyDescent="0.2">
      <c r="A388" s="299" t="s">
        <v>469</v>
      </c>
      <c r="B388" s="140"/>
      <c r="C388" s="331" t="s">
        <v>470</v>
      </c>
      <c r="D388" s="332"/>
      <c r="E388" s="332"/>
      <c r="F388" s="332"/>
      <c r="G388" s="332"/>
      <c r="H388" s="333"/>
      <c r="I388" s="108" t="s">
        <v>471</v>
      </c>
      <c r="J388" s="188">
        <v>0</v>
      </c>
      <c r="K388" s="268" t="str">
        <f t="shared" si="5"/>
        <v/>
      </c>
      <c r="L388" s="260"/>
      <c r="M388" s="260"/>
      <c r="N388" s="260"/>
      <c r="O388" s="260"/>
      <c r="P388" s="19"/>
      <c r="Q388" s="19"/>
    </row>
    <row r="389" spans="1:17" ht="70" customHeight="1" x14ac:dyDescent="0.2">
      <c r="A389" s="299" t="s">
        <v>472</v>
      </c>
      <c r="B389" s="140"/>
      <c r="C389" s="331" t="s">
        <v>473</v>
      </c>
      <c r="D389" s="332"/>
      <c r="E389" s="332"/>
      <c r="F389" s="332"/>
      <c r="G389" s="332"/>
      <c r="H389" s="333"/>
      <c r="I389" s="108" t="s">
        <v>474</v>
      </c>
      <c r="J389" s="188">
        <v>0</v>
      </c>
      <c r="K389" s="268" t="str">
        <f t="shared" si="5"/>
        <v/>
      </c>
      <c r="L389" s="260"/>
      <c r="M389" s="260"/>
      <c r="N389" s="260"/>
      <c r="O389" s="260"/>
      <c r="P389" s="19"/>
      <c r="Q389" s="19"/>
    </row>
    <row r="390" spans="1:17" ht="70" customHeight="1" x14ac:dyDescent="0.2">
      <c r="A390" s="299" t="s">
        <v>475</v>
      </c>
      <c r="B390" s="140"/>
      <c r="C390" s="331" t="s">
        <v>476</v>
      </c>
      <c r="D390" s="332"/>
      <c r="E390" s="332"/>
      <c r="F390" s="332"/>
      <c r="G390" s="332"/>
      <c r="H390" s="333"/>
      <c r="I390" s="108" t="s">
        <v>477</v>
      </c>
      <c r="J390" s="188">
        <v>0</v>
      </c>
      <c r="K390" s="268" t="str">
        <f t="shared" si="5"/>
        <v/>
      </c>
      <c r="L390" s="260"/>
      <c r="M390" s="260"/>
      <c r="N390" s="260"/>
      <c r="O390" s="260"/>
      <c r="P390" s="19"/>
      <c r="Q390" s="19"/>
    </row>
    <row r="391" spans="1:17" s="3" customFormat="1" x14ac:dyDescent="0.2">
      <c r="A391" s="229"/>
      <c r="B391" s="18"/>
      <c r="C391" s="18"/>
      <c r="D391" s="18"/>
      <c r="E391" s="18"/>
      <c r="F391" s="18"/>
      <c r="G391" s="18"/>
      <c r="H391" s="13"/>
      <c r="I391" s="13"/>
      <c r="J391" s="85"/>
      <c r="K391" s="86"/>
      <c r="L391" s="260"/>
      <c r="M391" s="260"/>
      <c r="N391" s="260"/>
      <c r="O391" s="260"/>
      <c r="P391" s="19"/>
      <c r="Q391" s="19"/>
    </row>
    <row r="392" spans="1:17" s="3" customFormat="1" x14ac:dyDescent="0.2">
      <c r="A392" s="229"/>
      <c r="B392" s="81"/>
      <c r="C392" s="38"/>
      <c r="D392" s="38"/>
      <c r="E392" s="38"/>
      <c r="F392" s="38"/>
      <c r="G392" s="38"/>
      <c r="H392" s="39"/>
      <c r="I392" s="39"/>
      <c r="J392" s="85"/>
      <c r="K392" s="86"/>
      <c r="L392" s="260"/>
      <c r="M392" s="260"/>
      <c r="N392" s="260"/>
      <c r="O392" s="260"/>
      <c r="P392" s="19"/>
      <c r="Q392" s="19"/>
    </row>
    <row r="393" spans="1:17" x14ac:dyDescent="0.2">
      <c r="B393" s="191"/>
      <c r="J393" s="8"/>
      <c r="L393" s="260"/>
      <c r="M393" s="260"/>
      <c r="N393" s="260"/>
      <c r="O393" s="260"/>
      <c r="P393" s="19"/>
      <c r="Q393" s="19"/>
    </row>
    <row r="394" spans="1:17" x14ac:dyDescent="0.2">
      <c r="B394" s="18" t="s">
        <v>478</v>
      </c>
      <c r="C394" s="20"/>
      <c r="D394" s="20"/>
      <c r="E394" s="20"/>
      <c r="F394" s="20"/>
      <c r="G394" s="20"/>
      <c r="H394" s="13"/>
      <c r="I394" s="13"/>
      <c r="J394" s="8"/>
      <c r="L394" s="260"/>
      <c r="M394" s="260"/>
      <c r="N394" s="260"/>
      <c r="O394" s="260"/>
      <c r="P394" s="19"/>
      <c r="Q394" s="19"/>
    </row>
    <row r="395" spans="1:17" x14ac:dyDescent="0.2">
      <c r="B395" s="18"/>
      <c r="C395" s="18"/>
      <c r="D395" s="18"/>
      <c r="E395" s="18"/>
      <c r="F395" s="18"/>
      <c r="G395" s="18"/>
      <c r="H395" s="13"/>
      <c r="I395" s="13"/>
      <c r="L395" s="260"/>
      <c r="M395" s="260"/>
      <c r="N395" s="260"/>
      <c r="O395" s="260"/>
      <c r="P395" s="19"/>
      <c r="Q395" s="19"/>
    </row>
    <row r="396" spans="1:17" x14ac:dyDescent="0.2">
      <c r="B396" s="18"/>
      <c r="C396" s="18" t="s">
        <v>479</v>
      </c>
      <c r="J396" s="72" t="s">
        <v>73</v>
      </c>
      <c r="K396" s="166"/>
      <c r="L396" s="260"/>
      <c r="M396" s="260"/>
      <c r="N396" s="260"/>
      <c r="O396" s="260"/>
      <c r="P396" s="19"/>
      <c r="Q396" s="19"/>
    </row>
    <row r="397" spans="1:17" x14ac:dyDescent="0.2">
      <c r="C397" s="425"/>
      <c r="D397" s="426"/>
      <c r="E397" s="426"/>
      <c r="F397" s="426"/>
      <c r="G397" s="229"/>
      <c r="I397" s="61" t="s">
        <v>74</v>
      </c>
      <c r="J397" s="62"/>
      <c r="K397" s="75"/>
      <c r="L397" s="260"/>
      <c r="M397" s="260"/>
      <c r="N397" s="260"/>
      <c r="O397" s="260"/>
      <c r="P397" s="19"/>
      <c r="Q397" s="19"/>
    </row>
    <row r="398" spans="1:17" ht="42" customHeight="1" x14ac:dyDescent="0.2">
      <c r="A398" s="299" t="s">
        <v>480</v>
      </c>
      <c r="C398" s="331" t="s">
        <v>481</v>
      </c>
      <c r="D398" s="332"/>
      <c r="E398" s="332"/>
      <c r="F398" s="332"/>
      <c r="G398" s="332"/>
      <c r="H398" s="333"/>
      <c r="I398" s="117" t="s">
        <v>482</v>
      </c>
      <c r="J398" s="188">
        <v>0</v>
      </c>
      <c r="K398" s="268" t="str">
        <f t="shared" ref="K398:K405" si="6">IF(OR(COUNTIF(J398,"未確認")&gt;0,COUNTIF(J398,"*")&gt;0),"※","")</f>
        <v/>
      </c>
      <c r="L398" s="260"/>
      <c r="M398" s="260"/>
      <c r="N398" s="260"/>
      <c r="O398" s="260"/>
      <c r="P398" s="19"/>
      <c r="Q398" s="19"/>
    </row>
    <row r="399" spans="1:17" ht="84" customHeight="1" x14ac:dyDescent="0.2">
      <c r="A399" s="299" t="s">
        <v>483</v>
      </c>
      <c r="B399" s="192"/>
      <c r="C399" s="331" t="s">
        <v>484</v>
      </c>
      <c r="D399" s="459"/>
      <c r="E399" s="459"/>
      <c r="F399" s="459"/>
      <c r="G399" s="459"/>
      <c r="H399" s="460"/>
      <c r="I399" s="108" t="s">
        <v>485</v>
      </c>
      <c r="J399" s="188">
        <v>0</v>
      </c>
      <c r="K399" s="268" t="str">
        <f t="shared" si="6"/>
        <v/>
      </c>
      <c r="L399" s="260"/>
      <c r="M399" s="260"/>
      <c r="N399" s="260"/>
      <c r="O399" s="260"/>
      <c r="P399" s="19"/>
      <c r="Q399" s="19"/>
    </row>
    <row r="400" spans="1:17" ht="56.15" customHeight="1" x14ac:dyDescent="0.2">
      <c r="A400" s="299" t="s">
        <v>486</v>
      </c>
      <c r="B400" s="192"/>
      <c r="C400" s="331" t="s">
        <v>487</v>
      </c>
      <c r="D400" s="459"/>
      <c r="E400" s="459"/>
      <c r="F400" s="459"/>
      <c r="G400" s="459"/>
      <c r="H400" s="460"/>
      <c r="I400" s="108" t="s">
        <v>488</v>
      </c>
      <c r="J400" s="188">
        <v>0</v>
      </c>
      <c r="K400" s="268" t="str">
        <f t="shared" si="6"/>
        <v/>
      </c>
      <c r="L400" s="260"/>
      <c r="M400" s="260"/>
      <c r="N400" s="260"/>
      <c r="O400" s="260"/>
      <c r="P400" s="19"/>
      <c r="Q400" s="19"/>
    </row>
    <row r="401" spans="1:17" ht="56.15" customHeight="1" x14ac:dyDescent="0.2">
      <c r="A401" s="299" t="s">
        <v>489</v>
      </c>
      <c r="B401" s="192"/>
      <c r="C401" s="331" t="s">
        <v>490</v>
      </c>
      <c r="D401" s="459"/>
      <c r="E401" s="459"/>
      <c r="F401" s="459"/>
      <c r="G401" s="459"/>
      <c r="H401" s="460"/>
      <c r="I401" s="108" t="s">
        <v>491</v>
      </c>
      <c r="J401" s="188">
        <v>0</v>
      </c>
      <c r="K401" s="268" t="str">
        <f t="shared" si="6"/>
        <v/>
      </c>
      <c r="L401" s="260"/>
      <c r="M401" s="260"/>
      <c r="N401" s="260"/>
      <c r="O401" s="260"/>
      <c r="P401" s="19"/>
      <c r="Q401" s="19"/>
    </row>
    <row r="402" spans="1:17" ht="84" x14ac:dyDescent="0.2">
      <c r="A402" s="299" t="s">
        <v>492</v>
      </c>
      <c r="B402" s="192"/>
      <c r="C402" s="331" t="s">
        <v>493</v>
      </c>
      <c r="D402" s="459"/>
      <c r="E402" s="459"/>
      <c r="F402" s="459"/>
      <c r="G402" s="459"/>
      <c r="H402" s="460"/>
      <c r="I402" s="108" t="s">
        <v>494</v>
      </c>
      <c r="J402" s="188">
        <v>0</v>
      </c>
      <c r="K402" s="268" t="str">
        <f t="shared" si="6"/>
        <v/>
      </c>
      <c r="L402" s="260"/>
      <c r="M402" s="260"/>
      <c r="N402" s="260"/>
      <c r="O402" s="260"/>
      <c r="P402" s="19"/>
      <c r="Q402" s="19"/>
    </row>
    <row r="403" spans="1:17" s="107" customFormat="1" ht="98.15" customHeight="1" x14ac:dyDescent="0.2">
      <c r="A403" s="299" t="s">
        <v>495</v>
      </c>
      <c r="B403" s="192"/>
      <c r="C403" s="331" t="s">
        <v>496</v>
      </c>
      <c r="D403" s="464"/>
      <c r="E403" s="464"/>
      <c r="F403" s="464"/>
      <c r="G403" s="464"/>
      <c r="H403" s="465"/>
      <c r="I403" s="108" t="s">
        <v>1024</v>
      </c>
      <c r="J403" s="188">
        <v>0</v>
      </c>
      <c r="K403" s="268" t="str">
        <f t="shared" si="6"/>
        <v/>
      </c>
      <c r="L403" s="260"/>
      <c r="M403" s="260"/>
      <c r="N403" s="260"/>
      <c r="O403" s="260"/>
      <c r="P403" s="19"/>
      <c r="Q403" s="19"/>
    </row>
    <row r="404" spans="1:17" s="107" customFormat="1" ht="70" customHeight="1" x14ac:dyDescent="0.2">
      <c r="A404" s="299" t="s">
        <v>498</v>
      </c>
      <c r="B404" s="192"/>
      <c r="C404" s="331" t="s">
        <v>499</v>
      </c>
      <c r="D404" s="459"/>
      <c r="E404" s="459"/>
      <c r="F404" s="459"/>
      <c r="G404" s="459"/>
      <c r="H404" s="460"/>
      <c r="I404" s="108" t="s">
        <v>500</v>
      </c>
      <c r="J404" s="188">
        <v>0</v>
      </c>
      <c r="K404" s="268" t="str">
        <f t="shared" si="6"/>
        <v/>
      </c>
      <c r="L404" s="260"/>
      <c r="M404" s="260"/>
      <c r="N404" s="260"/>
      <c r="O404" s="260"/>
      <c r="P404" s="19"/>
      <c r="Q404" s="19"/>
    </row>
    <row r="405" spans="1:17" s="107" customFormat="1" ht="84" customHeight="1" x14ac:dyDescent="0.2">
      <c r="A405" s="299" t="s">
        <v>501</v>
      </c>
      <c r="B405" s="192"/>
      <c r="C405" s="331" t="s">
        <v>502</v>
      </c>
      <c r="D405" s="459"/>
      <c r="E405" s="459"/>
      <c r="F405" s="459"/>
      <c r="G405" s="459"/>
      <c r="H405" s="460"/>
      <c r="I405" s="108" t="s">
        <v>503</v>
      </c>
      <c r="J405" s="188">
        <v>0</v>
      </c>
      <c r="K405" s="268" t="str">
        <f t="shared" si="6"/>
        <v/>
      </c>
      <c r="L405" s="260"/>
      <c r="M405" s="260"/>
      <c r="N405" s="260"/>
      <c r="O405" s="260"/>
      <c r="P405" s="19"/>
      <c r="Q405" s="19"/>
    </row>
    <row r="406" spans="1:17" s="3" customFormat="1" x14ac:dyDescent="0.2">
      <c r="A406" s="229"/>
      <c r="B406" s="18"/>
      <c r="C406" s="18"/>
      <c r="D406" s="18"/>
      <c r="E406" s="18"/>
      <c r="F406" s="18"/>
      <c r="G406" s="18"/>
      <c r="H406" s="13"/>
      <c r="I406" s="13"/>
      <c r="J406" s="85"/>
      <c r="K406" s="86"/>
      <c r="L406" s="260"/>
      <c r="M406" s="260"/>
      <c r="N406" s="260"/>
      <c r="O406" s="260"/>
      <c r="P406" s="19"/>
      <c r="Q406" s="19"/>
    </row>
    <row r="407" spans="1:17" s="3" customFormat="1" x14ac:dyDescent="0.2">
      <c r="A407" s="229"/>
      <c r="B407" s="18"/>
      <c r="C407" s="18"/>
      <c r="D407" s="18"/>
      <c r="E407" s="18"/>
      <c r="F407" s="18"/>
      <c r="G407" s="18"/>
      <c r="H407" s="13"/>
      <c r="I407" s="13"/>
      <c r="J407" s="85"/>
      <c r="K407" s="86"/>
      <c r="L407" s="260"/>
      <c r="M407" s="260"/>
      <c r="N407" s="260"/>
      <c r="O407" s="260"/>
      <c r="P407" s="19"/>
      <c r="Q407" s="19"/>
    </row>
    <row r="408" spans="1:17" x14ac:dyDescent="0.2">
      <c r="B408" s="18"/>
      <c r="C408" s="18"/>
      <c r="D408" s="18"/>
      <c r="E408" s="18"/>
      <c r="F408" s="18"/>
      <c r="G408" s="18"/>
      <c r="H408" s="13"/>
      <c r="I408" s="13"/>
      <c r="L408" s="260"/>
      <c r="M408" s="260"/>
      <c r="N408" s="260"/>
      <c r="O408" s="260"/>
      <c r="P408" s="19"/>
      <c r="Q408" s="19"/>
    </row>
    <row r="409" spans="1:17" x14ac:dyDescent="0.2">
      <c r="B409" s="18"/>
      <c r="C409" s="18" t="s">
        <v>504</v>
      </c>
      <c r="J409" s="72" t="s">
        <v>73</v>
      </c>
      <c r="K409" s="166"/>
      <c r="L409" s="260"/>
      <c r="M409" s="260"/>
      <c r="N409" s="260"/>
      <c r="O409" s="260"/>
      <c r="P409" s="19"/>
      <c r="Q409" s="19"/>
    </row>
    <row r="410" spans="1:17" x14ac:dyDescent="0.2">
      <c r="C410" s="425"/>
      <c r="D410" s="426"/>
      <c r="E410" s="426"/>
      <c r="F410" s="426"/>
      <c r="G410" s="20"/>
      <c r="I410" s="61" t="s">
        <v>74</v>
      </c>
      <c r="J410" s="62"/>
      <c r="K410" s="75"/>
      <c r="L410" s="260"/>
      <c r="M410" s="260"/>
      <c r="N410" s="260"/>
      <c r="O410" s="260"/>
      <c r="P410" s="19"/>
      <c r="Q410" s="19"/>
    </row>
    <row r="411" spans="1:17" s="107" customFormat="1" ht="56" x14ac:dyDescent="0.2">
      <c r="A411" s="299" t="s">
        <v>505</v>
      </c>
      <c r="B411" s="192"/>
      <c r="C411" s="427" t="s">
        <v>506</v>
      </c>
      <c r="D411" s="428"/>
      <c r="E411" s="428"/>
      <c r="F411" s="428"/>
      <c r="G411" s="428"/>
      <c r="H411" s="429"/>
      <c r="I411" s="108" t="s">
        <v>507</v>
      </c>
      <c r="J411" s="188">
        <v>0</v>
      </c>
      <c r="K411" s="268" t="str">
        <f>IF(OR(COUNTIF(J411,"未確認")&gt;0,COUNTIF(J411,"*")&gt;0),"※","")</f>
        <v/>
      </c>
      <c r="L411" s="260"/>
      <c r="M411" s="260"/>
      <c r="N411" s="260"/>
      <c r="O411" s="260"/>
      <c r="P411" s="19"/>
      <c r="Q411" s="19"/>
    </row>
    <row r="412" spans="1:17" s="107" customFormat="1" ht="56" x14ac:dyDescent="0.2">
      <c r="A412" s="299"/>
      <c r="B412" s="192"/>
      <c r="C412" s="427" t="s">
        <v>508</v>
      </c>
      <c r="D412" s="428"/>
      <c r="E412" s="428"/>
      <c r="F412" s="428"/>
      <c r="G412" s="428"/>
      <c r="H412" s="429"/>
      <c r="I412" s="108" t="s">
        <v>509</v>
      </c>
      <c r="J412" s="188">
        <v>0</v>
      </c>
      <c r="K412" s="268" t="str">
        <f>IF(OR(COUNTIF(J412,"未確認")&gt;0,COUNTIF(J412,"*")&gt;0),"※","")</f>
        <v/>
      </c>
      <c r="L412" s="260"/>
      <c r="M412" s="260"/>
      <c r="N412" s="260"/>
      <c r="O412" s="260"/>
      <c r="P412" s="19"/>
      <c r="Q412" s="19"/>
    </row>
    <row r="413" spans="1:17" s="107" customFormat="1" ht="70" x14ac:dyDescent="0.2">
      <c r="A413" s="299" t="s">
        <v>510</v>
      </c>
      <c r="B413" s="192"/>
      <c r="C413" s="427" t="s">
        <v>511</v>
      </c>
      <c r="D413" s="466"/>
      <c r="E413" s="466"/>
      <c r="F413" s="466"/>
      <c r="G413" s="466"/>
      <c r="H413" s="467"/>
      <c r="I413" s="108" t="s">
        <v>512</v>
      </c>
      <c r="J413" s="188">
        <v>0</v>
      </c>
      <c r="K413" s="268" t="str">
        <f>IF(OR(COUNTIF(J413,"未確認")&gt;0,COUNTIF(J413,"*")&gt;0),"※","")</f>
        <v/>
      </c>
      <c r="L413" s="260"/>
      <c r="M413" s="260"/>
      <c r="N413" s="260"/>
      <c r="O413" s="260"/>
      <c r="P413" s="19"/>
      <c r="Q413" s="19"/>
    </row>
    <row r="414" spans="1:17" s="3" customFormat="1" x14ac:dyDescent="0.2">
      <c r="A414" s="229"/>
      <c r="B414" s="18"/>
      <c r="C414" s="18"/>
      <c r="D414" s="18"/>
      <c r="E414" s="18"/>
      <c r="F414" s="18"/>
      <c r="G414" s="18"/>
      <c r="H414" s="13"/>
      <c r="I414" s="13"/>
      <c r="J414" s="85"/>
      <c r="K414" s="86"/>
      <c r="L414" s="260"/>
      <c r="M414" s="260"/>
      <c r="N414" s="260"/>
      <c r="O414" s="260"/>
      <c r="P414" s="19"/>
      <c r="Q414" s="19"/>
    </row>
    <row r="415" spans="1:17" s="3" customFormat="1" x14ac:dyDescent="0.2">
      <c r="A415" s="229"/>
      <c r="B415" s="18"/>
      <c r="C415" s="18"/>
      <c r="D415" s="18"/>
      <c r="E415" s="18"/>
      <c r="F415" s="18"/>
      <c r="G415" s="18"/>
      <c r="H415" s="13"/>
      <c r="I415" s="13"/>
      <c r="J415" s="85"/>
      <c r="K415" s="86"/>
      <c r="L415" s="260"/>
      <c r="M415" s="260"/>
      <c r="N415" s="260"/>
      <c r="O415" s="260"/>
      <c r="P415" s="19"/>
      <c r="Q415" s="19"/>
    </row>
    <row r="416" spans="1:17" x14ac:dyDescent="0.2">
      <c r="B416" s="18"/>
      <c r="C416" s="18"/>
      <c r="D416" s="18"/>
      <c r="E416" s="18"/>
      <c r="F416" s="18"/>
      <c r="G416" s="18"/>
      <c r="H416" s="13"/>
      <c r="I416" s="13"/>
      <c r="L416" s="260"/>
      <c r="M416" s="260"/>
      <c r="N416" s="260"/>
      <c r="O416" s="260"/>
      <c r="P416" s="19"/>
      <c r="Q416" s="19"/>
    </row>
    <row r="417" spans="1:17" x14ac:dyDescent="0.2">
      <c r="B417" s="18"/>
      <c r="C417" s="18" t="s">
        <v>513</v>
      </c>
      <c r="J417" s="72" t="s">
        <v>73</v>
      </c>
      <c r="K417" s="166"/>
      <c r="L417" s="260"/>
      <c r="M417" s="260"/>
      <c r="N417" s="260"/>
      <c r="O417" s="260"/>
      <c r="P417" s="19"/>
      <c r="Q417" s="19"/>
    </row>
    <row r="418" spans="1:17" x14ac:dyDescent="0.2">
      <c r="C418" s="430"/>
      <c r="D418" s="430"/>
      <c r="E418" s="430"/>
      <c r="F418" s="430"/>
      <c r="G418" s="20"/>
      <c r="I418" s="61" t="s">
        <v>74</v>
      </c>
      <c r="J418" s="62"/>
      <c r="K418" s="75"/>
      <c r="L418" s="260"/>
      <c r="M418" s="260"/>
      <c r="N418" s="260"/>
      <c r="O418" s="260"/>
      <c r="P418" s="19"/>
      <c r="Q418" s="19"/>
    </row>
    <row r="419" spans="1:17" s="107" customFormat="1" ht="70" x14ac:dyDescent="0.2">
      <c r="A419" s="299" t="s">
        <v>514</v>
      </c>
      <c r="B419" s="192"/>
      <c r="C419" s="427" t="s">
        <v>515</v>
      </c>
      <c r="D419" s="428"/>
      <c r="E419" s="428"/>
      <c r="F419" s="428"/>
      <c r="G419" s="428"/>
      <c r="H419" s="429"/>
      <c r="I419" s="108" t="s">
        <v>516</v>
      </c>
      <c r="J419" s="188">
        <v>0</v>
      </c>
      <c r="K419" s="268" t="str">
        <f>IF(OR(COUNTIF(J419,"未確認")&gt;0,COUNTIF(J419,"*")&gt;0),"※","")</f>
        <v/>
      </c>
      <c r="L419" s="260"/>
      <c r="M419" s="260"/>
      <c r="N419" s="260"/>
      <c r="O419" s="260"/>
      <c r="P419" s="19"/>
      <c r="Q419" s="19"/>
    </row>
    <row r="420" spans="1:17" s="3" customFormat="1" x14ac:dyDescent="0.2">
      <c r="A420" s="229"/>
      <c r="B420" s="18"/>
      <c r="C420" s="18"/>
      <c r="D420" s="18"/>
      <c r="E420" s="18"/>
      <c r="F420" s="18"/>
      <c r="G420" s="18"/>
      <c r="H420" s="13"/>
      <c r="I420" s="13"/>
      <c r="J420" s="85"/>
      <c r="K420" s="86"/>
      <c r="L420" s="260"/>
      <c r="M420" s="260"/>
      <c r="N420" s="260"/>
      <c r="O420" s="260"/>
      <c r="P420" s="19"/>
      <c r="Q420" s="19"/>
    </row>
    <row r="421" spans="1:17" s="3" customFormat="1" x14ac:dyDescent="0.2">
      <c r="A421" s="229"/>
      <c r="B421" s="18"/>
      <c r="C421" s="18"/>
      <c r="D421" s="18"/>
      <c r="E421" s="18"/>
      <c r="F421" s="18"/>
      <c r="G421" s="18"/>
      <c r="H421" s="13"/>
      <c r="I421" s="13"/>
      <c r="J421" s="85"/>
      <c r="K421" s="86"/>
      <c r="L421" s="260"/>
      <c r="M421" s="260"/>
      <c r="N421" s="260"/>
      <c r="O421" s="260"/>
      <c r="P421" s="19"/>
      <c r="Q421" s="19"/>
    </row>
    <row r="422" spans="1:17" x14ac:dyDescent="0.2">
      <c r="B422" s="18"/>
      <c r="C422" s="18"/>
      <c r="D422" s="18"/>
      <c r="E422" s="18"/>
      <c r="F422" s="18"/>
      <c r="G422" s="18"/>
      <c r="H422" s="13"/>
      <c r="I422" s="13"/>
      <c r="L422" s="260"/>
      <c r="M422" s="260"/>
      <c r="N422" s="260"/>
      <c r="O422" s="260"/>
      <c r="P422" s="19"/>
      <c r="Q422" s="19"/>
    </row>
    <row r="423" spans="1:17" x14ac:dyDescent="0.2">
      <c r="B423" s="18"/>
      <c r="C423" s="18" t="s">
        <v>517</v>
      </c>
      <c r="J423" s="72" t="s">
        <v>73</v>
      </c>
      <c r="K423" s="166"/>
      <c r="L423" s="260"/>
      <c r="M423" s="260"/>
      <c r="N423" s="260"/>
      <c r="O423" s="260"/>
      <c r="P423" s="19"/>
      <c r="Q423" s="19"/>
    </row>
    <row r="424" spans="1:17" x14ac:dyDescent="0.2">
      <c r="C424" s="430"/>
      <c r="D424" s="431"/>
      <c r="E424" s="431"/>
      <c r="F424" s="431"/>
      <c r="G424" s="20"/>
      <c r="I424" s="61" t="s">
        <v>74</v>
      </c>
      <c r="J424" s="62"/>
      <c r="K424" s="75"/>
      <c r="L424" s="260"/>
      <c r="M424" s="260"/>
      <c r="N424" s="260"/>
      <c r="O424" s="260"/>
      <c r="P424" s="19"/>
      <c r="Q424" s="19"/>
    </row>
    <row r="425" spans="1:17" s="3" customFormat="1" ht="28.5" customHeight="1" x14ac:dyDescent="0.2">
      <c r="A425" s="234" t="s">
        <v>1025</v>
      </c>
      <c r="B425" s="192"/>
      <c r="C425" s="331" t="s">
        <v>519</v>
      </c>
      <c r="D425" s="332"/>
      <c r="E425" s="332"/>
      <c r="F425" s="332"/>
      <c r="G425" s="332"/>
      <c r="H425" s="333"/>
      <c r="I425" s="108" t="s">
        <v>520</v>
      </c>
      <c r="J425" s="182">
        <v>0</v>
      </c>
      <c r="K425" s="300" t="s">
        <v>96</v>
      </c>
      <c r="L425" s="8"/>
      <c r="M425" s="296"/>
      <c r="N425" s="260"/>
      <c r="O425" s="260"/>
      <c r="P425" s="19"/>
      <c r="Q425" s="19"/>
    </row>
    <row r="426" spans="1:17" s="3" customFormat="1" x14ac:dyDescent="0.2">
      <c r="A426" s="229"/>
      <c r="B426" s="18"/>
      <c r="C426" s="18"/>
      <c r="D426" s="18"/>
      <c r="E426" s="18"/>
      <c r="F426" s="18"/>
      <c r="G426" s="18"/>
      <c r="H426" s="13"/>
      <c r="I426" s="13"/>
      <c r="J426" s="85"/>
      <c r="K426" s="86"/>
      <c r="L426" s="260"/>
      <c r="M426" s="260"/>
      <c r="N426" s="260"/>
      <c r="O426" s="260"/>
      <c r="P426" s="19"/>
      <c r="Q426" s="19"/>
    </row>
    <row r="427" spans="1:17" s="3" customFormat="1" x14ac:dyDescent="0.2">
      <c r="A427" s="229"/>
      <c r="B427" s="18"/>
      <c r="C427" s="18"/>
      <c r="D427" s="18"/>
      <c r="E427" s="18"/>
      <c r="F427" s="18"/>
      <c r="G427" s="18"/>
      <c r="H427" s="13"/>
      <c r="I427" s="13"/>
      <c r="J427" s="85"/>
      <c r="K427" s="86"/>
      <c r="L427" s="260"/>
      <c r="M427" s="260"/>
      <c r="N427" s="260"/>
      <c r="O427" s="260"/>
      <c r="P427" s="19"/>
      <c r="Q427" s="19"/>
    </row>
    <row r="428" spans="1:17" x14ac:dyDescent="0.2">
      <c r="B428" s="18"/>
      <c r="C428" s="18"/>
      <c r="D428" s="18"/>
      <c r="E428" s="18"/>
      <c r="F428" s="18"/>
      <c r="G428" s="18"/>
      <c r="H428" s="13"/>
      <c r="I428" s="13"/>
      <c r="L428" s="260"/>
      <c r="M428" s="260"/>
      <c r="N428" s="260"/>
      <c r="O428" s="260"/>
      <c r="P428" s="19"/>
      <c r="Q428" s="19"/>
    </row>
    <row r="429" spans="1:17" x14ac:dyDescent="0.2">
      <c r="B429" s="18"/>
      <c r="C429" s="18" t="s">
        <v>521</v>
      </c>
      <c r="J429" s="72" t="s">
        <v>73</v>
      </c>
      <c r="K429" s="166"/>
      <c r="L429" s="260"/>
      <c r="M429" s="260"/>
      <c r="N429" s="260"/>
      <c r="O429" s="260"/>
      <c r="P429" s="19"/>
      <c r="Q429" s="19"/>
    </row>
    <row r="430" spans="1:17" x14ac:dyDescent="0.2">
      <c r="C430" s="425"/>
      <c r="D430" s="426"/>
      <c r="E430" s="426"/>
      <c r="F430" s="426"/>
      <c r="G430" s="20"/>
      <c r="I430" s="61" t="s">
        <v>74</v>
      </c>
      <c r="J430" s="62"/>
      <c r="K430" s="75"/>
      <c r="L430" s="260"/>
      <c r="M430" s="260"/>
      <c r="N430" s="260"/>
      <c r="O430" s="260"/>
      <c r="P430" s="19"/>
      <c r="Q430" s="19"/>
    </row>
    <row r="431" spans="1:17" s="107" customFormat="1" ht="56.15" customHeight="1" x14ac:dyDescent="0.2">
      <c r="A431" s="299" t="s">
        <v>522</v>
      </c>
      <c r="B431" s="192"/>
      <c r="C431" s="331" t="s">
        <v>523</v>
      </c>
      <c r="D431" s="332"/>
      <c r="E431" s="332"/>
      <c r="F431" s="332"/>
      <c r="G431" s="332"/>
      <c r="H431" s="333"/>
      <c r="I431" s="108" t="s">
        <v>524</v>
      </c>
      <c r="J431" s="188">
        <v>0</v>
      </c>
      <c r="K431" s="268" t="str">
        <f t="shared" ref="K431:K437" si="7">IF(OR(COUNTIF(J431,"未確認")&gt;0,COUNTIF(J431,"*")&gt;0),"※","")</f>
        <v/>
      </c>
      <c r="L431" s="260"/>
      <c r="M431" s="260"/>
      <c r="N431" s="260"/>
      <c r="O431" s="260"/>
      <c r="P431" s="19"/>
      <c r="Q431" s="19"/>
    </row>
    <row r="432" spans="1:17" s="107" customFormat="1" ht="70" customHeight="1" x14ac:dyDescent="0.2">
      <c r="A432" s="299" t="s">
        <v>525</v>
      </c>
      <c r="B432" s="192"/>
      <c r="C432" s="331" t="s">
        <v>526</v>
      </c>
      <c r="D432" s="459"/>
      <c r="E432" s="459"/>
      <c r="F432" s="459"/>
      <c r="G432" s="459"/>
      <c r="H432" s="460"/>
      <c r="I432" s="108" t="s">
        <v>527</v>
      </c>
      <c r="J432" s="188">
        <v>0</v>
      </c>
      <c r="K432" s="268" t="str">
        <f t="shared" si="7"/>
        <v/>
      </c>
      <c r="L432" s="260"/>
      <c r="M432" s="260"/>
      <c r="N432" s="260"/>
      <c r="O432" s="260"/>
      <c r="P432" s="19"/>
      <c r="Q432" s="19"/>
    </row>
    <row r="433" spans="1:17" s="107" customFormat="1" ht="57" customHeight="1" x14ac:dyDescent="0.2">
      <c r="A433" s="299" t="s">
        <v>528</v>
      </c>
      <c r="B433" s="192"/>
      <c r="C433" s="331" t="s">
        <v>529</v>
      </c>
      <c r="D433" s="459"/>
      <c r="E433" s="459"/>
      <c r="F433" s="459"/>
      <c r="G433" s="459"/>
      <c r="H433" s="460"/>
      <c r="I433" s="382" t="s">
        <v>530</v>
      </c>
      <c r="J433" s="188">
        <v>0</v>
      </c>
      <c r="K433" s="268" t="str">
        <f t="shared" si="7"/>
        <v/>
      </c>
      <c r="L433" s="260"/>
      <c r="M433" s="260"/>
      <c r="N433" s="260"/>
      <c r="O433" s="260"/>
      <c r="P433" s="19"/>
      <c r="Q433" s="19"/>
    </row>
    <row r="434" spans="1:17" s="107" customFormat="1" ht="57" customHeight="1" x14ac:dyDescent="0.2">
      <c r="A434" s="299" t="s">
        <v>531</v>
      </c>
      <c r="B434" s="192"/>
      <c r="C434" s="331" t="s">
        <v>532</v>
      </c>
      <c r="D434" s="459"/>
      <c r="E434" s="459"/>
      <c r="F434" s="459"/>
      <c r="G434" s="459"/>
      <c r="H434" s="460"/>
      <c r="I434" s="421"/>
      <c r="J434" s="188">
        <v>0</v>
      </c>
      <c r="K434" s="268" t="str">
        <f t="shared" si="7"/>
        <v/>
      </c>
      <c r="L434" s="260"/>
      <c r="M434" s="260"/>
      <c r="N434" s="260"/>
      <c r="O434" s="260"/>
      <c r="P434" s="19"/>
      <c r="Q434" s="19"/>
    </row>
    <row r="435" spans="1:17" s="107" customFormat="1" ht="57" customHeight="1" x14ac:dyDescent="0.2">
      <c r="A435" s="299"/>
      <c r="B435" s="192"/>
      <c r="C435" s="331" t="s">
        <v>533</v>
      </c>
      <c r="D435" s="459"/>
      <c r="E435" s="459"/>
      <c r="F435" s="459"/>
      <c r="G435" s="459"/>
      <c r="H435" s="460"/>
      <c r="I435" s="422"/>
      <c r="J435" s="188">
        <v>0</v>
      </c>
      <c r="K435" s="268" t="str">
        <f>IF(OR(COUNTIF(J435,"未確認")&gt;0,COUNTIF(J435,"*")&gt;0),"※","")</f>
        <v/>
      </c>
      <c r="L435" s="260"/>
      <c r="M435" s="260"/>
      <c r="N435" s="260"/>
      <c r="O435" s="260"/>
      <c r="P435" s="19"/>
      <c r="Q435" s="19"/>
    </row>
    <row r="436" spans="1:17" s="107" customFormat="1" ht="70" customHeight="1" x14ac:dyDescent="0.2">
      <c r="A436" s="299" t="s">
        <v>534</v>
      </c>
      <c r="B436" s="192"/>
      <c r="C436" s="331" t="s">
        <v>535</v>
      </c>
      <c r="D436" s="459"/>
      <c r="E436" s="459"/>
      <c r="F436" s="459"/>
      <c r="G436" s="459"/>
      <c r="H436" s="460"/>
      <c r="I436" s="108" t="s">
        <v>536</v>
      </c>
      <c r="J436" s="188">
        <v>0</v>
      </c>
      <c r="K436" s="268" t="str">
        <f t="shared" si="7"/>
        <v/>
      </c>
      <c r="L436" s="260"/>
      <c r="M436" s="260"/>
      <c r="N436" s="260"/>
      <c r="O436" s="260"/>
      <c r="P436" s="19"/>
      <c r="Q436" s="19"/>
    </row>
    <row r="437" spans="1:17" s="107" customFormat="1" ht="56.15" customHeight="1" x14ac:dyDescent="0.2">
      <c r="A437" s="299" t="s">
        <v>537</v>
      </c>
      <c r="B437" s="192"/>
      <c r="C437" s="331" t="s">
        <v>538</v>
      </c>
      <c r="D437" s="459"/>
      <c r="E437" s="459"/>
      <c r="F437" s="459"/>
      <c r="G437" s="459"/>
      <c r="H437" s="460"/>
      <c r="I437" s="108" t="s">
        <v>539</v>
      </c>
      <c r="J437" s="188">
        <v>0</v>
      </c>
      <c r="K437" s="268" t="str">
        <f t="shared" si="7"/>
        <v/>
      </c>
      <c r="L437" s="260"/>
      <c r="M437" s="260"/>
      <c r="N437" s="260"/>
      <c r="O437" s="260"/>
      <c r="P437" s="19"/>
      <c r="Q437" s="19"/>
    </row>
    <row r="438" spans="1:17" s="3" customFormat="1" x14ac:dyDescent="0.2">
      <c r="A438" s="229"/>
      <c r="B438" s="18"/>
      <c r="C438" s="18"/>
      <c r="D438" s="18"/>
      <c r="E438" s="18"/>
      <c r="F438" s="18"/>
      <c r="G438" s="18"/>
      <c r="H438" s="13"/>
      <c r="I438" s="13"/>
      <c r="J438" s="85"/>
      <c r="K438" s="86"/>
      <c r="L438" s="260"/>
      <c r="M438" s="260"/>
      <c r="N438" s="260"/>
      <c r="O438" s="260"/>
      <c r="P438" s="19"/>
      <c r="Q438" s="19"/>
    </row>
    <row r="439" spans="1:17" s="3" customFormat="1" x14ac:dyDescent="0.2">
      <c r="A439" s="229"/>
      <c r="B439" s="81"/>
      <c r="C439" s="38"/>
      <c r="D439" s="38"/>
      <c r="E439" s="38"/>
      <c r="F439" s="38"/>
      <c r="G439" s="38"/>
      <c r="H439" s="39"/>
      <c r="I439" s="39"/>
      <c r="J439" s="85"/>
      <c r="K439" s="86"/>
      <c r="L439" s="260"/>
      <c r="M439" s="260"/>
      <c r="N439" s="260"/>
      <c r="O439" s="260"/>
      <c r="P439" s="19"/>
      <c r="Q439" s="19"/>
    </row>
    <row r="440" spans="1:17" s="107" customFormat="1" x14ac:dyDescent="0.2">
      <c r="A440" s="229"/>
      <c r="B440" s="192"/>
      <c r="C440" s="3"/>
      <c r="D440" s="3"/>
      <c r="E440" s="3"/>
      <c r="F440" s="3"/>
      <c r="G440" s="3"/>
      <c r="H440" s="4"/>
      <c r="I440" s="4"/>
      <c r="J440" s="8"/>
      <c r="K440" s="7"/>
      <c r="L440" s="260"/>
      <c r="M440" s="260"/>
      <c r="N440" s="260"/>
      <c r="O440" s="260"/>
      <c r="P440" s="19"/>
      <c r="Q440" s="19"/>
    </row>
    <row r="441" spans="1:17" s="107" customFormat="1" x14ac:dyDescent="0.2">
      <c r="A441" s="229"/>
      <c r="B441" s="18" t="s">
        <v>540</v>
      </c>
      <c r="C441" s="18"/>
      <c r="D441" s="18"/>
      <c r="E441" s="18"/>
      <c r="F441" s="18"/>
      <c r="G441" s="18"/>
      <c r="H441" s="13"/>
      <c r="I441" s="13"/>
      <c r="J441" s="8"/>
      <c r="K441" s="7"/>
      <c r="L441" s="260"/>
      <c r="M441" s="260"/>
      <c r="N441" s="260"/>
      <c r="O441" s="260"/>
      <c r="P441" s="19"/>
      <c r="Q441" s="19"/>
    </row>
    <row r="442" spans="1:17" x14ac:dyDescent="0.2">
      <c r="B442" s="18"/>
      <c r="C442" s="18"/>
      <c r="D442" s="18"/>
      <c r="E442" s="18"/>
      <c r="F442" s="18"/>
      <c r="G442" s="18"/>
      <c r="H442" s="13"/>
      <c r="I442" s="13"/>
      <c r="L442" s="260"/>
      <c r="M442" s="260"/>
      <c r="N442" s="260"/>
      <c r="O442" s="260"/>
      <c r="P442" s="19"/>
      <c r="Q442" s="19"/>
    </row>
    <row r="443" spans="1:17" x14ac:dyDescent="0.2">
      <c r="B443" s="18"/>
      <c r="J443" s="72" t="s">
        <v>73</v>
      </c>
      <c r="K443" s="166"/>
      <c r="L443" s="260"/>
      <c r="M443" s="260"/>
      <c r="N443" s="260"/>
      <c r="O443" s="260"/>
      <c r="P443" s="19"/>
      <c r="Q443" s="19"/>
    </row>
    <row r="444" spans="1:17" x14ac:dyDescent="0.2">
      <c r="C444" s="38"/>
      <c r="I444" s="61" t="s">
        <v>74</v>
      </c>
      <c r="J444" s="62"/>
      <c r="K444" s="75"/>
      <c r="L444" s="260"/>
      <c r="M444" s="260"/>
      <c r="N444" s="260"/>
      <c r="O444" s="260"/>
      <c r="P444" s="19"/>
      <c r="Q444" s="19"/>
    </row>
    <row r="445" spans="1:17" s="107" customFormat="1" ht="70" customHeight="1" x14ac:dyDescent="0.2">
      <c r="A445" s="299" t="s">
        <v>541</v>
      </c>
      <c r="C445" s="373" t="s">
        <v>542</v>
      </c>
      <c r="D445" s="373"/>
      <c r="E445" s="373"/>
      <c r="F445" s="373"/>
      <c r="G445" s="373"/>
      <c r="H445" s="373"/>
      <c r="I445" s="108" t="s">
        <v>543</v>
      </c>
      <c r="J445" s="188">
        <v>0</v>
      </c>
      <c r="K445" s="268" t="str">
        <f t="shared" ref="K445:K457" si="8">IF(OR(COUNTIF(J445,"未確認")&gt;0,COUNTIF(J445,"*")&gt;0),"※","")</f>
        <v/>
      </c>
      <c r="L445" s="260"/>
      <c r="M445" s="260"/>
      <c r="N445" s="260"/>
      <c r="O445" s="260"/>
      <c r="P445" s="19"/>
      <c r="Q445" s="19"/>
    </row>
    <row r="446" spans="1:17" s="107" customFormat="1" ht="70" customHeight="1" x14ac:dyDescent="0.2">
      <c r="A446" s="299" t="s">
        <v>544</v>
      </c>
      <c r="B446" s="2"/>
      <c r="C446" s="373" t="s">
        <v>545</v>
      </c>
      <c r="D446" s="375"/>
      <c r="E446" s="375"/>
      <c r="F446" s="375"/>
      <c r="G446" s="375"/>
      <c r="H446" s="375"/>
      <c r="I446" s="108" t="s">
        <v>546</v>
      </c>
      <c r="J446" s="188">
        <v>0</v>
      </c>
      <c r="K446" s="268" t="str">
        <f t="shared" si="8"/>
        <v/>
      </c>
      <c r="L446" s="260"/>
      <c r="M446" s="260"/>
      <c r="N446" s="260"/>
      <c r="O446" s="260"/>
      <c r="P446" s="19"/>
      <c r="Q446" s="19"/>
    </row>
    <row r="447" spans="1:17" s="107" customFormat="1" ht="70" customHeight="1" x14ac:dyDescent="0.2">
      <c r="A447" s="299" t="s">
        <v>547</v>
      </c>
      <c r="B447" s="2"/>
      <c r="C447" s="373" t="s">
        <v>548</v>
      </c>
      <c r="D447" s="375"/>
      <c r="E447" s="375"/>
      <c r="F447" s="375"/>
      <c r="G447" s="375"/>
      <c r="H447" s="375"/>
      <c r="I447" s="108" t="s">
        <v>549</v>
      </c>
      <c r="J447" s="188">
        <v>0</v>
      </c>
      <c r="K447" s="268" t="str">
        <f t="shared" si="8"/>
        <v/>
      </c>
      <c r="L447" s="260"/>
      <c r="M447" s="260"/>
      <c r="N447" s="260"/>
      <c r="O447" s="260"/>
      <c r="P447" s="19"/>
      <c r="Q447" s="19"/>
    </row>
    <row r="448" spans="1:17" s="107" customFormat="1" ht="70" customHeight="1" x14ac:dyDescent="0.2">
      <c r="A448" s="299" t="s">
        <v>550</v>
      </c>
      <c r="B448" s="2"/>
      <c r="C448" s="373" t="s">
        <v>551</v>
      </c>
      <c r="D448" s="375"/>
      <c r="E448" s="375"/>
      <c r="F448" s="375"/>
      <c r="G448" s="375"/>
      <c r="H448" s="375"/>
      <c r="I448" s="108" t="s">
        <v>552</v>
      </c>
      <c r="J448" s="188">
        <v>0</v>
      </c>
      <c r="K448" s="268" t="str">
        <f t="shared" si="8"/>
        <v/>
      </c>
      <c r="L448" s="260"/>
      <c r="M448" s="260"/>
      <c r="N448" s="260"/>
      <c r="O448" s="260"/>
      <c r="P448" s="19"/>
      <c r="Q448" s="19"/>
    </row>
    <row r="449" spans="1:17" s="107" customFormat="1" ht="70" customHeight="1" x14ac:dyDescent="0.2">
      <c r="A449" s="299" t="s">
        <v>553</v>
      </c>
      <c r="B449" s="2"/>
      <c r="C449" s="373" t="s">
        <v>554</v>
      </c>
      <c r="D449" s="375"/>
      <c r="E449" s="375"/>
      <c r="F449" s="375"/>
      <c r="G449" s="375"/>
      <c r="H449" s="375"/>
      <c r="I449" s="108" t="s">
        <v>555</v>
      </c>
      <c r="J449" s="188">
        <v>0</v>
      </c>
      <c r="K449" s="268" t="str">
        <f t="shared" si="8"/>
        <v/>
      </c>
      <c r="L449" s="260"/>
      <c r="M449" s="260"/>
      <c r="N449" s="260"/>
      <c r="O449" s="260"/>
      <c r="P449" s="19"/>
      <c r="Q449" s="19"/>
    </row>
    <row r="450" spans="1:17" s="107" customFormat="1" ht="98.15" customHeight="1" x14ac:dyDescent="0.2">
      <c r="A450" s="299" t="s">
        <v>556</v>
      </c>
      <c r="B450" s="2"/>
      <c r="C450" s="373" t="s">
        <v>557</v>
      </c>
      <c r="D450" s="375"/>
      <c r="E450" s="375"/>
      <c r="F450" s="375"/>
      <c r="G450" s="375"/>
      <c r="H450" s="375"/>
      <c r="I450" s="108" t="s">
        <v>558</v>
      </c>
      <c r="J450" s="188">
        <v>0</v>
      </c>
      <c r="K450" s="268" t="str">
        <f t="shared" si="8"/>
        <v/>
      </c>
      <c r="L450" s="260"/>
      <c r="M450" s="260"/>
      <c r="N450" s="260"/>
      <c r="O450" s="260"/>
      <c r="P450" s="19"/>
      <c r="Q450" s="19"/>
    </row>
    <row r="451" spans="1:17" s="107" customFormat="1" ht="84" customHeight="1" x14ac:dyDescent="0.2">
      <c r="A451" s="299" t="s">
        <v>559</v>
      </c>
      <c r="B451" s="2"/>
      <c r="C451" s="373" t="s">
        <v>560</v>
      </c>
      <c r="D451" s="375"/>
      <c r="E451" s="375"/>
      <c r="F451" s="375"/>
      <c r="G451" s="375"/>
      <c r="H451" s="375"/>
      <c r="I451" s="108" t="s">
        <v>561</v>
      </c>
      <c r="J451" s="188">
        <v>0</v>
      </c>
      <c r="K451" s="268" t="str">
        <f t="shared" si="8"/>
        <v/>
      </c>
      <c r="L451" s="260"/>
      <c r="M451" s="260"/>
      <c r="N451" s="260"/>
      <c r="O451" s="260"/>
      <c r="P451" s="19"/>
      <c r="Q451" s="19"/>
    </row>
    <row r="452" spans="1:17" s="107" customFormat="1" ht="70" customHeight="1" x14ac:dyDescent="0.2">
      <c r="A452" s="299" t="s">
        <v>562</v>
      </c>
      <c r="B452" s="2"/>
      <c r="C452" s="373" t="s">
        <v>563</v>
      </c>
      <c r="D452" s="375"/>
      <c r="E452" s="375"/>
      <c r="F452" s="375"/>
      <c r="G452" s="375"/>
      <c r="H452" s="375"/>
      <c r="I452" s="108" t="s">
        <v>564</v>
      </c>
      <c r="J452" s="188">
        <v>0</v>
      </c>
      <c r="K452" s="268" t="str">
        <f t="shared" si="8"/>
        <v/>
      </c>
      <c r="L452" s="260"/>
      <c r="M452" s="260"/>
      <c r="N452" s="260"/>
      <c r="O452" s="260"/>
      <c r="P452" s="19"/>
      <c r="Q452" s="19"/>
    </row>
    <row r="453" spans="1:17" s="107" customFormat="1" ht="70" customHeight="1" x14ac:dyDescent="0.2">
      <c r="A453" s="299" t="s">
        <v>565</v>
      </c>
      <c r="B453" s="2"/>
      <c r="C453" s="373" t="s">
        <v>566</v>
      </c>
      <c r="D453" s="447"/>
      <c r="E453" s="447"/>
      <c r="F453" s="447"/>
      <c r="G453" s="447"/>
      <c r="H453" s="447"/>
      <c r="I453" s="120" t="s">
        <v>567</v>
      </c>
      <c r="J453" s="188">
        <v>0</v>
      </c>
      <c r="K453" s="268" t="str">
        <f t="shared" si="8"/>
        <v/>
      </c>
      <c r="L453" s="260"/>
      <c r="M453" s="260"/>
      <c r="N453" s="260"/>
      <c r="O453" s="260"/>
      <c r="P453" s="19"/>
      <c r="Q453" s="19"/>
    </row>
    <row r="454" spans="1:17" s="107" customFormat="1" ht="56" x14ac:dyDescent="0.2">
      <c r="A454" s="299" t="s">
        <v>568</v>
      </c>
      <c r="B454" s="2"/>
      <c r="C454" s="373" t="s">
        <v>569</v>
      </c>
      <c r="D454" s="375"/>
      <c r="E454" s="375"/>
      <c r="F454" s="375"/>
      <c r="G454" s="375"/>
      <c r="H454" s="375"/>
      <c r="I454" s="120" t="s">
        <v>570</v>
      </c>
      <c r="J454" s="188">
        <v>0</v>
      </c>
      <c r="K454" s="268" t="str">
        <f t="shared" si="8"/>
        <v/>
      </c>
      <c r="L454" s="260"/>
      <c r="M454" s="260"/>
      <c r="N454" s="260"/>
      <c r="O454" s="260"/>
      <c r="P454" s="19"/>
      <c r="Q454" s="19"/>
    </row>
    <row r="455" spans="1:17" s="107" customFormat="1" ht="70" customHeight="1" x14ac:dyDescent="0.2">
      <c r="A455" s="299" t="s">
        <v>571</v>
      </c>
      <c r="B455" s="2"/>
      <c r="C455" s="373" t="s">
        <v>572</v>
      </c>
      <c r="D455" s="375"/>
      <c r="E455" s="375"/>
      <c r="F455" s="375"/>
      <c r="G455" s="375"/>
      <c r="H455" s="375"/>
      <c r="I455" s="120" t="s">
        <v>573</v>
      </c>
      <c r="J455" s="188">
        <v>0</v>
      </c>
      <c r="K455" s="268" t="str">
        <f t="shared" si="8"/>
        <v/>
      </c>
      <c r="L455" s="260"/>
      <c r="M455" s="260"/>
      <c r="N455" s="260"/>
      <c r="O455" s="260"/>
      <c r="P455" s="19"/>
      <c r="Q455" s="19"/>
    </row>
    <row r="456" spans="1:17" s="107" customFormat="1" ht="70" customHeight="1" x14ac:dyDescent="0.2">
      <c r="A456" s="299" t="s">
        <v>574</v>
      </c>
      <c r="B456" s="2"/>
      <c r="C456" s="373" t="s">
        <v>575</v>
      </c>
      <c r="D456" s="375"/>
      <c r="E456" s="375"/>
      <c r="F456" s="375"/>
      <c r="G456" s="375"/>
      <c r="H456" s="375"/>
      <c r="I456" s="120" t="s">
        <v>576</v>
      </c>
      <c r="J456" s="188">
        <v>0</v>
      </c>
      <c r="K456" s="268" t="str">
        <f t="shared" si="8"/>
        <v/>
      </c>
      <c r="L456" s="260"/>
      <c r="M456" s="260"/>
      <c r="N456" s="260"/>
      <c r="O456" s="260"/>
      <c r="P456" s="19"/>
      <c r="Q456" s="19"/>
    </row>
    <row r="457" spans="1:17" s="107" customFormat="1" ht="70" customHeight="1" x14ac:dyDescent="0.2">
      <c r="A457" s="299" t="s">
        <v>577</v>
      </c>
      <c r="B457" s="2"/>
      <c r="C457" s="373" t="s">
        <v>578</v>
      </c>
      <c r="D457" s="375"/>
      <c r="E457" s="375"/>
      <c r="F457" s="375"/>
      <c r="G457" s="375"/>
      <c r="H457" s="375"/>
      <c r="I457" s="120" t="s">
        <v>579</v>
      </c>
      <c r="J457" s="188">
        <v>0</v>
      </c>
      <c r="K457" s="268" t="str">
        <f t="shared" si="8"/>
        <v/>
      </c>
      <c r="L457" s="260"/>
      <c r="M457" s="260"/>
      <c r="N457" s="260"/>
      <c r="O457" s="260"/>
      <c r="P457" s="19"/>
      <c r="Q457" s="19"/>
    </row>
    <row r="458" spans="1:17" s="3" customFormat="1" ht="17.25" customHeight="1" x14ac:dyDescent="0.2">
      <c r="A458" s="229"/>
      <c r="B458" s="18"/>
      <c r="C458" s="18"/>
      <c r="D458" s="18"/>
      <c r="E458" s="18"/>
      <c r="F458" s="18"/>
      <c r="G458" s="18"/>
      <c r="H458" s="13"/>
      <c r="I458" s="13"/>
      <c r="J458" s="85"/>
      <c r="K458" s="86"/>
      <c r="L458" s="260"/>
      <c r="M458" s="260"/>
      <c r="N458" s="260"/>
      <c r="O458" s="260"/>
      <c r="P458" s="19"/>
      <c r="Q458" s="19"/>
    </row>
    <row r="459" spans="1:17" s="3" customFormat="1" ht="17.25" customHeight="1" x14ac:dyDescent="0.2">
      <c r="A459" s="229"/>
      <c r="B459" s="81"/>
      <c r="C459" s="38"/>
      <c r="D459" s="38"/>
      <c r="E459" s="38"/>
      <c r="F459" s="38"/>
      <c r="G459" s="38"/>
      <c r="H459" s="39"/>
      <c r="I459" s="39"/>
      <c r="J459" s="85"/>
      <c r="K459" s="86"/>
      <c r="L459" s="260"/>
      <c r="M459" s="260"/>
      <c r="N459" s="260"/>
      <c r="O459" s="260"/>
      <c r="P459" s="19"/>
      <c r="Q459" s="19"/>
    </row>
    <row r="460" spans="1:17" s="3" customFormat="1" ht="17.25" customHeight="1" x14ac:dyDescent="0.2">
      <c r="A460" s="229"/>
      <c r="B460" s="2"/>
      <c r="H460" s="4"/>
      <c r="I460" s="4"/>
      <c r="J460" s="8"/>
      <c r="K460" s="7"/>
      <c r="L460" s="260"/>
      <c r="M460" s="260"/>
      <c r="N460" s="260"/>
      <c r="O460" s="260"/>
      <c r="P460" s="19"/>
      <c r="Q460" s="19"/>
    </row>
    <row r="461" spans="1:17" s="3" customFormat="1" ht="17.25" customHeight="1" x14ac:dyDescent="0.2">
      <c r="A461" s="229"/>
      <c r="B461" s="18" t="s">
        <v>611</v>
      </c>
      <c r="C461" s="18"/>
      <c r="D461" s="18"/>
      <c r="E461" s="18"/>
      <c r="F461" s="18"/>
      <c r="G461" s="18"/>
      <c r="H461" s="13"/>
      <c r="I461" s="13"/>
      <c r="J461" s="8"/>
      <c r="K461" s="7"/>
      <c r="L461" s="260"/>
      <c r="M461" s="260"/>
      <c r="N461" s="260"/>
      <c r="O461" s="260"/>
      <c r="P461" s="19"/>
      <c r="Q461" s="19"/>
    </row>
    <row r="462" spans="1:17" x14ac:dyDescent="0.2">
      <c r="B462" s="18"/>
      <c r="C462" s="18"/>
      <c r="D462" s="18"/>
      <c r="E462" s="18"/>
      <c r="F462" s="18"/>
      <c r="G462" s="18"/>
      <c r="H462" s="13"/>
      <c r="I462" s="13"/>
      <c r="L462" s="260"/>
      <c r="M462" s="260"/>
      <c r="N462" s="260"/>
      <c r="O462" s="260"/>
      <c r="P462" s="19"/>
      <c r="Q462" s="19"/>
    </row>
    <row r="463" spans="1:17" x14ac:dyDescent="0.2">
      <c r="B463" s="18"/>
      <c r="J463" s="72" t="s">
        <v>73</v>
      </c>
      <c r="K463" s="166"/>
      <c r="L463" s="260"/>
      <c r="M463" s="260"/>
      <c r="N463" s="260"/>
      <c r="O463" s="260"/>
      <c r="P463" s="19"/>
      <c r="Q463" s="19"/>
    </row>
    <row r="464" spans="1:17" x14ac:dyDescent="0.2">
      <c r="C464" s="38"/>
      <c r="I464" s="61" t="s">
        <v>74</v>
      </c>
      <c r="J464" s="62"/>
      <c r="K464" s="75"/>
      <c r="L464" s="260"/>
      <c r="M464" s="260"/>
      <c r="N464" s="260"/>
      <c r="O464" s="260"/>
      <c r="P464" s="19"/>
      <c r="Q464" s="19"/>
    </row>
    <row r="465" spans="1:17" s="107" customFormat="1" ht="70" customHeight="1" x14ac:dyDescent="0.2">
      <c r="A465" s="299" t="s">
        <v>612</v>
      </c>
      <c r="C465" s="373" t="s">
        <v>613</v>
      </c>
      <c r="D465" s="373"/>
      <c r="E465" s="373"/>
      <c r="F465" s="373"/>
      <c r="G465" s="373"/>
      <c r="H465" s="373"/>
      <c r="I465" s="117" t="s">
        <v>614</v>
      </c>
      <c r="J465" s="188">
        <v>0</v>
      </c>
      <c r="K465" s="268" t="str">
        <f t="shared" ref="K465:K480" si="9">IF(OR(COUNTIF(J465,"未確認")&gt;0,COUNTIF(J465,"*")&gt;0),"※","")</f>
        <v/>
      </c>
      <c r="L465" s="260"/>
      <c r="M465" s="260"/>
      <c r="N465" s="260"/>
      <c r="O465" s="260"/>
      <c r="P465" s="19"/>
      <c r="Q465" s="19"/>
    </row>
    <row r="466" spans="1:17" s="107" customFormat="1" ht="70" customHeight="1" x14ac:dyDescent="0.2">
      <c r="A466" s="299" t="s">
        <v>615</v>
      </c>
      <c r="B466" s="81"/>
      <c r="C466" s="373" t="s">
        <v>616</v>
      </c>
      <c r="D466" s="375"/>
      <c r="E466" s="375"/>
      <c r="F466" s="375"/>
      <c r="G466" s="375"/>
      <c r="H466" s="375"/>
      <c r="I466" s="117" t="s">
        <v>617</v>
      </c>
      <c r="J466" s="188">
        <v>0</v>
      </c>
      <c r="K466" s="268" t="str">
        <f t="shared" si="9"/>
        <v/>
      </c>
      <c r="L466" s="260"/>
      <c r="M466" s="260"/>
      <c r="N466" s="260"/>
      <c r="O466" s="260"/>
      <c r="P466" s="19"/>
      <c r="Q466" s="19"/>
    </row>
    <row r="467" spans="1:17" s="107" customFormat="1" ht="84" customHeight="1" x14ac:dyDescent="0.2">
      <c r="A467" s="299" t="s">
        <v>618</v>
      </c>
      <c r="B467" s="81"/>
      <c r="C467" s="373" t="s">
        <v>619</v>
      </c>
      <c r="D467" s="375"/>
      <c r="E467" s="375"/>
      <c r="F467" s="375"/>
      <c r="G467" s="375"/>
      <c r="H467" s="375"/>
      <c r="I467" s="117" t="s">
        <v>620</v>
      </c>
      <c r="J467" s="188">
        <v>0</v>
      </c>
      <c r="K467" s="268" t="str">
        <f t="shared" si="9"/>
        <v/>
      </c>
      <c r="L467" s="260"/>
      <c r="M467" s="260"/>
      <c r="N467" s="260"/>
      <c r="O467" s="260"/>
      <c r="P467" s="19"/>
      <c r="Q467" s="19"/>
    </row>
    <row r="468" spans="1:17" s="107" customFormat="1" ht="56.15" customHeight="1" x14ac:dyDescent="0.2">
      <c r="A468" s="299" t="s">
        <v>621</v>
      </c>
      <c r="B468" s="81"/>
      <c r="C468" s="373" t="s">
        <v>622</v>
      </c>
      <c r="D468" s="375"/>
      <c r="E468" s="375"/>
      <c r="F468" s="375"/>
      <c r="G468" s="375"/>
      <c r="H468" s="375"/>
      <c r="I468" s="65" t="s">
        <v>623</v>
      </c>
      <c r="J468" s="188">
        <v>0</v>
      </c>
      <c r="K468" s="268" t="str">
        <f t="shared" si="9"/>
        <v/>
      </c>
      <c r="L468" s="260"/>
      <c r="M468" s="260"/>
      <c r="N468" s="260"/>
      <c r="O468" s="260"/>
      <c r="P468" s="19"/>
      <c r="Q468" s="19"/>
    </row>
    <row r="469" spans="1:17" s="107" customFormat="1" ht="84" customHeight="1" x14ac:dyDescent="0.2">
      <c r="A469" s="299" t="s">
        <v>624</v>
      </c>
      <c r="B469" s="81"/>
      <c r="C469" s="373" t="s">
        <v>625</v>
      </c>
      <c r="D469" s="375"/>
      <c r="E469" s="375"/>
      <c r="F469" s="375"/>
      <c r="G469" s="375"/>
      <c r="H469" s="375"/>
      <c r="I469" s="117" t="s">
        <v>626</v>
      </c>
      <c r="J469" s="188">
        <v>0</v>
      </c>
      <c r="K469" s="268" t="str">
        <f t="shared" si="9"/>
        <v/>
      </c>
      <c r="L469" s="260"/>
      <c r="M469" s="260"/>
      <c r="N469" s="260"/>
      <c r="O469" s="260"/>
      <c r="P469" s="19"/>
      <c r="Q469" s="19"/>
    </row>
    <row r="470" spans="1:17" s="107" customFormat="1" ht="35.15" customHeight="1" x14ac:dyDescent="0.2">
      <c r="A470" s="234" t="s">
        <v>1026</v>
      </c>
      <c r="B470" s="81"/>
      <c r="C470" s="334" t="s">
        <v>628</v>
      </c>
      <c r="D470" s="468"/>
      <c r="E470" s="468"/>
      <c r="F470" s="468"/>
      <c r="G470" s="468"/>
      <c r="H470" s="469"/>
      <c r="I470" s="382" t="s">
        <v>629</v>
      </c>
      <c r="J470" s="121">
        <v>0</v>
      </c>
      <c r="K470" s="268" t="str">
        <f t="shared" si="9"/>
        <v/>
      </c>
      <c r="L470" s="8"/>
      <c r="M470" s="296"/>
      <c r="N470" s="260"/>
      <c r="O470" s="260"/>
      <c r="P470" s="19"/>
      <c r="Q470" s="19"/>
    </row>
    <row r="471" spans="1:17" s="107" customFormat="1" ht="35.15" customHeight="1" x14ac:dyDescent="0.2">
      <c r="A471" s="234" t="s">
        <v>1027</v>
      </c>
      <c r="B471" s="81"/>
      <c r="C471" s="96"/>
      <c r="D471" s="301"/>
      <c r="E471" s="373" t="s">
        <v>631</v>
      </c>
      <c r="F471" s="375"/>
      <c r="G471" s="375"/>
      <c r="H471" s="375"/>
      <c r="I471" s="369"/>
      <c r="J471" s="121">
        <v>0</v>
      </c>
      <c r="K471" s="268" t="str">
        <f t="shared" si="9"/>
        <v/>
      </c>
      <c r="L471" s="8"/>
      <c r="M471" s="296"/>
      <c r="N471" s="260"/>
      <c r="O471" s="260"/>
      <c r="P471" s="19"/>
      <c r="Q471" s="19"/>
    </row>
    <row r="472" spans="1:17" s="107" customFormat="1" ht="35.15" customHeight="1" x14ac:dyDescent="0.2">
      <c r="A472" s="234" t="s">
        <v>1028</v>
      </c>
      <c r="B472" s="81"/>
      <c r="C472" s="334" t="s">
        <v>633</v>
      </c>
      <c r="D472" s="468"/>
      <c r="E472" s="468"/>
      <c r="F472" s="468"/>
      <c r="G472" s="468"/>
      <c r="H472" s="469"/>
      <c r="I472" s="367" t="s">
        <v>634</v>
      </c>
      <c r="J472" s="121">
        <v>0</v>
      </c>
      <c r="K472" s="268" t="str">
        <f t="shared" si="9"/>
        <v/>
      </c>
      <c r="L472" s="8"/>
      <c r="M472" s="296"/>
      <c r="N472" s="260"/>
      <c r="O472" s="260"/>
      <c r="P472" s="19"/>
      <c r="Q472" s="19"/>
    </row>
    <row r="473" spans="1:17" s="107" customFormat="1" ht="35.15" customHeight="1" x14ac:dyDescent="0.2">
      <c r="A473" s="234" t="s">
        <v>1029</v>
      </c>
      <c r="B473" s="81"/>
      <c r="C473" s="96"/>
      <c r="D473" s="301"/>
      <c r="E473" s="373" t="s">
        <v>631</v>
      </c>
      <c r="F473" s="375"/>
      <c r="G473" s="375"/>
      <c r="H473" s="375"/>
      <c r="I473" s="411"/>
      <c r="J473" s="121">
        <v>0</v>
      </c>
      <c r="K473" s="268" t="str">
        <f t="shared" si="9"/>
        <v/>
      </c>
      <c r="L473" s="8"/>
      <c r="M473" s="296"/>
      <c r="N473" s="260"/>
      <c r="O473" s="260"/>
      <c r="P473" s="19"/>
      <c r="Q473" s="19"/>
    </row>
    <row r="474" spans="1:17" s="107" customFormat="1" ht="42" customHeight="1" x14ac:dyDescent="0.2">
      <c r="A474" s="234" t="s">
        <v>1030</v>
      </c>
      <c r="B474" s="81"/>
      <c r="C474" s="331" t="s">
        <v>637</v>
      </c>
      <c r="D474" s="464"/>
      <c r="E474" s="464"/>
      <c r="F474" s="464"/>
      <c r="G474" s="464"/>
      <c r="H474" s="465"/>
      <c r="I474" s="108" t="s">
        <v>638</v>
      </c>
      <c r="J474" s="188">
        <v>0</v>
      </c>
      <c r="K474" s="268" t="str">
        <f t="shared" si="9"/>
        <v/>
      </c>
      <c r="L474" s="8"/>
      <c r="M474" s="296"/>
      <c r="N474" s="260"/>
      <c r="O474" s="260"/>
      <c r="P474" s="19"/>
      <c r="Q474" s="19"/>
    </row>
    <row r="475" spans="1:17" s="107" customFormat="1" ht="56.15" customHeight="1" x14ac:dyDescent="0.2">
      <c r="A475" s="299" t="s">
        <v>639</v>
      </c>
      <c r="B475" s="81"/>
      <c r="C475" s="331" t="s">
        <v>640</v>
      </c>
      <c r="D475" s="459"/>
      <c r="E475" s="459"/>
      <c r="F475" s="459"/>
      <c r="G475" s="459"/>
      <c r="H475" s="460"/>
      <c r="I475" s="108" t="s">
        <v>641</v>
      </c>
      <c r="J475" s="188">
        <v>0</v>
      </c>
      <c r="K475" s="268" t="str">
        <f t="shared" si="9"/>
        <v/>
      </c>
      <c r="L475" s="260"/>
      <c r="M475" s="260"/>
      <c r="N475" s="260"/>
      <c r="O475" s="260"/>
      <c r="P475" s="19"/>
      <c r="Q475" s="19"/>
    </row>
    <row r="476" spans="1:17" s="107" customFormat="1" ht="56.15" customHeight="1" x14ac:dyDescent="0.2">
      <c r="A476" s="299" t="s">
        <v>642</v>
      </c>
      <c r="B476" s="81"/>
      <c r="C476" s="331" t="s">
        <v>643</v>
      </c>
      <c r="D476" s="459"/>
      <c r="E476" s="459"/>
      <c r="F476" s="459"/>
      <c r="G476" s="459"/>
      <c r="H476" s="460"/>
      <c r="I476" s="108" t="s">
        <v>644</v>
      </c>
      <c r="J476" s="188">
        <v>0</v>
      </c>
      <c r="K476" s="268" t="str">
        <f t="shared" si="9"/>
        <v/>
      </c>
      <c r="L476" s="260"/>
      <c r="M476" s="260"/>
      <c r="N476" s="260"/>
      <c r="O476" s="260"/>
      <c r="P476" s="19"/>
      <c r="Q476" s="19"/>
    </row>
    <row r="477" spans="1:17" s="3" customFormat="1" ht="56.15" customHeight="1" x14ac:dyDescent="0.2">
      <c r="A477" s="299" t="s">
        <v>645</v>
      </c>
      <c r="B477" s="81"/>
      <c r="C477" s="331" t="s">
        <v>646</v>
      </c>
      <c r="D477" s="459"/>
      <c r="E477" s="459"/>
      <c r="F477" s="459"/>
      <c r="G477" s="459"/>
      <c r="H477" s="460"/>
      <c r="I477" s="108" t="s">
        <v>647</v>
      </c>
      <c r="J477" s="188">
        <v>0</v>
      </c>
      <c r="K477" s="268" t="str">
        <f t="shared" si="9"/>
        <v/>
      </c>
      <c r="L477" s="260"/>
      <c r="M477" s="260"/>
      <c r="N477" s="260"/>
      <c r="O477" s="260"/>
      <c r="P477" s="19"/>
      <c r="Q477" s="19"/>
    </row>
    <row r="478" spans="1:17" s="3" customFormat="1" ht="56.15" customHeight="1" x14ac:dyDescent="0.2">
      <c r="A478" s="299" t="s">
        <v>648</v>
      </c>
      <c r="B478" s="81"/>
      <c r="C478" s="331" t="s">
        <v>649</v>
      </c>
      <c r="D478" s="459"/>
      <c r="E478" s="459"/>
      <c r="F478" s="459"/>
      <c r="G478" s="459"/>
      <c r="H478" s="460"/>
      <c r="I478" s="108" t="s">
        <v>650</v>
      </c>
      <c r="J478" s="188">
        <v>0</v>
      </c>
      <c r="K478" s="268" t="str">
        <f t="shared" si="9"/>
        <v/>
      </c>
      <c r="L478" s="260"/>
      <c r="M478" s="260"/>
      <c r="N478" s="260"/>
      <c r="O478" s="260"/>
      <c r="P478" s="19"/>
      <c r="Q478" s="19"/>
    </row>
    <row r="479" spans="1:17" s="3" customFormat="1" ht="42" customHeight="1" x14ac:dyDescent="0.2">
      <c r="A479" s="299" t="s">
        <v>651</v>
      </c>
      <c r="B479" s="81"/>
      <c r="C479" s="331" t="s">
        <v>652</v>
      </c>
      <c r="D479" s="459"/>
      <c r="E479" s="459"/>
      <c r="F479" s="459"/>
      <c r="G479" s="459"/>
      <c r="H479" s="460"/>
      <c r="I479" s="208" t="s">
        <v>653</v>
      </c>
      <c r="J479" s="188">
        <v>0</v>
      </c>
      <c r="K479" s="268" t="str">
        <f t="shared" si="9"/>
        <v/>
      </c>
      <c r="L479" s="260"/>
      <c r="M479" s="260"/>
      <c r="N479" s="260"/>
      <c r="O479" s="260"/>
      <c r="P479" s="19"/>
      <c r="Q479" s="19"/>
    </row>
    <row r="480" spans="1:17" s="3" customFormat="1" ht="56.15" customHeight="1" x14ac:dyDescent="0.2">
      <c r="A480" s="299" t="s">
        <v>654</v>
      </c>
      <c r="B480" s="81"/>
      <c r="C480" s="331" t="s">
        <v>655</v>
      </c>
      <c r="D480" s="459"/>
      <c r="E480" s="459"/>
      <c r="F480" s="459"/>
      <c r="G480" s="459"/>
      <c r="H480" s="460"/>
      <c r="I480" s="108" t="s">
        <v>656</v>
      </c>
      <c r="J480" s="188">
        <v>0</v>
      </c>
      <c r="K480" s="268" t="str">
        <f t="shared" si="9"/>
        <v/>
      </c>
      <c r="L480" s="260"/>
      <c r="M480" s="260"/>
      <c r="N480" s="260"/>
      <c r="O480" s="260"/>
      <c r="P480" s="19"/>
      <c r="Q480" s="19"/>
    </row>
    <row r="481" spans="1:17" s="3" customFormat="1" x14ac:dyDescent="0.2">
      <c r="A481" s="229"/>
      <c r="B481" s="18"/>
      <c r="C481" s="18"/>
      <c r="D481" s="18"/>
      <c r="E481" s="18"/>
      <c r="F481" s="18"/>
      <c r="G481" s="18"/>
      <c r="H481" s="13"/>
      <c r="I481" s="13"/>
      <c r="J481" s="85"/>
      <c r="K481" s="86"/>
      <c r="L481" s="260"/>
      <c r="M481" s="260"/>
      <c r="N481" s="260"/>
      <c r="O481" s="260"/>
      <c r="P481" s="19"/>
      <c r="Q481" s="19"/>
    </row>
    <row r="482" spans="1:17" s="3" customFormat="1" x14ac:dyDescent="0.2">
      <c r="A482" s="229"/>
      <c r="B482" s="81"/>
      <c r="C482" s="38"/>
      <c r="D482" s="38"/>
      <c r="E482" s="38"/>
      <c r="F482" s="38"/>
      <c r="G482" s="38"/>
      <c r="H482" s="39"/>
      <c r="I482" s="39"/>
      <c r="J482" s="85"/>
      <c r="K482" s="86"/>
      <c r="L482" s="260"/>
      <c r="M482" s="260"/>
      <c r="N482" s="260"/>
      <c r="O482" s="260"/>
      <c r="P482" s="19"/>
      <c r="Q482" s="19"/>
    </row>
    <row r="483" spans="1:17" s="3" customFormat="1" x14ac:dyDescent="0.2">
      <c r="A483" s="229"/>
      <c r="B483" s="81"/>
      <c r="E483" s="118"/>
      <c r="F483" s="118"/>
      <c r="G483" s="118"/>
      <c r="H483" s="119"/>
      <c r="I483" s="119"/>
      <c r="J483" s="85"/>
      <c r="K483" s="86"/>
      <c r="L483" s="260"/>
      <c r="M483" s="260"/>
      <c r="N483" s="260"/>
      <c r="O483" s="260"/>
      <c r="P483" s="19"/>
      <c r="Q483" s="19"/>
    </row>
    <row r="484" spans="1:17" s="3" customFormat="1" x14ac:dyDescent="0.2">
      <c r="A484" s="229"/>
      <c r="B484" s="18" t="s">
        <v>657</v>
      </c>
      <c r="C484" s="20"/>
      <c r="D484" s="20"/>
      <c r="E484" s="20"/>
      <c r="F484" s="20"/>
      <c r="G484" s="20"/>
      <c r="H484" s="13"/>
      <c r="I484" s="13"/>
      <c r="J484" s="85"/>
      <c r="K484" s="86"/>
      <c r="L484" s="260"/>
      <c r="M484" s="260"/>
      <c r="N484" s="260"/>
      <c r="O484" s="260"/>
      <c r="P484" s="19"/>
      <c r="Q484" s="19"/>
    </row>
    <row r="485" spans="1:17" x14ac:dyDescent="0.2">
      <c r="B485" s="18"/>
      <c r="C485" s="18"/>
      <c r="D485" s="18"/>
      <c r="E485" s="18"/>
      <c r="F485" s="18"/>
      <c r="G485" s="18"/>
      <c r="H485" s="13"/>
      <c r="I485" s="13"/>
      <c r="L485" s="260"/>
      <c r="M485" s="260"/>
      <c r="N485" s="260"/>
      <c r="O485" s="260"/>
      <c r="P485" s="19"/>
      <c r="Q485" s="19"/>
    </row>
    <row r="486" spans="1:17" x14ac:dyDescent="0.2">
      <c r="B486" s="18"/>
      <c r="J486" s="72" t="s">
        <v>73</v>
      </c>
      <c r="K486" s="166"/>
      <c r="L486" s="260"/>
      <c r="M486" s="260"/>
      <c r="N486" s="260"/>
      <c r="O486" s="260"/>
      <c r="P486" s="19"/>
      <c r="Q486" s="19"/>
    </row>
    <row r="487" spans="1:17" x14ac:dyDescent="0.2">
      <c r="C487" s="38"/>
      <c r="I487" s="61" t="s">
        <v>74</v>
      </c>
      <c r="J487" s="62"/>
      <c r="K487" s="75"/>
      <c r="L487" s="260"/>
      <c r="M487" s="260"/>
      <c r="N487" s="260"/>
      <c r="O487" s="260"/>
      <c r="P487" s="19"/>
      <c r="Q487" s="19"/>
    </row>
    <row r="488" spans="1:17" s="107" customFormat="1" ht="71.25" customHeight="1" x14ac:dyDescent="0.2">
      <c r="A488" s="299" t="s">
        <v>658</v>
      </c>
      <c r="C488" s="373" t="s">
        <v>659</v>
      </c>
      <c r="D488" s="373"/>
      <c r="E488" s="373"/>
      <c r="F488" s="373"/>
      <c r="G488" s="373"/>
      <c r="H488" s="373"/>
      <c r="I488" s="437" t="s">
        <v>1031</v>
      </c>
      <c r="J488" s="188">
        <v>0</v>
      </c>
      <c r="K488" s="268" t="str">
        <f t="shared" ref="K488:K498" si="10">IF(OR(COUNTIF(J488,"未確認")&gt;0,COUNTIF(J488,"*")&gt;0),"※","")</f>
        <v/>
      </c>
      <c r="L488" s="8"/>
      <c r="M488" s="241"/>
      <c r="N488" s="260"/>
      <c r="O488" s="260"/>
      <c r="P488" s="19"/>
      <c r="Q488" s="19"/>
    </row>
    <row r="489" spans="1:17" s="107" customFormat="1" ht="71.25" customHeight="1" x14ac:dyDescent="0.2">
      <c r="A489" s="299" t="s">
        <v>661</v>
      </c>
      <c r="C489" s="373" t="s">
        <v>662</v>
      </c>
      <c r="D489" s="373"/>
      <c r="E489" s="373"/>
      <c r="F489" s="373"/>
      <c r="G489" s="373"/>
      <c r="H489" s="373"/>
      <c r="I489" s="438"/>
      <c r="J489" s="188">
        <v>0</v>
      </c>
      <c r="K489" s="268" t="str">
        <f t="shared" si="10"/>
        <v/>
      </c>
      <c r="L489" s="8"/>
      <c r="M489" s="241"/>
      <c r="N489" s="260"/>
      <c r="O489" s="260"/>
      <c r="P489" s="19"/>
      <c r="Q489" s="19"/>
    </row>
    <row r="490" spans="1:17" s="107" customFormat="1" ht="71.25" customHeight="1" x14ac:dyDescent="0.2">
      <c r="A490" s="299" t="s">
        <v>663</v>
      </c>
      <c r="C490" s="373" t="s">
        <v>664</v>
      </c>
      <c r="D490" s="373"/>
      <c r="E490" s="373"/>
      <c r="F490" s="373"/>
      <c r="G490" s="373"/>
      <c r="H490" s="373"/>
      <c r="I490" s="439"/>
      <c r="J490" s="188">
        <v>0</v>
      </c>
      <c r="K490" s="268" t="str">
        <f t="shared" si="10"/>
        <v/>
      </c>
      <c r="L490" s="260"/>
      <c r="M490" s="260"/>
      <c r="N490" s="260"/>
      <c r="O490" s="260"/>
      <c r="P490" s="19"/>
      <c r="Q490" s="19"/>
    </row>
    <row r="491" spans="1:17" s="107" customFormat="1" ht="56.15" customHeight="1" x14ac:dyDescent="0.2">
      <c r="A491" s="299" t="s">
        <v>665</v>
      </c>
      <c r="C491" s="373" t="s">
        <v>1032</v>
      </c>
      <c r="D491" s="373"/>
      <c r="E491" s="373"/>
      <c r="F491" s="373"/>
      <c r="G491" s="373"/>
      <c r="H491" s="373"/>
      <c r="I491" s="302" t="s">
        <v>667</v>
      </c>
      <c r="J491" s="188">
        <v>0</v>
      </c>
      <c r="K491" s="268" t="str">
        <f t="shared" si="10"/>
        <v/>
      </c>
      <c r="L491" s="260"/>
      <c r="M491" s="260"/>
      <c r="N491" s="260"/>
      <c r="O491" s="260"/>
      <c r="P491" s="19"/>
      <c r="Q491" s="19"/>
    </row>
    <row r="492" spans="1:17" s="107" customFormat="1" ht="84" customHeight="1" x14ac:dyDescent="0.2">
      <c r="A492" s="299" t="s">
        <v>669</v>
      </c>
      <c r="C492" s="373" t="s">
        <v>670</v>
      </c>
      <c r="D492" s="373"/>
      <c r="E492" s="373"/>
      <c r="F492" s="373"/>
      <c r="G492" s="373"/>
      <c r="H492" s="373"/>
      <c r="I492" s="108" t="s">
        <v>1033</v>
      </c>
      <c r="J492" s="188">
        <v>0</v>
      </c>
      <c r="K492" s="268" t="str">
        <f t="shared" si="10"/>
        <v/>
      </c>
      <c r="L492" s="260"/>
      <c r="M492" s="260"/>
      <c r="N492" s="260"/>
      <c r="O492" s="260"/>
      <c r="P492" s="19"/>
      <c r="Q492" s="19"/>
    </row>
    <row r="493" spans="1:17" s="107" customFormat="1" ht="98.15" customHeight="1" x14ac:dyDescent="0.2">
      <c r="A493" s="299" t="s">
        <v>672</v>
      </c>
      <c r="C493" s="373" t="s">
        <v>673</v>
      </c>
      <c r="D493" s="373"/>
      <c r="E493" s="373"/>
      <c r="F493" s="373"/>
      <c r="G493" s="373"/>
      <c r="H493" s="373"/>
      <c r="I493" s="120" t="s">
        <v>674</v>
      </c>
      <c r="J493" s="188">
        <v>0</v>
      </c>
      <c r="K493" s="268" t="str">
        <f t="shared" si="10"/>
        <v/>
      </c>
      <c r="L493" s="260"/>
      <c r="M493" s="260"/>
      <c r="N493" s="260"/>
      <c r="O493" s="260"/>
      <c r="P493" s="19"/>
      <c r="Q493" s="19"/>
    </row>
    <row r="494" spans="1:17" s="107" customFormat="1" ht="70" customHeight="1" x14ac:dyDescent="0.2">
      <c r="A494" s="299" t="s">
        <v>676</v>
      </c>
      <c r="B494" s="2"/>
      <c r="C494" s="373" t="s">
        <v>677</v>
      </c>
      <c r="D494" s="447"/>
      <c r="E494" s="447"/>
      <c r="F494" s="447"/>
      <c r="G494" s="447"/>
      <c r="H494" s="447"/>
      <c r="I494" s="108" t="s">
        <v>1034</v>
      </c>
      <c r="J494" s="188">
        <v>0</v>
      </c>
      <c r="K494" s="268" t="str">
        <f t="shared" si="10"/>
        <v/>
      </c>
      <c r="L494" s="260"/>
      <c r="M494" s="260"/>
      <c r="N494" s="260"/>
      <c r="O494" s="260"/>
      <c r="P494" s="19"/>
      <c r="Q494" s="19"/>
    </row>
    <row r="495" spans="1:17" s="107" customFormat="1" ht="98.15" customHeight="1" x14ac:dyDescent="0.2">
      <c r="A495" s="299" t="s">
        <v>679</v>
      </c>
      <c r="B495" s="2"/>
      <c r="C495" s="373" t="s">
        <v>680</v>
      </c>
      <c r="D495" s="375"/>
      <c r="E495" s="375"/>
      <c r="F495" s="375"/>
      <c r="G495" s="375"/>
      <c r="H495" s="375"/>
      <c r="I495" s="108" t="s">
        <v>681</v>
      </c>
      <c r="J495" s="188">
        <v>0</v>
      </c>
      <c r="K495" s="268" t="str">
        <f t="shared" si="10"/>
        <v/>
      </c>
      <c r="L495" s="260"/>
      <c r="M495" s="260"/>
      <c r="N495" s="260"/>
      <c r="O495" s="260"/>
      <c r="P495" s="19"/>
      <c r="Q495" s="19"/>
    </row>
    <row r="496" spans="1:17" s="107" customFormat="1" ht="84" customHeight="1" x14ac:dyDescent="0.2">
      <c r="A496" s="299" t="s">
        <v>682</v>
      </c>
      <c r="B496" s="2"/>
      <c r="C496" s="373" t="s">
        <v>683</v>
      </c>
      <c r="D496" s="447"/>
      <c r="E496" s="447"/>
      <c r="F496" s="447"/>
      <c r="G496" s="447"/>
      <c r="H496" s="447"/>
      <c r="I496" s="108" t="s">
        <v>684</v>
      </c>
      <c r="J496" s="188">
        <v>0</v>
      </c>
      <c r="K496" s="268" t="str">
        <f t="shared" si="10"/>
        <v/>
      </c>
      <c r="L496" s="8"/>
      <c r="M496" s="241"/>
      <c r="N496" s="260"/>
      <c r="O496" s="260"/>
      <c r="P496" s="19"/>
      <c r="Q496" s="19"/>
    </row>
    <row r="497" spans="1:17" s="107" customFormat="1" ht="70" customHeight="1" x14ac:dyDescent="0.2">
      <c r="A497" s="299" t="s">
        <v>685</v>
      </c>
      <c r="B497" s="2"/>
      <c r="C497" s="373" t="s">
        <v>686</v>
      </c>
      <c r="D497" s="375"/>
      <c r="E497" s="375"/>
      <c r="F497" s="375"/>
      <c r="G497" s="375"/>
      <c r="H497" s="375"/>
      <c r="I497" s="108" t="s">
        <v>687</v>
      </c>
      <c r="J497" s="188">
        <v>0</v>
      </c>
      <c r="K497" s="268" t="str">
        <f t="shared" si="10"/>
        <v/>
      </c>
      <c r="L497" s="260"/>
      <c r="M497" s="260"/>
      <c r="N497" s="260"/>
      <c r="O497" s="260"/>
      <c r="P497" s="19"/>
      <c r="Q497" s="19"/>
    </row>
    <row r="498" spans="1:17" s="107" customFormat="1" ht="84" customHeight="1" x14ac:dyDescent="0.2">
      <c r="A498" s="299" t="s">
        <v>688</v>
      </c>
      <c r="B498" s="2"/>
      <c r="C498" s="373" t="s">
        <v>689</v>
      </c>
      <c r="D498" s="375"/>
      <c r="E498" s="375"/>
      <c r="F498" s="375"/>
      <c r="G498" s="375"/>
      <c r="H498" s="375"/>
      <c r="I498" s="108" t="s">
        <v>690</v>
      </c>
      <c r="J498" s="188">
        <v>0</v>
      </c>
      <c r="K498" s="268" t="str">
        <f t="shared" si="10"/>
        <v/>
      </c>
      <c r="L498" s="260"/>
      <c r="M498" s="260"/>
      <c r="N498" s="260"/>
      <c r="O498" s="260"/>
      <c r="P498" s="19"/>
      <c r="Q498" s="19"/>
    </row>
    <row r="499" spans="1:17" s="3" customFormat="1" x14ac:dyDescent="0.2">
      <c r="A499" s="229"/>
      <c r="B499" s="18"/>
      <c r="C499" s="18"/>
      <c r="D499" s="18"/>
      <c r="E499" s="18"/>
      <c r="F499" s="18"/>
      <c r="G499" s="18"/>
      <c r="H499" s="13"/>
      <c r="I499" s="13"/>
      <c r="J499" s="85"/>
      <c r="K499" s="86"/>
      <c r="L499" s="260"/>
      <c r="M499" s="260"/>
      <c r="N499" s="260"/>
      <c r="O499" s="260"/>
      <c r="P499" s="19"/>
      <c r="Q499" s="19"/>
    </row>
    <row r="500" spans="1:17" s="3" customFormat="1" x14ac:dyDescent="0.2">
      <c r="A500" s="229"/>
      <c r="B500" s="81"/>
      <c r="C500" s="38"/>
      <c r="D500" s="38"/>
      <c r="E500" s="38"/>
      <c r="F500" s="38"/>
      <c r="G500" s="38"/>
      <c r="H500" s="39"/>
      <c r="I500" s="39"/>
      <c r="J500" s="85"/>
      <c r="K500" s="86"/>
      <c r="L500" s="260"/>
      <c r="M500" s="260"/>
      <c r="N500" s="260"/>
      <c r="O500" s="260"/>
      <c r="P500" s="19"/>
      <c r="Q500" s="19"/>
    </row>
    <row r="501" spans="1:17" s="107" customFormat="1" x14ac:dyDescent="0.2">
      <c r="A501" s="229"/>
      <c r="B501" s="2"/>
      <c r="C501" s="3"/>
      <c r="D501" s="3"/>
      <c r="E501" s="3"/>
      <c r="F501" s="3"/>
      <c r="G501" s="3"/>
      <c r="H501" s="4"/>
      <c r="I501" s="4"/>
      <c r="J501" s="8"/>
      <c r="K501" s="7"/>
      <c r="L501" s="260"/>
      <c r="M501" s="260"/>
      <c r="N501" s="260"/>
      <c r="O501" s="260"/>
      <c r="P501" s="19"/>
      <c r="Q501" s="19"/>
    </row>
    <row r="502" spans="1:17" s="107" customFormat="1" x14ac:dyDescent="0.2">
      <c r="A502" s="229"/>
      <c r="B502" s="18" t="s">
        <v>691</v>
      </c>
      <c r="C502" s="3"/>
      <c r="D502" s="3"/>
      <c r="E502" s="3"/>
      <c r="F502" s="3"/>
      <c r="G502" s="3"/>
      <c r="H502" s="4"/>
      <c r="I502" s="4"/>
      <c r="J502" s="8"/>
      <c r="K502" s="7"/>
      <c r="L502" s="260"/>
      <c r="M502" s="260"/>
      <c r="N502" s="260"/>
      <c r="O502" s="260"/>
      <c r="P502" s="19"/>
      <c r="Q502" s="19"/>
    </row>
    <row r="503" spans="1:17" x14ac:dyDescent="0.2">
      <c r="B503" s="18"/>
      <c r="C503" s="18"/>
      <c r="D503" s="18"/>
      <c r="E503" s="18"/>
      <c r="F503" s="18"/>
      <c r="G503" s="18"/>
      <c r="H503" s="13"/>
      <c r="I503" s="13"/>
      <c r="L503" s="260"/>
      <c r="M503" s="260"/>
      <c r="N503" s="260"/>
      <c r="O503" s="260"/>
      <c r="P503" s="19"/>
      <c r="Q503" s="19"/>
    </row>
    <row r="504" spans="1:17" x14ac:dyDescent="0.2">
      <c r="B504" s="18"/>
      <c r="J504" s="72" t="s">
        <v>73</v>
      </c>
      <c r="K504" s="166"/>
      <c r="L504" s="260"/>
      <c r="M504" s="260"/>
      <c r="N504" s="260"/>
      <c r="O504" s="260"/>
      <c r="P504" s="19"/>
      <c r="Q504" s="19"/>
    </row>
    <row r="505" spans="1:17" x14ac:dyDescent="0.2">
      <c r="C505" s="38"/>
      <c r="I505" s="61" t="s">
        <v>74</v>
      </c>
      <c r="J505" s="62"/>
      <c r="K505" s="75"/>
      <c r="L505" s="260"/>
      <c r="M505" s="260"/>
      <c r="N505" s="260"/>
      <c r="O505" s="260"/>
      <c r="P505" s="19"/>
      <c r="Q505" s="19"/>
    </row>
    <row r="506" spans="1:17" s="107" customFormat="1" ht="70" customHeight="1" x14ac:dyDescent="0.2">
      <c r="A506" s="299" t="s">
        <v>692</v>
      </c>
      <c r="C506" s="331" t="s">
        <v>693</v>
      </c>
      <c r="D506" s="332"/>
      <c r="E506" s="332"/>
      <c r="F506" s="332"/>
      <c r="G506" s="332"/>
      <c r="H506" s="333"/>
      <c r="I506" s="108" t="s">
        <v>694</v>
      </c>
      <c r="J506" s="188">
        <v>0</v>
      </c>
      <c r="K506" s="268" t="str">
        <f t="shared" ref="K506:K513" si="11">IF(OR(COUNTIF(J506,"未確認")&gt;0,COUNTIF(J506,"*")&gt;0),"※","")</f>
        <v/>
      </c>
      <c r="L506" s="260"/>
      <c r="M506" s="260"/>
      <c r="N506" s="260"/>
      <c r="O506" s="260"/>
      <c r="P506" s="19"/>
      <c r="Q506" s="19"/>
    </row>
    <row r="507" spans="1:17" s="107" customFormat="1" ht="56.15" customHeight="1" x14ac:dyDescent="0.2">
      <c r="A507" s="299" t="s">
        <v>695</v>
      </c>
      <c r="B507" s="2"/>
      <c r="C507" s="331" t="s">
        <v>696</v>
      </c>
      <c r="D507" s="459"/>
      <c r="E507" s="459"/>
      <c r="F507" s="459"/>
      <c r="G507" s="459"/>
      <c r="H507" s="460"/>
      <c r="I507" s="108" t="s">
        <v>697</v>
      </c>
      <c r="J507" s="188">
        <v>0</v>
      </c>
      <c r="K507" s="268" t="str">
        <f t="shared" si="11"/>
        <v/>
      </c>
      <c r="L507" s="260"/>
      <c r="M507" s="260"/>
      <c r="N507" s="260"/>
      <c r="O507" s="260"/>
      <c r="P507" s="19"/>
      <c r="Q507" s="19"/>
    </row>
    <row r="508" spans="1:17" s="107" customFormat="1" ht="56" x14ac:dyDescent="0.2">
      <c r="A508" s="299" t="s">
        <v>698</v>
      </c>
      <c r="B508" s="2"/>
      <c r="C508" s="331" t="s">
        <v>699</v>
      </c>
      <c r="D508" s="459"/>
      <c r="E508" s="459"/>
      <c r="F508" s="459"/>
      <c r="G508" s="459"/>
      <c r="H508" s="460"/>
      <c r="I508" s="108" t="s">
        <v>700</v>
      </c>
      <c r="J508" s="188">
        <v>0</v>
      </c>
      <c r="K508" s="268" t="str">
        <f t="shared" si="11"/>
        <v/>
      </c>
      <c r="L508" s="260"/>
      <c r="M508" s="260"/>
      <c r="N508" s="260"/>
      <c r="O508" s="260"/>
      <c r="P508" s="19"/>
      <c r="Q508" s="19"/>
    </row>
    <row r="509" spans="1:17" s="107" customFormat="1" ht="56.15" customHeight="1" x14ac:dyDescent="0.2">
      <c r="A509" s="299" t="s">
        <v>701</v>
      </c>
      <c r="B509" s="2"/>
      <c r="C509" s="331" t="s">
        <v>702</v>
      </c>
      <c r="D509" s="464"/>
      <c r="E509" s="464"/>
      <c r="F509" s="464"/>
      <c r="G509" s="464"/>
      <c r="H509" s="465"/>
      <c r="I509" s="108" t="s">
        <v>703</v>
      </c>
      <c r="J509" s="188">
        <v>0</v>
      </c>
      <c r="K509" s="268" t="str">
        <f t="shared" si="11"/>
        <v/>
      </c>
      <c r="L509" s="260"/>
      <c r="M509" s="260"/>
      <c r="N509" s="260"/>
      <c r="O509" s="260"/>
      <c r="P509" s="19"/>
      <c r="Q509" s="19"/>
    </row>
    <row r="510" spans="1:17" s="107" customFormat="1" ht="84" customHeight="1" x14ac:dyDescent="0.2">
      <c r="A510" s="299" t="s">
        <v>704</v>
      </c>
      <c r="B510" s="2"/>
      <c r="C510" s="331" t="s">
        <v>705</v>
      </c>
      <c r="D510" s="459"/>
      <c r="E510" s="459"/>
      <c r="F510" s="459"/>
      <c r="G510" s="459"/>
      <c r="H510" s="460"/>
      <c r="I510" s="108" t="s">
        <v>706</v>
      </c>
      <c r="J510" s="188">
        <v>0</v>
      </c>
      <c r="K510" s="268" t="str">
        <f t="shared" si="11"/>
        <v/>
      </c>
      <c r="L510" s="260"/>
      <c r="M510" s="260"/>
      <c r="N510" s="260"/>
      <c r="O510" s="260"/>
      <c r="P510" s="19"/>
      <c r="Q510" s="19"/>
    </row>
    <row r="511" spans="1:17" s="107" customFormat="1" ht="70" customHeight="1" x14ac:dyDescent="0.2">
      <c r="A511" s="299" t="s">
        <v>707</v>
      </c>
      <c r="B511" s="2"/>
      <c r="C511" s="331" t="s">
        <v>708</v>
      </c>
      <c r="D511" s="459"/>
      <c r="E511" s="459"/>
      <c r="F511" s="459"/>
      <c r="G511" s="459"/>
      <c r="H511" s="460"/>
      <c r="I511" s="108" t="s">
        <v>709</v>
      </c>
      <c r="J511" s="188">
        <v>0</v>
      </c>
      <c r="K511" s="268" t="str">
        <f t="shared" si="11"/>
        <v/>
      </c>
      <c r="L511" s="260"/>
      <c r="M511" s="260"/>
      <c r="N511" s="260"/>
      <c r="O511" s="260"/>
      <c r="P511" s="19"/>
      <c r="Q511" s="19"/>
    </row>
    <row r="512" spans="1:17" s="107" customFormat="1" ht="98.15" customHeight="1" x14ac:dyDescent="0.2">
      <c r="A512" s="299" t="s">
        <v>710</v>
      </c>
      <c r="B512" s="2"/>
      <c r="C512" s="331" t="s">
        <v>711</v>
      </c>
      <c r="D512" s="459"/>
      <c r="E512" s="459"/>
      <c r="F512" s="459"/>
      <c r="G512" s="459"/>
      <c r="H512" s="460"/>
      <c r="I512" s="108" t="s">
        <v>712</v>
      </c>
      <c r="J512" s="188">
        <v>0</v>
      </c>
      <c r="K512" s="268" t="str">
        <f t="shared" si="11"/>
        <v/>
      </c>
      <c r="L512" s="260"/>
      <c r="M512" s="260"/>
      <c r="N512" s="260"/>
      <c r="O512" s="260"/>
      <c r="P512" s="19"/>
      <c r="Q512" s="19"/>
    </row>
    <row r="513" spans="1:17" s="107" customFormat="1" ht="84" customHeight="1" x14ac:dyDescent="0.2">
      <c r="A513" s="299" t="s">
        <v>713</v>
      </c>
      <c r="B513" s="2"/>
      <c r="C513" s="331" t="s">
        <v>714</v>
      </c>
      <c r="D513" s="464"/>
      <c r="E513" s="464"/>
      <c r="F513" s="464"/>
      <c r="G513" s="464"/>
      <c r="H513" s="465"/>
      <c r="I513" s="108" t="s">
        <v>715</v>
      </c>
      <c r="J513" s="188">
        <v>0</v>
      </c>
      <c r="K513" s="268" t="str">
        <f t="shared" si="11"/>
        <v/>
      </c>
      <c r="L513" s="8"/>
      <c r="M513" s="241"/>
      <c r="N513" s="260"/>
      <c r="O513" s="260"/>
      <c r="P513" s="19"/>
      <c r="Q513" s="19"/>
    </row>
    <row r="514" spans="1:17" s="3" customFormat="1" x14ac:dyDescent="0.2">
      <c r="A514" s="229"/>
      <c r="B514" s="18"/>
      <c r="C514" s="18"/>
      <c r="D514" s="18"/>
      <c r="E514" s="18"/>
      <c r="F514" s="18"/>
      <c r="G514" s="18"/>
      <c r="H514" s="13"/>
      <c r="I514" s="13"/>
      <c r="J514" s="85"/>
      <c r="K514" s="86"/>
      <c r="L514" s="260"/>
      <c r="M514" s="260"/>
      <c r="N514" s="260"/>
      <c r="O514" s="260"/>
      <c r="P514" s="19"/>
      <c r="Q514" s="19"/>
    </row>
    <row r="515" spans="1:17" s="3" customFormat="1" x14ac:dyDescent="0.2">
      <c r="A515" s="229"/>
      <c r="B515" s="81"/>
      <c r="C515" s="38"/>
      <c r="D515" s="38"/>
      <c r="E515" s="38"/>
      <c r="F515" s="38"/>
      <c r="G515" s="38"/>
      <c r="H515" s="39"/>
      <c r="I515" s="39"/>
      <c r="J515" s="85"/>
      <c r="K515" s="86"/>
      <c r="L515" s="260"/>
      <c r="M515" s="260"/>
      <c r="N515" s="260"/>
      <c r="O515" s="260"/>
      <c r="P515" s="19"/>
      <c r="Q515" s="19"/>
    </row>
    <row r="516" spans="1:17" s="107" customFormat="1" x14ac:dyDescent="0.2">
      <c r="A516" s="229"/>
      <c r="B516" s="2"/>
      <c r="C516" s="3"/>
      <c r="D516" s="3"/>
      <c r="E516" s="3"/>
      <c r="F516" s="3"/>
      <c r="G516" s="3"/>
      <c r="H516" s="4"/>
      <c r="I516" s="4"/>
      <c r="J516" s="8"/>
      <c r="K516" s="7"/>
      <c r="L516" s="260"/>
      <c r="M516" s="260"/>
      <c r="N516" s="260"/>
      <c r="O516" s="260"/>
      <c r="P516" s="19"/>
      <c r="Q516" s="19"/>
    </row>
    <row r="517" spans="1:17" s="107" customFormat="1" x14ac:dyDescent="0.2">
      <c r="A517" s="229"/>
      <c r="B517" s="18" t="s">
        <v>716</v>
      </c>
      <c r="C517" s="3"/>
      <c r="D517" s="3"/>
      <c r="E517" s="3"/>
      <c r="F517" s="3"/>
      <c r="G517" s="3"/>
      <c r="H517" s="4"/>
      <c r="I517" s="4"/>
      <c r="J517" s="8"/>
      <c r="K517" s="7"/>
      <c r="L517" s="260"/>
      <c r="M517" s="260"/>
      <c r="N517" s="260"/>
      <c r="O517" s="260"/>
      <c r="P517" s="19"/>
      <c r="Q517" s="19"/>
    </row>
    <row r="518" spans="1:17" x14ac:dyDescent="0.2">
      <c r="B518" s="18"/>
      <c r="C518" s="18"/>
      <c r="D518" s="18"/>
      <c r="E518" s="18"/>
      <c r="F518" s="18"/>
      <c r="G518" s="18"/>
      <c r="H518" s="13"/>
      <c r="I518" s="13"/>
      <c r="L518" s="260"/>
      <c r="M518" s="260"/>
      <c r="N518" s="260"/>
      <c r="O518" s="260"/>
      <c r="P518" s="19"/>
      <c r="Q518" s="19"/>
    </row>
    <row r="519" spans="1:17" x14ac:dyDescent="0.2">
      <c r="B519" s="18"/>
      <c r="J519" s="72" t="s">
        <v>73</v>
      </c>
      <c r="K519" s="166"/>
      <c r="L519" s="260"/>
      <c r="M519" s="260"/>
      <c r="N519" s="260"/>
      <c r="O519" s="260"/>
      <c r="P519" s="19"/>
      <c r="Q519" s="19"/>
    </row>
    <row r="520" spans="1:17" x14ac:dyDescent="0.2">
      <c r="C520" s="38"/>
      <c r="I520" s="61" t="s">
        <v>74</v>
      </c>
      <c r="J520" s="62"/>
      <c r="K520" s="75"/>
      <c r="L520" s="260"/>
      <c r="M520" s="260"/>
      <c r="N520" s="260"/>
      <c r="O520" s="260"/>
      <c r="P520" s="19"/>
      <c r="Q520" s="19"/>
    </row>
    <row r="521" spans="1:17" s="107" customFormat="1" ht="42" customHeight="1" x14ac:dyDescent="0.2">
      <c r="A521" s="299" t="s">
        <v>717</v>
      </c>
      <c r="C521" s="334" t="s">
        <v>718</v>
      </c>
      <c r="D521" s="360"/>
      <c r="E521" s="360"/>
      <c r="F521" s="360"/>
      <c r="G521" s="360"/>
      <c r="H521" s="335"/>
      <c r="I521" s="108" t="s">
        <v>719</v>
      </c>
      <c r="J521" s="188">
        <v>0</v>
      </c>
      <c r="K521" s="268" t="str">
        <f t="shared" ref="K521:K535" si="12">IF(OR(COUNTIF(J521,"未確認")&gt;0,COUNTIF(J521,"*")&gt;0),"※","")</f>
        <v/>
      </c>
      <c r="L521" s="260"/>
      <c r="M521" s="260"/>
      <c r="N521" s="260"/>
      <c r="O521" s="260"/>
      <c r="P521" s="19"/>
      <c r="Q521" s="19"/>
    </row>
    <row r="522" spans="1:17" s="107" customFormat="1" ht="70" customHeight="1" x14ac:dyDescent="0.2">
      <c r="A522" s="299" t="s">
        <v>720</v>
      </c>
      <c r="B522" s="81"/>
      <c r="C522" s="169"/>
      <c r="D522" s="170"/>
      <c r="E522" s="331" t="s">
        <v>721</v>
      </c>
      <c r="F522" s="459"/>
      <c r="G522" s="459"/>
      <c r="H522" s="460"/>
      <c r="I522" s="108" t="s">
        <v>722</v>
      </c>
      <c r="J522" s="188">
        <v>0</v>
      </c>
      <c r="K522" s="268" t="str">
        <f t="shared" si="12"/>
        <v/>
      </c>
      <c r="L522" s="260"/>
      <c r="M522" s="260"/>
      <c r="N522" s="260"/>
      <c r="O522" s="260"/>
      <c r="P522" s="19"/>
      <c r="Q522" s="19"/>
    </row>
    <row r="523" spans="1:17" s="107" customFormat="1" ht="70" customHeight="1" x14ac:dyDescent="0.2">
      <c r="A523" s="299" t="s">
        <v>723</v>
      </c>
      <c r="B523" s="81"/>
      <c r="C523" s="169"/>
      <c r="D523" s="170"/>
      <c r="E523" s="331" t="s">
        <v>724</v>
      </c>
      <c r="F523" s="459"/>
      <c r="G523" s="459"/>
      <c r="H523" s="460"/>
      <c r="I523" s="108" t="s">
        <v>725</v>
      </c>
      <c r="J523" s="188">
        <v>0</v>
      </c>
      <c r="K523" s="268" t="str">
        <f t="shared" si="12"/>
        <v/>
      </c>
      <c r="L523" s="260"/>
      <c r="M523" s="260"/>
      <c r="N523" s="260"/>
      <c r="O523" s="260"/>
      <c r="P523" s="19"/>
      <c r="Q523" s="19"/>
    </row>
    <row r="524" spans="1:17" s="107" customFormat="1" ht="70" customHeight="1" x14ac:dyDescent="0.2">
      <c r="A524" s="299" t="s">
        <v>726</v>
      </c>
      <c r="B524" s="81"/>
      <c r="C524" s="169"/>
      <c r="D524" s="170"/>
      <c r="E524" s="331" t="s">
        <v>727</v>
      </c>
      <c r="F524" s="459"/>
      <c r="G524" s="459"/>
      <c r="H524" s="460"/>
      <c r="I524" s="108" t="s">
        <v>728</v>
      </c>
      <c r="J524" s="188">
        <v>0</v>
      </c>
      <c r="K524" s="268" t="str">
        <f t="shared" si="12"/>
        <v/>
      </c>
      <c r="L524" s="260"/>
      <c r="M524" s="260"/>
      <c r="N524" s="260"/>
      <c r="O524" s="260"/>
      <c r="P524" s="19"/>
      <c r="Q524" s="19"/>
    </row>
    <row r="525" spans="1:17" s="107" customFormat="1" ht="84" customHeight="1" x14ac:dyDescent="0.2">
      <c r="A525" s="299" t="s">
        <v>729</v>
      </c>
      <c r="B525" s="81"/>
      <c r="C525" s="92"/>
      <c r="D525" s="93"/>
      <c r="E525" s="331" t="s">
        <v>730</v>
      </c>
      <c r="F525" s="459"/>
      <c r="G525" s="459"/>
      <c r="H525" s="460"/>
      <c r="I525" s="108" t="s">
        <v>731</v>
      </c>
      <c r="J525" s="188">
        <v>0</v>
      </c>
      <c r="K525" s="268" t="str">
        <f t="shared" si="12"/>
        <v/>
      </c>
      <c r="L525" s="260"/>
      <c r="M525" s="260"/>
      <c r="N525" s="260"/>
      <c r="O525" s="260"/>
      <c r="P525" s="19"/>
      <c r="Q525" s="19"/>
    </row>
    <row r="526" spans="1:17" s="107" customFormat="1" ht="70" customHeight="1" x14ac:dyDescent="0.2">
      <c r="A526" s="299" t="s">
        <v>732</v>
      </c>
      <c r="B526" s="81"/>
      <c r="C526" s="169"/>
      <c r="D526" s="170"/>
      <c r="E526" s="331" t="s">
        <v>733</v>
      </c>
      <c r="F526" s="459"/>
      <c r="G526" s="459"/>
      <c r="H526" s="460"/>
      <c r="I526" s="108" t="s">
        <v>734</v>
      </c>
      <c r="J526" s="188">
        <v>0</v>
      </c>
      <c r="K526" s="268" t="str">
        <f t="shared" si="12"/>
        <v/>
      </c>
      <c r="L526" s="260"/>
      <c r="M526" s="260"/>
      <c r="N526" s="260"/>
      <c r="O526" s="260"/>
      <c r="P526" s="19"/>
      <c r="Q526" s="19"/>
    </row>
    <row r="527" spans="1:17" s="107" customFormat="1" ht="56.15" customHeight="1" x14ac:dyDescent="0.2">
      <c r="A527" s="299" t="s">
        <v>735</v>
      </c>
      <c r="B527" s="81"/>
      <c r="C527" s="169"/>
      <c r="D527" s="170"/>
      <c r="E527" s="331" t="s">
        <v>736</v>
      </c>
      <c r="F527" s="459"/>
      <c r="G527" s="459"/>
      <c r="H527" s="460"/>
      <c r="I527" s="108" t="s">
        <v>737</v>
      </c>
      <c r="J527" s="188">
        <v>0</v>
      </c>
      <c r="K527" s="268" t="str">
        <f t="shared" si="12"/>
        <v/>
      </c>
      <c r="L527" s="260"/>
      <c r="M527" s="260"/>
      <c r="N527" s="260"/>
      <c r="O527" s="260"/>
      <c r="P527" s="19"/>
      <c r="Q527" s="19"/>
    </row>
    <row r="528" spans="1:17" s="107" customFormat="1" ht="70" customHeight="1" x14ac:dyDescent="0.2">
      <c r="A528" s="299" t="s">
        <v>738</v>
      </c>
      <c r="B528" s="81"/>
      <c r="C528" s="169"/>
      <c r="D528" s="170"/>
      <c r="E528" s="331" t="s">
        <v>739</v>
      </c>
      <c r="F528" s="459"/>
      <c r="G528" s="459"/>
      <c r="H528" s="460"/>
      <c r="I528" s="108" t="s">
        <v>740</v>
      </c>
      <c r="J528" s="188">
        <v>0</v>
      </c>
      <c r="K528" s="268" t="str">
        <f t="shared" si="12"/>
        <v/>
      </c>
      <c r="L528" s="260"/>
      <c r="M528" s="260"/>
      <c r="N528" s="260"/>
      <c r="O528" s="260"/>
      <c r="P528" s="19"/>
      <c r="Q528" s="19"/>
    </row>
    <row r="529" spans="1:17" s="107" customFormat="1" ht="70" customHeight="1" x14ac:dyDescent="0.2">
      <c r="A529" s="299" t="s">
        <v>741</v>
      </c>
      <c r="B529" s="81"/>
      <c r="C529" s="171"/>
      <c r="D529" s="172"/>
      <c r="E529" s="331" t="s">
        <v>742</v>
      </c>
      <c r="F529" s="459"/>
      <c r="G529" s="459"/>
      <c r="H529" s="460"/>
      <c r="I529" s="108" t="s">
        <v>743</v>
      </c>
      <c r="J529" s="188">
        <v>0</v>
      </c>
      <c r="K529" s="268" t="str">
        <f t="shared" si="12"/>
        <v/>
      </c>
      <c r="L529" s="260"/>
      <c r="M529" s="260"/>
      <c r="N529" s="260"/>
      <c r="O529" s="260"/>
      <c r="P529" s="19"/>
      <c r="Q529" s="19"/>
    </row>
    <row r="530" spans="1:17" s="107" customFormat="1" ht="70" customHeight="1" x14ac:dyDescent="0.2">
      <c r="A530" s="299" t="s">
        <v>744</v>
      </c>
      <c r="B530" s="81"/>
      <c r="C530" s="373" t="s">
        <v>745</v>
      </c>
      <c r="D530" s="375"/>
      <c r="E530" s="375"/>
      <c r="F530" s="375"/>
      <c r="G530" s="375"/>
      <c r="H530" s="375"/>
      <c r="I530" s="108" t="s">
        <v>746</v>
      </c>
      <c r="J530" s="188">
        <v>0</v>
      </c>
      <c r="K530" s="268" t="str">
        <f t="shared" si="12"/>
        <v/>
      </c>
      <c r="L530" s="260"/>
      <c r="M530" s="260"/>
      <c r="N530" s="260"/>
      <c r="O530" s="260"/>
      <c r="P530" s="19"/>
      <c r="Q530" s="19"/>
    </row>
    <row r="531" spans="1:17" s="107" customFormat="1" ht="72" customHeight="1" x14ac:dyDescent="0.2">
      <c r="A531" s="299" t="s">
        <v>747</v>
      </c>
      <c r="B531" s="81"/>
      <c r="C531" s="373" t="s">
        <v>748</v>
      </c>
      <c r="D531" s="447"/>
      <c r="E531" s="447"/>
      <c r="F531" s="447"/>
      <c r="G531" s="447"/>
      <c r="H531" s="447"/>
      <c r="I531" s="120" t="s">
        <v>749</v>
      </c>
      <c r="J531" s="188">
        <v>0</v>
      </c>
      <c r="K531" s="268" t="str">
        <f t="shared" si="12"/>
        <v/>
      </c>
      <c r="L531" s="260"/>
      <c r="M531" s="260"/>
      <c r="N531" s="260"/>
      <c r="O531" s="260"/>
      <c r="P531" s="19"/>
      <c r="Q531" s="19"/>
    </row>
    <row r="532" spans="1:17" s="107" customFormat="1" ht="70" customHeight="1" x14ac:dyDescent="0.2">
      <c r="A532" s="299" t="s">
        <v>750</v>
      </c>
      <c r="B532" s="81"/>
      <c r="C532" s="373" t="s">
        <v>751</v>
      </c>
      <c r="D532" s="375"/>
      <c r="E532" s="375"/>
      <c r="F532" s="375"/>
      <c r="G532" s="375"/>
      <c r="H532" s="375"/>
      <c r="I532" s="108" t="s">
        <v>752</v>
      </c>
      <c r="J532" s="188">
        <v>0</v>
      </c>
      <c r="K532" s="268" t="str">
        <f t="shared" si="12"/>
        <v/>
      </c>
      <c r="L532" s="260"/>
      <c r="M532" s="260"/>
      <c r="N532" s="260"/>
      <c r="O532" s="260"/>
      <c r="P532" s="19"/>
      <c r="Q532" s="19"/>
    </row>
    <row r="533" spans="1:17" s="107" customFormat="1" ht="56.15" customHeight="1" x14ac:dyDescent="0.2">
      <c r="A533" s="299" t="s">
        <v>753</v>
      </c>
      <c r="B533" s="81"/>
      <c r="C533" s="373" t="s">
        <v>754</v>
      </c>
      <c r="D533" s="375"/>
      <c r="E533" s="375"/>
      <c r="F533" s="375"/>
      <c r="G533" s="375"/>
      <c r="H533" s="375"/>
      <c r="I533" s="108" t="s">
        <v>755</v>
      </c>
      <c r="J533" s="188">
        <v>0</v>
      </c>
      <c r="K533" s="268" t="str">
        <f t="shared" si="12"/>
        <v/>
      </c>
      <c r="L533" s="260"/>
      <c r="M533" s="260"/>
      <c r="N533" s="260"/>
      <c r="O533" s="260"/>
      <c r="P533" s="19"/>
      <c r="Q533" s="19"/>
    </row>
    <row r="534" spans="1:17" s="107" customFormat="1" ht="70" customHeight="1" x14ac:dyDescent="0.2">
      <c r="A534" s="299" t="s">
        <v>756</v>
      </c>
      <c r="B534" s="81"/>
      <c r="C534" s="373" t="s">
        <v>757</v>
      </c>
      <c r="D534" s="447"/>
      <c r="E534" s="447"/>
      <c r="F534" s="447"/>
      <c r="G534" s="447"/>
      <c r="H534" s="447"/>
      <c r="I534" s="108" t="s">
        <v>758</v>
      </c>
      <c r="J534" s="188">
        <v>0</v>
      </c>
      <c r="K534" s="268" t="str">
        <f t="shared" si="12"/>
        <v/>
      </c>
      <c r="L534" s="260"/>
      <c r="M534" s="260"/>
      <c r="N534" s="260"/>
      <c r="O534" s="260"/>
      <c r="P534" s="19"/>
      <c r="Q534" s="19"/>
    </row>
    <row r="535" spans="1:17" s="107" customFormat="1" ht="84" customHeight="1" x14ac:dyDescent="0.2">
      <c r="A535" s="299" t="s">
        <v>759</v>
      </c>
      <c r="B535" s="81"/>
      <c r="C535" s="373" t="s">
        <v>760</v>
      </c>
      <c r="D535" s="375"/>
      <c r="E535" s="375"/>
      <c r="F535" s="375"/>
      <c r="G535" s="375"/>
      <c r="H535" s="375"/>
      <c r="I535" s="108" t="s">
        <v>761</v>
      </c>
      <c r="J535" s="188">
        <v>0</v>
      </c>
      <c r="K535" s="268" t="str">
        <f t="shared" si="12"/>
        <v/>
      </c>
      <c r="L535" s="260"/>
      <c r="M535" s="260"/>
      <c r="N535" s="260"/>
      <c r="O535" s="260"/>
      <c r="P535" s="19"/>
      <c r="Q535" s="19"/>
    </row>
    <row r="536" spans="1:17" s="3" customFormat="1" x14ac:dyDescent="0.2">
      <c r="A536" s="229"/>
      <c r="B536" s="18"/>
      <c r="C536" s="18"/>
      <c r="D536" s="18"/>
      <c r="E536" s="18"/>
      <c r="F536" s="18"/>
      <c r="G536" s="18"/>
      <c r="H536" s="13"/>
      <c r="I536" s="13"/>
      <c r="J536" s="85"/>
      <c r="K536" s="86"/>
      <c r="L536" s="260"/>
      <c r="M536" s="260"/>
      <c r="N536" s="260"/>
      <c r="O536" s="260"/>
      <c r="P536" s="19"/>
      <c r="Q536" s="19"/>
    </row>
    <row r="537" spans="1:17" s="3" customFormat="1" x14ac:dyDescent="0.2">
      <c r="A537" s="229"/>
      <c r="B537" s="81"/>
      <c r="C537" s="38"/>
      <c r="D537" s="38"/>
      <c r="E537" s="38"/>
      <c r="F537" s="38"/>
      <c r="G537" s="38"/>
      <c r="H537" s="39"/>
      <c r="I537" s="39"/>
      <c r="J537" s="85"/>
      <c r="K537" s="86"/>
      <c r="L537" s="260"/>
      <c r="M537" s="260"/>
      <c r="N537" s="260"/>
      <c r="O537" s="260"/>
      <c r="P537" s="19"/>
      <c r="Q537" s="19"/>
    </row>
    <row r="538" spans="1:17" s="107" customFormat="1" x14ac:dyDescent="0.2">
      <c r="A538" s="229"/>
      <c r="B538" s="2"/>
      <c r="C538" s="3"/>
      <c r="D538" s="3"/>
      <c r="E538" s="3"/>
      <c r="F538" s="3"/>
      <c r="G538" s="3"/>
      <c r="H538" s="4"/>
      <c r="I538" s="4"/>
      <c r="J538" s="8"/>
      <c r="K538" s="7"/>
      <c r="L538" s="260"/>
      <c r="M538" s="260"/>
      <c r="N538" s="260"/>
      <c r="O538" s="260"/>
      <c r="P538" s="19"/>
      <c r="Q538" s="19"/>
    </row>
    <row r="539" spans="1:17" x14ac:dyDescent="0.2">
      <c r="B539" s="18"/>
      <c r="C539" s="18"/>
      <c r="D539" s="18"/>
      <c r="E539" s="18"/>
      <c r="F539" s="18"/>
      <c r="G539" s="18"/>
      <c r="H539" s="13"/>
      <c r="I539" s="13"/>
      <c r="L539" s="260"/>
      <c r="M539" s="260"/>
      <c r="N539" s="260"/>
      <c r="O539" s="260"/>
      <c r="P539" s="19"/>
      <c r="Q539" s="19"/>
    </row>
    <row r="540" spans="1:17" x14ac:dyDescent="0.2">
      <c r="B540" s="18"/>
      <c r="J540" s="72" t="s">
        <v>73</v>
      </c>
      <c r="K540" s="166"/>
      <c r="L540" s="260"/>
      <c r="M540" s="260"/>
      <c r="N540" s="260"/>
      <c r="O540" s="260"/>
      <c r="P540" s="19"/>
      <c r="Q540" s="19"/>
    </row>
    <row r="541" spans="1:17" x14ac:dyDescent="0.2">
      <c r="C541" s="38"/>
      <c r="I541" s="61" t="s">
        <v>74</v>
      </c>
      <c r="J541" s="62"/>
      <c r="K541" s="75"/>
      <c r="L541" s="260"/>
      <c r="M541" s="260"/>
      <c r="N541" s="260"/>
      <c r="O541" s="260"/>
      <c r="P541" s="19"/>
      <c r="Q541" s="19"/>
    </row>
    <row r="542" spans="1:17" s="3" customFormat="1" ht="56.15" customHeight="1" x14ac:dyDescent="0.2">
      <c r="A542" s="234" t="s">
        <v>1035</v>
      </c>
      <c r="B542" s="81"/>
      <c r="C542" s="355" t="s">
        <v>766</v>
      </c>
      <c r="D542" s="359"/>
      <c r="E542" s="359"/>
      <c r="F542" s="359"/>
      <c r="G542" s="359"/>
      <c r="H542" s="356"/>
      <c r="I542" s="120" t="s">
        <v>767</v>
      </c>
      <c r="J542" s="292">
        <v>0</v>
      </c>
      <c r="K542" s="268" t="str">
        <f>IF(OR(COUNTIF(J542,"未確認")&gt;0,COUNTIF(J542,"*")&gt;0),"※","")</f>
        <v/>
      </c>
      <c r="L542" s="260"/>
      <c r="M542" s="260"/>
      <c r="N542" s="260"/>
      <c r="O542" s="260"/>
      <c r="P542" s="19"/>
      <c r="Q542" s="19"/>
    </row>
    <row r="543" spans="1:17" s="3" customFormat="1" ht="56.15" customHeight="1" x14ac:dyDescent="0.2">
      <c r="A543" s="234" t="s">
        <v>1036</v>
      </c>
      <c r="B543" s="81"/>
      <c r="C543" s="373" t="s">
        <v>769</v>
      </c>
      <c r="D543" s="375"/>
      <c r="E543" s="375"/>
      <c r="F543" s="375"/>
      <c r="G543" s="375"/>
      <c r="H543" s="375"/>
      <c r="I543" s="120" t="s">
        <v>770</v>
      </c>
      <c r="J543" s="303">
        <v>0</v>
      </c>
      <c r="K543" s="268" t="str">
        <f>IF(OR(COUNTIF(J543,"未確認")&gt;0,COUNTIF(J543,"*")&gt;0),"※","")</f>
        <v/>
      </c>
      <c r="L543" s="260"/>
      <c r="M543" s="260"/>
      <c r="N543" s="260"/>
      <c r="O543" s="260"/>
      <c r="P543" s="19"/>
      <c r="Q543" s="19"/>
    </row>
    <row r="544" spans="1:17" s="3" customFormat="1" ht="35.15" customHeight="1" x14ac:dyDescent="0.2">
      <c r="A544" s="234" t="s">
        <v>1037</v>
      </c>
      <c r="B544" s="81"/>
      <c r="C544" s="334" t="s">
        <v>772</v>
      </c>
      <c r="D544" s="458"/>
      <c r="E544" s="458"/>
      <c r="F544" s="458"/>
      <c r="G544" s="458"/>
      <c r="H544" s="388"/>
      <c r="I544" s="382" t="s">
        <v>1038</v>
      </c>
      <c r="J544" s="121">
        <v>0</v>
      </c>
      <c r="K544" s="268" t="str">
        <f t="shared" ref="K544:K546" si="13">IF(OR(COUNTIF(J544,"未確認")&gt;0,COUNTIF(J544,"*")&gt;0),"※","")</f>
        <v/>
      </c>
      <c r="L544" s="260"/>
      <c r="M544" s="260"/>
      <c r="N544" s="260"/>
      <c r="O544" s="260"/>
      <c r="P544" s="19"/>
      <c r="Q544" s="19"/>
    </row>
    <row r="545" spans="1:17" s="3" customFormat="1" ht="35.15" customHeight="1" x14ac:dyDescent="0.2">
      <c r="A545" s="234" t="s">
        <v>1039</v>
      </c>
      <c r="B545" s="81"/>
      <c r="C545" s="169"/>
      <c r="D545" s="170"/>
      <c r="E545" s="334" t="s">
        <v>1040</v>
      </c>
      <c r="F545" s="360"/>
      <c r="G545" s="332"/>
      <c r="H545" s="333"/>
      <c r="I545" s="470"/>
      <c r="J545" s="121">
        <v>0</v>
      </c>
      <c r="K545" s="268" t="str">
        <f t="shared" si="13"/>
        <v/>
      </c>
      <c r="L545" s="260"/>
      <c r="M545" s="260"/>
      <c r="N545" s="260"/>
      <c r="O545" s="260"/>
      <c r="P545" s="19"/>
      <c r="Q545" s="19"/>
    </row>
    <row r="546" spans="1:17" s="3" customFormat="1" ht="64.400000000000006" customHeight="1" x14ac:dyDescent="0.2">
      <c r="A546" s="234" t="s">
        <v>1041</v>
      </c>
      <c r="B546" s="81"/>
      <c r="C546" s="171"/>
      <c r="D546" s="304"/>
      <c r="E546" s="445"/>
      <c r="F546" s="446"/>
      <c r="G546" s="348" t="s">
        <v>1042</v>
      </c>
      <c r="H546" s="349"/>
      <c r="I546" s="471"/>
      <c r="J546" s="121">
        <v>0</v>
      </c>
      <c r="K546" s="268" t="str">
        <f t="shared" si="13"/>
        <v/>
      </c>
      <c r="L546" s="8"/>
      <c r="M546" s="241"/>
      <c r="N546" s="260"/>
      <c r="O546" s="260"/>
      <c r="P546" s="19"/>
      <c r="Q546" s="19"/>
    </row>
    <row r="547" spans="1:17" s="3" customFormat="1" x14ac:dyDescent="0.2">
      <c r="A547" s="229"/>
      <c r="B547" s="18"/>
      <c r="C547" s="18"/>
      <c r="D547" s="18"/>
      <c r="E547" s="18"/>
      <c r="F547" s="18"/>
      <c r="G547" s="18"/>
      <c r="H547" s="13"/>
      <c r="I547" s="13"/>
      <c r="J547" s="85"/>
      <c r="K547" s="86"/>
      <c r="L547" s="260"/>
      <c r="M547" s="260"/>
      <c r="N547" s="260"/>
      <c r="O547" s="260"/>
      <c r="P547" s="19"/>
      <c r="Q547" s="19"/>
    </row>
    <row r="548" spans="1:17" s="3" customFormat="1" x14ac:dyDescent="0.2">
      <c r="A548" s="229"/>
      <c r="B548" s="81"/>
      <c r="C548" s="38"/>
      <c r="D548" s="38"/>
      <c r="E548" s="38"/>
      <c r="F548" s="38"/>
      <c r="G548" s="38"/>
      <c r="H548" s="39"/>
      <c r="I548" s="39"/>
      <c r="J548" s="85"/>
      <c r="K548" s="86"/>
      <c r="L548" s="260"/>
      <c r="M548" s="260"/>
      <c r="N548" s="260"/>
      <c r="O548" s="260"/>
      <c r="P548" s="19"/>
      <c r="Q548" s="19"/>
    </row>
    <row r="549" spans="1:17" s="3" customFormat="1" x14ac:dyDescent="0.2">
      <c r="A549" s="229"/>
      <c r="B549" s="81"/>
      <c r="H549" s="4"/>
      <c r="I549" s="4"/>
      <c r="J549" s="8"/>
      <c r="K549" s="7"/>
      <c r="L549" s="260"/>
      <c r="M549" s="260"/>
      <c r="N549" s="260"/>
      <c r="O549" s="260"/>
      <c r="P549" s="19"/>
      <c r="Q549" s="19"/>
    </row>
    <row r="550" spans="1:17" s="3" customFormat="1" x14ac:dyDescent="0.2">
      <c r="A550" s="229"/>
      <c r="B550" s="18" t="s">
        <v>797</v>
      </c>
      <c r="H550" s="4"/>
      <c r="I550" s="4"/>
      <c r="J550" s="8"/>
      <c r="K550" s="7"/>
      <c r="L550" s="260"/>
      <c r="M550" s="260"/>
      <c r="N550" s="260"/>
      <c r="O550" s="260"/>
      <c r="P550" s="19"/>
      <c r="Q550" s="19"/>
    </row>
    <row r="551" spans="1:17" x14ac:dyDescent="0.2">
      <c r="B551" s="18"/>
      <c r="C551" s="18"/>
      <c r="D551" s="18"/>
      <c r="E551" s="18"/>
      <c r="F551" s="18"/>
      <c r="G551" s="18"/>
      <c r="H551" s="13"/>
      <c r="I551" s="13"/>
      <c r="L551" s="260"/>
      <c r="M551" s="260"/>
      <c r="N551" s="260"/>
      <c r="O551" s="260"/>
      <c r="P551" s="19"/>
      <c r="Q551" s="19"/>
    </row>
    <row r="552" spans="1:17" x14ac:dyDescent="0.2">
      <c r="B552" s="18"/>
      <c r="J552" s="72" t="s">
        <v>73</v>
      </c>
      <c r="K552" s="166"/>
      <c r="L552" s="260"/>
      <c r="M552" s="260"/>
      <c r="N552" s="260"/>
      <c r="O552" s="260"/>
      <c r="P552" s="19"/>
      <c r="Q552" s="19"/>
    </row>
    <row r="553" spans="1:17" x14ac:dyDescent="0.2">
      <c r="C553" s="38"/>
      <c r="I553" s="61" t="s">
        <v>74</v>
      </c>
      <c r="J553" s="62"/>
      <c r="K553" s="75"/>
      <c r="L553" s="260"/>
      <c r="M553" s="260"/>
      <c r="N553" s="260"/>
      <c r="O553" s="260"/>
      <c r="P553" s="19"/>
      <c r="Q553" s="19"/>
    </row>
    <row r="554" spans="1:17" s="107" customFormat="1" ht="112" customHeight="1" x14ac:dyDescent="0.2">
      <c r="A554" s="299" t="s">
        <v>798</v>
      </c>
      <c r="B554" s="2"/>
      <c r="C554" s="331" t="s">
        <v>799</v>
      </c>
      <c r="D554" s="464"/>
      <c r="E554" s="464"/>
      <c r="F554" s="464"/>
      <c r="G554" s="464"/>
      <c r="H554" s="465"/>
      <c r="I554" s="120" t="s">
        <v>800</v>
      </c>
      <c r="J554" s="188">
        <v>0</v>
      </c>
      <c r="K554" s="268" t="str">
        <f>IF(OR(COUNTIF(J554,"未確認")&gt;0,COUNTIF(J554,"*")&gt;0),"※","")</f>
        <v/>
      </c>
      <c r="L554" s="260"/>
      <c r="M554" s="260"/>
      <c r="N554" s="260"/>
      <c r="O554" s="260"/>
      <c r="P554" s="19"/>
      <c r="Q554" s="19"/>
    </row>
    <row r="555" spans="1:17" s="107" customFormat="1" ht="42" customHeight="1" x14ac:dyDescent="0.2">
      <c r="A555" s="299" t="s">
        <v>801</v>
      </c>
      <c r="B555" s="2"/>
      <c r="C555" s="331" t="s">
        <v>802</v>
      </c>
      <c r="D555" s="459"/>
      <c r="E555" s="459"/>
      <c r="F555" s="459"/>
      <c r="G555" s="459"/>
      <c r="H555" s="460"/>
      <c r="I555" s="108" t="s">
        <v>803</v>
      </c>
      <c r="J555" s="188">
        <v>0</v>
      </c>
      <c r="K555" s="268" t="str">
        <f t="shared" ref="K555:K556" si="14">IF(OR(COUNTIF(J555,"未確認")&gt;0,COUNTIF(J555,"*")&gt;0),"※","")</f>
        <v/>
      </c>
      <c r="L555" s="260"/>
      <c r="M555" s="260"/>
      <c r="N555" s="260"/>
      <c r="O555" s="260"/>
      <c r="P555" s="19"/>
      <c r="Q555" s="19"/>
    </row>
    <row r="556" spans="1:17" s="107" customFormat="1" ht="84" customHeight="1" x14ac:dyDescent="0.2">
      <c r="A556" s="299" t="s">
        <v>804</v>
      </c>
      <c r="B556" s="2"/>
      <c r="C556" s="331" t="s">
        <v>805</v>
      </c>
      <c r="D556" s="459"/>
      <c r="E556" s="459"/>
      <c r="F556" s="459"/>
      <c r="G556" s="459"/>
      <c r="H556" s="460"/>
      <c r="I556" s="108" t="s">
        <v>806</v>
      </c>
      <c r="J556" s="188">
        <v>0</v>
      </c>
      <c r="K556" s="268" t="str">
        <f t="shared" si="14"/>
        <v/>
      </c>
      <c r="L556" s="260"/>
      <c r="M556" s="260"/>
      <c r="N556" s="260"/>
      <c r="O556" s="260"/>
      <c r="P556" s="19"/>
      <c r="Q556" s="19"/>
    </row>
    <row r="557" spans="1:17" s="3" customFormat="1" x14ac:dyDescent="0.2">
      <c r="A557" s="229"/>
      <c r="B557" s="18"/>
      <c r="C557" s="18"/>
      <c r="D557" s="18"/>
      <c r="E557" s="18"/>
      <c r="F557" s="18"/>
      <c r="G557" s="18"/>
      <c r="H557" s="13"/>
      <c r="I557" s="13"/>
      <c r="J557" s="85"/>
      <c r="K557" s="86"/>
      <c r="L557" s="260"/>
      <c r="M557" s="260"/>
      <c r="N557" s="260"/>
      <c r="O557" s="260"/>
      <c r="P557" s="19"/>
      <c r="Q557" s="19"/>
    </row>
    <row r="558" spans="1:17" s="3" customFormat="1" x14ac:dyDescent="0.2">
      <c r="A558" s="229"/>
      <c r="B558" s="81"/>
      <c r="C558" s="38"/>
      <c r="D558" s="38"/>
      <c r="E558" s="38"/>
      <c r="F558" s="38"/>
      <c r="G558" s="38"/>
      <c r="H558" s="39"/>
      <c r="I558" s="39"/>
      <c r="J558" s="85"/>
      <c r="K558" s="86"/>
      <c r="L558" s="260"/>
      <c r="M558" s="260"/>
      <c r="N558" s="260"/>
      <c r="O558" s="260"/>
      <c r="P558" s="19"/>
      <c r="Q558" s="19"/>
    </row>
    <row r="559" spans="1:17" s="107" customFormat="1" x14ac:dyDescent="0.2">
      <c r="A559" s="229"/>
      <c r="C559" s="3"/>
      <c r="D559" s="3"/>
      <c r="E559" s="3"/>
      <c r="F559" s="3"/>
      <c r="G559" s="3"/>
      <c r="H559" s="4"/>
      <c r="I559" s="4"/>
      <c r="J559" s="8"/>
      <c r="K559" s="7"/>
      <c r="L559" s="260"/>
      <c r="M559" s="260"/>
      <c r="N559" s="260"/>
      <c r="O559" s="260"/>
      <c r="P559" s="19"/>
      <c r="Q559" s="19"/>
    </row>
    <row r="560" spans="1:17" s="107" customFormat="1" x14ac:dyDescent="0.2">
      <c r="A560" s="229"/>
      <c r="B560" s="18" t="s">
        <v>807</v>
      </c>
      <c r="C560" s="3"/>
      <c r="D560" s="3"/>
      <c r="E560" s="3"/>
      <c r="F560" s="3"/>
      <c r="G560" s="3"/>
      <c r="H560" s="4"/>
      <c r="I560" s="4"/>
      <c r="J560" s="8"/>
      <c r="K560" s="7"/>
      <c r="L560" s="260"/>
      <c r="M560" s="260"/>
      <c r="N560" s="260"/>
      <c r="O560" s="260"/>
      <c r="P560" s="19"/>
      <c r="Q560" s="19"/>
    </row>
    <row r="561" spans="1:17" x14ac:dyDescent="0.2">
      <c r="B561" s="18"/>
      <c r="C561" s="18"/>
      <c r="D561" s="18"/>
      <c r="E561" s="18"/>
      <c r="F561" s="18"/>
      <c r="G561" s="18"/>
      <c r="H561" s="13"/>
      <c r="I561" s="13"/>
      <c r="L561" s="260"/>
      <c r="M561" s="260"/>
      <c r="N561" s="260"/>
      <c r="O561" s="260"/>
      <c r="P561" s="19"/>
      <c r="Q561" s="19"/>
    </row>
    <row r="562" spans="1:17" x14ac:dyDescent="0.2">
      <c r="B562" s="18"/>
      <c r="J562" s="72" t="s">
        <v>73</v>
      </c>
      <c r="K562" s="166"/>
      <c r="L562" s="260"/>
      <c r="M562" s="260"/>
      <c r="N562" s="260"/>
      <c r="O562" s="260"/>
      <c r="P562" s="19"/>
      <c r="Q562" s="19"/>
    </row>
    <row r="563" spans="1:17" x14ac:dyDescent="0.2">
      <c r="C563" s="38"/>
      <c r="I563" s="61" t="s">
        <v>74</v>
      </c>
      <c r="J563" s="62"/>
      <c r="K563" s="75"/>
      <c r="L563" s="260"/>
      <c r="M563" s="260"/>
      <c r="N563" s="260"/>
      <c r="O563" s="260"/>
      <c r="P563" s="19"/>
      <c r="Q563" s="19"/>
    </row>
    <row r="564" spans="1:17" s="107" customFormat="1" ht="56.15" customHeight="1" x14ac:dyDescent="0.2">
      <c r="A564" s="299" t="s">
        <v>808</v>
      </c>
      <c r="C564" s="331" t="s">
        <v>809</v>
      </c>
      <c r="D564" s="332"/>
      <c r="E564" s="332"/>
      <c r="F564" s="332"/>
      <c r="G564" s="332"/>
      <c r="H564" s="333"/>
      <c r="I564" s="108" t="s">
        <v>810</v>
      </c>
      <c r="J564" s="188">
        <v>0</v>
      </c>
      <c r="K564" s="268" t="str">
        <f>IF(OR(COUNTIF(J564,"未確認")&gt;0,COUNTIF(J564,"*")&gt;0),"※","")</f>
        <v/>
      </c>
      <c r="L564" s="260"/>
      <c r="M564" s="260"/>
      <c r="N564" s="260"/>
      <c r="O564" s="260"/>
      <c r="P564" s="19"/>
      <c r="Q564" s="19"/>
    </row>
    <row r="565" spans="1:17" s="107" customFormat="1" ht="56.15" customHeight="1" x14ac:dyDescent="0.2">
      <c r="A565" s="299" t="s">
        <v>811</v>
      </c>
      <c r="B565" s="2"/>
      <c r="C565" s="331" t="s">
        <v>812</v>
      </c>
      <c r="D565" s="459"/>
      <c r="E565" s="459"/>
      <c r="F565" s="459"/>
      <c r="G565" s="459"/>
      <c r="H565" s="460"/>
      <c r="I565" s="108" t="s">
        <v>813</v>
      </c>
      <c r="J565" s="188">
        <v>0</v>
      </c>
      <c r="K565" s="268" t="str">
        <f t="shared" ref="K565:K567" si="15">IF(OR(COUNTIF(J565,"未確認")&gt;0,COUNTIF(J565,"*")&gt;0),"※","")</f>
        <v/>
      </c>
      <c r="L565" s="260"/>
      <c r="M565" s="260"/>
      <c r="N565" s="260"/>
      <c r="O565" s="260"/>
      <c r="P565" s="19"/>
      <c r="Q565" s="19"/>
    </row>
    <row r="566" spans="1:17" s="107" customFormat="1" ht="70" customHeight="1" x14ac:dyDescent="0.2">
      <c r="A566" s="299" t="s">
        <v>814</v>
      </c>
      <c r="B566" s="2"/>
      <c r="C566" s="331" t="s">
        <v>815</v>
      </c>
      <c r="D566" s="464"/>
      <c r="E566" s="464"/>
      <c r="F566" s="464"/>
      <c r="G566" s="464"/>
      <c r="H566" s="465"/>
      <c r="I566" s="108" t="s">
        <v>816</v>
      </c>
      <c r="J566" s="188">
        <v>0</v>
      </c>
      <c r="K566" s="268" t="str">
        <f t="shared" si="15"/>
        <v/>
      </c>
      <c r="L566" s="260"/>
      <c r="M566" s="260"/>
      <c r="N566" s="260"/>
      <c r="O566" s="260"/>
      <c r="P566" s="19"/>
      <c r="Q566" s="19"/>
    </row>
    <row r="567" spans="1:17" s="107" customFormat="1" ht="70" customHeight="1" x14ac:dyDescent="0.2">
      <c r="A567" s="299" t="s">
        <v>817</v>
      </c>
      <c r="B567" s="2"/>
      <c r="C567" s="331" t="s">
        <v>818</v>
      </c>
      <c r="D567" s="459"/>
      <c r="E567" s="459"/>
      <c r="F567" s="459"/>
      <c r="G567" s="459"/>
      <c r="H567" s="460"/>
      <c r="I567" s="108" t="s">
        <v>819</v>
      </c>
      <c r="J567" s="188">
        <v>0</v>
      </c>
      <c r="K567" s="268" t="str">
        <f t="shared" si="15"/>
        <v/>
      </c>
      <c r="L567" s="260"/>
      <c r="M567" s="260"/>
      <c r="N567" s="260"/>
      <c r="O567" s="260"/>
      <c r="P567" s="19"/>
      <c r="Q567" s="19"/>
    </row>
    <row r="568" spans="1:17" s="3" customFormat="1" x14ac:dyDescent="0.2">
      <c r="A568" s="229"/>
      <c r="B568" s="18"/>
      <c r="C568" s="18"/>
      <c r="D568" s="18"/>
      <c r="E568" s="18"/>
      <c r="F568" s="18"/>
      <c r="G568" s="18"/>
      <c r="H568" s="13"/>
      <c r="I568" s="13"/>
      <c r="J568" s="85"/>
      <c r="K568" s="86"/>
      <c r="L568" s="260"/>
      <c r="M568" s="260"/>
      <c r="N568" s="260"/>
      <c r="O568" s="260"/>
      <c r="P568" s="19"/>
      <c r="Q568" s="19"/>
    </row>
    <row r="569" spans="1:17" s="3" customFormat="1" x14ac:dyDescent="0.2">
      <c r="A569" s="229"/>
      <c r="B569" s="81"/>
      <c r="C569" s="38"/>
      <c r="D569" s="38"/>
      <c r="E569" s="38"/>
      <c r="F569" s="38"/>
      <c r="G569" s="38"/>
      <c r="H569" s="39"/>
      <c r="I569" s="39"/>
      <c r="J569" s="85"/>
      <c r="K569" s="86"/>
      <c r="L569" s="86"/>
      <c r="M569" s="86"/>
      <c r="N569" s="86"/>
      <c r="O569" s="86"/>
      <c r="P569" s="19"/>
      <c r="Q569" s="19"/>
    </row>
    <row r="570" spans="1:17" s="107" customFormat="1" x14ac:dyDescent="0.2">
      <c r="A570" s="229"/>
      <c r="C570" s="3"/>
      <c r="D570" s="3"/>
      <c r="E570" s="3"/>
      <c r="F570" s="3"/>
      <c r="G570" s="3"/>
      <c r="H570" s="4"/>
      <c r="I570" s="4"/>
      <c r="J570" s="8"/>
      <c r="K570" s="7"/>
      <c r="L570" s="260"/>
      <c r="M570" s="260"/>
      <c r="N570" s="260"/>
      <c r="O570" s="260"/>
      <c r="P570" s="19"/>
      <c r="Q570" s="19"/>
    </row>
    <row r="571" spans="1:17" s="107" customFormat="1" x14ac:dyDescent="0.2">
      <c r="A571" s="229"/>
      <c r="B571" s="18" t="s">
        <v>820</v>
      </c>
      <c r="C571" s="3"/>
      <c r="D571" s="3"/>
      <c r="E571" s="3"/>
      <c r="F571" s="3"/>
      <c r="G571" s="3"/>
      <c r="H571" s="4"/>
      <c r="I571" s="4"/>
      <c r="J571" s="8"/>
      <c r="K571" s="7"/>
      <c r="L571" s="260"/>
      <c r="M571" s="260"/>
      <c r="N571" s="260"/>
      <c r="O571" s="260"/>
      <c r="P571" s="19"/>
      <c r="Q571" s="19"/>
    </row>
    <row r="572" spans="1:17" x14ac:dyDescent="0.2">
      <c r="B572" s="18"/>
      <c r="C572" s="18"/>
      <c r="D572" s="18"/>
      <c r="E572" s="18"/>
      <c r="F572" s="18"/>
      <c r="G572" s="18"/>
      <c r="H572" s="13"/>
      <c r="I572" s="13"/>
      <c r="L572" s="260"/>
      <c r="M572" s="260"/>
      <c r="N572" s="260"/>
      <c r="O572" s="260"/>
      <c r="P572" s="19"/>
      <c r="Q572" s="19"/>
    </row>
    <row r="573" spans="1:17" x14ac:dyDescent="0.2">
      <c r="B573" s="18"/>
      <c r="J573" s="72" t="s">
        <v>73</v>
      </c>
      <c r="K573" s="166"/>
      <c r="L573" s="260"/>
      <c r="M573" s="260"/>
      <c r="N573" s="260"/>
      <c r="O573" s="260"/>
      <c r="P573" s="19"/>
      <c r="Q573" s="19"/>
    </row>
    <row r="574" spans="1:17" x14ac:dyDescent="0.2">
      <c r="C574" s="38"/>
      <c r="I574" s="61" t="s">
        <v>74</v>
      </c>
      <c r="J574" s="62"/>
      <c r="K574" s="75"/>
      <c r="L574" s="260"/>
      <c r="M574" s="260"/>
      <c r="N574" s="260"/>
      <c r="O574" s="260"/>
      <c r="P574" s="19"/>
      <c r="Q574" s="19"/>
    </row>
    <row r="575" spans="1:17" s="107" customFormat="1" ht="56.15" customHeight="1" x14ac:dyDescent="0.2">
      <c r="A575" s="299" t="s">
        <v>821</v>
      </c>
      <c r="C575" s="331" t="s">
        <v>822</v>
      </c>
      <c r="D575" s="332"/>
      <c r="E575" s="332"/>
      <c r="F575" s="332"/>
      <c r="G575" s="332"/>
      <c r="H575" s="333"/>
      <c r="I575" s="108" t="s">
        <v>823</v>
      </c>
      <c r="J575" s="188">
        <v>0</v>
      </c>
      <c r="K575" s="268" t="str">
        <f>IF(OR(COUNTIF(J575,"未確認")&gt;0,COUNTIF(J575,"*")&gt;0),"※","")</f>
        <v/>
      </c>
      <c r="L575" s="260"/>
      <c r="M575" s="260"/>
      <c r="N575" s="260"/>
      <c r="O575" s="260"/>
      <c r="P575" s="19"/>
      <c r="Q575" s="19"/>
    </row>
    <row r="576" spans="1:17" s="107" customFormat="1" ht="70" customHeight="1" x14ac:dyDescent="0.2">
      <c r="A576" s="299" t="s">
        <v>824</v>
      </c>
      <c r="B576" s="2"/>
      <c r="C576" s="331" t="s">
        <v>825</v>
      </c>
      <c r="D576" s="459"/>
      <c r="E576" s="459"/>
      <c r="F576" s="459"/>
      <c r="G576" s="459"/>
      <c r="H576" s="460"/>
      <c r="I576" s="108" t="s">
        <v>826</v>
      </c>
      <c r="J576" s="188">
        <v>0</v>
      </c>
      <c r="K576" s="268" t="str">
        <f t="shared" ref="K576:K578" si="16">IF(OR(COUNTIF(J576,"未確認")&gt;0,COUNTIF(J576,"*")&gt;0),"※","")</f>
        <v/>
      </c>
      <c r="L576" s="260"/>
      <c r="M576" s="260"/>
      <c r="N576" s="260"/>
      <c r="O576" s="260"/>
      <c r="P576" s="19"/>
      <c r="Q576" s="19"/>
    </row>
    <row r="577" spans="1:17" s="107" customFormat="1" ht="70" customHeight="1" x14ac:dyDescent="0.2">
      <c r="A577" s="299" t="s">
        <v>827</v>
      </c>
      <c r="B577" s="2"/>
      <c r="C577" s="331" t="s">
        <v>828</v>
      </c>
      <c r="D577" s="464"/>
      <c r="E577" s="464"/>
      <c r="F577" s="464"/>
      <c r="G577" s="464"/>
      <c r="H577" s="465"/>
      <c r="I577" s="108" t="s">
        <v>829</v>
      </c>
      <c r="J577" s="188">
        <v>0</v>
      </c>
      <c r="K577" s="268" t="str">
        <f t="shared" si="16"/>
        <v/>
      </c>
      <c r="L577" s="8"/>
      <c r="M577" s="241"/>
      <c r="N577" s="260"/>
      <c r="O577" s="260"/>
      <c r="P577" s="19"/>
      <c r="Q577" s="19"/>
    </row>
    <row r="578" spans="1:17" s="107" customFormat="1" ht="70" customHeight="1" x14ac:dyDescent="0.2">
      <c r="A578" s="299" t="s">
        <v>830</v>
      </c>
      <c r="B578" s="2"/>
      <c r="C578" s="331" t="s">
        <v>831</v>
      </c>
      <c r="D578" s="332"/>
      <c r="E578" s="332"/>
      <c r="F578" s="332"/>
      <c r="G578" s="332"/>
      <c r="H578" s="333"/>
      <c r="I578" s="108" t="s">
        <v>832</v>
      </c>
      <c r="J578" s="188">
        <v>0</v>
      </c>
      <c r="K578" s="268" t="str">
        <f t="shared" si="16"/>
        <v/>
      </c>
      <c r="L578" s="8"/>
      <c r="M578" s="241"/>
      <c r="N578" s="260"/>
      <c r="O578" s="260"/>
      <c r="P578" s="19"/>
      <c r="Q578" s="19"/>
    </row>
    <row r="579" spans="1:17" s="3" customFormat="1" x14ac:dyDescent="0.2">
      <c r="A579" s="229"/>
      <c r="B579" s="18"/>
      <c r="C579" s="18"/>
      <c r="D579" s="18"/>
      <c r="E579" s="18"/>
      <c r="F579" s="18"/>
      <c r="G579" s="18"/>
      <c r="H579" s="13"/>
      <c r="I579" s="13"/>
      <c r="J579" s="85"/>
      <c r="K579" s="86"/>
      <c r="L579" s="260"/>
      <c r="M579" s="260"/>
      <c r="N579" s="260"/>
      <c r="O579" s="260"/>
      <c r="P579" s="19"/>
      <c r="Q579" s="19"/>
    </row>
    <row r="580" spans="1:17" s="3" customFormat="1" x14ac:dyDescent="0.2">
      <c r="A580" s="229"/>
      <c r="B580" s="81"/>
      <c r="C580" s="38"/>
      <c r="D580" s="38"/>
      <c r="E580" s="38"/>
      <c r="F580" s="38"/>
      <c r="G580" s="38"/>
      <c r="H580" s="39"/>
      <c r="I580" s="39"/>
      <c r="J580" s="85"/>
      <c r="K580" s="86"/>
      <c r="L580" s="86"/>
      <c r="M580" s="86"/>
      <c r="N580" s="86"/>
      <c r="O580" s="86"/>
      <c r="P580" s="19"/>
      <c r="Q580" s="19"/>
    </row>
    <row r="581" spans="1:17" s="3" customFormat="1" x14ac:dyDescent="0.2">
      <c r="A581" s="229"/>
      <c r="B581" s="2"/>
      <c r="C581" s="2"/>
      <c r="D581" s="38"/>
      <c r="E581" s="38"/>
      <c r="F581" s="38"/>
      <c r="G581" s="38"/>
      <c r="H581" s="39"/>
      <c r="I581" s="227" t="s">
        <v>267</v>
      </c>
      <c r="J581" s="85"/>
      <c r="K581" s="86"/>
      <c r="L581" s="86"/>
      <c r="M581" s="86"/>
      <c r="N581" s="86"/>
      <c r="O581" s="86"/>
      <c r="P581" s="86"/>
      <c r="Q581" s="86"/>
    </row>
    <row r="582" spans="1:17" s="3" customFormat="1" ht="36.75" customHeight="1" x14ac:dyDescent="0.2">
      <c r="A582" s="229"/>
      <c r="B582" s="2"/>
      <c r="C582" s="2"/>
      <c r="D582" s="38"/>
      <c r="E582" s="38"/>
      <c r="F582" s="38"/>
      <c r="G582" s="38"/>
      <c r="H582" s="39"/>
      <c r="I582" s="39"/>
      <c r="J582" s="85"/>
      <c r="K582" s="86"/>
      <c r="L582" s="86"/>
      <c r="M582" s="86"/>
      <c r="N582" s="86"/>
      <c r="O582" s="86"/>
      <c r="P582" s="19"/>
      <c r="Q582" s="19"/>
    </row>
  </sheetData>
  <mergeCells count="383">
    <mergeCell ref="C567:H567"/>
    <mergeCell ref="C575:H575"/>
    <mergeCell ref="C576:H576"/>
    <mergeCell ref="C577:H577"/>
    <mergeCell ref="C578:H578"/>
    <mergeCell ref="C554:H554"/>
    <mergeCell ref="C555:H555"/>
    <mergeCell ref="C556:H556"/>
    <mergeCell ref="C564:H564"/>
    <mergeCell ref="C565:H565"/>
    <mergeCell ref="C566:H566"/>
    <mergeCell ref="C542:H542"/>
    <mergeCell ref="C543:H543"/>
    <mergeCell ref="C544:H544"/>
    <mergeCell ref="I544:I546"/>
    <mergeCell ref="E545:H545"/>
    <mergeCell ref="E546:F546"/>
    <mergeCell ref="G546:H546"/>
    <mergeCell ref="C530:H530"/>
    <mergeCell ref="C531:H531"/>
    <mergeCell ref="C532:H532"/>
    <mergeCell ref="C533:H533"/>
    <mergeCell ref="C534:H534"/>
    <mergeCell ref="C535:H535"/>
    <mergeCell ref="E524:H524"/>
    <mergeCell ref="E525:H525"/>
    <mergeCell ref="E526:H526"/>
    <mergeCell ref="E527:H527"/>
    <mergeCell ref="E528:H528"/>
    <mergeCell ref="E529:H529"/>
    <mergeCell ref="C511:H511"/>
    <mergeCell ref="C512:H512"/>
    <mergeCell ref="C513:H513"/>
    <mergeCell ref="C521:H521"/>
    <mergeCell ref="E522:H522"/>
    <mergeCell ref="E523:H523"/>
    <mergeCell ref="C498:H498"/>
    <mergeCell ref="C506:H506"/>
    <mergeCell ref="C507:H507"/>
    <mergeCell ref="C508:H508"/>
    <mergeCell ref="C509:H509"/>
    <mergeCell ref="C510:H510"/>
    <mergeCell ref="C492:H492"/>
    <mergeCell ref="C493:H493"/>
    <mergeCell ref="C494:H494"/>
    <mergeCell ref="C495:H495"/>
    <mergeCell ref="C496:H496"/>
    <mergeCell ref="C497:H497"/>
    <mergeCell ref="C480:H480"/>
    <mergeCell ref="C488:H488"/>
    <mergeCell ref="I488:I490"/>
    <mergeCell ref="C489:H489"/>
    <mergeCell ref="C490:H490"/>
    <mergeCell ref="C491:H491"/>
    <mergeCell ref="C474:H474"/>
    <mergeCell ref="C475:H475"/>
    <mergeCell ref="C476:H476"/>
    <mergeCell ref="C477:H477"/>
    <mergeCell ref="C478:H478"/>
    <mergeCell ref="C479:H479"/>
    <mergeCell ref="C468:H468"/>
    <mergeCell ref="C469:H469"/>
    <mergeCell ref="C470:H470"/>
    <mergeCell ref="I470:I471"/>
    <mergeCell ref="E471:H471"/>
    <mergeCell ref="C472:H472"/>
    <mergeCell ref="I472:I473"/>
    <mergeCell ref="E473:H473"/>
    <mergeCell ref="C455:H455"/>
    <mergeCell ref="C456:H456"/>
    <mergeCell ref="C457:H457"/>
    <mergeCell ref="C465:H465"/>
    <mergeCell ref="C466:H466"/>
    <mergeCell ref="C467:H467"/>
    <mergeCell ref="C449:H449"/>
    <mergeCell ref="C450:H450"/>
    <mergeCell ref="C451:H451"/>
    <mergeCell ref="C452:H452"/>
    <mergeCell ref="C453:H453"/>
    <mergeCell ref="C454:H454"/>
    <mergeCell ref="C436:H436"/>
    <mergeCell ref="C437:H437"/>
    <mergeCell ref="C445:H445"/>
    <mergeCell ref="C446:H446"/>
    <mergeCell ref="C447:H447"/>
    <mergeCell ref="C448:H448"/>
    <mergeCell ref="C430:F430"/>
    <mergeCell ref="C431:H431"/>
    <mergeCell ref="C432:H432"/>
    <mergeCell ref="C433:H433"/>
    <mergeCell ref="I433:I435"/>
    <mergeCell ref="C434:H434"/>
    <mergeCell ref="C435:H435"/>
    <mergeCell ref="C412:H412"/>
    <mergeCell ref="C413:H413"/>
    <mergeCell ref="C418:F418"/>
    <mergeCell ref="C419:H419"/>
    <mergeCell ref="C424:F424"/>
    <mergeCell ref="C425:H425"/>
    <mergeCell ref="C402:H402"/>
    <mergeCell ref="C403:H403"/>
    <mergeCell ref="C404:H404"/>
    <mergeCell ref="C405:H405"/>
    <mergeCell ref="C410:F410"/>
    <mergeCell ref="C411:H411"/>
    <mergeCell ref="C390:H390"/>
    <mergeCell ref="C397:F397"/>
    <mergeCell ref="C398:H398"/>
    <mergeCell ref="C399:H399"/>
    <mergeCell ref="C400:H400"/>
    <mergeCell ref="C401:H401"/>
    <mergeCell ref="E384:H384"/>
    <mergeCell ref="E385:H385"/>
    <mergeCell ref="E386:H386"/>
    <mergeCell ref="E387:H387"/>
    <mergeCell ref="C388:H388"/>
    <mergeCell ref="C389:H389"/>
    <mergeCell ref="I375:I387"/>
    <mergeCell ref="D376:D387"/>
    <mergeCell ref="E376:H376"/>
    <mergeCell ref="E377:H377"/>
    <mergeCell ref="E378:H378"/>
    <mergeCell ref="E379:H379"/>
    <mergeCell ref="E380:H380"/>
    <mergeCell ref="E381:H381"/>
    <mergeCell ref="E382:H382"/>
    <mergeCell ref="E383:H383"/>
    <mergeCell ref="E370:H370"/>
    <mergeCell ref="E371:H371"/>
    <mergeCell ref="E372:H372"/>
    <mergeCell ref="E373:H373"/>
    <mergeCell ref="E374:H374"/>
    <mergeCell ref="C375:H375"/>
    <mergeCell ref="C362:H362"/>
    <mergeCell ref="I362:I374"/>
    <mergeCell ref="D363:D374"/>
    <mergeCell ref="E363:H363"/>
    <mergeCell ref="E364:H364"/>
    <mergeCell ref="E365:H365"/>
    <mergeCell ref="E366:H366"/>
    <mergeCell ref="E367:H367"/>
    <mergeCell ref="E368:H368"/>
    <mergeCell ref="E369:H369"/>
    <mergeCell ref="C349:H349"/>
    <mergeCell ref="I349:I354"/>
    <mergeCell ref="C350:H350"/>
    <mergeCell ref="C351:H351"/>
    <mergeCell ref="C352:H352"/>
    <mergeCell ref="C353:H353"/>
    <mergeCell ref="C354:H354"/>
    <mergeCell ref="L335:P335"/>
    <mergeCell ref="L336:P336"/>
    <mergeCell ref="L337:P337"/>
    <mergeCell ref="L338:P338"/>
    <mergeCell ref="L339:P339"/>
    <mergeCell ref="L340:P340"/>
    <mergeCell ref="C316:H316"/>
    <mergeCell ref="I316:I317"/>
    <mergeCell ref="C317:H317"/>
    <mergeCell ref="C325:H325"/>
    <mergeCell ref="I325:I330"/>
    <mergeCell ref="E326:H326"/>
    <mergeCell ref="E327:H327"/>
    <mergeCell ref="C328:H328"/>
    <mergeCell ref="E329:H329"/>
    <mergeCell ref="E330:H330"/>
    <mergeCell ref="C304:H304"/>
    <mergeCell ref="I304:I308"/>
    <mergeCell ref="E305:H305"/>
    <mergeCell ref="E306:H306"/>
    <mergeCell ref="E307:H307"/>
    <mergeCell ref="E308:H308"/>
    <mergeCell ref="D288:H288"/>
    <mergeCell ref="D289:D296"/>
    <mergeCell ref="E289:H289"/>
    <mergeCell ref="E290:H290"/>
    <mergeCell ref="E291:H291"/>
    <mergeCell ref="E292:H292"/>
    <mergeCell ref="E293:H293"/>
    <mergeCell ref="E294:H294"/>
    <mergeCell ref="E295:H295"/>
    <mergeCell ref="E296:H296"/>
    <mergeCell ref="C281:C296"/>
    <mergeCell ref="D281:H281"/>
    <mergeCell ref="I281:I296"/>
    <mergeCell ref="D282:D287"/>
    <mergeCell ref="E282:H282"/>
    <mergeCell ref="E283:H283"/>
    <mergeCell ref="E284:H284"/>
    <mergeCell ref="E285:H285"/>
    <mergeCell ref="E286:H286"/>
    <mergeCell ref="E287:H287"/>
    <mergeCell ref="L258:P258"/>
    <mergeCell ref="L259:P259"/>
    <mergeCell ref="C269:C273"/>
    <mergeCell ref="D269:H269"/>
    <mergeCell ref="I269:I273"/>
    <mergeCell ref="D270:D271"/>
    <mergeCell ref="E270:H270"/>
    <mergeCell ref="E271:H271"/>
    <mergeCell ref="D272:H272"/>
    <mergeCell ref="D273:H273"/>
    <mergeCell ref="C245:H249"/>
    <mergeCell ref="I245:I249"/>
    <mergeCell ref="L254:P254"/>
    <mergeCell ref="L255:P255"/>
    <mergeCell ref="L256:P256"/>
    <mergeCell ref="L257:P257"/>
    <mergeCell ref="E222:H222"/>
    <mergeCell ref="C230:H230"/>
    <mergeCell ref="I230:I236"/>
    <mergeCell ref="C231:H231"/>
    <mergeCell ref="C232:H232"/>
    <mergeCell ref="C233:H233"/>
    <mergeCell ref="C234:H234"/>
    <mergeCell ref="C235:H235"/>
    <mergeCell ref="C236:H236"/>
    <mergeCell ref="E218:H218"/>
    <mergeCell ref="E219:H219"/>
    <mergeCell ref="E220:H220"/>
    <mergeCell ref="E221:H221"/>
    <mergeCell ref="C210:D212"/>
    <mergeCell ref="E210:H210"/>
    <mergeCell ref="I210:I212"/>
    <mergeCell ref="E211:H211"/>
    <mergeCell ref="E212:H212"/>
    <mergeCell ref="C213:D222"/>
    <mergeCell ref="E213:H213"/>
    <mergeCell ref="E214:H214"/>
    <mergeCell ref="I214:I215"/>
    <mergeCell ref="E215:H215"/>
    <mergeCell ref="C206:D209"/>
    <mergeCell ref="E206:F208"/>
    <mergeCell ref="G206:H206"/>
    <mergeCell ref="I206:I209"/>
    <mergeCell ref="G207:H207"/>
    <mergeCell ref="G208:H208"/>
    <mergeCell ref="E209:H209"/>
    <mergeCell ref="E216:H216"/>
    <mergeCell ref="E217:H217"/>
    <mergeCell ref="C177:F178"/>
    <mergeCell ref="G177:H177"/>
    <mergeCell ref="G178:H178"/>
    <mergeCell ref="C186:H186"/>
    <mergeCell ref="I186:I198"/>
    <mergeCell ref="C187:F198"/>
    <mergeCell ref="G187:G188"/>
    <mergeCell ref="G189:G190"/>
    <mergeCell ref="G191:G192"/>
    <mergeCell ref="G193:G194"/>
    <mergeCell ref="I151:I178"/>
    <mergeCell ref="G195:G196"/>
    <mergeCell ref="G197:G198"/>
    <mergeCell ref="C173:F174"/>
    <mergeCell ref="G173:H173"/>
    <mergeCell ref="G174:H174"/>
    <mergeCell ref="C175:F176"/>
    <mergeCell ref="G175:H175"/>
    <mergeCell ref="G176:H176"/>
    <mergeCell ref="C169:F170"/>
    <mergeCell ref="G169:H169"/>
    <mergeCell ref="G170:H170"/>
    <mergeCell ref="C171:F172"/>
    <mergeCell ref="G171:H171"/>
    <mergeCell ref="G172:H172"/>
    <mergeCell ref="C165:F166"/>
    <mergeCell ref="G165:H165"/>
    <mergeCell ref="G166:H166"/>
    <mergeCell ref="C167:F168"/>
    <mergeCell ref="G167:H167"/>
    <mergeCell ref="G168:H168"/>
    <mergeCell ref="C161:F162"/>
    <mergeCell ref="G161:H161"/>
    <mergeCell ref="G162:H162"/>
    <mergeCell ref="C163:F164"/>
    <mergeCell ref="G163:H163"/>
    <mergeCell ref="G164:H164"/>
    <mergeCell ref="G156:H156"/>
    <mergeCell ref="C157:F158"/>
    <mergeCell ref="G157:H157"/>
    <mergeCell ref="G158:H158"/>
    <mergeCell ref="C159:F160"/>
    <mergeCell ref="G159:H159"/>
    <mergeCell ref="G160:H160"/>
    <mergeCell ref="C143:H143"/>
    <mergeCell ref="C151:F152"/>
    <mergeCell ref="G151:H151"/>
    <mergeCell ref="G152:H152"/>
    <mergeCell ref="C153:F154"/>
    <mergeCell ref="G153:H153"/>
    <mergeCell ref="G154:H154"/>
    <mergeCell ref="C155:F156"/>
    <mergeCell ref="G155:H155"/>
    <mergeCell ref="C122:H122"/>
    <mergeCell ref="I122:I125"/>
    <mergeCell ref="E123:H125"/>
    <mergeCell ref="C133:H133"/>
    <mergeCell ref="I133:I135"/>
    <mergeCell ref="C134:H134"/>
    <mergeCell ref="C135:H135"/>
    <mergeCell ref="E110:F110"/>
    <mergeCell ref="G110:H110"/>
    <mergeCell ref="E111:H111"/>
    <mergeCell ref="E112:F112"/>
    <mergeCell ref="G112:H112"/>
    <mergeCell ref="E113:F113"/>
    <mergeCell ref="G113:H113"/>
    <mergeCell ref="C79:H79"/>
    <mergeCell ref="J79:O79"/>
    <mergeCell ref="J80:O80"/>
    <mergeCell ref="C93:H93"/>
    <mergeCell ref="C101:D104"/>
    <mergeCell ref="E101:H101"/>
    <mergeCell ref="I101:I114"/>
    <mergeCell ref="E102:F102"/>
    <mergeCell ref="G102:H102"/>
    <mergeCell ref="E103:H103"/>
    <mergeCell ref="E104:H104"/>
    <mergeCell ref="C105:D113"/>
    <mergeCell ref="E105:H105"/>
    <mergeCell ref="E106:F106"/>
    <mergeCell ref="G106:H106"/>
    <mergeCell ref="E107:F107"/>
    <mergeCell ref="G107:H107"/>
    <mergeCell ref="E108:H108"/>
    <mergeCell ref="E109:F109"/>
    <mergeCell ref="G109:H109"/>
    <mergeCell ref="C114:H114"/>
    <mergeCell ref="C76:H76"/>
    <mergeCell ref="J76:O76"/>
    <mergeCell ref="C77:H77"/>
    <mergeCell ref="J77:O77"/>
    <mergeCell ref="C78:H78"/>
    <mergeCell ref="J78:O78"/>
    <mergeCell ref="C73:H73"/>
    <mergeCell ref="J73:O73"/>
    <mergeCell ref="C74:H74"/>
    <mergeCell ref="J74:O74"/>
    <mergeCell ref="C75:H75"/>
    <mergeCell ref="J75:O75"/>
    <mergeCell ref="D63:L63"/>
    <mergeCell ref="C70:H70"/>
    <mergeCell ref="J70:O70"/>
    <mergeCell ref="C71:H71"/>
    <mergeCell ref="J71:O71"/>
    <mergeCell ref="C72:H72"/>
    <mergeCell ref="J72:O72"/>
    <mergeCell ref="I52:K52"/>
    <mergeCell ref="I53:K53"/>
    <mergeCell ref="D59:L59"/>
    <mergeCell ref="D60:L60"/>
    <mergeCell ref="D61:L61"/>
    <mergeCell ref="D62:L62"/>
    <mergeCell ref="I46:K46"/>
    <mergeCell ref="I47:K47"/>
    <mergeCell ref="I48:K48"/>
    <mergeCell ref="I49:K49"/>
    <mergeCell ref="I50:K50"/>
    <mergeCell ref="I51:K51"/>
    <mergeCell ref="I36:K36"/>
    <mergeCell ref="I37:K37"/>
    <mergeCell ref="I38:K38"/>
    <mergeCell ref="I39:K39"/>
    <mergeCell ref="I44:K44"/>
    <mergeCell ref="I45:K45"/>
    <mergeCell ref="I29:K29"/>
    <mergeCell ref="I30:K30"/>
    <mergeCell ref="I35:K35"/>
    <mergeCell ref="I16:K16"/>
    <mergeCell ref="I17:K17"/>
    <mergeCell ref="I22:K22"/>
    <mergeCell ref="I23:K23"/>
    <mergeCell ref="I24:K24"/>
    <mergeCell ref="I25:K25"/>
    <mergeCell ref="I10:K10"/>
    <mergeCell ref="I11:K11"/>
    <mergeCell ref="I12:K12"/>
    <mergeCell ref="I13:K13"/>
    <mergeCell ref="I14:K14"/>
    <mergeCell ref="I15:K15"/>
    <mergeCell ref="I26:K26"/>
    <mergeCell ref="I27:K27"/>
    <mergeCell ref="I28:K28"/>
  </mergeCells>
  <phoneticPr fontId="6"/>
  <hyperlinks>
    <hyperlink ref="C70:H70" location="上ノ国町立石崎診療所!B89" display="・設置主体"/>
    <hyperlink ref="I70" location="上ノ国町立石崎診療所!B265" display="・入院患者の状況（年間）"/>
    <hyperlink ref="J70:O70" location="上ノ国町立石崎診療所!B345" display="・算定する入院基本料の状況"/>
    <hyperlink ref="C71:H71" location="上ノ国町立石崎診療所!B97" display="・病床の状況"/>
    <hyperlink ref="I71" location="上ノ国町立石崎診療所!B277" display="・入院患者の状況（月間／入院前の場所・退院先の場所の状況）"/>
    <hyperlink ref="J71:O71" location="上ノ国町立石崎診療所!B358" display="・手術の状況"/>
    <hyperlink ref="C72:H72" location="上ノ国町立石崎診療所!B118" display="・診療科"/>
    <hyperlink ref="I72" location="上ノ国町立石崎診療所!B300" display="・退院後に在宅医療を必要とする患者の状況"/>
    <hyperlink ref="J72:O72" location="上ノ国町立石崎診療所!B394" display="・がん、脳卒中、心筋梗塞、分娩、精神医療への対応状況"/>
    <hyperlink ref="C73:H73" location="上ノ国町立石崎診療所!B130" display="・入院基本料及び届出病床数"/>
    <hyperlink ref="I73" location="上ノ国町立石崎診療所!B312" display="・在宅医療を行った患者数"/>
    <hyperlink ref="J73:O73" location="上ノ国町立石崎診療所!B441" display="・重症患者への対応状況"/>
    <hyperlink ref="C74:H74" location="上ノ国町立石崎診療所!B139" display="・在宅療養支援診療所の届出状況"/>
    <hyperlink ref="I74" location="上ノ国町立石崎診療所!B321" display="・看取りを行った患者数"/>
    <hyperlink ref="J74:O74" location="上ノ国町立石崎診療所!B461" display="・救急医療の実施状況"/>
    <hyperlink ref="C75:H75" location="上ノ国町立石崎診療所!B147" display="・職員数の状況"/>
    <hyperlink ref="J75:O75" location="上ノ国町立石崎診療所!B484" display="・急性期後の支援、在宅復帰の支援の状況"/>
    <hyperlink ref="C76:H76" location="上ノ国町立石崎診療所!B182" display="・退院調整部門の設置状況"/>
    <hyperlink ref="J76:O76" location="上ノ国町立石崎診療所!B502" display="・全身管理の状況"/>
    <hyperlink ref="C77:H77" location="上ノ国町立石崎診療所!B202" display="・医療機器の台数"/>
    <hyperlink ref="J77:O77" location="上ノ国町立石崎診療所!B517" display="・リハビリテーションの実施状況"/>
    <hyperlink ref="C78:H78" location="上ノ国町立石崎診療所!B226" display="・有床診療所の病床の役割"/>
    <hyperlink ref="J78:O78" location="上ノ国町立石崎診療所!B550" display="・長期療養患者の受入状況"/>
    <hyperlink ref="C79:H79" location="上ノ国町立石崎診療所!B241" display="・過去1年間の間に病棟の再編・見直しがあった場合の報告対象期間"/>
    <hyperlink ref="J79:O79" location="上ノ国町立石崎診療所!B560" display="・重度の障害児等の受入状況"/>
    <hyperlink ref="J80:O80" location="上ノ国町立石崎診療所!B571" display="・医科歯科の連携状況"/>
    <hyperlink ref="I252" location="上ノ国町立石崎診療所!B66" display="メニューへ戻る"/>
    <hyperlink ref="I333" location="上ノ国町立石崎診療所!B66" display="メニューへ戻る"/>
    <hyperlink ref="I581" location="上ノ国町立石崎診療所!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headerFooter>
    <oddFooter>&amp;C&amp;14&amp;P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R603"/>
  <sheetViews>
    <sheetView showGridLines="0" topLeftCell="B1" zoomScale="70" zoomScaleNormal="70" zoomScaleSheetLayoutView="70" workbookViewId="0">
      <selection activeCell="C1" sqref="C1"/>
    </sheetView>
  </sheetViews>
  <sheetFormatPr defaultColWidth="9" defaultRowHeight="16.5" x14ac:dyDescent="0.2"/>
  <cols>
    <col min="1" max="1" width="19.08984375" style="229" hidden="1" customWidth="1"/>
    <col min="2" max="2" width="2.1796875" style="2" customWidth="1"/>
    <col min="3" max="6" width="4.6328125" style="3" customWidth="1"/>
    <col min="7" max="7" width="22.36328125" style="3" customWidth="1"/>
    <col min="8" max="8" width="25.453125" style="4" customWidth="1"/>
    <col min="9" max="9" width="56.1796875" style="4" customWidth="1"/>
    <col min="10" max="10" width="11.36328125" style="6" customWidth="1"/>
    <col min="11" max="11" width="3.90625" style="7" customWidth="1"/>
    <col min="12" max="13" width="11.36328125" style="6" customWidth="1"/>
    <col min="14" max="15" width="11.36328125" style="230" customWidth="1"/>
    <col min="16" max="17" width="9" style="2" customWidth="1"/>
    <col min="18" max="18" width="9.453125" style="2" customWidth="1"/>
    <col min="19" max="16384" width="9" style="2"/>
  </cols>
  <sheetData>
    <row r="1" spans="1:15" x14ac:dyDescent="0.2">
      <c r="C1" s="227" t="s">
        <v>833</v>
      </c>
      <c r="N1" s="8"/>
    </row>
    <row r="3" spans="1:15" ht="19" x14ac:dyDescent="0.2">
      <c r="B3" s="9" t="s">
        <v>1048</v>
      </c>
      <c r="C3" s="10"/>
      <c r="D3" s="10"/>
      <c r="E3" s="10"/>
      <c r="F3" s="10"/>
      <c r="G3" s="10"/>
      <c r="H3" s="231"/>
      <c r="I3" s="5"/>
    </row>
    <row r="4" spans="1:15" x14ac:dyDescent="0.2">
      <c r="B4" s="11" t="s">
        <v>1049</v>
      </c>
      <c r="C4" s="12"/>
      <c r="D4" s="12"/>
      <c r="E4" s="12"/>
      <c r="F4" s="12"/>
      <c r="G4" s="12"/>
      <c r="H4" s="232"/>
      <c r="I4" s="13"/>
    </row>
    <row r="5" spans="1:15" x14ac:dyDescent="0.2">
      <c r="B5" s="47"/>
      <c r="C5" s="233"/>
      <c r="D5" s="233"/>
      <c r="E5" s="233"/>
      <c r="F5" s="233"/>
      <c r="G5" s="14"/>
      <c r="H5" s="15"/>
      <c r="I5" s="15"/>
    </row>
    <row r="6" spans="1:15" x14ac:dyDescent="0.2">
      <c r="B6" s="23"/>
    </row>
    <row r="7" spans="1:15" x14ac:dyDescent="0.2">
      <c r="B7" s="23"/>
    </row>
    <row r="8" spans="1:15" s="19" customFormat="1" x14ac:dyDescent="0.2">
      <c r="A8" s="229"/>
      <c r="B8" s="18" t="s">
        <v>878</v>
      </c>
      <c r="C8" s="20"/>
      <c r="D8" s="20"/>
      <c r="E8" s="20"/>
      <c r="F8" s="20"/>
      <c r="G8" s="20"/>
      <c r="H8" s="13"/>
      <c r="I8" s="13"/>
      <c r="J8" s="6"/>
      <c r="K8" s="7"/>
      <c r="L8" s="6"/>
      <c r="M8" s="6"/>
      <c r="N8" s="230"/>
      <c r="O8" s="230"/>
    </row>
    <row r="9" spans="1:15" s="19" customFormat="1" x14ac:dyDescent="0.2">
      <c r="A9" s="229"/>
      <c r="B9" s="18"/>
      <c r="C9" s="20"/>
      <c r="D9" s="20"/>
      <c r="E9" s="20"/>
      <c r="F9" s="20"/>
      <c r="G9" s="20"/>
      <c r="H9" s="13"/>
      <c r="I9" s="13"/>
      <c r="J9" s="6"/>
      <c r="K9" s="7"/>
      <c r="L9" s="6"/>
      <c r="M9" s="6"/>
      <c r="N9" s="230"/>
      <c r="O9" s="230"/>
    </row>
    <row r="10" spans="1:15" s="19" customFormat="1" x14ac:dyDescent="0.2">
      <c r="A10" s="229"/>
      <c r="C10" s="20"/>
      <c r="D10" s="20"/>
      <c r="E10" s="20"/>
      <c r="F10" s="20"/>
      <c r="G10" s="20"/>
      <c r="H10" s="13"/>
      <c r="I10" s="316" t="s">
        <v>879</v>
      </c>
      <c r="J10" s="316"/>
      <c r="K10" s="316"/>
      <c r="L10" s="21" t="s">
        <v>73</v>
      </c>
      <c r="M10" s="6"/>
      <c r="N10" s="230"/>
      <c r="O10" s="230"/>
    </row>
    <row r="11" spans="1:15" s="19" customFormat="1" ht="17.25" customHeight="1" x14ac:dyDescent="0.2">
      <c r="A11" s="234" t="s">
        <v>880</v>
      </c>
      <c r="B11" s="23"/>
      <c r="C11" s="20"/>
      <c r="D11" s="20"/>
      <c r="E11" s="20"/>
      <c r="F11" s="20"/>
      <c r="G11" s="20"/>
      <c r="H11" s="13"/>
      <c r="I11" s="310" t="s">
        <v>12</v>
      </c>
      <c r="J11" s="310"/>
      <c r="K11" s="310"/>
      <c r="L11" s="235"/>
      <c r="M11" s="6"/>
      <c r="N11" s="230"/>
      <c r="O11" s="230"/>
    </row>
    <row r="12" spans="1:15" s="19" customFormat="1" x14ac:dyDescent="0.2">
      <c r="A12" s="234" t="s">
        <v>880</v>
      </c>
      <c r="B12" s="25"/>
      <c r="C12" s="20"/>
      <c r="D12" s="20"/>
      <c r="E12" s="20"/>
      <c r="F12" s="20"/>
      <c r="G12" s="20"/>
      <c r="H12" s="13"/>
      <c r="I12" s="310" t="s">
        <v>13</v>
      </c>
      <c r="J12" s="310"/>
      <c r="K12" s="310"/>
      <c r="L12" s="238"/>
      <c r="M12" s="6"/>
      <c r="N12" s="230"/>
      <c r="O12" s="230"/>
    </row>
    <row r="13" spans="1:15" s="19" customFormat="1" x14ac:dyDescent="0.2">
      <c r="A13" s="234" t="s">
        <v>880</v>
      </c>
      <c r="B13" s="25"/>
      <c r="C13" s="20"/>
      <c r="D13" s="20"/>
      <c r="E13" s="20"/>
      <c r="F13" s="20"/>
      <c r="G13" s="20"/>
      <c r="H13" s="13"/>
      <c r="I13" s="310" t="s">
        <v>14</v>
      </c>
      <c r="J13" s="310"/>
      <c r="K13" s="310"/>
      <c r="L13" s="237"/>
      <c r="M13" s="6"/>
      <c r="N13" s="230"/>
      <c r="O13" s="230"/>
    </row>
    <row r="14" spans="1:15" s="19" customFormat="1" x14ac:dyDescent="0.2">
      <c r="A14" s="234" t="s">
        <v>880</v>
      </c>
      <c r="B14" s="23"/>
      <c r="C14" s="20"/>
      <c r="D14" s="20"/>
      <c r="E14" s="20"/>
      <c r="F14" s="20"/>
      <c r="G14" s="20"/>
      <c r="H14" s="13"/>
      <c r="I14" s="310" t="s">
        <v>15</v>
      </c>
      <c r="J14" s="310"/>
      <c r="K14" s="310"/>
      <c r="L14" s="238"/>
      <c r="M14" s="6"/>
      <c r="N14" s="230"/>
      <c r="O14" s="230"/>
    </row>
    <row r="15" spans="1:15" s="19" customFormat="1" x14ac:dyDescent="0.2">
      <c r="A15" s="234" t="s">
        <v>880</v>
      </c>
      <c r="B15" s="23"/>
      <c r="C15" s="20"/>
      <c r="D15" s="20"/>
      <c r="E15" s="20"/>
      <c r="F15" s="20"/>
      <c r="G15" s="20"/>
      <c r="H15" s="13"/>
      <c r="I15" s="310" t="s">
        <v>881</v>
      </c>
      <c r="J15" s="310"/>
      <c r="K15" s="310"/>
      <c r="L15" s="237" t="s">
        <v>1054</v>
      </c>
      <c r="M15" s="6"/>
      <c r="N15" s="230"/>
      <c r="O15" s="230"/>
    </row>
    <row r="16" spans="1:15" s="19" customFormat="1" x14ac:dyDescent="0.2">
      <c r="A16" s="234" t="s">
        <v>880</v>
      </c>
      <c r="B16" s="23"/>
      <c r="C16" s="20"/>
      <c r="D16" s="20"/>
      <c r="E16" s="20"/>
      <c r="F16" s="20"/>
      <c r="G16" s="20"/>
      <c r="H16" s="13"/>
      <c r="I16" s="310" t="s">
        <v>882</v>
      </c>
      <c r="J16" s="310"/>
      <c r="K16" s="310"/>
      <c r="L16" s="237"/>
      <c r="M16" s="6"/>
      <c r="N16" s="230"/>
      <c r="O16" s="230"/>
    </row>
    <row r="17" spans="1:15" s="19" customFormat="1" x14ac:dyDescent="0.2">
      <c r="A17" s="234" t="s">
        <v>880</v>
      </c>
      <c r="B17" s="23"/>
      <c r="C17" s="20"/>
      <c r="D17" s="20"/>
      <c r="E17" s="20"/>
      <c r="F17" s="20"/>
      <c r="G17" s="20"/>
      <c r="H17" s="13"/>
      <c r="I17" s="310" t="s">
        <v>18</v>
      </c>
      <c r="J17" s="310"/>
      <c r="K17" s="310"/>
      <c r="L17" s="237"/>
      <c r="M17" s="6"/>
      <c r="N17" s="230"/>
      <c r="O17" s="230"/>
    </row>
    <row r="18" spans="1:15" s="19" customFormat="1" x14ac:dyDescent="0.2">
      <c r="A18" s="229"/>
      <c r="B18" s="23"/>
      <c r="C18" s="3"/>
      <c r="D18" s="3"/>
      <c r="E18" s="3"/>
      <c r="F18" s="3"/>
      <c r="G18" s="29"/>
      <c r="H18" s="4"/>
      <c r="I18" s="4"/>
      <c r="J18" s="6"/>
      <c r="K18" s="7"/>
      <c r="L18" s="239"/>
      <c r="M18" s="6"/>
      <c r="N18" s="230"/>
      <c r="O18" s="230"/>
    </row>
    <row r="19" spans="1:15" x14ac:dyDescent="0.2">
      <c r="B19" s="23"/>
    </row>
    <row r="20" spans="1:15" s="19" customFormat="1" x14ac:dyDescent="0.2">
      <c r="A20" s="229"/>
      <c r="B20" s="18" t="s">
        <v>883</v>
      </c>
      <c r="C20" s="20"/>
      <c r="D20" s="20"/>
      <c r="E20" s="20"/>
      <c r="F20" s="20"/>
      <c r="G20" s="20"/>
      <c r="H20" s="13"/>
      <c r="I20" s="13"/>
      <c r="J20" s="6"/>
      <c r="K20" s="7"/>
      <c r="L20" s="6"/>
      <c r="M20" s="6"/>
      <c r="N20" s="230"/>
      <c r="O20" s="230"/>
    </row>
    <row r="21" spans="1:15" s="19" customFormat="1" x14ac:dyDescent="0.2">
      <c r="A21" s="229"/>
      <c r="B21" s="18"/>
      <c r="C21" s="20"/>
      <c r="D21" s="20"/>
      <c r="E21" s="20"/>
      <c r="F21" s="20"/>
      <c r="G21" s="20"/>
      <c r="H21" s="13"/>
      <c r="I21" s="13"/>
      <c r="J21" s="6"/>
      <c r="K21" s="7"/>
      <c r="L21" s="6"/>
      <c r="M21" s="6"/>
      <c r="N21" s="230"/>
      <c r="O21" s="230"/>
    </row>
    <row r="22" spans="1:15" s="19" customFormat="1" x14ac:dyDescent="0.2">
      <c r="A22" s="229"/>
      <c r="C22" s="20"/>
      <c r="D22" s="20"/>
      <c r="E22" s="20"/>
      <c r="F22" s="20"/>
      <c r="G22" s="20"/>
      <c r="H22" s="13"/>
      <c r="I22" s="311" t="s">
        <v>879</v>
      </c>
      <c r="J22" s="312"/>
      <c r="K22" s="313"/>
      <c r="L22" s="21" t="s">
        <v>73</v>
      </c>
      <c r="M22" s="6"/>
      <c r="N22" s="230"/>
      <c r="O22" s="230"/>
    </row>
    <row r="23" spans="1:15" s="19" customFormat="1" x14ac:dyDescent="0.2">
      <c r="A23" s="234" t="s">
        <v>884</v>
      </c>
      <c r="B23" s="23"/>
      <c r="C23" s="20"/>
      <c r="D23" s="20"/>
      <c r="E23" s="20"/>
      <c r="F23" s="20"/>
      <c r="G23" s="20"/>
      <c r="H23" s="13"/>
      <c r="I23" s="321" t="s">
        <v>12</v>
      </c>
      <c r="J23" s="322"/>
      <c r="K23" s="323"/>
      <c r="L23" s="235"/>
      <c r="M23" s="6"/>
      <c r="N23" s="230"/>
      <c r="O23" s="230"/>
    </row>
    <row r="24" spans="1:15" s="19" customFormat="1" x14ac:dyDescent="0.2">
      <c r="A24" s="234" t="s">
        <v>884</v>
      </c>
      <c r="B24" s="25"/>
      <c r="C24" s="20"/>
      <c r="D24" s="20"/>
      <c r="E24" s="20"/>
      <c r="F24" s="20"/>
      <c r="G24" s="20"/>
      <c r="H24" s="13"/>
      <c r="I24" s="321" t="s">
        <v>13</v>
      </c>
      <c r="J24" s="322"/>
      <c r="K24" s="323"/>
      <c r="L24" s="238"/>
      <c r="M24" s="6"/>
      <c r="N24" s="230"/>
      <c r="O24" s="230"/>
    </row>
    <row r="25" spans="1:15" s="19" customFormat="1" x14ac:dyDescent="0.2">
      <c r="A25" s="234" t="s">
        <v>884</v>
      </c>
      <c r="B25" s="25"/>
      <c r="C25" s="20"/>
      <c r="D25" s="20"/>
      <c r="E25" s="20"/>
      <c r="F25" s="20"/>
      <c r="G25" s="20"/>
      <c r="H25" s="13"/>
      <c r="I25" s="321" t="s">
        <v>14</v>
      </c>
      <c r="J25" s="322"/>
      <c r="K25" s="323"/>
      <c r="L25" s="237"/>
      <c r="M25" s="6"/>
      <c r="N25" s="230"/>
      <c r="O25" s="230"/>
    </row>
    <row r="26" spans="1:15" s="19" customFormat="1" x14ac:dyDescent="0.2">
      <c r="A26" s="234" t="s">
        <v>884</v>
      </c>
      <c r="B26" s="23"/>
      <c r="C26" s="20"/>
      <c r="D26" s="20"/>
      <c r="E26" s="20"/>
      <c r="F26" s="20"/>
      <c r="G26" s="20"/>
      <c r="H26" s="13"/>
      <c r="I26" s="321" t="s">
        <v>15</v>
      </c>
      <c r="J26" s="322"/>
      <c r="K26" s="323"/>
      <c r="L26" s="238"/>
      <c r="M26" s="6"/>
      <c r="N26" s="230"/>
      <c r="O26" s="230"/>
    </row>
    <row r="27" spans="1:15" s="19" customFormat="1" x14ac:dyDescent="0.2">
      <c r="A27" s="234" t="s">
        <v>884</v>
      </c>
      <c r="B27" s="23"/>
      <c r="C27" s="20"/>
      <c r="D27" s="20"/>
      <c r="E27" s="20"/>
      <c r="F27" s="20"/>
      <c r="G27" s="20"/>
      <c r="H27" s="13"/>
      <c r="I27" s="321" t="s">
        <v>21</v>
      </c>
      <c r="J27" s="322"/>
      <c r="K27" s="323"/>
      <c r="L27" s="237" t="s">
        <v>1054</v>
      </c>
      <c r="M27" s="8"/>
      <c r="N27" s="240"/>
      <c r="O27" s="230"/>
    </row>
    <row r="28" spans="1:15" s="19" customFormat="1" x14ac:dyDescent="0.2">
      <c r="A28" s="234" t="s">
        <v>884</v>
      </c>
      <c r="B28" s="23"/>
      <c r="C28" s="20"/>
      <c r="D28" s="20"/>
      <c r="E28" s="20"/>
      <c r="F28" s="20"/>
      <c r="G28" s="20"/>
      <c r="H28" s="13"/>
      <c r="I28" s="321" t="s">
        <v>22</v>
      </c>
      <c r="J28" s="322"/>
      <c r="K28" s="323"/>
      <c r="L28" s="237"/>
      <c r="M28" s="8"/>
      <c r="N28" s="240"/>
      <c r="O28" s="230"/>
    </row>
    <row r="29" spans="1:15" s="19" customFormat="1" x14ac:dyDescent="0.2">
      <c r="A29" s="234" t="s">
        <v>884</v>
      </c>
      <c r="B29" s="23"/>
      <c r="C29" s="20"/>
      <c r="D29" s="20"/>
      <c r="E29" s="20"/>
      <c r="F29" s="20"/>
      <c r="G29" s="20"/>
      <c r="H29" s="13"/>
      <c r="I29" s="321" t="s">
        <v>23</v>
      </c>
      <c r="J29" s="322"/>
      <c r="K29" s="323"/>
      <c r="L29" s="237"/>
      <c r="M29" s="8"/>
      <c r="N29" s="240"/>
      <c r="O29" s="230"/>
    </row>
    <row r="30" spans="1:15" s="19" customFormat="1" x14ac:dyDescent="0.2">
      <c r="A30" s="234" t="s">
        <v>884</v>
      </c>
      <c r="B30" s="23"/>
      <c r="C30" s="20"/>
      <c r="D30" s="20"/>
      <c r="E30" s="20"/>
      <c r="F30" s="20"/>
      <c r="G30" s="20"/>
      <c r="H30" s="13"/>
      <c r="I30" s="310" t="s">
        <v>18</v>
      </c>
      <c r="J30" s="310"/>
      <c r="K30" s="310"/>
      <c r="L30" s="237"/>
      <c r="M30" s="8"/>
      <c r="N30" s="241"/>
      <c r="O30" s="230"/>
    </row>
    <row r="31" spans="1:15" s="19" customFormat="1" x14ac:dyDescent="0.2">
      <c r="A31" s="229"/>
      <c r="B31" s="23"/>
      <c r="C31" s="3"/>
      <c r="D31" s="3"/>
      <c r="E31" s="3"/>
      <c r="F31" s="3"/>
      <c r="G31" s="242"/>
      <c r="H31" s="4"/>
      <c r="I31" s="4"/>
      <c r="J31" s="6"/>
      <c r="K31" s="7"/>
      <c r="L31" s="6"/>
      <c r="M31" s="6"/>
      <c r="N31" s="230"/>
      <c r="O31" s="230"/>
    </row>
    <row r="32" spans="1:15" s="19" customFormat="1" x14ac:dyDescent="0.2">
      <c r="A32" s="229"/>
      <c r="B32" s="23"/>
      <c r="C32" s="3"/>
      <c r="D32" s="3"/>
      <c r="E32" s="3"/>
      <c r="F32" s="3"/>
      <c r="H32" s="4"/>
      <c r="I32" s="4"/>
      <c r="J32" s="6"/>
      <c r="K32" s="7"/>
      <c r="L32" s="6"/>
      <c r="M32" s="6"/>
      <c r="N32" s="230"/>
      <c r="O32" s="230"/>
    </row>
    <row r="33" spans="1:18" s="19" customFormat="1" x14ac:dyDescent="0.2">
      <c r="A33" s="229"/>
      <c r="B33" s="18" t="s">
        <v>24</v>
      </c>
      <c r="C33" s="20"/>
      <c r="D33" s="20"/>
      <c r="E33" s="20"/>
      <c r="F33" s="20"/>
      <c r="G33" s="20"/>
      <c r="H33" s="13"/>
      <c r="I33" s="13"/>
      <c r="J33" s="6"/>
      <c r="K33" s="7"/>
      <c r="L33" s="6"/>
      <c r="M33" s="6"/>
      <c r="N33" s="230"/>
      <c r="O33" s="230"/>
    </row>
    <row r="34" spans="1:18" s="19" customFormat="1" x14ac:dyDescent="0.2">
      <c r="A34" s="229"/>
      <c r="B34" s="18"/>
      <c r="C34" s="20"/>
      <c r="D34" s="20"/>
      <c r="E34" s="20"/>
      <c r="F34" s="20"/>
      <c r="G34" s="20"/>
      <c r="H34" s="13"/>
      <c r="I34" s="13"/>
      <c r="J34" s="6"/>
      <c r="K34" s="7"/>
      <c r="L34" s="6"/>
      <c r="M34" s="6"/>
      <c r="N34" s="230"/>
      <c r="O34" s="230"/>
    </row>
    <row r="35" spans="1:18" s="19" customFormat="1" x14ac:dyDescent="0.2">
      <c r="A35" s="229"/>
      <c r="C35" s="20"/>
      <c r="D35" s="20"/>
      <c r="E35" s="20"/>
      <c r="F35" s="20"/>
      <c r="G35" s="20"/>
      <c r="H35" s="13"/>
      <c r="I35" s="311" t="s">
        <v>885</v>
      </c>
      <c r="J35" s="312"/>
      <c r="K35" s="313"/>
      <c r="L35" s="21" t="s">
        <v>73</v>
      </c>
      <c r="M35" s="6"/>
      <c r="N35" s="230"/>
      <c r="O35" s="230"/>
    </row>
    <row r="36" spans="1:18" s="19" customFormat="1" ht="17.25" customHeight="1" x14ac:dyDescent="0.2">
      <c r="A36" s="234" t="s">
        <v>886</v>
      </c>
      <c r="B36" s="23"/>
      <c r="C36" s="20"/>
      <c r="D36" s="20"/>
      <c r="E36" s="20"/>
      <c r="F36" s="20"/>
      <c r="G36" s="20"/>
      <c r="H36" s="13"/>
      <c r="I36" s="321" t="s">
        <v>27</v>
      </c>
      <c r="J36" s="322"/>
      <c r="K36" s="323"/>
      <c r="L36" s="235"/>
      <c r="M36" s="6"/>
      <c r="N36" s="230"/>
      <c r="O36" s="230"/>
    </row>
    <row r="37" spans="1:18" s="19" customFormat="1" x14ac:dyDescent="0.2">
      <c r="A37" s="234" t="s">
        <v>886</v>
      </c>
      <c r="B37" s="25"/>
      <c r="C37" s="20"/>
      <c r="D37" s="20"/>
      <c r="E37" s="20"/>
      <c r="F37" s="20"/>
      <c r="G37" s="20"/>
      <c r="H37" s="13"/>
      <c r="I37" s="321" t="s">
        <v>28</v>
      </c>
      <c r="J37" s="322"/>
      <c r="K37" s="323"/>
      <c r="L37" s="236"/>
      <c r="M37" s="6"/>
      <c r="N37" s="230"/>
      <c r="O37" s="230"/>
    </row>
    <row r="38" spans="1:18" s="19" customFormat="1" x14ac:dyDescent="0.2">
      <c r="A38" s="234" t="s">
        <v>886</v>
      </c>
      <c r="B38" s="25"/>
      <c r="C38" s="20"/>
      <c r="D38" s="20"/>
      <c r="E38" s="20"/>
      <c r="F38" s="20"/>
      <c r="G38" s="20"/>
      <c r="H38" s="13"/>
      <c r="I38" s="321" t="s">
        <v>29</v>
      </c>
      <c r="J38" s="322"/>
      <c r="K38" s="323"/>
      <c r="L38" s="243"/>
      <c r="M38" s="6"/>
      <c r="N38" s="230"/>
      <c r="O38" s="230"/>
    </row>
    <row r="39" spans="1:18" s="19" customFormat="1" x14ac:dyDescent="0.2">
      <c r="A39" s="234" t="s">
        <v>886</v>
      </c>
      <c r="B39" s="23"/>
      <c r="C39" s="20"/>
      <c r="D39" s="20"/>
      <c r="E39" s="20"/>
      <c r="F39" s="20"/>
      <c r="G39" s="20"/>
      <c r="H39" s="13"/>
      <c r="I39" s="321" t="s">
        <v>30</v>
      </c>
      <c r="J39" s="322"/>
      <c r="K39" s="323"/>
      <c r="L39" s="236"/>
      <c r="M39" s="6"/>
      <c r="N39" s="230"/>
      <c r="O39" s="230"/>
    </row>
    <row r="40" spans="1:18" s="19" customFormat="1" x14ac:dyDescent="0.2">
      <c r="A40" s="1"/>
      <c r="B40" s="23"/>
      <c r="C40" s="3"/>
      <c r="D40" s="3"/>
      <c r="E40" s="3"/>
      <c r="F40" s="3"/>
      <c r="G40" s="29"/>
      <c r="H40" s="4"/>
      <c r="I40" s="4"/>
      <c r="J40" s="6"/>
      <c r="K40" s="7"/>
      <c r="L40" s="8"/>
      <c r="M40" s="8"/>
      <c r="N40" s="8"/>
      <c r="O40" s="8"/>
      <c r="P40" s="8"/>
      <c r="Q40" s="8"/>
      <c r="R40" s="2"/>
    </row>
    <row r="41" spans="1:18" x14ac:dyDescent="0.2">
      <c r="A41" s="1"/>
      <c r="B41" s="23"/>
      <c r="L41" s="8"/>
      <c r="M41" s="8"/>
      <c r="N41" s="8"/>
      <c r="O41" s="8"/>
      <c r="P41" s="8"/>
      <c r="Q41" s="8"/>
    </row>
    <row r="42" spans="1:18" s="19" customFormat="1" x14ac:dyDescent="0.2">
      <c r="A42" s="1"/>
      <c r="B42" s="18" t="s">
        <v>31</v>
      </c>
      <c r="C42" s="20"/>
      <c r="D42" s="20"/>
      <c r="E42" s="20"/>
      <c r="F42" s="20"/>
      <c r="G42" s="20"/>
      <c r="H42" s="13"/>
      <c r="I42" s="13"/>
      <c r="J42" s="6"/>
      <c r="K42" s="7"/>
      <c r="L42" s="8"/>
      <c r="M42" s="8"/>
      <c r="N42" s="8"/>
      <c r="O42" s="8"/>
      <c r="P42" s="8"/>
      <c r="Q42" s="8"/>
      <c r="R42" s="2"/>
    </row>
    <row r="43" spans="1:18" s="19" customFormat="1" x14ac:dyDescent="0.2">
      <c r="A43" s="1"/>
      <c r="B43" s="18"/>
      <c r="C43" s="18"/>
      <c r="D43" s="18"/>
      <c r="E43" s="18"/>
      <c r="F43" s="18"/>
      <c r="G43" s="18"/>
      <c r="H43" s="13"/>
      <c r="I43" s="13"/>
      <c r="J43" s="6"/>
      <c r="K43" s="7"/>
      <c r="L43" s="26"/>
      <c r="M43" s="26"/>
      <c r="N43" s="26"/>
      <c r="O43" s="26"/>
      <c r="P43" s="26"/>
      <c r="Q43" s="26"/>
      <c r="R43" s="2"/>
    </row>
    <row r="44" spans="1:18" s="19" customFormat="1" x14ac:dyDescent="0.2">
      <c r="A44" s="1"/>
      <c r="C44" s="20"/>
      <c r="D44" s="20"/>
      <c r="E44" s="20"/>
      <c r="F44" s="20"/>
      <c r="G44" s="20"/>
      <c r="H44" s="13"/>
      <c r="I44" s="311" t="s">
        <v>879</v>
      </c>
      <c r="J44" s="312"/>
      <c r="K44" s="313"/>
      <c r="L44" s="244" t="s">
        <v>73</v>
      </c>
    </row>
    <row r="45" spans="1:18" s="19" customFormat="1" ht="17.25" customHeight="1" x14ac:dyDescent="0.2">
      <c r="A45" s="234" t="s">
        <v>887</v>
      </c>
      <c r="B45" s="23"/>
      <c r="C45" s="20"/>
      <c r="D45" s="20"/>
      <c r="E45" s="20"/>
      <c r="F45" s="20"/>
      <c r="G45" s="20"/>
      <c r="H45" s="13"/>
      <c r="I45" s="321" t="s">
        <v>12</v>
      </c>
      <c r="J45" s="322"/>
      <c r="K45" s="323"/>
      <c r="L45" s="24"/>
    </row>
    <row r="46" spans="1:18" s="19" customFormat="1" ht="17.25" customHeight="1" x14ac:dyDescent="0.2">
      <c r="A46" s="234" t="s">
        <v>887</v>
      </c>
      <c r="B46" s="25"/>
      <c r="C46" s="20"/>
      <c r="D46" s="20"/>
      <c r="E46" s="20"/>
      <c r="F46" s="20"/>
      <c r="G46" s="20"/>
      <c r="H46" s="13"/>
      <c r="I46" s="321" t="s">
        <v>13</v>
      </c>
      <c r="J46" s="322"/>
      <c r="K46" s="323"/>
      <c r="L46" s="24"/>
    </row>
    <row r="47" spans="1:18" s="19" customFormat="1" ht="17.25" customHeight="1" x14ac:dyDescent="0.2">
      <c r="A47" s="234" t="s">
        <v>887</v>
      </c>
      <c r="B47" s="25"/>
      <c r="C47" s="20"/>
      <c r="D47" s="20"/>
      <c r="E47" s="20"/>
      <c r="F47" s="20"/>
      <c r="G47" s="20"/>
      <c r="H47" s="13"/>
      <c r="I47" s="321" t="s">
        <v>14</v>
      </c>
      <c r="J47" s="322"/>
      <c r="K47" s="323"/>
      <c r="L47" s="27"/>
    </row>
    <row r="48" spans="1:18" s="19" customFormat="1" ht="17.25" customHeight="1" x14ac:dyDescent="0.2">
      <c r="A48" s="234" t="s">
        <v>887</v>
      </c>
      <c r="B48" s="23"/>
      <c r="C48" s="20"/>
      <c r="D48" s="20"/>
      <c r="E48" s="20"/>
      <c r="F48" s="20"/>
      <c r="G48" s="20"/>
      <c r="H48" s="13"/>
      <c r="I48" s="321" t="s">
        <v>15</v>
      </c>
      <c r="J48" s="322"/>
      <c r="K48" s="323"/>
      <c r="L48" s="28"/>
    </row>
    <row r="49" spans="1:18" s="19" customFormat="1" ht="17.25" customHeight="1" x14ac:dyDescent="0.2">
      <c r="A49" s="234" t="s">
        <v>887</v>
      </c>
      <c r="B49" s="23"/>
      <c r="C49" s="20"/>
      <c r="D49" s="20"/>
      <c r="E49" s="20"/>
      <c r="F49" s="20"/>
      <c r="G49" s="20"/>
      <c r="H49" s="13"/>
      <c r="I49" s="321" t="s">
        <v>21</v>
      </c>
      <c r="J49" s="322"/>
      <c r="K49" s="323"/>
      <c r="L49" s="27"/>
    </row>
    <row r="50" spans="1:18" s="19" customFormat="1" ht="17.25" customHeight="1" x14ac:dyDescent="0.2">
      <c r="A50" s="234" t="s">
        <v>887</v>
      </c>
      <c r="B50" s="23"/>
      <c r="C50" s="20"/>
      <c r="D50" s="20"/>
      <c r="E50" s="20"/>
      <c r="F50" s="20"/>
      <c r="G50" s="20"/>
      <c r="H50" s="13"/>
      <c r="I50" s="321" t="s">
        <v>22</v>
      </c>
      <c r="J50" s="322"/>
      <c r="K50" s="323"/>
      <c r="L50" s="27"/>
    </row>
    <row r="51" spans="1:18" s="30" customFormat="1" ht="17.25" customHeight="1" x14ac:dyDescent="0.2">
      <c r="A51" s="234" t="s">
        <v>887</v>
      </c>
      <c r="B51" s="23"/>
      <c r="C51" s="20"/>
      <c r="D51" s="20"/>
      <c r="E51" s="20"/>
      <c r="F51" s="20"/>
      <c r="G51" s="20"/>
      <c r="H51" s="13"/>
      <c r="I51" s="321" t="s">
        <v>23</v>
      </c>
      <c r="J51" s="322"/>
      <c r="K51" s="323"/>
      <c r="L51" s="27"/>
    </row>
    <row r="52" spans="1:18" s="19" customFormat="1" ht="17.25" customHeight="1" x14ac:dyDescent="0.2">
      <c r="A52" s="234" t="s">
        <v>887</v>
      </c>
      <c r="B52" s="23"/>
      <c r="C52" s="20"/>
      <c r="D52" s="20"/>
      <c r="E52" s="20"/>
      <c r="F52" s="20"/>
      <c r="G52" s="20"/>
      <c r="H52" s="13"/>
      <c r="I52" s="310" t="s">
        <v>18</v>
      </c>
      <c r="J52" s="310"/>
      <c r="K52" s="310"/>
      <c r="L52" s="27" t="s">
        <v>16</v>
      </c>
    </row>
    <row r="53" spans="1:18" s="19" customFormat="1" ht="17.25" customHeight="1" x14ac:dyDescent="0.2">
      <c r="A53" s="234" t="s">
        <v>887</v>
      </c>
      <c r="B53" s="23"/>
      <c r="C53" s="20"/>
      <c r="D53" s="20"/>
      <c r="E53" s="20"/>
      <c r="F53" s="20"/>
      <c r="G53" s="20"/>
      <c r="H53" s="13"/>
      <c r="I53" s="310" t="s">
        <v>33</v>
      </c>
      <c r="J53" s="310"/>
      <c r="K53" s="310"/>
      <c r="L53" s="27" t="s">
        <v>34</v>
      </c>
    </row>
    <row r="54" spans="1:18" s="19" customFormat="1" x14ac:dyDescent="0.2">
      <c r="A54" s="1"/>
      <c r="B54" s="23"/>
      <c r="C54" s="3"/>
      <c r="D54" s="3"/>
      <c r="E54" s="3"/>
      <c r="F54" s="3"/>
      <c r="G54" s="31"/>
      <c r="H54" s="4"/>
      <c r="I54" s="4"/>
      <c r="J54" s="6"/>
      <c r="K54" s="7"/>
      <c r="L54" s="8"/>
      <c r="M54" s="8"/>
      <c r="N54" s="8"/>
      <c r="O54" s="8"/>
      <c r="P54" s="8"/>
      <c r="Q54" s="8"/>
      <c r="R54" s="2"/>
    </row>
    <row r="55" spans="1:18" s="19" customFormat="1" x14ac:dyDescent="0.2">
      <c r="A55" s="1"/>
      <c r="B55" s="23"/>
      <c r="C55" s="3"/>
      <c r="D55" s="3"/>
      <c r="E55" s="3"/>
      <c r="F55" s="3"/>
      <c r="G55" s="31"/>
      <c r="H55" s="4"/>
      <c r="I55" s="4"/>
      <c r="J55" s="6"/>
      <c r="K55" s="7"/>
      <c r="L55" s="8"/>
      <c r="M55" s="8"/>
      <c r="N55" s="8"/>
      <c r="O55" s="8"/>
      <c r="P55" s="8"/>
      <c r="Q55" s="8"/>
      <c r="R55" s="2"/>
    </row>
    <row r="56" spans="1:18" s="19" customFormat="1" x14ac:dyDescent="0.2">
      <c r="A56" s="229"/>
      <c r="B56" s="23"/>
      <c r="C56" s="3"/>
      <c r="D56" s="3"/>
      <c r="E56" s="3"/>
      <c r="F56" s="3"/>
      <c r="G56" s="31"/>
      <c r="H56" s="4"/>
      <c r="I56" s="4"/>
      <c r="J56" s="6"/>
      <c r="K56" s="7"/>
      <c r="L56" s="6"/>
      <c r="M56" s="6"/>
      <c r="N56" s="230"/>
      <c r="O56" s="230"/>
    </row>
    <row r="57" spans="1:18" s="19" customFormat="1" x14ac:dyDescent="0.2">
      <c r="A57" s="229"/>
      <c r="B57" s="23"/>
      <c r="C57" s="3"/>
      <c r="D57" s="3"/>
      <c r="E57" s="3"/>
      <c r="F57" s="3"/>
      <c r="G57" s="29"/>
      <c r="H57" s="4"/>
      <c r="I57" s="4"/>
      <c r="J57" s="6"/>
      <c r="K57" s="7"/>
      <c r="L57" s="6"/>
      <c r="M57" s="6"/>
      <c r="N57" s="230"/>
      <c r="O57" s="230"/>
    </row>
    <row r="58" spans="1:18" s="19" customFormat="1" x14ac:dyDescent="0.2">
      <c r="A58" s="229"/>
      <c r="B58" s="2"/>
      <c r="C58" s="34" t="s">
        <v>35</v>
      </c>
      <c r="D58" s="35"/>
      <c r="E58" s="35"/>
      <c r="F58" s="35"/>
      <c r="G58" s="35"/>
      <c r="H58" s="35"/>
      <c r="I58" s="4"/>
      <c r="J58" s="36"/>
      <c r="K58" s="51"/>
      <c r="L58" s="6"/>
      <c r="M58" s="6"/>
      <c r="N58" s="230"/>
      <c r="O58" s="230"/>
      <c r="P58" s="230"/>
      <c r="Q58" s="230"/>
      <c r="R58" s="230"/>
    </row>
    <row r="59" spans="1:18" s="19" customFormat="1" ht="34.5" customHeight="1" x14ac:dyDescent="0.2">
      <c r="A59" s="229"/>
      <c r="B59" s="2"/>
      <c r="C59" s="37"/>
      <c r="D59" s="324" t="s">
        <v>36</v>
      </c>
      <c r="E59" s="324"/>
      <c r="F59" s="324"/>
      <c r="G59" s="324"/>
      <c r="H59" s="324"/>
      <c r="I59" s="324"/>
      <c r="J59" s="324"/>
      <c r="K59" s="324"/>
      <c r="L59" s="324"/>
      <c r="M59" s="38"/>
      <c r="N59" s="38"/>
      <c r="O59" s="38"/>
      <c r="P59" s="38"/>
      <c r="Q59" s="39"/>
      <c r="R59" s="39"/>
    </row>
    <row r="60" spans="1:18" s="19" customFormat="1" ht="34.5" customHeight="1" x14ac:dyDescent="0.2">
      <c r="A60" s="229"/>
      <c r="B60" s="2"/>
      <c r="C60" s="40"/>
      <c r="D60" s="330" t="s">
        <v>37</v>
      </c>
      <c r="E60" s="330"/>
      <c r="F60" s="330"/>
      <c r="G60" s="330"/>
      <c r="H60" s="330"/>
      <c r="I60" s="330"/>
      <c r="J60" s="330"/>
      <c r="K60" s="330"/>
      <c r="L60" s="330"/>
      <c r="M60" s="38"/>
      <c r="N60" s="38"/>
      <c r="O60" s="38"/>
      <c r="P60" s="38"/>
      <c r="Q60" s="39"/>
      <c r="R60" s="39"/>
    </row>
    <row r="61" spans="1:18" s="19" customFormat="1" ht="34.5" customHeight="1" x14ac:dyDescent="0.2">
      <c r="A61" s="229"/>
      <c r="B61" s="2"/>
      <c r="C61" s="40"/>
      <c r="D61" s="330" t="s">
        <v>38</v>
      </c>
      <c r="E61" s="330"/>
      <c r="F61" s="330"/>
      <c r="G61" s="330"/>
      <c r="H61" s="330"/>
      <c r="I61" s="330"/>
      <c r="J61" s="330"/>
      <c r="K61" s="330"/>
      <c r="L61" s="330"/>
      <c r="M61" s="38"/>
      <c r="N61" s="38"/>
      <c r="O61" s="38"/>
      <c r="P61" s="38"/>
      <c r="Q61" s="39"/>
      <c r="R61" s="39"/>
    </row>
    <row r="62" spans="1:18" s="19" customFormat="1" ht="34.5" customHeight="1" x14ac:dyDescent="0.2">
      <c r="A62" s="229"/>
      <c r="B62" s="2"/>
      <c r="C62" s="40"/>
      <c r="D62" s="330" t="s">
        <v>39</v>
      </c>
      <c r="E62" s="330"/>
      <c r="F62" s="330"/>
      <c r="G62" s="330"/>
      <c r="H62" s="330"/>
      <c r="I62" s="330"/>
      <c r="J62" s="330"/>
      <c r="K62" s="330"/>
      <c r="L62" s="330"/>
      <c r="M62" s="38"/>
      <c r="N62" s="38"/>
      <c r="O62" s="38"/>
      <c r="P62" s="38"/>
      <c r="Q62" s="39"/>
      <c r="R62" s="39"/>
    </row>
    <row r="63" spans="1:18" s="19" customFormat="1" ht="34.5" customHeight="1" x14ac:dyDescent="0.2">
      <c r="A63" s="229"/>
      <c r="B63" s="2"/>
      <c r="C63" s="40"/>
      <c r="D63" s="330" t="s">
        <v>40</v>
      </c>
      <c r="E63" s="330"/>
      <c r="F63" s="330"/>
      <c r="G63" s="330"/>
      <c r="H63" s="330"/>
      <c r="I63" s="330"/>
      <c r="J63" s="330"/>
      <c r="K63" s="330"/>
      <c r="L63" s="330"/>
      <c r="M63" s="38"/>
      <c r="N63" s="38"/>
      <c r="O63" s="38"/>
      <c r="P63" s="38"/>
      <c r="Q63" s="39"/>
      <c r="R63" s="39"/>
    </row>
    <row r="64" spans="1:18" s="19" customFormat="1" x14ac:dyDescent="0.2">
      <c r="A64" s="229"/>
      <c r="B64" s="18"/>
      <c r="C64" s="18"/>
      <c r="D64" s="18"/>
      <c r="E64" s="18"/>
      <c r="F64" s="18"/>
      <c r="G64" s="18"/>
      <c r="H64" s="13"/>
      <c r="I64" s="13"/>
      <c r="J64" s="6"/>
      <c r="K64" s="7"/>
      <c r="L64" s="6"/>
      <c r="M64" s="6"/>
      <c r="N64" s="230"/>
      <c r="O64" s="230"/>
      <c r="P64" s="230"/>
    </row>
    <row r="65" spans="1:18" s="43" customFormat="1" x14ac:dyDescent="0.2">
      <c r="A65" s="245"/>
      <c r="B65" s="18"/>
      <c r="C65" s="42" t="s">
        <v>41</v>
      </c>
      <c r="F65" s="18"/>
      <c r="G65" s="246"/>
      <c r="H65" s="13"/>
      <c r="I65" s="45" t="s">
        <v>42</v>
      </c>
      <c r="J65" s="18" t="s">
        <v>43</v>
      </c>
      <c r="K65" s="247"/>
      <c r="L65" s="248"/>
      <c r="M65" s="248"/>
      <c r="N65" s="248"/>
      <c r="O65" s="248"/>
      <c r="P65" s="248"/>
      <c r="R65" s="249"/>
    </row>
    <row r="66" spans="1:18" s="19" customFormat="1" x14ac:dyDescent="0.2">
      <c r="A66" s="229"/>
      <c r="B66" s="2"/>
      <c r="C66" s="47"/>
      <c r="D66" s="18"/>
      <c r="E66" s="18"/>
      <c r="F66" s="18"/>
      <c r="G66" s="18"/>
      <c r="H66" s="13"/>
      <c r="I66" s="35"/>
      <c r="J66" s="6"/>
      <c r="K66" s="7"/>
      <c r="L66" s="47"/>
      <c r="M66" s="47"/>
      <c r="N66" s="47"/>
      <c r="O66" s="47"/>
      <c r="P66" s="47"/>
      <c r="R66" s="49"/>
    </row>
    <row r="67" spans="1:18" s="19" customFormat="1" x14ac:dyDescent="0.2">
      <c r="A67" s="229"/>
      <c r="B67" s="2"/>
      <c r="C67" s="39"/>
      <c r="D67" s="39"/>
      <c r="E67" s="39"/>
      <c r="F67" s="39"/>
      <c r="G67" s="39"/>
      <c r="H67" s="39"/>
      <c r="I67" s="39"/>
      <c r="J67" s="39"/>
      <c r="K67" s="50"/>
      <c r="L67" s="39"/>
      <c r="M67" s="39"/>
      <c r="N67" s="39"/>
      <c r="O67" s="39"/>
      <c r="P67" s="39"/>
      <c r="Q67" s="39"/>
      <c r="R67" s="39"/>
    </row>
    <row r="68" spans="1:18" s="19" customFormat="1" x14ac:dyDescent="0.2">
      <c r="A68" s="229"/>
      <c r="B68" s="2"/>
      <c r="C68" s="47"/>
      <c r="D68" s="18"/>
      <c r="E68" s="18"/>
      <c r="F68" s="18"/>
      <c r="G68" s="18"/>
      <c r="H68" s="13"/>
      <c r="I68" s="39"/>
      <c r="J68" s="39"/>
      <c r="K68" s="50"/>
      <c r="L68" s="39"/>
      <c r="M68" s="39"/>
      <c r="N68" s="39"/>
      <c r="O68" s="39"/>
      <c r="P68" s="39"/>
      <c r="R68" s="49"/>
    </row>
    <row r="69" spans="1:18" s="19" customFormat="1" x14ac:dyDescent="0.2">
      <c r="A69" s="229"/>
      <c r="B69" s="2"/>
      <c r="C69" s="47"/>
      <c r="D69" s="18"/>
      <c r="E69" s="18"/>
      <c r="F69" s="18"/>
      <c r="G69" s="18"/>
      <c r="H69" s="13"/>
      <c r="I69" s="39"/>
      <c r="J69" s="39"/>
      <c r="K69" s="50"/>
      <c r="L69" s="39"/>
      <c r="M69" s="39"/>
      <c r="N69" s="39"/>
      <c r="O69" s="47"/>
      <c r="P69" s="47"/>
      <c r="R69" s="49"/>
    </row>
    <row r="70" spans="1:18" s="19" customFormat="1" x14ac:dyDescent="0.2">
      <c r="A70" s="229"/>
      <c r="B70" s="2"/>
      <c r="C70" s="328" t="s">
        <v>44</v>
      </c>
      <c r="D70" s="328"/>
      <c r="E70" s="328"/>
      <c r="F70" s="328"/>
      <c r="G70" s="328"/>
      <c r="H70" s="328"/>
      <c r="I70" s="227" t="s">
        <v>45</v>
      </c>
      <c r="J70" s="328" t="s">
        <v>888</v>
      </c>
      <c r="K70" s="328"/>
      <c r="L70" s="328"/>
      <c r="M70" s="328"/>
      <c r="N70" s="328"/>
      <c r="O70" s="328"/>
      <c r="P70" s="47"/>
      <c r="R70" s="49"/>
    </row>
    <row r="71" spans="1:18" s="19" customFormat="1" x14ac:dyDescent="0.2">
      <c r="A71" s="229"/>
      <c r="B71" s="2"/>
      <c r="C71" s="328" t="s">
        <v>47</v>
      </c>
      <c r="D71" s="328"/>
      <c r="E71" s="328"/>
      <c r="F71" s="328"/>
      <c r="G71" s="328"/>
      <c r="H71" s="328"/>
      <c r="I71" s="227" t="s">
        <v>889</v>
      </c>
      <c r="J71" s="328" t="s">
        <v>49</v>
      </c>
      <c r="K71" s="328"/>
      <c r="L71" s="328"/>
      <c r="M71" s="328"/>
      <c r="N71" s="328"/>
      <c r="O71" s="328"/>
      <c r="P71" s="47"/>
      <c r="R71" s="36"/>
    </row>
    <row r="72" spans="1:18" s="19" customFormat="1" x14ac:dyDescent="0.2">
      <c r="A72" s="229"/>
      <c r="B72" s="2"/>
      <c r="C72" s="328" t="s">
        <v>50</v>
      </c>
      <c r="D72" s="328"/>
      <c r="E72" s="328"/>
      <c r="F72" s="328"/>
      <c r="G72" s="328"/>
      <c r="H72" s="328"/>
      <c r="I72" s="227" t="s">
        <v>51</v>
      </c>
      <c r="J72" s="328" t="s">
        <v>52</v>
      </c>
      <c r="K72" s="328"/>
      <c r="L72" s="328"/>
      <c r="M72" s="328"/>
      <c r="N72" s="328"/>
      <c r="O72" s="328"/>
      <c r="P72" s="47"/>
      <c r="R72" s="49"/>
    </row>
    <row r="73" spans="1:18" s="19" customFormat="1" x14ac:dyDescent="0.2">
      <c r="A73" s="229"/>
      <c r="B73" s="2"/>
      <c r="C73" s="328" t="s">
        <v>890</v>
      </c>
      <c r="D73" s="328"/>
      <c r="E73" s="328"/>
      <c r="F73" s="328"/>
      <c r="G73" s="328"/>
      <c r="H73" s="328"/>
      <c r="I73" s="227" t="s">
        <v>891</v>
      </c>
      <c r="J73" s="328" t="s">
        <v>55</v>
      </c>
      <c r="K73" s="328"/>
      <c r="L73" s="328"/>
      <c r="M73" s="328"/>
      <c r="N73" s="328"/>
      <c r="O73" s="328"/>
      <c r="P73" s="47"/>
      <c r="R73" s="36"/>
    </row>
    <row r="74" spans="1:18" s="19" customFormat="1" x14ac:dyDescent="0.2">
      <c r="A74" s="229"/>
      <c r="B74" s="2"/>
      <c r="C74" s="328" t="s">
        <v>892</v>
      </c>
      <c r="D74" s="328"/>
      <c r="E74" s="328"/>
      <c r="F74" s="328"/>
      <c r="G74" s="328"/>
      <c r="H74" s="328"/>
      <c r="I74" s="227" t="s">
        <v>54</v>
      </c>
      <c r="J74" s="328" t="s">
        <v>57</v>
      </c>
      <c r="K74" s="328"/>
      <c r="L74" s="328"/>
      <c r="M74" s="328"/>
      <c r="N74" s="328"/>
      <c r="O74" s="328"/>
      <c r="P74" s="47"/>
      <c r="R74" s="36"/>
    </row>
    <row r="75" spans="1:18" s="19" customFormat="1" x14ac:dyDescent="0.2">
      <c r="A75" s="229"/>
      <c r="B75" s="2"/>
      <c r="C75" s="328" t="s">
        <v>64</v>
      </c>
      <c r="D75" s="328"/>
      <c r="E75" s="328"/>
      <c r="F75" s="328"/>
      <c r="G75" s="328"/>
      <c r="H75" s="328"/>
      <c r="I75" s="250"/>
      <c r="J75" s="328" t="s">
        <v>59</v>
      </c>
      <c r="K75" s="328"/>
      <c r="L75" s="328"/>
      <c r="M75" s="328"/>
      <c r="N75" s="328"/>
      <c r="O75" s="328"/>
      <c r="P75" s="230"/>
      <c r="Q75" s="230"/>
      <c r="R75" s="230"/>
    </row>
    <row r="76" spans="1:18" s="19" customFormat="1" x14ac:dyDescent="0.2">
      <c r="A76" s="229"/>
      <c r="B76" s="2"/>
      <c r="C76" s="328" t="s">
        <v>66</v>
      </c>
      <c r="D76" s="328"/>
      <c r="E76" s="328"/>
      <c r="F76" s="328"/>
      <c r="G76" s="328"/>
      <c r="H76" s="328"/>
      <c r="I76" s="35"/>
      <c r="J76" s="328" t="s">
        <v>61</v>
      </c>
      <c r="K76" s="328"/>
      <c r="L76" s="328"/>
      <c r="M76" s="328"/>
      <c r="N76" s="328"/>
      <c r="O76" s="328"/>
      <c r="P76" s="230"/>
      <c r="Q76" s="230"/>
      <c r="R76" s="230"/>
    </row>
    <row r="77" spans="1:18" s="19" customFormat="1" x14ac:dyDescent="0.2">
      <c r="A77" s="229"/>
      <c r="B77" s="2"/>
      <c r="C77" s="328" t="s">
        <v>68</v>
      </c>
      <c r="D77" s="328"/>
      <c r="E77" s="328"/>
      <c r="F77" s="328"/>
      <c r="G77" s="328"/>
      <c r="H77" s="328"/>
      <c r="I77" s="35"/>
      <c r="J77" s="328" t="s">
        <v>63</v>
      </c>
      <c r="K77" s="328"/>
      <c r="L77" s="328"/>
      <c r="M77" s="328"/>
      <c r="N77" s="328"/>
      <c r="O77" s="328"/>
      <c r="P77" s="230"/>
      <c r="Q77" s="230"/>
      <c r="R77" s="230"/>
    </row>
    <row r="78" spans="1:18" s="19" customFormat="1" x14ac:dyDescent="0.2">
      <c r="A78" s="229"/>
      <c r="B78" s="2"/>
      <c r="C78" s="328" t="s">
        <v>893</v>
      </c>
      <c r="D78" s="328"/>
      <c r="E78" s="328"/>
      <c r="F78" s="328"/>
      <c r="G78" s="328"/>
      <c r="H78" s="328"/>
      <c r="I78" s="35"/>
      <c r="J78" s="328" t="s">
        <v>65</v>
      </c>
      <c r="K78" s="328"/>
      <c r="L78" s="328"/>
      <c r="M78" s="328"/>
      <c r="N78" s="328"/>
      <c r="O78" s="328"/>
      <c r="P78" s="230"/>
      <c r="Q78" s="230"/>
      <c r="R78" s="230"/>
    </row>
    <row r="79" spans="1:18" s="19" customFormat="1" x14ac:dyDescent="0.2">
      <c r="A79" s="229"/>
      <c r="B79" s="2"/>
      <c r="C79" s="328" t="s">
        <v>70</v>
      </c>
      <c r="D79" s="328"/>
      <c r="E79" s="328"/>
      <c r="F79" s="328"/>
      <c r="G79" s="328"/>
      <c r="H79" s="328"/>
      <c r="I79" s="35"/>
      <c r="J79" s="328" t="s">
        <v>67</v>
      </c>
      <c r="K79" s="328"/>
      <c r="L79" s="328"/>
      <c r="M79" s="328"/>
      <c r="N79" s="328"/>
      <c r="O79" s="328"/>
      <c r="P79" s="230"/>
      <c r="Q79" s="230"/>
      <c r="R79" s="230"/>
    </row>
    <row r="80" spans="1:18" s="19" customFormat="1" x14ac:dyDescent="0.2">
      <c r="A80" s="229"/>
      <c r="B80" s="2"/>
      <c r="I80" s="35"/>
      <c r="J80" s="328" t="s">
        <v>69</v>
      </c>
      <c r="K80" s="328"/>
      <c r="L80" s="328"/>
      <c r="M80" s="328"/>
      <c r="N80" s="328"/>
      <c r="O80" s="328"/>
      <c r="P80" s="230"/>
      <c r="Q80" s="230"/>
      <c r="R80" s="230"/>
    </row>
    <row r="81" spans="1:18" s="19" customFormat="1" x14ac:dyDescent="0.2">
      <c r="A81" s="229"/>
      <c r="B81" s="2"/>
      <c r="C81" s="35"/>
      <c r="D81" s="35"/>
      <c r="E81" s="35"/>
      <c r="F81" s="35"/>
      <c r="G81" s="35"/>
      <c r="H81" s="35"/>
      <c r="I81" s="35"/>
      <c r="J81" s="47"/>
      <c r="K81" s="47"/>
      <c r="L81" s="47"/>
      <c r="M81" s="47"/>
      <c r="N81" s="47"/>
      <c r="O81" s="47"/>
      <c r="P81" s="230"/>
      <c r="Q81" s="230"/>
      <c r="R81" s="230"/>
    </row>
    <row r="82" spans="1:18" s="19" customFormat="1" x14ac:dyDescent="0.2">
      <c r="A82" s="229"/>
      <c r="B82" s="2"/>
      <c r="C82" s="35"/>
      <c r="D82" s="35"/>
      <c r="E82" s="35"/>
      <c r="F82" s="35"/>
      <c r="G82" s="35"/>
      <c r="H82" s="35"/>
      <c r="I82" s="35"/>
      <c r="J82" s="35"/>
      <c r="K82" s="251"/>
      <c r="L82" s="6"/>
      <c r="M82" s="6"/>
      <c r="N82" s="230"/>
      <c r="O82" s="230"/>
      <c r="P82" s="230"/>
      <c r="Q82" s="230"/>
      <c r="R82" s="230"/>
    </row>
    <row r="83" spans="1:18" s="19" customFormat="1" x14ac:dyDescent="0.2">
      <c r="A83" s="229"/>
      <c r="B83" s="2"/>
      <c r="C83" s="35"/>
      <c r="D83" s="35"/>
      <c r="E83" s="35"/>
      <c r="F83" s="35"/>
      <c r="G83" s="35"/>
      <c r="H83" s="35"/>
      <c r="I83" s="35"/>
      <c r="J83" s="35"/>
      <c r="K83" s="251"/>
      <c r="L83" s="6"/>
      <c r="M83" s="6"/>
      <c r="N83" s="230"/>
      <c r="O83" s="230"/>
      <c r="P83" s="230"/>
      <c r="Q83" s="230"/>
      <c r="R83" s="230"/>
    </row>
    <row r="84" spans="1:18" s="19" customFormat="1" x14ac:dyDescent="0.2">
      <c r="A84" s="229"/>
      <c r="B84" s="2"/>
      <c r="C84" s="39"/>
      <c r="D84" s="39"/>
      <c r="E84" s="39"/>
      <c r="F84" s="39"/>
      <c r="G84" s="39"/>
      <c r="H84" s="39"/>
      <c r="I84" s="39"/>
      <c r="J84" s="39"/>
      <c r="K84" s="50"/>
      <c r="L84" s="39"/>
      <c r="M84" s="39"/>
      <c r="N84" s="39"/>
      <c r="O84" s="39"/>
      <c r="P84" s="39"/>
      <c r="Q84" s="39"/>
      <c r="R84" s="39"/>
    </row>
    <row r="85" spans="1:18" s="19" customFormat="1" ht="34.5" customHeight="1" x14ac:dyDescent="0.2">
      <c r="A85" s="229"/>
      <c r="B85" s="2"/>
      <c r="C85" s="40"/>
      <c r="D85" s="40"/>
      <c r="E85" s="40"/>
      <c r="F85" s="40"/>
      <c r="G85" s="40"/>
      <c r="H85" s="40"/>
      <c r="I85" s="40"/>
      <c r="J85" s="40"/>
      <c r="K85" s="40"/>
      <c r="L85" s="40"/>
      <c r="M85" s="38"/>
      <c r="N85" s="38"/>
      <c r="O85" s="38"/>
    </row>
    <row r="86" spans="1:18" s="19" customFormat="1" x14ac:dyDescent="0.2">
      <c r="A86" s="229"/>
      <c r="B86" s="2"/>
      <c r="C86" s="39"/>
      <c r="D86" s="39"/>
      <c r="E86" s="39"/>
      <c r="F86" s="39"/>
      <c r="G86" s="39"/>
      <c r="H86" s="39"/>
      <c r="I86" s="39"/>
      <c r="J86" s="39"/>
      <c r="K86" s="50"/>
      <c r="L86" s="39"/>
      <c r="M86" s="39"/>
      <c r="N86" s="39"/>
      <c r="O86" s="39"/>
    </row>
    <row r="87" spans="1:18" s="19" customFormat="1" ht="19.5" x14ac:dyDescent="0.2">
      <c r="A87" s="229"/>
      <c r="B87" s="52" t="s">
        <v>71</v>
      </c>
      <c r="C87" s="53"/>
      <c r="D87" s="54"/>
      <c r="E87" s="54"/>
      <c r="F87" s="54"/>
      <c r="G87" s="54"/>
      <c r="H87" s="55"/>
      <c r="I87" s="55"/>
      <c r="J87" s="56"/>
      <c r="K87" s="56"/>
      <c r="L87" s="56"/>
      <c r="M87" s="56"/>
      <c r="N87" s="252"/>
      <c r="O87" s="252"/>
    </row>
    <row r="88" spans="1:18" s="19" customFormat="1" x14ac:dyDescent="0.2">
      <c r="A88" s="229"/>
      <c r="B88" s="2"/>
      <c r="C88" s="38"/>
      <c r="D88" s="3"/>
      <c r="E88" s="3"/>
      <c r="F88" s="3"/>
      <c r="G88" s="3"/>
      <c r="H88" s="4"/>
      <c r="I88" s="4"/>
      <c r="J88" s="6"/>
      <c r="K88" s="7"/>
      <c r="L88" s="6"/>
      <c r="M88" s="6"/>
      <c r="N88" s="230"/>
      <c r="O88" s="230"/>
    </row>
    <row r="89" spans="1:18" s="19" customFormat="1" x14ac:dyDescent="0.2">
      <c r="A89" s="229"/>
      <c r="B89" s="18" t="s">
        <v>72</v>
      </c>
      <c r="C89" s="38"/>
      <c r="D89" s="3"/>
      <c r="E89" s="3"/>
      <c r="F89" s="3"/>
      <c r="G89" s="3"/>
      <c r="H89" s="4"/>
      <c r="I89" s="4"/>
      <c r="J89" s="6"/>
      <c r="K89" s="7"/>
      <c r="L89" s="6"/>
      <c r="M89" s="6"/>
      <c r="N89" s="230"/>
      <c r="O89" s="230"/>
    </row>
    <row r="90" spans="1:18" s="19" customFormat="1" x14ac:dyDescent="0.2">
      <c r="A90" s="229"/>
      <c r="B90" s="18"/>
      <c r="C90" s="38"/>
      <c r="D90" s="3"/>
      <c r="E90" s="3"/>
      <c r="F90" s="3"/>
      <c r="G90" s="3"/>
      <c r="H90" s="4"/>
      <c r="I90" s="4"/>
      <c r="J90" s="6"/>
      <c r="K90" s="7"/>
      <c r="L90" s="6"/>
      <c r="M90" s="6"/>
      <c r="N90" s="230"/>
      <c r="O90" s="230"/>
    </row>
    <row r="91" spans="1:18" x14ac:dyDescent="0.2">
      <c r="B91" s="18"/>
      <c r="J91" s="72" t="s">
        <v>73</v>
      </c>
      <c r="K91" s="166"/>
      <c r="L91" s="253"/>
      <c r="M91" s="253"/>
      <c r="N91" s="253"/>
      <c r="O91" s="253"/>
      <c r="P91" s="19"/>
      <c r="Q91" s="19"/>
      <c r="R91" s="19"/>
    </row>
    <row r="92" spans="1:18" x14ac:dyDescent="0.2">
      <c r="I92" s="61" t="s">
        <v>74</v>
      </c>
      <c r="J92" s="62"/>
      <c r="K92" s="75"/>
      <c r="L92" s="254"/>
      <c r="M92" s="253"/>
      <c r="N92" s="253"/>
      <c r="O92" s="253"/>
      <c r="P92" s="19"/>
      <c r="Q92" s="19"/>
      <c r="R92" s="19"/>
    </row>
    <row r="93" spans="1:18" s="3" customFormat="1" ht="54" customHeight="1" x14ac:dyDescent="0.2">
      <c r="A93" s="234" t="s">
        <v>894</v>
      </c>
      <c r="B93" s="2"/>
      <c r="C93" s="373" t="s">
        <v>76</v>
      </c>
      <c r="D93" s="373"/>
      <c r="E93" s="373"/>
      <c r="F93" s="373"/>
      <c r="G93" s="373"/>
      <c r="H93" s="374"/>
      <c r="I93" s="117" t="s">
        <v>77</v>
      </c>
      <c r="J93" s="255" t="s">
        <v>1050</v>
      </c>
      <c r="K93" s="256"/>
      <c r="L93" s="253"/>
      <c r="M93" s="253"/>
      <c r="N93" s="253"/>
      <c r="O93" s="253"/>
      <c r="P93" s="19"/>
      <c r="Q93" s="19"/>
      <c r="R93" s="19"/>
    </row>
    <row r="94" spans="1:18" s="3" customFormat="1" x14ac:dyDescent="0.2">
      <c r="A94" s="229"/>
      <c r="B94" s="18"/>
      <c r="C94" s="18"/>
      <c r="D94" s="18"/>
      <c r="E94" s="18"/>
      <c r="F94" s="18"/>
      <c r="G94" s="18"/>
      <c r="H94" s="13"/>
      <c r="I94" s="13"/>
      <c r="J94" s="85"/>
      <c r="K94" s="86"/>
      <c r="L94" s="253"/>
      <c r="M94" s="253"/>
      <c r="N94" s="253"/>
      <c r="O94" s="253"/>
      <c r="P94" s="19"/>
      <c r="Q94" s="19"/>
      <c r="R94" s="19"/>
    </row>
    <row r="95" spans="1:18" s="19" customFormat="1" ht="19.5" x14ac:dyDescent="0.2">
      <c r="A95" s="229"/>
      <c r="B95" s="70"/>
      <c r="C95" s="38"/>
      <c r="D95" s="3"/>
      <c r="E95" s="3"/>
      <c r="F95" s="3"/>
      <c r="G95" s="3"/>
      <c r="H95" s="4"/>
      <c r="I95" s="4"/>
      <c r="J95" s="6"/>
      <c r="K95" s="6"/>
      <c r="L95" s="6"/>
      <c r="M95" s="6"/>
      <c r="N95" s="8"/>
      <c r="O95" s="8"/>
      <c r="P95" s="8"/>
      <c r="Q95" s="8"/>
      <c r="R95" s="8"/>
    </row>
    <row r="96" spans="1:18" s="19" customFormat="1" x14ac:dyDescent="0.2">
      <c r="A96" s="229"/>
      <c r="B96" s="2"/>
      <c r="C96" s="38"/>
      <c r="D96" s="3"/>
      <c r="E96" s="3"/>
      <c r="F96" s="3"/>
      <c r="G96" s="3"/>
      <c r="H96" s="4"/>
      <c r="I96" s="4"/>
      <c r="J96" s="6"/>
      <c r="K96" s="7"/>
      <c r="L96" s="6"/>
      <c r="M96" s="6"/>
      <c r="N96" s="230"/>
      <c r="O96" s="230"/>
    </row>
    <row r="97" spans="1:18" x14ac:dyDescent="0.2">
      <c r="B97" s="18" t="s">
        <v>79</v>
      </c>
      <c r="C97" s="18"/>
      <c r="D97" s="18"/>
      <c r="E97" s="18"/>
      <c r="F97" s="18"/>
      <c r="G97" s="18"/>
      <c r="H97" s="13"/>
      <c r="I97" s="13"/>
      <c r="L97" s="253"/>
      <c r="M97" s="253"/>
      <c r="N97" s="253"/>
      <c r="O97" s="253"/>
      <c r="P97" s="19"/>
      <c r="Q97" s="19"/>
      <c r="R97" s="19"/>
    </row>
    <row r="98" spans="1:18" x14ac:dyDescent="0.2">
      <c r="B98" s="18"/>
      <c r="C98" s="18"/>
      <c r="D98" s="18"/>
      <c r="E98" s="18"/>
      <c r="F98" s="18"/>
      <c r="G98" s="18"/>
      <c r="H98" s="13"/>
      <c r="I98" s="13"/>
      <c r="L98" s="253"/>
      <c r="M98" s="253"/>
      <c r="N98" s="253"/>
      <c r="O98" s="253"/>
      <c r="P98" s="19"/>
      <c r="Q98" s="19"/>
      <c r="R98" s="19"/>
    </row>
    <row r="99" spans="1:18" x14ac:dyDescent="0.2">
      <c r="B99" s="18"/>
      <c r="J99" s="72" t="s">
        <v>73</v>
      </c>
      <c r="K99" s="166"/>
      <c r="L99" s="253"/>
      <c r="M99" s="253"/>
      <c r="N99" s="253"/>
      <c r="O99" s="253"/>
      <c r="P99" s="19"/>
      <c r="Q99" s="19"/>
      <c r="R99" s="19"/>
    </row>
    <row r="100" spans="1:18" x14ac:dyDescent="0.2">
      <c r="C100" s="38"/>
      <c r="I100" s="61" t="s">
        <v>74</v>
      </c>
      <c r="J100" s="62"/>
      <c r="K100" s="75"/>
      <c r="L100" s="254"/>
      <c r="M100" s="253"/>
      <c r="N100" s="253"/>
      <c r="O100" s="253"/>
      <c r="P100" s="19"/>
      <c r="Q100" s="19"/>
      <c r="R100" s="19"/>
    </row>
    <row r="101" spans="1:18" s="3" customFormat="1" ht="34.5" customHeight="1" x14ac:dyDescent="0.2">
      <c r="A101" s="234" t="s">
        <v>895</v>
      </c>
      <c r="B101" s="2"/>
      <c r="C101" s="334" t="s">
        <v>81</v>
      </c>
      <c r="D101" s="335"/>
      <c r="E101" s="423" t="s">
        <v>82</v>
      </c>
      <c r="F101" s="423"/>
      <c r="G101" s="373"/>
      <c r="H101" s="373"/>
      <c r="I101" s="382" t="s">
        <v>83</v>
      </c>
      <c r="J101" s="77">
        <v>19</v>
      </c>
      <c r="K101" s="78" t="str">
        <f>IF(OR(COUNTIF(J101,"未確認")&gt;0,COUNTIF(J101,"~*")&gt;0),"※","")</f>
        <v/>
      </c>
      <c r="L101" s="254"/>
      <c r="M101" s="253"/>
      <c r="N101" s="253"/>
      <c r="O101" s="253"/>
      <c r="P101" s="19"/>
      <c r="Q101" s="19"/>
      <c r="R101" s="19"/>
    </row>
    <row r="102" spans="1:18" s="3" customFormat="1" ht="34.5" customHeight="1" x14ac:dyDescent="0.2">
      <c r="A102" s="234" t="s">
        <v>896</v>
      </c>
      <c r="B102" s="81"/>
      <c r="C102" s="336"/>
      <c r="D102" s="337"/>
      <c r="E102" s="445"/>
      <c r="F102" s="446"/>
      <c r="G102" s="331" t="s">
        <v>85</v>
      </c>
      <c r="H102" s="333"/>
      <c r="I102" s="421"/>
      <c r="J102" s="77">
        <v>0</v>
      </c>
      <c r="K102" s="78" t="str">
        <f t="shared" ref="K102:K113" si="0">IF(OR(COUNTIF(J102,"未確認")&gt;0,COUNTIF(J102,"~*")&gt;0),"※","")</f>
        <v/>
      </c>
      <c r="L102" s="254"/>
      <c r="M102" s="253"/>
      <c r="N102" s="253"/>
      <c r="O102" s="253"/>
      <c r="P102" s="19"/>
      <c r="Q102" s="19"/>
      <c r="R102" s="19"/>
    </row>
    <row r="103" spans="1:18" s="3" customFormat="1" ht="34.5" customHeight="1" x14ac:dyDescent="0.2">
      <c r="A103" s="234" t="s">
        <v>895</v>
      </c>
      <c r="B103" s="81"/>
      <c r="C103" s="336"/>
      <c r="D103" s="337"/>
      <c r="E103" s="373" t="s">
        <v>86</v>
      </c>
      <c r="F103" s="375"/>
      <c r="G103" s="375"/>
      <c r="H103" s="375"/>
      <c r="I103" s="421"/>
      <c r="J103" s="77">
        <v>0</v>
      </c>
      <c r="K103" s="78" t="str">
        <f t="shared" si="0"/>
        <v/>
      </c>
      <c r="L103" s="254"/>
      <c r="M103" s="253"/>
      <c r="N103" s="253"/>
      <c r="O103" s="253"/>
      <c r="P103" s="19"/>
      <c r="Q103" s="19"/>
      <c r="R103" s="19"/>
    </row>
    <row r="104" spans="1:18" s="3" customFormat="1" ht="34.5" customHeight="1" x14ac:dyDescent="0.2">
      <c r="A104" s="234" t="s">
        <v>895</v>
      </c>
      <c r="B104" s="81"/>
      <c r="C104" s="338"/>
      <c r="D104" s="339"/>
      <c r="E104" s="373" t="s">
        <v>87</v>
      </c>
      <c r="F104" s="447"/>
      <c r="G104" s="447"/>
      <c r="H104" s="447"/>
      <c r="I104" s="421"/>
      <c r="J104" s="77">
        <v>19</v>
      </c>
      <c r="K104" s="78" t="str">
        <f t="shared" si="0"/>
        <v/>
      </c>
      <c r="L104" s="254"/>
      <c r="M104" s="253"/>
      <c r="N104" s="253"/>
      <c r="O104" s="253"/>
      <c r="P104" s="19"/>
      <c r="Q104" s="19"/>
      <c r="R104" s="19"/>
    </row>
    <row r="105" spans="1:18" s="3" customFormat="1" ht="34.5" customHeight="1" x14ac:dyDescent="0.2">
      <c r="A105" s="234" t="s">
        <v>897</v>
      </c>
      <c r="B105" s="81"/>
      <c r="C105" s="334" t="s">
        <v>89</v>
      </c>
      <c r="D105" s="335"/>
      <c r="E105" s="423" t="s">
        <v>82</v>
      </c>
      <c r="F105" s="448"/>
      <c r="G105" s="448"/>
      <c r="H105" s="448"/>
      <c r="I105" s="421"/>
      <c r="J105" s="77">
        <v>0</v>
      </c>
      <c r="K105" s="78" t="str">
        <f t="shared" si="0"/>
        <v/>
      </c>
      <c r="L105" s="254"/>
      <c r="M105" s="253"/>
      <c r="N105" s="253"/>
      <c r="O105" s="253"/>
      <c r="P105" s="19"/>
      <c r="Q105" s="19"/>
      <c r="R105" s="19"/>
    </row>
    <row r="106" spans="1:18" s="3" customFormat="1" ht="34.5" customHeight="1" x14ac:dyDescent="0.2">
      <c r="A106" s="234" t="s">
        <v>898</v>
      </c>
      <c r="B106" s="81"/>
      <c r="C106" s="336"/>
      <c r="D106" s="337"/>
      <c r="E106" s="361"/>
      <c r="F106" s="362"/>
      <c r="G106" s="331" t="s">
        <v>91</v>
      </c>
      <c r="H106" s="333"/>
      <c r="I106" s="421"/>
      <c r="J106" s="77">
        <v>0</v>
      </c>
      <c r="K106" s="78" t="str">
        <f t="shared" si="0"/>
        <v/>
      </c>
      <c r="L106" s="254"/>
      <c r="M106" s="253"/>
      <c r="N106" s="253"/>
      <c r="O106" s="253"/>
      <c r="P106" s="19"/>
      <c r="Q106" s="19"/>
      <c r="R106" s="19"/>
    </row>
    <row r="107" spans="1:18" s="3" customFormat="1" ht="34.5" customHeight="1" x14ac:dyDescent="0.2">
      <c r="A107" s="234" t="s">
        <v>899</v>
      </c>
      <c r="B107" s="81"/>
      <c r="C107" s="336"/>
      <c r="D107" s="337"/>
      <c r="E107" s="346"/>
      <c r="F107" s="347"/>
      <c r="G107" s="331" t="s">
        <v>93</v>
      </c>
      <c r="H107" s="333"/>
      <c r="I107" s="421"/>
      <c r="J107" s="77">
        <v>0</v>
      </c>
      <c r="K107" s="78" t="str">
        <f t="shared" si="0"/>
        <v/>
      </c>
      <c r="L107" s="254"/>
      <c r="M107" s="253"/>
      <c r="N107" s="253"/>
      <c r="O107" s="253"/>
      <c r="P107" s="19"/>
      <c r="Q107" s="19"/>
      <c r="R107" s="19"/>
    </row>
    <row r="108" spans="1:18" s="3" customFormat="1" ht="34.5" customHeight="1" x14ac:dyDescent="0.2">
      <c r="A108" s="234" t="s">
        <v>897</v>
      </c>
      <c r="B108" s="81"/>
      <c r="C108" s="336"/>
      <c r="D108" s="337"/>
      <c r="E108" s="423" t="s">
        <v>86</v>
      </c>
      <c r="F108" s="448"/>
      <c r="G108" s="448"/>
      <c r="H108" s="448"/>
      <c r="I108" s="421"/>
      <c r="J108" s="77">
        <v>0</v>
      </c>
      <c r="K108" s="78" t="str">
        <f t="shared" si="0"/>
        <v/>
      </c>
      <c r="L108" s="254"/>
      <c r="M108" s="253"/>
      <c r="N108" s="253"/>
      <c r="O108" s="253"/>
      <c r="P108" s="19"/>
      <c r="Q108" s="19"/>
      <c r="R108" s="19"/>
    </row>
    <row r="109" spans="1:18" s="3" customFormat="1" ht="34.5" customHeight="1" x14ac:dyDescent="0.2">
      <c r="A109" s="234" t="s">
        <v>898</v>
      </c>
      <c r="B109" s="81"/>
      <c r="C109" s="336"/>
      <c r="D109" s="337"/>
      <c r="E109" s="361"/>
      <c r="F109" s="362"/>
      <c r="G109" s="331" t="s">
        <v>91</v>
      </c>
      <c r="H109" s="333"/>
      <c r="I109" s="421"/>
      <c r="J109" s="77">
        <v>0</v>
      </c>
      <c r="K109" s="78" t="str">
        <f t="shared" si="0"/>
        <v/>
      </c>
      <c r="L109" s="254"/>
      <c r="M109" s="253"/>
      <c r="N109" s="253"/>
      <c r="O109" s="253"/>
      <c r="P109" s="19"/>
      <c r="Q109" s="19"/>
      <c r="R109" s="19"/>
    </row>
    <row r="110" spans="1:18" s="3" customFormat="1" ht="34.5" customHeight="1" x14ac:dyDescent="0.2">
      <c r="A110" s="234" t="s">
        <v>899</v>
      </c>
      <c r="B110" s="81"/>
      <c r="C110" s="336"/>
      <c r="D110" s="337"/>
      <c r="E110" s="361"/>
      <c r="F110" s="362"/>
      <c r="G110" s="334" t="s">
        <v>93</v>
      </c>
      <c r="H110" s="335"/>
      <c r="I110" s="421"/>
      <c r="J110" s="77">
        <v>0</v>
      </c>
      <c r="K110" s="78" t="str">
        <f t="shared" si="0"/>
        <v/>
      </c>
      <c r="L110" s="254"/>
      <c r="M110" s="253"/>
      <c r="N110" s="253"/>
      <c r="O110" s="253"/>
      <c r="P110" s="19"/>
      <c r="Q110" s="19"/>
      <c r="R110" s="19"/>
    </row>
    <row r="111" spans="1:18" s="3" customFormat="1" ht="34.5" customHeight="1" x14ac:dyDescent="0.2">
      <c r="A111" s="234" t="s">
        <v>897</v>
      </c>
      <c r="B111" s="81"/>
      <c r="C111" s="336"/>
      <c r="D111" s="337"/>
      <c r="E111" s="423" t="s">
        <v>87</v>
      </c>
      <c r="F111" s="449"/>
      <c r="G111" s="449"/>
      <c r="H111" s="449"/>
      <c r="I111" s="421"/>
      <c r="J111" s="77">
        <v>0</v>
      </c>
      <c r="K111" s="78" t="str">
        <f t="shared" si="0"/>
        <v/>
      </c>
      <c r="L111" s="254"/>
      <c r="M111" s="253"/>
      <c r="N111" s="253"/>
      <c r="O111" s="253"/>
      <c r="P111" s="19"/>
      <c r="Q111" s="19"/>
      <c r="R111" s="19"/>
    </row>
    <row r="112" spans="1:18" s="3" customFormat="1" ht="34.5" customHeight="1" x14ac:dyDescent="0.2">
      <c r="A112" s="234" t="s">
        <v>898</v>
      </c>
      <c r="B112" s="81"/>
      <c r="C112" s="336"/>
      <c r="D112" s="337"/>
      <c r="E112" s="361"/>
      <c r="F112" s="362"/>
      <c r="G112" s="331" t="s">
        <v>91</v>
      </c>
      <c r="H112" s="333"/>
      <c r="I112" s="421"/>
      <c r="J112" s="77">
        <v>0</v>
      </c>
      <c r="K112" s="78" t="str">
        <f t="shared" si="0"/>
        <v/>
      </c>
      <c r="L112" s="254"/>
      <c r="M112" s="253"/>
      <c r="N112" s="253"/>
      <c r="O112" s="253"/>
      <c r="P112" s="19"/>
      <c r="Q112" s="19"/>
      <c r="R112" s="19"/>
    </row>
    <row r="113" spans="1:18" s="3" customFormat="1" ht="34.5" customHeight="1" x14ac:dyDescent="0.2">
      <c r="A113" s="234" t="s">
        <v>899</v>
      </c>
      <c r="B113" s="81"/>
      <c r="C113" s="338"/>
      <c r="D113" s="339"/>
      <c r="E113" s="361"/>
      <c r="F113" s="362"/>
      <c r="G113" s="334" t="s">
        <v>93</v>
      </c>
      <c r="H113" s="335"/>
      <c r="I113" s="421"/>
      <c r="J113" s="77">
        <v>0</v>
      </c>
      <c r="K113" s="78" t="str">
        <f t="shared" si="0"/>
        <v/>
      </c>
      <c r="L113" s="254"/>
      <c r="M113" s="253"/>
      <c r="N113" s="253"/>
      <c r="O113" s="253"/>
      <c r="P113" s="19"/>
      <c r="Q113" s="19"/>
      <c r="R113" s="19"/>
    </row>
    <row r="114" spans="1:18" s="3" customFormat="1" ht="315" customHeight="1" x14ac:dyDescent="0.2">
      <c r="A114" s="234" t="s">
        <v>900</v>
      </c>
      <c r="B114" s="81"/>
      <c r="C114" s="331" t="s">
        <v>95</v>
      </c>
      <c r="D114" s="332"/>
      <c r="E114" s="332"/>
      <c r="F114" s="332"/>
      <c r="G114" s="332"/>
      <c r="H114" s="333"/>
      <c r="I114" s="422"/>
      <c r="J114" s="257" t="s">
        <v>1051</v>
      </c>
      <c r="K114" s="258"/>
      <c r="L114" s="254"/>
      <c r="M114" s="253"/>
      <c r="N114" s="253"/>
      <c r="O114" s="253"/>
      <c r="P114" s="19"/>
      <c r="Q114" s="19"/>
      <c r="R114" s="19"/>
    </row>
    <row r="115" spans="1:18" s="3" customFormat="1" x14ac:dyDescent="0.2">
      <c r="A115" s="229"/>
      <c r="B115" s="18"/>
      <c r="C115" s="18"/>
      <c r="D115" s="18"/>
      <c r="E115" s="18"/>
      <c r="F115" s="18"/>
      <c r="G115" s="18"/>
      <c r="H115" s="13"/>
      <c r="I115" s="13"/>
      <c r="J115" s="85"/>
      <c r="K115" s="86"/>
      <c r="L115" s="253"/>
      <c r="M115" s="253"/>
      <c r="N115" s="253"/>
      <c r="O115" s="253"/>
      <c r="P115" s="19"/>
      <c r="Q115" s="19"/>
      <c r="R115" s="19"/>
    </row>
    <row r="116" spans="1:18" s="3" customFormat="1" x14ac:dyDescent="0.2">
      <c r="A116" s="229"/>
      <c r="B116" s="81"/>
      <c r="C116" s="38"/>
      <c r="D116" s="38"/>
      <c r="E116" s="38"/>
      <c r="F116" s="38"/>
      <c r="G116" s="38"/>
      <c r="H116" s="39"/>
      <c r="I116" s="39"/>
      <c r="J116" s="85"/>
      <c r="K116" s="86"/>
      <c r="L116" s="253"/>
      <c r="M116" s="253"/>
      <c r="N116" s="253"/>
      <c r="O116" s="253"/>
      <c r="P116" s="19"/>
      <c r="Q116" s="19"/>
      <c r="R116" s="19"/>
    </row>
    <row r="117" spans="1:18" s="19" customFormat="1" x14ac:dyDescent="0.2">
      <c r="A117" s="229"/>
      <c r="B117" s="2"/>
      <c r="C117" s="38"/>
      <c r="D117" s="3"/>
      <c r="E117" s="3"/>
      <c r="F117" s="3"/>
      <c r="G117" s="3"/>
      <c r="H117" s="4"/>
      <c r="I117" s="4"/>
      <c r="J117" s="6"/>
      <c r="K117" s="7"/>
      <c r="L117" s="6"/>
      <c r="M117" s="6"/>
      <c r="N117" s="230"/>
      <c r="O117" s="230"/>
    </row>
    <row r="118" spans="1:18" s="3" customFormat="1" x14ac:dyDescent="0.2">
      <c r="A118" s="229"/>
      <c r="B118" s="18" t="s">
        <v>97</v>
      </c>
      <c r="C118" s="18"/>
      <c r="D118" s="18"/>
      <c r="E118" s="18"/>
      <c r="F118" s="18"/>
      <c r="G118" s="18"/>
      <c r="H118" s="13"/>
      <c r="I118" s="13"/>
      <c r="J118" s="85"/>
      <c r="K118" s="86"/>
      <c r="L118" s="259"/>
      <c r="M118" s="259"/>
      <c r="N118" s="259"/>
      <c r="O118" s="259"/>
      <c r="P118" s="19"/>
      <c r="Q118" s="19"/>
      <c r="R118" s="19"/>
    </row>
    <row r="119" spans="1:18" x14ac:dyDescent="0.2">
      <c r="B119" s="18"/>
      <c r="C119" s="18"/>
      <c r="D119" s="18"/>
      <c r="E119" s="18"/>
      <c r="F119" s="18"/>
      <c r="G119" s="18"/>
      <c r="H119" s="13"/>
      <c r="I119" s="13"/>
      <c r="L119" s="260"/>
      <c r="M119" s="260"/>
      <c r="N119" s="260"/>
      <c r="O119" s="260"/>
      <c r="P119" s="19"/>
      <c r="Q119" s="19"/>
      <c r="R119" s="19"/>
    </row>
    <row r="120" spans="1:18" x14ac:dyDescent="0.2">
      <c r="B120" s="18"/>
      <c r="J120" s="87" t="s">
        <v>73</v>
      </c>
      <c r="K120" s="166"/>
      <c r="L120" s="259"/>
      <c r="M120" s="259"/>
      <c r="N120" s="259"/>
      <c r="O120" s="259"/>
      <c r="P120" s="19"/>
      <c r="Q120" s="19"/>
      <c r="R120" s="19"/>
    </row>
    <row r="121" spans="1:18" x14ac:dyDescent="0.2">
      <c r="I121" s="61" t="s">
        <v>74</v>
      </c>
      <c r="J121" s="88"/>
      <c r="K121" s="75"/>
      <c r="L121" s="253"/>
      <c r="M121" s="253"/>
      <c r="N121" s="253"/>
      <c r="O121" s="253"/>
      <c r="P121" s="19"/>
      <c r="Q121" s="19"/>
      <c r="R121" s="19"/>
    </row>
    <row r="122" spans="1:18" s="3" customFormat="1" ht="40.5" customHeight="1" x14ac:dyDescent="0.2">
      <c r="A122" s="234" t="s">
        <v>902</v>
      </c>
      <c r="B122" s="2"/>
      <c r="C122" s="423" t="s">
        <v>99</v>
      </c>
      <c r="D122" s="423"/>
      <c r="E122" s="423"/>
      <c r="F122" s="423"/>
      <c r="G122" s="423"/>
      <c r="H122" s="423"/>
      <c r="I122" s="367" t="s">
        <v>100</v>
      </c>
      <c r="J122" s="66" t="s">
        <v>104</v>
      </c>
      <c r="K122" s="256"/>
      <c r="L122" s="254"/>
      <c r="M122" s="259"/>
      <c r="N122" s="259"/>
      <c r="O122" s="259"/>
      <c r="P122" s="19"/>
      <c r="Q122" s="19"/>
      <c r="R122" s="19"/>
    </row>
    <row r="123" spans="1:18" s="3" customFormat="1" ht="40.5" customHeight="1" x14ac:dyDescent="0.2">
      <c r="A123" s="234" t="s">
        <v>904</v>
      </c>
      <c r="B123" s="2"/>
      <c r="C123" s="92"/>
      <c r="D123" s="93"/>
      <c r="E123" s="373" t="s">
        <v>103</v>
      </c>
      <c r="F123" s="373"/>
      <c r="G123" s="373"/>
      <c r="H123" s="373"/>
      <c r="I123" s="368"/>
      <c r="J123" s="66" t="s">
        <v>34</v>
      </c>
      <c r="K123" s="256"/>
      <c r="L123" s="254"/>
      <c r="M123" s="253"/>
      <c r="N123" s="253"/>
      <c r="O123" s="253"/>
      <c r="P123" s="19"/>
      <c r="Q123" s="19"/>
      <c r="R123" s="19"/>
    </row>
    <row r="124" spans="1:18" s="3" customFormat="1" ht="40.5" customHeight="1" x14ac:dyDescent="0.2">
      <c r="A124" s="234" t="s">
        <v>905</v>
      </c>
      <c r="B124" s="2"/>
      <c r="C124" s="92"/>
      <c r="D124" s="93"/>
      <c r="E124" s="373"/>
      <c r="F124" s="373"/>
      <c r="G124" s="373"/>
      <c r="H124" s="373"/>
      <c r="I124" s="368"/>
      <c r="J124" s="66" t="s">
        <v>34</v>
      </c>
      <c r="K124" s="256"/>
      <c r="L124" s="254"/>
      <c r="M124" s="259"/>
      <c r="N124" s="259"/>
      <c r="O124" s="259"/>
      <c r="P124" s="19"/>
      <c r="Q124" s="19"/>
      <c r="R124" s="19"/>
    </row>
    <row r="125" spans="1:18" s="3" customFormat="1" ht="40.5" customHeight="1" x14ac:dyDescent="0.2">
      <c r="A125" s="234" t="s">
        <v>906</v>
      </c>
      <c r="B125" s="2"/>
      <c r="C125" s="96"/>
      <c r="D125" s="97"/>
      <c r="E125" s="373"/>
      <c r="F125" s="373"/>
      <c r="G125" s="373"/>
      <c r="H125" s="373"/>
      <c r="I125" s="369"/>
      <c r="J125" s="66" t="s">
        <v>34</v>
      </c>
      <c r="K125" s="256"/>
      <c r="L125" s="254"/>
      <c r="M125" s="253"/>
      <c r="N125" s="253"/>
      <c r="O125" s="253"/>
      <c r="P125" s="19"/>
      <c r="Q125" s="19"/>
      <c r="R125" s="19"/>
    </row>
    <row r="126" spans="1:18" s="3" customFormat="1" x14ac:dyDescent="0.2">
      <c r="A126" s="229"/>
      <c r="B126" s="18"/>
      <c r="C126" s="18"/>
      <c r="D126" s="18"/>
      <c r="E126" s="18"/>
      <c r="F126" s="18"/>
      <c r="G126" s="18"/>
      <c r="H126" s="13"/>
      <c r="I126" s="13"/>
      <c r="J126" s="85"/>
      <c r="K126" s="86"/>
      <c r="L126" s="259"/>
      <c r="M126" s="259"/>
      <c r="N126" s="259"/>
      <c r="O126" s="259"/>
      <c r="P126" s="19"/>
      <c r="Q126" s="19"/>
      <c r="R126" s="19"/>
    </row>
    <row r="127" spans="1:18" s="3" customFormat="1" x14ac:dyDescent="0.2">
      <c r="A127" s="229"/>
      <c r="B127" s="81"/>
      <c r="C127" s="38"/>
      <c r="D127" s="38"/>
      <c r="E127" s="38"/>
      <c r="F127" s="38"/>
      <c r="G127" s="38"/>
      <c r="H127" s="39"/>
      <c r="I127" s="39"/>
      <c r="J127" s="85"/>
      <c r="K127" s="86"/>
      <c r="L127" s="86"/>
      <c r="M127" s="86"/>
      <c r="N127" s="86"/>
      <c r="O127" s="86"/>
      <c r="P127" s="19"/>
      <c r="Q127" s="19"/>
      <c r="R127" s="19"/>
    </row>
    <row r="128" spans="1:18" s="19" customFormat="1" x14ac:dyDescent="0.2">
      <c r="A128" s="229"/>
      <c r="B128" s="2"/>
      <c r="C128" s="38"/>
      <c r="D128" s="3"/>
      <c r="E128" s="3"/>
      <c r="F128" s="3"/>
      <c r="G128" s="3"/>
      <c r="H128" s="4"/>
      <c r="I128" s="4"/>
      <c r="J128" s="6"/>
      <c r="K128" s="7"/>
      <c r="L128" s="6"/>
      <c r="M128" s="6"/>
      <c r="N128" s="230"/>
      <c r="O128" s="230"/>
    </row>
    <row r="129" spans="1:18" s="3" customFormat="1" x14ac:dyDescent="0.2">
      <c r="A129" s="229"/>
      <c r="B129" s="18" t="s">
        <v>907</v>
      </c>
      <c r="C129" s="20"/>
      <c r="D129" s="20"/>
      <c r="E129" s="20"/>
      <c r="F129" s="20"/>
      <c r="G129" s="20"/>
      <c r="H129" s="13"/>
      <c r="I129" s="13"/>
      <c r="J129" s="8"/>
      <c r="K129" s="7"/>
      <c r="L129" s="260"/>
      <c r="M129" s="260"/>
      <c r="N129" s="260"/>
      <c r="O129" s="260"/>
      <c r="P129" s="19"/>
      <c r="Q129" s="19"/>
      <c r="R129" s="19"/>
    </row>
    <row r="130" spans="1:18" x14ac:dyDescent="0.2">
      <c r="B130" s="18"/>
      <c r="C130" s="18"/>
      <c r="D130" s="18"/>
      <c r="E130" s="18"/>
      <c r="F130" s="18"/>
      <c r="G130" s="18"/>
      <c r="H130" s="13"/>
      <c r="I130" s="13"/>
      <c r="L130" s="260"/>
      <c r="M130" s="260"/>
      <c r="N130" s="260"/>
      <c r="O130" s="260"/>
      <c r="P130" s="19"/>
      <c r="Q130" s="19"/>
      <c r="R130" s="19"/>
    </row>
    <row r="131" spans="1:18" x14ac:dyDescent="0.2">
      <c r="B131" s="18"/>
      <c r="J131" s="72" t="s">
        <v>73</v>
      </c>
      <c r="K131" s="166"/>
      <c r="L131" s="253"/>
      <c r="M131" s="253"/>
      <c r="N131" s="253"/>
      <c r="O131" s="253"/>
      <c r="P131" s="19"/>
      <c r="Q131" s="19"/>
      <c r="R131" s="19"/>
    </row>
    <row r="132" spans="1:18" x14ac:dyDescent="0.2">
      <c r="C132" s="38"/>
      <c r="I132" s="61" t="s">
        <v>74</v>
      </c>
      <c r="J132" s="62"/>
      <c r="K132" s="75"/>
      <c r="L132" s="253"/>
      <c r="M132" s="253"/>
      <c r="N132" s="253"/>
      <c r="O132" s="253"/>
      <c r="P132" s="19"/>
      <c r="Q132" s="19"/>
      <c r="R132" s="19"/>
    </row>
    <row r="133" spans="1:18" s="3" customFormat="1" ht="70" customHeight="1" x14ac:dyDescent="0.2">
      <c r="A133" s="234" t="s">
        <v>908</v>
      </c>
      <c r="B133" s="2"/>
      <c r="C133" s="373" t="s">
        <v>909</v>
      </c>
      <c r="D133" s="373"/>
      <c r="E133" s="373"/>
      <c r="F133" s="373"/>
      <c r="G133" s="373"/>
      <c r="H133" s="375"/>
      <c r="I133" s="367" t="s">
        <v>910</v>
      </c>
      <c r="J133" s="77">
        <v>0</v>
      </c>
      <c r="K133" s="256"/>
      <c r="L133" s="253"/>
      <c r="M133" s="253"/>
      <c r="N133" s="253"/>
      <c r="O133" s="253"/>
      <c r="P133" s="19"/>
      <c r="Q133" s="19"/>
      <c r="R133" s="19"/>
    </row>
    <row r="134" spans="1:18" s="3" customFormat="1" ht="70" customHeight="1" x14ac:dyDescent="0.2">
      <c r="A134" s="234" t="s">
        <v>911</v>
      </c>
      <c r="B134" s="81"/>
      <c r="C134" s="338" t="s">
        <v>912</v>
      </c>
      <c r="D134" s="371"/>
      <c r="E134" s="371"/>
      <c r="F134" s="371"/>
      <c r="G134" s="371"/>
      <c r="H134" s="339"/>
      <c r="I134" s="402"/>
      <c r="J134" s="77">
        <v>0</v>
      </c>
      <c r="K134" s="256"/>
      <c r="L134" s="253"/>
      <c r="M134" s="253"/>
      <c r="N134" s="253"/>
      <c r="O134" s="253"/>
      <c r="P134" s="19"/>
      <c r="Q134" s="19"/>
      <c r="R134" s="19"/>
    </row>
    <row r="135" spans="1:18" s="3" customFormat="1" ht="70" customHeight="1" x14ac:dyDescent="0.2">
      <c r="A135" s="234" t="s">
        <v>913</v>
      </c>
      <c r="B135" s="81"/>
      <c r="C135" s="338" t="s">
        <v>914</v>
      </c>
      <c r="D135" s="371"/>
      <c r="E135" s="371"/>
      <c r="F135" s="371"/>
      <c r="G135" s="371"/>
      <c r="H135" s="339"/>
      <c r="I135" s="393"/>
      <c r="J135" s="77">
        <v>0</v>
      </c>
      <c r="K135" s="256"/>
      <c r="L135" s="253"/>
      <c r="M135" s="253"/>
      <c r="N135" s="253"/>
      <c r="O135" s="253"/>
      <c r="P135" s="19"/>
      <c r="Q135" s="19"/>
      <c r="R135" s="19"/>
    </row>
    <row r="136" spans="1:18" s="3" customFormat="1" x14ac:dyDescent="0.2">
      <c r="A136" s="229"/>
      <c r="B136" s="18"/>
      <c r="C136" s="18"/>
      <c r="D136" s="18"/>
      <c r="E136" s="18"/>
      <c r="F136" s="18"/>
      <c r="G136" s="18"/>
      <c r="H136" s="13"/>
      <c r="I136" s="13"/>
      <c r="J136" s="85"/>
      <c r="K136" s="86"/>
      <c r="L136" s="259"/>
      <c r="M136" s="259"/>
      <c r="N136" s="259"/>
      <c r="O136" s="259"/>
      <c r="P136" s="19"/>
      <c r="Q136" s="19"/>
      <c r="R136" s="19"/>
    </row>
    <row r="137" spans="1:18" ht="16.5" customHeight="1" x14ac:dyDescent="0.2">
      <c r="B137" s="18"/>
      <c r="C137" s="18"/>
      <c r="D137" s="18"/>
      <c r="E137" s="18"/>
      <c r="F137" s="18"/>
      <c r="G137" s="18"/>
      <c r="H137" s="13"/>
      <c r="I137" s="13"/>
      <c r="J137" s="261"/>
      <c r="K137" s="262"/>
      <c r="L137" s="253"/>
      <c r="M137" s="253"/>
      <c r="N137" s="253"/>
      <c r="O137" s="253"/>
      <c r="P137" s="19"/>
      <c r="Q137" s="19"/>
      <c r="R137" s="19"/>
    </row>
    <row r="138" spans="1:18" s="3" customFormat="1" x14ac:dyDescent="0.2">
      <c r="A138" s="229"/>
      <c r="B138" s="2"/>
      <c r="E138" s="118"/>
      <c r="F138" s="118"/>
      <c r="G138" s="118"/>
      <c r="H138" s="119"/>
      <c r="I138" s="119"/>
      <c r="J138" s="85"/>
      <c r="K138" s="259"/>
      <c r="L138" s="259"/>
      <c r="M138" s="259"/>
      <c r="N138" s="19"/>
      <c r="O138" s="19"/>
      <c r="P138" s="19"/>
    </row>
    <row r="139" spans="1:18" s="3" customFormat="1" x14ac:dyDescent="0.2">
      <c r="A139" s="229"/>
      <c r="B139" s="18" t="s">
        <v>915</v>
      </c>
      <c r="C139" s="20"/>
      <c r="D139" s="20"/>
      <c r="E139" s="20"/>
      <c r="F139" s="20"/>
      <c r="G139" s="13"/>
      <c r="H139" s="13"/>
      <c r="I139" s="13"/>
      <c r="J139" s="8"/>
      <c r="K139" s="260"/>
      <c r="L139" s="260"/>
      <c r="M139" s="260"/>
      <c r="N139" s="19"/>
      <c r="O139" s="19"/>
      <c r="P139" s="19"/>
    </row>
    <row r="140" spans="1:18" x14ac:dyDescent="0.2">
      <c r="B140" s="18"/>
      <c r="C140" s="18"/>
      <c r="D140" s="18"/>
      <c r="E140" s="18"/>
      <c r="F140" s="18"/>
      <c r="G140" s="18"/>
      <c r="H140" s="13"/>
      <c r="I140" s="13"/>
      <c r="K140" s="260"/>
      <c r="L140" s="260"/>
      <c r="M140" s="260"/>
      <c r="N140" s="19"/>
      <c r="O140" s="19"/>
      <c r="P140" s="19"/>
    </row>
    <row r="141" spans="1:18" x14ac:dyDescent="0.2">
      <c r="B141" s="18"/>
      <c r="J141" s="72" t="s">
        <v>73</v>
      </c>
      <c r="K141" s="166"/>
      <c r="L141" s="253"/>
      <c r="M141" s="253"/>
      <c r="N141" s="19"/>
      <c r="O141" s="19"/>
      <c r="P141" s="19"/>
    </row>
    <row r="142" spans="1:18" x14ac:dyDescent="0.2">
      <c r="I142" s="61" t="s">
        <v>74</v>
      </c>
      <c r="J142" s="62"/>
      <c r="K142" s="75"/>
      <c r="L142" s="253"/>
      <c r="M142" s="253"/>
      <c r="N142" s="19"/>
      <c r="O142" s="19"/>
      <c r="P142" s="19"/>
    </row>
    <row r="143" spans="1:18" s="3" customFormat="1" ht="56.15" customHeight="1" x14ac:dyDescent="0.2">
      <c r="A143" s="234" t="s">
        <v>916</v>
      </c>
      <c r="B143" s="2"/>
      <c r="C143" s="331" t="s">
        <v>917</v>
      </c>
      <c r="D143" s="332"/>
      <c r="E143" s="332"/>
      <c r="F143" s="332"/>
      <c r="G143" s="332"/>
      <c r="H143" s="333"/>
      <c r="I143" s="120" t="s">
        <v>918</v>
      </c>
      <c r="J143" s="263" t="s">
        <v>129</v>
      </c>
      <c r="K143" s="256"/>
      <c r="L143" s="253"/>
      <c r="M143" s="253"/>
      <c r="N143" s="19"/>
      <c r="O143" s="19"/>
      <c r="P143" s="19"/>
    </row>
    <row r="144" spans="1:18" s="3" customFormat="1" x14ac:dyDescent="0.2">
      <c r="A144" s="229"/>
      <c r="B144" s="18"/>
      <c r="C144" s="18"/>
      <c r="D144" s="18"/>
      <c r="E144" s="18"/>
      <c r="F144" s="18"/>
      <c r="G144" s="18"/>
      <c r="H144" s="13"/>
      <c r="I144" s="13"/>
      <c r="J144" s="85"/>
      <c r="K144" s="264"/>
      <c r="L144" s="253"/>
      <c r="M144" s="253"/>
      <c r="N144" s="19"/>
      <c r="O144" s="19"/>
      <c r="P144" s="19"/>
    </row>
    <row r="145" spans="1:18" s="3" customFormat="1" x14ac:dyDescent="0.2">
      <c r="A145" s="229"/>
      <c r="B145" s="81"/>
      <c r="C145" s="38"/>
      <c r="D145" s="38"/>
      <c r="E145" s="38"/>
      <c r="F145" s="38"/>
      <c r="G145" s="38"/>
      <c r="H145" s="39"/>
      <c r="I145" s="39"/>
      <c r="J145" s="85"/>
      <c r="K145" s="86"/>
      <c r="L145" s="86"/>
      <c r="M145" s="86"/>
      <c r="N145" s="19"/>
      <c r="O145" s="19"/>
      <c r="P145" s="19"/>
    </row>
    <row r="146" spans="1:18" s="3" customFormat="1" x14ac:dyDescent="0.2">
      <c r="A146" s="229"/>
      <c r="B146" s="2"/>
      <c r="H146" s="4"/>
      <c r="I146" s="4"/>
      <c r="J146" s="8"/>
      <c r="K146" s="7"/>
      <c r="L146" s="260"/>
      <c r="M146" s="260"/>
      <c r="N146" s="260"/>
      <c r="O146" s="260"/>
      <c r="P146" s="19"/>
      <c r="Q146" s="19"/>
      <c r="R146" s="19"/>
    </row>
    <row r="147" spans="1:18" x14ac:dyDescent="0.2">
      <c r="B147" s="18" t="s">
        <v>152</v>
      </c>
      <c r="C147" s="18"/>
      <c r="D147" s="18"/>
      <c r="E147" s="18"/>
      <c r="F147" s="18"/>
      <c r="G147" s="18"/>
      <c r="H147" s="13"/>
      <c r="I147" s="13"/>
      <c r="J147" s="8"/>
      <c r="L147" s="7"/>
      <c r="M147" s="7"/>
      <c r="N147" s="7"/>
      <c r="O147" s="7"/>
      <c r="P147" s="19"/>
      <c r="Q147" s="19"/>
      <c r="R147" s="19"/>
    </row>
    <row r="148" spans="1:18" x14ac:dyDescent="0.2">
      <c r="B148" s="18"/>
      <c r="C148" s="18"/>
      <c r="D148" s="18"/>
      <c r="E148" s="18"/>
      <c r="F148" s="18"/>
      <c r="G148" s="18"/>
      <c r="H148" s="13"/>
      <c r="I148" s="13"/>
      <c r="L148" s="253"/>
      <c r="M148" s="253"/>
      <c r="N148" s="253"/>
      <c r="O148" s="265"/>
      <c r="P148" s="19"/>
      <c r="Q148" s="19"/>
      <c r="R148" s="19"/>
    </row>
    <row r="149" spans="1:18" ht="26" x14ac:dyDescent="0.2">
      <c r="B149" s="18"/>
      <c r="J149" s="72" t="s">
        <v>73</v>
      </c>
      <c r="K149" s="166"/>
      <c r="L149" s="266" t="s">
        <v>919</v>
      </c>
      <c r="M149" s="266" t="s">
        <v>185</v>
      </c>
      <c r="N149" s="266" t="s">
        <v>186</v>
      </c>
      <c r="O149" s="266" t="s">
        <v>187</v>
      </c>
      <c r="P149" s="19"/>
      <c r="Q149" s="19"/>
      <c r="R149" s="19"/>
    </row>
    <row r="150" spans="1:18" x14ac:dyDescent="0.2">
      <c r="C150" s="38"/>
      <c r="I150" s="61" t="s">
        <v>74</v>
      </c>
      <c r="J150" s="62"/>
      <c r="K150" s="75"/>
      <c r="L150" s="267"/>
      <c r="M150" s="267"/>
      <c r="N150" s="267"/>
      <c r="O150" s="267"/>
      <c r="P150" s="19"/>
      <c r="Q150" s="19"/>
      <c r="R150" s="19"/>
    </row>
    <row r="151" spans="1:18" s="3" customFormat="1" ht="34.5" customHeight="1" x14ac:dyDescent="0.2">
      <c r="A151" s="234" t="s">
        <v>920</v>
      </c>
      <c r="B151" s="127"/>
      <c r="C151" s="373" t="s">
        <v>154</v>
      </c>
      <c r="D151" s="374"/>
      <c r="E151" s="374"/>
      <c r="F151" s="374"/>
      <c r="G151" s="373" t="s">
        <v>155</v>
      </c>
      <c r="H151" s="374"/>
      <c r="I151" s="376" t="s">
        <v>156</v>
      </c>
      <c r="J151" s="121">
        <v>1</v>
      </c>
      <c r="K151" s="268"/>
      <c r="L151" s="269"/>
      <c r="M151" s="269"/>
      <c r="N151" s="269"/>
      <c r="O151" s="270"/>
      <c r="P151" s="19"/>
      <c r="Q151" s="19"/>
      <c r="R151" s="19"/>
    </row>
    <row r="152" spans="1:18" s="3" customFormat="1" ht="34.5" customHeight="1" x14ac:dyDescent="0.2">
      <c r="A152" s="234" t="s">
        <v>920</v>
      </c>
      <c r="B152" s="81"/>
      <c r="C152" s="374"/>
      <c r="D152" s="374"/>
      <c r="E152" s="374"/>
      <c r="F152" s="374"/>
      <c r="G152" s="373" t="s">
        <v>157</v>
      </c>
      <c r="H152" s="374"/>
      <c r="I152" s="377"/>
      <c r="J152" s="124">
        <v>0</v>
      </c>
      <c r="K152" s="271"/>
      <c r="L152" s="272"/>
      <c r="M152" s="272"/>
      <c r="N152" s="272"/>
      <c r="O152" s="273"/>
      <c r="P152" s="19"/>
      <c r="Q152" s="19"/>
      <c r="R152" s="19"/>
    </row>
    <row r="153" spans="1:18" s="3" customFormat="1" ht="34.5" customHeight="1" x14ac:dyDescent="0.2">
      <c r="A153" s="234" t="s">
        <v>921</v>
      </c>
      <c r="B153" s="127"/>
      <c r="C153" s="373" t="s">
        <v>159</v>
      </c>
      <c r="D153" s="374"/>
      <c r="E153" s="374"/>
      <c r="F153" s="374"/>
      <c r="G153" s="373" t="s">
        <v>155</v>
      </c>
      <c r="H153" s="374"/>
      <c r="I153" s="377"/>
      <c r="J153" s="121">
        <v>0</v>
      </c>
      <c r="K153" s="268"/>
      <c r="L153" s="274"/>
      <c r="M153" s="274"/>
      <c r="N153" s="274"/>
      <c r="O153" s="275"/>
      <c r="P153" s="19"/>
      <c r="Q153" s="19"/>
      <c r="R153" s="19"/>
    </row>
    <row r="154" spans="1:18" s="3" customFormat="1" ht="34.5" customHeight="1" x14ac:dyDescent="0.2">
      <c r="A154" s="234" t="s">
        <v>921</v>
      </c>
      <c r="B154" s="81"/>
      <c r="C154" s="374"/>
      <c r="D154" s="374"/>
      <c r="E154" s="374"/>
      <c r="F154" s="374"/>
      <c r="G154" s="373" t="s">
        <v>157</v>
      </c>
      <c r="H154" s="374"/>
      <c r="I154" s="377"/>
      <c r="J154" s="124">
        <v>0</v>
      </c>
      <c r="K154" s="271"/>
      <c r="L154" s="272"/>
      <c r="M154" s="272"/>
      <c r="N154" s="272"/>
      <c r="O154" s="273"/>
      <c r="P154" s="19"/>
      <c r="Q154" s="19"/>
      <c r="R154" s="19"/>
    </row>
    <row r="155" spans="1:18" s="3" customFormat="1" ht="34.5" customHeight="1" x14ac:dyDescent="0.2">
      <c r="A155" s="234" t="s">
        <v>922</v>
      </c>
      <c r="B155" s="127"/>
      <c r="C155" s="373" t="s">
        <v>161</v>
      </c>
      <c r="D155" s="373"/>
      <c r="E155" s="373"/>
      <c r="F155" s="373"/>
      <c r="G155" s="373" t="s">
        <v>155</v>
      </c>
      <c r="H155" s="373"/>
      <c r="I155" s="377"/>
      <c r="J155" s="121">
        <v>0</v>
      </c>
      <c r="K155" s="268" t="str">
        <f t="shared" ref="K155:K170" si="1">IF(OR(COUNTIF(L155:O155,"未確認")&gt;0,COUNTIF(L155:O155,"*")&gt;0),"※","")</f>
        <v/>
      </c>
      <c r="L155" s="276">
        <v>0</v>
      </c>
      <c r="M155" s="276">
        <v>0</v>
      </c>
      <c r="N155" s="276">
        <v>0</v>
      </c>
      <c r="O155" s="276">
        <v>0</v>
      </c>
      <c r="P155" s="19"/>
      <c r="Q155" s="19"/>
      <c r="R155" s="19"/>
    </row>
    <row r="156" spans="1:18" s="3" customFormat="1" ht="34.5" customHeight="1" x14ac:dyDescent="0.2">
      <c r="A156" s="234" t="s">
        <v>922</v>
      </c>
      <c r="B156" s="127"/>
      <c r="C156" s="373"/>
      <c r="D156" s="373"/>
      <c r="E156" s="373"/>
      <c r="F156" s="373"/>
      <c r="G156" s="373" t="s">
        <v>157</v>
      </c>
      <c r="H156" s="375"/>
      <c r="I156" s="377"/>
      <c r="J156" s="124">
        <v>0</v>
      </c>
      <c r="K156" s="268" t="str">
        <f t="shared" si="1"/>
        <v/>
      </c>
      <c r="L156" s="277">
        <v>0</v>
      </c>
      <c r="M156" s="277">
        <v>0</v>
      </c>
      <c r="N156" s="277">
        <v>0</v>
      </c>
      <c r="O156" s="277">
        <v>0</v>
      </c>
      <c r="P156" s="19"/>
      <c r="Q156" s="19"/>
      <c r="R156" s="19"/>
    </row>
    <row r="157" spans="1:18" s="3" customFormat="1" ht="34.5" customHeight="1" x14ac:dyDescent="0.2">
      <c r="A157" s="234" t="s">
        <v>923</v>
      </c>
      <c r="B157" s="127"/>
      <c r="C157" s="373" t="s">
        <v>163</v>
      </c>
      <c r="D157" s="375"/>
      <c r="E157" s="375"/>
      <c r="F157" s="375"/>
      <c r="G157" s="373" t="s">
        <v>155</v>
      </c>
      <c r="H157" s="375"/>
      <c r="I157" s="377"/>
      <c r="J157" s="121">
        <v>5</v>
      </c>
      <c r="K157" s="268" t="str">
        <f t="shared" si="1"/>
        <v/>
      </c>
      <c r="L157" s="276">
        <v>0</v>
      </c>
      <c r="M157" s="276">
        <v>0</v>
      </c>
      <c r="N157" s="276">
        <v>5</v>
      </c>
      <c r="O157" s="276">
        <v>0</v>
      </c>
      <c r="P157" s="19"/>
      <c r="Q157" s="19"/>
      <c r="R157" s="19"/>
    </row>
    <row r="158" spans="1:18" s="3" customFormat="1" ht="34.5" customHeight="1" x14ac:dyDescent="0.2">
      <c r="A158" s="234" t="s">
        <v>923</v>
      </c>
      <c r="B158" s="127"/>
      <c r="C158" s="375"/>
      <c r="D158" s="375"/>
      <c r="E158" s="375"/>
      <c r="F158" s="375"/>
      <c r="G158" s="373" t="s">
        <v>157</v>
      </c>
      <c r="H158" s="375"/>
      <c r="I158" s="377"/>
      <c r="J158" s="124">
        <v>0</v>
      </c>
      <c r="K158" s="268" t="str">
        <f t="shared" si="1"/>
        <v/>
      </c>
      <c r="L158" s="277">
        <v>0</v>
      </c>
      <c r="M158" s="277">
        <v>0</v>
      </c>
      <c r="N158" s="277">
        <v>0</v>
      </c>
      <c r="O158" s="277">
        <v>0</v>
      </c>
      <c r="P158" s="19"/>
      <c r="Q158" s="19"/>
      <c r="R158" s="19"/>
    </row>
    <row r="159" spans="1:18" s="3" customFormat="1" ht="34.5" customHeight="1" x14ac:dyDescent="0.2">
      <c r="A159" s="234" t="s">
        <v>924</v>
      </c>
      <c r="B159" s="127"/>
      <c r="C159" s="373" t="s">
        <v>165</v>
      </c>
      <c r="D159" s="375"/>
      <c r="E159" s="375"/>
      <c r="F159" s="375"/>
      <c r="G159" s="373" t="s">
        <v>155</v>
      </c>
      <c r="H159" s="375"/>
      <c r="I159" s="377"/>
      <c r="J159" s="121">
        <v>0</v>
      </c>
      <c r="K159" s="268" t="str">
        <f t="shared" si="1"/>
        <v/>
      </c>
      <c r="L159" s="276">
        <v>0</v>
      </c>
      <c r="M159" s="276">
        <v>0</v>
      </c>
      <c r="N159" s="276">
        <v>0</v>
      </c>
      <c r="O159" s="276">
        <v>0</v>
      </c>
      <c r="P159" s="19"/>
      <c r="Q159" s="19"/>
      <c r="R159" s="19"/>
    </row>
    <row r="160" spans="1:18" s="3" customFormat="1" ht="34.5" customHeight="1" x14ac:dyDescent="0.2">
      <c r="A160" s="234" t="s">
        <v>924</v>
      </c>
      <c r="B160" s="127"/>
      <c r="C160" s="375"/>
      <c r="D160" s="375"/>
      <c r="E160" s="375"/>
      <c r="F160" s="375"/>
      <c r="G160" s="373" t="s">
        <v>157</v>
      </c>
      <c r="H160" s="375"/>
      <c r="I160" s="377"/>
      <c r="J160" s="124">
        <v>0</v>
      </c>
      <c r="K160" s="268" t="str">
        <f t="shared" si="1"/>
        <v/>
      </c>
      <c r="L160" s="277">
        <v>0</v>
      </c>
      <c r="M160" s="277">
        <v>0</v>
      </c>
      <c r="N160" s="277">
        <v>0</v>
      </c>
      <c r="O160" s="277">
        <v>0</v>
      </c>
      <c r="P160" s="19"/>
      <c r="Q160" s="19"/>
      <c r="R160" s="19"/>
    </row>
    <row r="161" spans="1:18" s="3" customFormat="1" ht="34.5" customHeight="1" x14ac:dyDescent="0.2">
      <c r="A161" s="234" t="s">
        <v>925</v>
      </c>
      <c r="B161" s="127"/>
      <c r="C161" s="373" t="s">
        <v>167</v>
      </c>
      <c r="D161" s="375"/>
      <c r="E161" s="375"/>
      <c r="F161" s="375"/>
      <c r="G161" s="373" t="s">
        <v>155</v>
      </c>
      <c r="H161" s="375"/>
      <c r="I161" s="377"/>
      <c r="J161" s="121">
        <v>0</v>
      </c>
      <c r="K161" s="268" t="str">
        <f t="shared" si="1"/>
        <v/>
      </c>
      <c r="L161" s="276">
        <v>0</v>
      </c>
      <c r="M161" s="276">
        <v>0</v>
      </c>
      <c r="N161" s="276">
        <v>0</v>
      </c>
      <c r="O161" s="276">
        <v>0</v>
      </c>
      <c r="P161" s="19"/>
      <c r="Q161" s="19"/>
      <c r="R161" s="19"/>
    </row>
    <row r="162" spans="1:18" s="3" customFormat="1" ht="34.5" customHeight="1" x14ac:dyDescent="0.2">
      <c r="A162" s="234" t="s">
        <v>925</v>
      </c>
      <c r="B162" s="81"/>
      <c r="C162" s="375"/>
      <c r="D162" s="375"/>
      <c r="E162" s="375"/>
      <c r="F162" s="375"/>
      <c r="G162" s="373" t="s">
        <v>157</v>
      </c>
      <c r="H162" s="375"/>
      <c r="I162" s="377"/>
      <c r="J162" s="124">
        <v>0</v>
      </c>
      <c r="K162" s="268" t="str">
        <f t="shared" si="1"/>
        <v/>
      </c>
      <c r="L162" s="277">
        <v>0</v>
      </c>
      <c r="M162" s="277">
        <v>0</v>
      </c>
      <c r="N162" s="277">
        <v>0</v>
      </c>
      <c r="O162" s="277">
        <v>0</v>
      </c>
      <c r="P162" s="19"/>
      <c r="Q162" s="19"/>
      <c r="R162" s="19"/>
    </row>
    <row r="163" spans="1:18" s="3" customFormat="1" ht="34.5" customHeight="1" x14ac:dyDescent="0.2">
      <c r="A163" s="234" t="s">
        <v>926</v>
      </c>
      <c r="B163" s="81"/>
      <c r="C163" s="373" t="s">
        <v>169</v>
      </c>
      <c r="D163" s="375"/>
      <c r="E163" s="375"/>
      <c r="F163" s="375"/>
      <c r="G163" s="373" t="s">
        <v>155</v>
      </c>
      <c r="H163" s="375"/>
      <c r="I163" s="377"/>
      <c r="J163" s="121">
        <v>0</v>
      </c>
      <c r="K163" s="268" t="str">
        <f t="shared" si="1"/>
        <v/>
      </c>
      <c r="L163" s="276">
        <v>0</v>
      </c>
      <c r="M163" s="276">
        <v>0</v>
      </c>
      <c r="N163" s="276">
        <v>0</v>
      </c>
      <c r="O163" s="276">
        <v>0</v>
      </c>
      <c r="P163" s="19"/>
      <c r="Q163" s="19"/>
      <c r="R163" s="19"/>
    </row>
    <row r="164" spans="1:18" s="3" customFormat="1" ht="34.5" customHeight="1" x14ac:dyDescent="0.2">
      <c r="A164" s="234" t="s">
        <v>926</v>
      </c>
      <c r="B164" s="81"/>
      <c r="C164" s="375"/>
      <c r="D164" s="375"/>
      <c r="E164" s="375"/>
      <c r="F164" s="375"/>
      <c r="G164" s="373" t="s">
        <v>157</v>
      </c>
      <c r="H164" s="375"/>
      <c r="I164" s="377"/>
      <c r="J164" s="124">
        <v>0</v>
      </c>
      <c r="K164" s="268" t="str">
        <f t="shared" si="1"/>
        <v/>
      </c>
      <c r="L164" s="277">
        <v>0</v>
      </c>
      <c r="M164" s="277">
        <v>0</v>
      </c>
      <c r="N164" s="277">
        <v>0</v>
      </c>
      <c r="O164" s="277">
        <v>0</v>
      </c>
      <c r="P164" s="19"/>
      <c r="Q164" s="19"/>
      <c r="R164" s="19"/>
    </row>
    <row r="165" spans="1:18" s="3" customFormat="1" ht="34.5" customHeight="1" x14ac:dyDescent="0.2">
      <c r="A165" s="234" t="s">
        <v>927</v>
      </c>
      <c r="B165" s="81"/>
      <c r="C165" s="373" t="s">
        <v>171</v>
      </c>
      <c r="D165" s="375"/>
      <c r="E165" s="375"/>
      <c r="F165" s="375"/>
      <c r="G165" s="373" t="s">
        <v>155</v>
      </c>
      <c r="H165" s="375"/>
      <c r="I165" s="377"/>
      <c r="J165" s="121">
        <v>0</v>
      </c>
      <c r="K165" s="268" t="str">
        <f t="shared" si="1"/>
        <v/>
      </c>
      <c r="L165" s="276">
        <v>0</v>
      </c>
      <c r="M165" s="276">
        <v>0</v>
      </c>
      <c r="N165" s="276">
        <v>0</v>
      </c>
      <c r="O165" s="276">
        <v>0</v>
      </c>
      <c r="P165" s="19"/>
      <c r="Q165" s="19"/>
      <c r="R165" s="19"/>
    </row>
    <row r="166" spans="1:18" s="3" customFormat="1" ht="34.5" customHeight="1" x14ac:dyDescent="0.2">
      <c r="A166" s="234" t="s">
        <v>927</v>
      </c>
      <c r="B166" s="81"/>
      <c r="C166" s="375"/>
      <c r="D166" s="375"/>
      <c r="E166" s="375"/>
      <c r="F166" s="375"/>
      <c r="G166" s="373" t="s">
        <v>157</v>
      </c>
      <c r="H166" s="375"/>
      <c r="I166" s="377"/>
      <c r="J166" s="124">
        <v>0</v>
      </c>
      <c r="K166" s="268" t="str">
        <f t="shared" si="1"/>
        <v/>
      </c>
      <c r="L166" s="277">
        <v>0</v>
      </c>
      <c r="M166" s="277">
        <v>0</v>
      </c>
      <c r="N166" s="277">
        <v>0</v>
      </c>
      <c r="O166" s="277">
        <v>0</v>
      </c>
      <c r="P166" s="19"/>
      <c r="Q166" s="19"/>
      <c r="R166" s="19"/>
    </row>
    <row r="167" spans="1:18" s="3" customFormat="1" ht="34.5" customHeight="1" x14ac:dyDescent="0.2">
      <c r="A167" s="234" t="s">
        <v>928</v>
      </c>
      <c r="B167" s="81"/>
      <c r="C167" s="373" t="s">
        <v>173</v>
      </c>
      <c r="D167" s="375"/>
      <c r="E167" s="375"/>
      <c r="F167" s="375"/>
      <c r="G167" s="373" t="s">
        <v>155</v>
      </c>
      <c r="H167" s="375"/>
      <c r="I167" s="377"/>
      <c r="J167" s="121">
        <v>0</v>
      </c>
      <c r="K167" s="268" t="str">
        <f t="shared" si="1"/>
        <v/>
      </c>
      <c r="L167" s="276">
        <v>0</v>
      </c>
      <c r="M167" s="276">
        <v>0</v>
      </c>
      <c r="N167" s="276">
        <v>0</v>
      </c>
      <c r="O167" s="276">
        <v>0</v>
      </c>
      <c r="P167" s="19"/>
      <c r="Q167" s="19"/>
      <c r="R167" s="19"/>
    </row>
    <row r="168" spans="1:18" s="3" customFormat="1" ht="34.5" customHeight="1" x14ac:dyDescent="0.2">
      <c r="A168" s="234" t="s">
        <v>928</v>
      </c>
      <c r="B168" s="81"/>
      <c r="C168" s="375"/>
      <c r="D168" s="375"/>
      <c r="E168" s="375"/>
      <c r="F168" s="375"/>
      <c r="G168" s="373" t="s">
        <v>157</v>
      </c>
      <c r="H168" s="375"/>
      <c r="I168" s="377"/>
      <c r="J168" s="124">
        <v>0</v>
      </c>
      <c r="K168" s="268" t="str">
        <f t="shared" si="1"/>
        <v/>
      </c>
      <c r="L168" s="277">
        <v>0</v>
      </c>
      <c r="M168" s="277">
        <v>0</v>
      </c>
      <c r="N168" s="277">
        <v>0</v>
      </c>
      <c r="O168" s="277">
        <v>0</v>
      </c>
      <c r="P168" s="19"/>
      <c r="Q168" s="19"/>
      <c r="R168" s="19"/>
    </row>
    <row r="169" spans="1:18" s="3" customFormat="1" ht="34.5" customHeight="1" x14ac:dyDescent="0.2">
      <c r="A169" s="234" t="s">
        <v>929</v>
      </c>
      <c r="B169" s="81"/>
      <c r="C169" s="373" t="s">
        <v>175</v>
      </c>
      <c r="D169" s="375"/>
      <c r="E169" s="375"/>
      <c r="F169" s="375"/>
      <c r="G169" s="373" t="s">
        <v>155</v>
      </c>
      <c r="H169" s="375"/>
      <c r="I169" s="377"/>
      <c r="J169" s="121">
        <v>0</v>
      </c>
      <c r="K169" s="268" t="str">
        <f t="shared" si="1"/>
        <v/>
      </c>
      <c r="L169" s="276">
        <v>0</v>
      </c>
      <c r="M169" s="276">
        <v>0</v>
      </c>
      <c r="N169" s="276">
        <v>0</v>
      </c>
      <c r="O169" s="276">
        <v>0</v>
      </c>
      <c r="P169" s="19"/>
      <c r="Q169" s="19"/>
      <c r="R169" s="19"/>
    </row>
    <row r="170" spans="1:18" s="3" customFormat="1" ht="34.5" customHeight="1" x14ac:dyDescent="0.2">
      <c r="A170" s="234" t="s">
        <v>929</v>
      </c>
      <c r="B170" s="81"/>
      <c r="C170" s="375"/>
      <c r="D170" s="375"/>
      <c r="E170" s="375"/>
      <c r="F170" s="375"/>
      <c r="G170" s="373" t="s">
        <v>157</v>
      </c>
      <c r="H170" s="375"/>
      <c r="I170" s="377"/>
      <c r="J170" s="124">
        <v>0</v>
      </c>
      <c r="K170" s="268" t="str">
        <f t="shared" si="1"/>
        <v/>
      </c>
      <c r="L170" s="277">
        <v>0</v>
      </c>
      <c r="M170" s="277">
        <v>0</v>
      </c>
      <c r="N170" s="277">
        <v>0</v>
      </c>
      <c r="O170" s="277">
        <v>0</v>
      </c>
      <c r="P170" s="19"/>
      <c r="Q170" s="19"/>
      <c r="R170" s="19"/>
    </row>
    <row r="171" spans="1:18" s="3" customFormat="1" ht="34.5" customHeight="1" x14ac:dyDescent="0.2">
      <c r="A171" s="234" t="s">
        <v>930</v>
      </c>
      <c r="B171" s="81"/>
      <c r="C171" s="373" t="s">
        <v>177</v>
      </c>
      <c r="D171" s="374"/>
      <c r="E171" s="374"/>
      <c r="F171" s="374"/>
      <c r="G171" s="373" t="s">
        <v>155</v>
      </c>
      <c r="H171" s="374"/>
      <c r="I171" s="377"/>
      <c r="J171" s="121">
        <v>0</v>
      </c>
      <c r="K171" s="268"/>
      <c r="L171" s="274"/>
      <c r="M171" s="274"/>
      <c r="N171" s="274"/>
      <c r="O171" s="275"/>
      <c r="P171" s="19"/>
      <c r="Q171" s="19"/>
      <c r="R171" s="19"/>
    </row>
    <row r="172" spans="1:18" s="3" customFormat="1" ht="34.5" customHeight="1" x14ac:dyDescent="0.2">
      <c r="A172" s="234" t="s">
        <v>930</v>
      </c>
      <c r="B172" s="81"/>
      <c r="C172" s="374"/>
      <c r="D172" s="374"/>
      <c r="E172" s="374"/>
      <c r="F172" s="374"/>
      <c r="G172" s="373" t="s">
        <v>157</v>
      </c>
      <c r="H172" s="374"/>
      <c r="I172" s="377"/>
      <c r="J172" s="124">
        <v>0</v>
      </c>
      <c r="K172" s="271"/>
      <c r="L172" s="272"/>
      <c r="M172" s="272"/>
      <c r="N172" s="272"/>
      <c r="O172" s="273"/>
      <c r="P172" s="19"/>
      <c r="Q172" s="19"/>
      <c r="R172" s="19"/>
    </row>
    <row r="173" spans="1:18" s="3" customFormat="1" ht="34.5" customHeight="1" x14ac:dyDescent="0.2">
      <c r="A173" s="234" t="s">
        <v>931</v>
      </c>
      <c r="B173" s="81"/>
      <c r="C173" s="373" t="s">
        <v>179</v>
      </c>
      <c r="D173" s="374"/>
      <c r="E173" s="374"/>
      <c r="F173" s="374"/>
      <c r="G173" s="373" t="s">
        <v>155</v>
      </c>
      <c r="H173" s="374"/>
      <c r="I173" s="377"/>
      <c r="J173" s="121">
        <v>0</v>
      </c>
      <c r="K173" s="268"/>
      <c r="L173" s="274"/>
      <c r="M173" s="274"/>
      <c r="N173" s="274"/>
      <c r="O173" s="275"/>
      <c r="P173" s="19"/>
      <c r="Q173" s="19"/>
      <c r="R173" s="19"/>
    </row>
    <row r="174" spans="1:18" s="3" customFormat="1" ht="34.5" customHeight="1" x14ac:dyDescent="0.2">
      <c r="A174" s="234" t="s">
        <v>931</v>
      </c>
      <c r="B174" s="81"/>
      <c r="C174" s="374"/>
      <c r="D174" s="374"/>
      <c r="E174" s="374"/>
      <c r="F174" s="374"/>
      <c r="G174" s="373" t="s">
        <v>157</v>
      </c>
      <c r="H174" s="374"/>
      <c r="I174" s="377"/>
      <c r="J174" s="124">
        <v>0</v>
      </c>
      <c r="K174" s="271"/>
      <c r="L174" s="272"/>
      <c r="M174" s="272"/>
      <c r="N174" s="272"/>
      <c r="O174" s="273"/>
      <c r="P174" s="19"/>
      <c r="Q174" s="19"/>
      <c r="R174" s="19"/>
    </row>
    <row r="175" spans="1:18" s="3" customFormat="1" ht="34.5" customHeight="1" x14ac:dyDescent="0.2">
      <c r="A175" s="234" t="s">
        <v>932</v>
      </c>
      <c r="B175" s="81"/>
      <c r="C175" s="373" t="s">
        <v>181</v>
      </c>
      <c r="D175" s="375"/>
      <c r="E175" s="375"/>
      <c r="F175" s="375"/>
      <c r="G175" s="373" t="s">
        <v>155</v>
      </c>
      <c r="H175" s="374"/>
      <c r="I175" s="377"/>
      <c r="J175" s="121">
        <v>0</v>
      </c>
      <c r="K175" s="268" t="str">
        <f>IF(OR(COUNTIF(L175:O175,"未確認")&gt;0,COUNTIF(L175:O175,"*")&gt;0),"※","")</f>
        <v/>
      </c>
      <c r="L175" s="276">
        <v>0</v>
      </c>
      <c r="M175" s="276">
        <v>0</v>
      </c>
      <c r="N175" s="276">
        <v>0</v>
      </c>
      <c r="O175" s="276">
        <v>0</v>
      </c>
      <c r="P175" s="19"/>
      <c r="Q175" s="19"/>
      <c r="R175" s="19"/>
    </row>
    <row r="176" spans="1:18" s="3" customFormat="1" ht="34.5" customHeight="1" x14ac:dyDescent="0.2">
      <c r="A176" s="234" t="s">
        <v>932</v>
      </c>
      <c r="B176" s="81"/>
      <c r="C176" s="375"/>
      <c r="D176" s="375"/>
      <c r="E176" s="375"/>
      <c r="F176" s="375"/>
      <c r="G176" s="373" t="s">
        <v>157</v>
      </c>
      <c r="H176" s="374"/>
      <c r="I176" s="377"/>
      <c r="J176" s="124">
        <v>0</v>
      </c>
      <c r="K176" s="268" t="str">
        <f>IF(OR(COUNTIF(L176:O176,"未確認")&gt;0,COUNTIF(L176:O176,"*")&gt;0),"※","")</f>
        <v/>
      </c>
      <c r="L176" s="277">
        <v>0</v>
      </c>
      <c r="M176" s="277">
        <v>0</v>
      </c>
      <c r="N176" s="277">
        <v>0</v>
      </c>
      <c r="O176" s="277">
        <v>0</v>
      </c>
      <c r="P176" s="19"/>
      <c r="Q176" s="19"/>
      <c r="R176" s="19"/>
    </row>
    <row r="177" spans="1:18" s="3" customFormat="1" ht="34.5" customHeight="1" x14ac:dyDescent="0.2">
      <c r="A177" s="234" t="s">
        <v>933</v>
      </c>
      <c r="B177" s="81"/>
      <c r="C177" s="373" t="s">
        <v>183</v>
      </c>
      <c r="D177" s="374"/>
      <c r="E177" s="374"/>
      <c r="F177" s="374"/>
      <c r="G177" s="373" t="s">
        <v>155</v>
      </c>
      <c r="H177" s="374"/>
      <c r="I177" s="377"/>
      <c r="J177" s="121">
        <v>0</v>
      </c>
      <c r="K177" s="268" t="str">
        <f>IF(OR(COUNTIF(L177:O177,"未確認")&gt;0,COUNTIF(L177:O177,"*")&gt;0),"※","")</f>
        <v/>
      </c>
      <c r="L177" s="276">
        <v>0</v>
      </c>
      <c r="M177" s="276">
        <v>0</v>
      </c>
      <c r="N177" s="276">
        <v>0</v>
      </c>
      <c r="O177" s="276">
        <v>0</v>
      </c>
      <c r="P177" s="19"/>
      <c r="Q177" s="19"/>
      <c r="R177" s="19"/>
    </row>
    <row r="178" spans="1:18" s="3" customFormat="1" ht="34.5" customHeight="1" x14ac:dyDescent="0.2">
      <c r="A178" s="234" t="s">
        <v>933</v>
      </c>
      <c r="B178" s="81"/>
      <c r="C178" s="374"/>
      <c r="D178" s="374"/>
      <c r="E178" s="374"/>
      <c r="F178" s="374"/>
      <c r="G178" s="373" t="s">
        <v>157</v>
      </c>
      <c r="H178" s="374"/>
      <c r="I178" s="378"/>
      <c r="J178" s="124">
        <v>0</v>
      </c>
      <c r="K178" s="268" t="str">
        <f>IF(OR(COUNTIF(L178:O178,"未確認")&gt;0,COUNTIF(L178:O178,"*")&gt;0),"※","")</f>
        <v/>
      </c>
      <c r="L178" s="277">
        <v>0</v>
      </c>
      <c r="M178" s="277">
        <v>0</v>
      </c>
      <c r="N178" s="277">
        <v>0</v>
      </c>
      <c r="O178" s="277">
        <v>0</v>
      </c>
      <c r="P178" s="19"/>
      <c r="Q178" s="19"/>
      <c r="R178" s="19"/>
    </row>
    <row r="179" spans="1:18" s="3" customFormat="1" x14ac:dyDescent="0.2">
      <c r="A179" s="229"/>
      <c r="B179" s="18"/>
      <c r="C179" s="18"/>
      <c r="D179" s="18"/>
      <c r="E179" s="18"/>
      <c r="F179" s="18"/>
      <c r="G179" s="18"/>
      <c r="H179" s="13"/>
      <c r="I179" s="13"/>
      <c r="J179" s="85"/>
      <c r="K179" s="86"/>
      <c r="L179" s="259"/>
      <c r="M179" s="259"/>
      <c r="N179" s="259"/>
      <c r="O179" s="259"/>
      <c r="P179" s="19"/>
      <c r="Q179" s="19"/>
      <c r="R179" s="19"/>
    </row>
    <row r="180" spans="1:18" s="3" customFormat="1" x14ac:dyDescent="0.2">
      <c r="A180" s="229"/>
      <c r="B180" s="81"/>
      <c r="H180" s="4"/>
      <c r="I180" s="4"/>
      <c r="J180" s="7"/>
      <c r="K180" s="7"/>
      <c r="L180" s="260"/>
      <c r="M180" s="260"/>
      <c r="N180" s="260"/>
      <c r="O180" s="260"/>
      <c r="P180" s="19"/>
      <c r="Q180" s="19"/>
      <c r="R180" s="19"/>
    </row>
    <row r="181" spans="1:18" s="3" customFormat="1" x14ac:dyDescent="0.2">
      <c r="A181" s="229"/>
      <c r="B181" s="81"/>
      <c r="H181" s="4"/>
      <c r="I181" s="4"/>
      <c r="J181" s="7"/>
      <c r="K181" s="7"/>
      <c r="L181" s="260"/>
      <c r="M181" s="260"/>
      <c r="N181" s="260"/>
      <c r="O181" s="260"/>
      <c r="P181" s="19"/>
      <c r="Q181" s="19"/>
      <c r="R181" s="19"/>
    </row>
    <row r="182" spans="1:18" s="3" customFormat="1" x14ac:dyDescent="0.2">
      <c r="A182" s="229"/>
      <c r="B182" s="18" t="s">
        <v>199</v>
      </c>
      <c r="C182" s="18"/>
      <c r="D182" s="18"/>
      <c r="E182" s="18"/>
      <c r="F182" s="18"/>
      <c r="G182" s="18"/>
      <c r="H182" s="13"/>
      <c r="I182" s="13"/>
      <c r="J182" s="7"/>
      <c r="K182" s="7"/>
      <c r="L182" s="260"/>
      <c r="M182" s="260"/>
      <c r="N182" s="260"/>
      <c r="O182" s="260"/>
      <c r="P182" s="19"/>
      <c r="Q182" s="19"/>
      <c r="R182" s="19"/>
    </row>
    <row r="183" spans="1:18" x14ac:dyDescent="0.2">
      <c r="B183" s="18"/>
      <c r="C183" s="18"/>
      <c r="D183" s="18"/>
      <c r="E183" s="18"/>
      <c r="F183" s="18"/>
      <c r="G183" s="18"/>
      <c r="H183" s="13"/>
      <c r="I183" s="13"/>
      <c r="L183" s="260"/>
      <c r="M183" s="260"/>
      <c r="N183" s="260"/>
      <c r="O183" s="260"/>
      <c r="P183" s="19"/>
      <c r="Q183" s="19"/>
      <c r="R183" s="19"/>
    </row>
    <row r="184" spans="1:18" x14ac:dyDescent="0.2">
      <c r="B184" s="18"/>
      <c r="J184" s="72" t="s">
        <v>73</v>
      </c>
      <c r="K184" s="166"/>
      <c r="L184" s="260"/>
      <c r="M184" s="260"/>
      <c r="N184" s="260"/>
      <c r="O184" s="260"/>
      <c r="P184" s="19"/>
      <c r="Q184" s="19"/>
      <c r="R184" s="19"/>
    </row>
    <row r="185" spans="1:18" x14ac:dyDescent="0.2">
      <c r="C185" s="38"/>
      <c r="I185" s="61" t="s">
        <v>74</v>
      </c>
      <c r="J185" s="62"/>
      <c r="K185" s="75"/>
      <c r="L185" s="260"/>
      <c r="M185" s="260"/>
      <c r="N185" s="260"/>
      <c r="O185" s="260"/>
      <c r="P185" s="19"/>
      <c r="Q185" s="19"/>
      <c r="R185" s="19"/>
    </row>
    <row r="186" spans="1:18" s="3" customFormat="1" ht="34.5" customHeight="1" x14ac:dyDescent="0.2">
      <c r="A186" s="234" t="s">
        <v>934</v>
      </c>
      <c r="B186" s="2"/>
      <c r="C186" s="373" t="s">
        <v>201</v>
      </c>
      <c r="D186" s="373"/>
      <c r="E186" s="373"/>
      <c r="F186" s="373"/>
      <c r="G186" s="373"/>
      <c r="H186" s="373"/>
      <c r="I186" s="382" t="s">
        <v>935</v>
      </c>
      <c r="J186" s="263" t="s">
        <v>34</v>
      </c>
      <c r="K186" s="278"/>
      <c r="L186" s="260"/>
      <c r="M186" s="260"/>
      <c r="N186" s="260"/>
      <c r="O186" s="260"/>
      <c r="P186" s="19"/>
      <c r="Q186" s="19"/>
      <c r="R186" s="19"/>
    </row>
    <row r="187" spans="1:18" s="3" customFormat="1" ht="34.5" customHeight="1" x14ac:dyDescent="0.2">
      <c r="A187" s="234" t="s">
        <v>936</v>
      </c>
      <c r="B187" s="140"/>
      <c r="C187" s="383" t="s">
        <v>204</v>
      </c>
      <c r="D187" s="383"/>
      <c r="E187" s="383"/>
      <c r="F187" s="384"/>
      <c r="G187" s="373" t="s">
        <v>154</v>
      </c>
      <c r="H187" s="141" t="s">
        <v>205</v>
      </c>
      <c r="I187" s="421"/>
      <c r="J187" s="121">
        <v>0</v>
      </c>
      <c r="K187" s="268"/>
      <c r="L187" s="260"/>
      <c r="M187" s="260"/>
      <c r="N187" s="260"/>
      <c r="O187" s="260"/>
      <c r="P187" s="19"/>
      <c r="Q187" s="19"/>
      <c r="R187" s="19"/>
    </row>
    <row r="188" spans="1:18" s="3" customFormat="1" ht="34.5" customHeight="1" x14ac:dyDescent="0.2">
      <c r="A188" s="234" t="s">
        <v>936</v>
      </c>
      <c r="B188" s="140"/>
      <c r="C188" s="373"/>
      <c r="D188" s="373"/>
      <c r="E188" s="373"/>
      <c r="F188" s="375"/>
      <c r="G188" s="373"/>
      <c r="H188" s="141" t="s">
        <v>206</v>
      </c>
      <c r="I188" s="421"/>
      <c r="J188" s="124">
        <v>0</v>
      </c>
      <c r="K188" s="271"/>
      <c r="L188" s="260"/>
      <c r="M188" s="260"/>
      <c r="N188" s="260"/>
      <c r="O188" s="260"/>
      <c r="P188" s="19"/>
      <c r="Q188" s="19"/>
      <c r="R188" s="19"/>
    </row>
    <row r="189" spans="1:18" s="3" customFormat="1" ht="34.5" customHeight="1" x14ac:dyDescent="0.2">
      <c r="A189" s="234" t="s">
        <v>937</v>
      </c>
      <c r="B189" s="140"/>
      <c r="C189" s="373"/>
      <c r="D189" s="373"/>
      <c r="E189" s="373"/>
      <c r="F189" s="375"/>
      <c r="G189" s="373" t="s">
        <v>208</v>
      </c>
      <c r="H189" s="141" t="s">
        <v>205</v>
      </c>
      <c r="I189" s="421"/>
      <c r="J189" s="121">
        <v>0</v>
      </c>
      <c r="K189" s="268"/>
      <c r="L189" s="260"/>
      <c r="M189" s="260"/>
      <c r="N189" s="260"/>
      <c r="O189" s="260"/>
      <c r="P189" s="19"/>
      <c r="Q189" s="19"/>
      <c r="R189" s="19"/>
    </row>
    <row r="190" spans="1:18" s="3" customFormat="1" ht="34.5" customHeight="1" x14ac:dyDescent="0.2">
      <c r="A190" s="234" t="s">
        <v>937</v>
      </c>
      <c r="B190" s="140"/>
      <c r="C190" s="373"/>
      <c r="D190" s="373"/>
      <c r="E190" s="373"/>
      <c r="F190" s="375"/>
      <c r="G190" s="375"/>
      <c r="H190" s="141" t="s">
        <v>206</v>
      </c>
      <c r="I190" s="421"/>
      <c r="J190" s="124">
        <v>0</v>
      </c>
      <c r="K190" s="271"/>
      <c r="L190" s="260"/>
      <c r="M190" s="260"/>
      <c r="N190" s="260"/>
      <c r="O190" s="260"/>
      <c r="P190" s="19"/>
      <c r="Q190" s="19"/>
      <c r="R190" s="19"/>
    </row>
    <row r="191" spans="1:18" s="3" customFormat="1" ht="34.5" customHeight="1" x14ac:dyDescent="0.2">
      <c r="A191" s="234" t="s">
        <v>938</v>
      </c>
      <c r="B191" s="140"/>
      <c r="C191" s="373"/>
      <c r="D191" s="373"/>
      <c r="E191" s="373"/>
      <c r="F191" s="375"/>
      <c r="G191" s="373" t="s">
        <v>210</v>
      </c>
      <c r="H191" s="141" t="s">
        <v>205</v>
      </c>
      <c r="I191" s="421"/>
      <c r="J191" s="121">
        <v>0</v>
      </c>
      <c r="K191" s="268"/>
      <c r="L191" s="260"/>
      <c r="M191" s="260"/>
      <c r="N191" s="260"/>
      <c r="O191" s="260"/>
      <c r="P191" s="19"/>
      <c r="Q191" s="19"/>
      <c r="R191" s="19"/>
    </row>
    <row r="192" spans="1:18" s="3" customFormat="1" ht="34.5" customHeight="1" x14ac:dyDescent="0.2">
      <c r="A192" s="234" t="s">
        <v>938</v>
      </c>
      <c r="B192" s="140"/>
      <c r="C192" s="373"/>
      <c r="D192" s="373"/>
      <c r="E192" s="373"/>
      <c r="F192" s="375"/>
      <c r="G192" s="375"/>
      <c r="H192" s="141" t="s">
        <v>206</v>
      </c>
      <c r="I192" s="421"/>
      <c r="J192" s="124">
        <v>0</v>
      </c>
      <c r="K192" s="271"/>
      <c r="L192" s="260"/>
      <c r="M192" s="260"/>
      <c r="N192" s="260"/>
      <c r="O192" s="260"/>
      <c r="P192" s="19"/>
      <c r="Q192" s="19"/>
      <c r="R192" s="19"/>
    </row>
    <row r="193" spans="1:18" s="3" customFormat="1" ht="34.5" customHeight="1" x14ac:dyDescent="0.2">
      <c r="A193" s="234" t="s">
        <v>939</v>
      </c>
      <c r="B193" s="140"/>
      <c r="C193" s="373"/>
      <c r="D193" s="373"/>
      <c r="E193" s="373"/>
      <c r="F193" s="375"/>
      <c r="G193" s="385" t="s">
        <v>212</v>
      </c>
      <c r="H193" s="141" t="s">
        <v>205</v>
      </c>
      <c r="I193" s="421"/>
      <c r="J193" s="121">
        <v>0</v>
      </c>
      <c r="K193" s="268"/>
      <c r="L193" s="260"/>
      <c r="M193" s="260"/>
      <c r="N193" s="260"/>
      <c r="O193" s="260"/>
      <c r="P193" s="19"/>
      <c r="Q193" s="19"/>
      <c r="R193" s="19"/>
    </row>
    <row r="194" spans="1:18" s="3" customFormat="1" ht="34.5" customHeight="1" x14ac:dyDescent="0.2">
      <c r="A194" s="234" t="s">
        <v>939</v>
      </c>
      <c r="B194" s="140"/>
      <c r="C194" s="373"/>
      <c r="D194" s="373"/>
      <c r="E194" s="373"/>
      <c r="F194" s="375"/>
      <c r="G194" s="375"/>
      <c r="H194" s="141" t="s">
        <v>206</v>
      </c>
      <c r="I194" s="421"/>
      <c r="J194" s="124">
        <v>0</v>
      </c>
      <c r="K194" s="271"/>
      <c r="L194" s="260"/>
      <c r="M194" s="260"/>
      <c r="N194" s="260"/>
      <c r="O194" s="260"/>
      <c r="P194" s="19"/>
      <c r="Q194" s="19"/>
      <c r="R194" s="19"/>
    </row>
    <row r="195" spans="1:18" s="3" customFormat="1" ht="34.5" customHeight="1" x14ac:dyDescent="0.2">
      <c r="A195" s="234" t="s">
        <v>940</v>
      </c>
      <c r="B195" s="140"/>
      <c r="C195" s="373"/>
      <c r="D195" s="373"/>
      <c r="E195" s="373"/>
      <c r="F195" s="375"/>
      <c r="G195" s="373" t="s">
        <v>214</v>
      </c>
      <c r="H195" s="141" t="s">
        <v>205</v>
      </c>
      <c r="I195" s="421"/>
      <c r="J195" s="121">
        <v>0</v>
      </c>
      <c r="K195" s="268"/>
      <c r="L195" s="260"/>
      <c r="M195" s="260"/>
      <c r="N195" s="260"/>
      <c r="O195" s="260"/>
      <c r="P195" s="19"/>
      <c r="Q195" s="19"/>
      <c r="R195" s="19"/>
    </row>
    <row r="196" spans="1:18" s="3" customFormat="1" ht="34.5" customHeight="1" x14ac:dyDescent="0.2">
      <c r="A196" s="234" t="s">
        <v>940</v>
      </c>
      <c r="B196" s="140"/>
      <c r="C196" s="373"/>
      <c r="D196" s="373"/>
      <c r="E196" s="373"/>
      <c r="F196" s="375"/>
      <c r="G196" s="375"/>
      <c r="H196" s="141" t="s">
        <v>206</v>
      </c>
      <c r="I196" s="421"/>
      <c r="J196" s="124">
        <v>0</v>
      </c>
      <c r="K196" s="271"/>
      <c r="L196" s="260"/>
      <c r="M196" s="260"/>
      <c r="N196" s="260"/>
      <c r="O196" s="260"/>
      <c r="P196" s="19"/>
      <c r="Q196" s="19"/>
      <c r="R196" s="19"/>
    </row>
    <row r="197" spans="1:18" s="3" customFormat="1" ht="34.5" customHeight="1" x14ac:dyDescent="0.2">
      <c r="A197" s="234" t="s">
        <v>941</v>
      </c>
      <c r="B197" s="140"/>
      <c r="C197" s="373"/>
      <c r="D197" s="373"/>
      <c r="E197" s="373"/>
      <c r="F197" s="375"/>
      <c r="G197" s="373" t="s">
        <v>187</v>
      </c>
      <c r="H197" s="141" t="s">
        <v>205</v>
      </c>
      <c r="I197" s="421"/>
      <c r="J197" s="121">
        <v>0</v>
      </c>
      <c r="K197" s="268"/>
      <c r="L197" s="260"/>
      <c r="M197" s="260"/>
      <c r="N197" s="260"/>
      <c r="O197" s="260"/>
      <c r="P197" s="19"/>
      <c r="Q197" s="19"/>
      <c r="R197" s="19"/>
    </row>
    <row r="198" spans="1:18" s="3" customFormat="1" ht="34.5" customHeight="1" x14ac:dyDescent="0.2">
      <c r="A198" s="234" t="s">
        <v>941</v>
      </c>
      <c r="B198" s="140"/>
      <c r="C198" s="373"/>
      <c r="D198" s="373"/>
      <c r="E198" s="373"/>
      <c r="F198" s="375"/>
      <c r="G198" s="375"/>
      <c r="H198" s="141" t="s">
        <v>206</v>
      </c>
      <c r="I198" s="422"/>
      <c r="J198" s="124">
        <v>0</v>
      </c>
      <c r="K198" s="271"/>
      <c r="L198" s="260"/>
      <c r="M198" s="260"/>
      <c r="N198" s="260"/>
      <c r="O198" s="260"/>
      <c r="P198" s="19"/>
      <c r="Q198" s="19"/>
      <c r="R198" s="19"/>
    </row>
    <row r="199" spans="1:18" s="3" customFormat="1" x14ac:dyDescent="0.2">
      <c r="A199" s="229"/>
      <c r="B199" s="18"/>
      <c r="C199" s="18"/>
      <c r="D199" s="18"/>
      <c r="E199" s="18"/>
      <c r="F199" s="18"/>
      <c r="G199" s="18"/>
      <c r="H199" s="13"/>
      <c r="I199" s="13"/>
      <c r="J199" s="85"/>
      <c r="K199" s="86"/>
      <c r="L199" s="260"/>
      <c r="M199" s="260"/>
      <c r="N199" s="260"/>
      <c r="O199" s="260"/>
      <c r="P199" s="19"/>
      <c r="Q199" s="19"/>
      <c r="R199" s="19"/>
    </row>
    <row r="200" spans="1:18" s="3" customFormat="1" x14ac:dyDescent="0.2">
      <c r="A200" s="229"/>
      <c r="B200" s="81"/>
      <c r="C200" s="38"/>
      <c r="D200" s="38"/>
      <c r="E200" s="38"/>
      <c r="F200" s="38"/>
      <c r="G200" s="38"/>
      <c r="H200" s="39"/>
      <c r="I200" s="39"/>
      <c r="J200" s="85"/>
      <c r="K200" s="86"/>
      <c r="L200" s="260"/>
      <c r="M200" s="260"/>
      <c r="N200" s="260"/>
      <c r="O200" s="260"/>
      <c r="P200" s="19"/>
      <c r="Q200" s="19"/>
      <c r="R200" s="19"/>
    </row>
    <row r="201" spans="1:18" s="3" customFormat="1" x14ac:dyDescent="0.2">
      <c r="A201" s="229"/>
      <c r="B201" s="140"/>
      <c r="C201" s="50"/>
      <c r="D201" s="50"/>
      <c r="H201" s="4"/>
      <c r="I201" s="4"/>
      <c r="J201" s="8"/>
      <c r="K201" s="7"/>
      <c r="L201" s="260"/>
      <c r="M201" s="260"/>
      <c r="N201" s="260"/>
      <c r="O201" s="260"/>
      <c r="P201" s="19"/>
      <c r="Q201" s="19"/>
      <c r="R201" s="19"/>
    </row>
    <row r="202" spans="1:18" s="3" customFormat="1" x14ac:dyDescent="0.2">
      <c r="A202" s="229"/>
      <c r="B202" s="18" t="s">
        <v>216</v>
      </c>
      <c r="C202" s="18"/>
      <c r="D202" s="18"/>
      <c r="E202" s="18"/>
      <c r="F202" s="18"/>
      <c r="G202" s="18"/>
      <c r="H202" s="13"/>
      <c r="I202" s="13"/>
      <c r="J202" s="7"/>
      <c r="K202" s="7"/>
      <c r="L202" s="260"/>
      <c r="M202" s="260"/>
      <c r="N202" s="260"/>
      <c r="O202" s="260"/>
      <c r="P202" s="19"/>
      <c r="Q202" s="19"/>
      <c r="R202" s="19"/>
    </row>
    <row r="203" spans="1:18" x14ac:dyDescent="0.2">
      <c r="B203" s="18"/>
      <c r="C203" s="18"/>
      <c r="D203" s="18"/>
      <c r="E203" s="18"/>
      <c r="F203" s="18"/>
      <c r="G203" s="18"/>
      <c r="H203" s="13"/>
      <c r="I203" s="13"/>
      <c r="L203" s="260"/>
      <c r="M203" s="260"/>
      <c r="N203" s="260"/>
      <c r="O203" s="260"/>
      <c r="P203" s="19"/>
      <c r="Q203" s="19"/>
      <c r="R203" s="19"/>
    </row>
    <row r="204" spans="1:18" x14ac:dyDescent="0.2">
      <c r="B204" s="18"/>
      <c r="J204" s="72" t="s">
        <v>73</v>
      </c>
      <c r="K204" s="166"/>
      <c r="L204" s="260"/>
      <c r="M204" s="260"/>
      <c r="N204" s="260"/>
      <c r="O204" s="260"/>
      <c r="P204" s="19"/>
      <c r="Q204" s="19"/>
      <c r="R204" s="19"/>
    </row>
    <row r="205" spans="1:18" x14ac:dyDescent="0.2">
      <c r="C205" s="38"/>
      <c r="I205" s="61" t="s">
        <v>74</v>
      </c>
      <c r="J205" s="62"/>
      <c r="K205" s="75"/>
      <c r="L205" s="260"/>
      <c r="M205" s="260"/>
      <c r="N205" s="260"/>
      <c r="O205" s="260"/>
      <c r="P205" s="19"/>
      <c r="Q205" s="19"/>
      <c r="R205" s="19"/>
    </row>
    <row r="206" spans="1:18" s="3" customFormat="1" ht="34.5" customHeight="1" x14ac:dyDescent="0.2">
      <c r="A206" s="234" t="s">
        <v>942</v>
      </c>
      <c r="B206" s="2"/>
      <c r="C206" s="334" t="s">
        <v>218</v>
      </c>
      <c r="D206" s="335"/>
      <c r="E206" s="450" t="s">
        <v>219</v>
      </c>
      <c r="F206" s="451"/>
      <c r="G206" s="373" t="s">
        <v>220</v>
      </c>
      <c r="H206" s="375"/>
      <c r="I206" s="382" t="s">
        <v>221</v>
      </c>
      <c r="J206" s="144">
        <v>0</v>
      </c>
      <c r="K206" s="256"/>
      <c r="L206" s="260"/>
      <c r="M206" s="260"/>
      <c r="N206" s="260"/>
      <c r="O206" s="260"/>
      <c r="P206" s="19"/>
      <c r="Q206" s="19"/>
      <c r="R206" s="19"/>
    </row>
    <row r="207" spans="1:18" s="3" customFormat="1" ht="34.5" customHeight="1" x14ac:dyDescent="0.2">
      <c r="A207" s="234" t="s">
        <v>943</v>
      </c>
      <c r="B207" s="140"/>
      <c r="C207" s="336"/>
      <c r="D207" s="337"/>
      <c r="E207" s="451"/>
      <c r="F207" s="451"/>
      <c r="G207" s="373" t="s">
        <v>223</v>
      </c>
      <c r="H207" s="375"/>
      <c r="I207" s="368"/>
      <c r="J207" s="144">
        <v>0</v>
      </c>
      <c r="K207" s="256"/>
      <c r="L207" s="260"/>
      <c r="M207" s="260"/>
      <c r="N207" s="260"/>
      <c r="O207" s="260"/>
      <c r="P207" s="19"/>
      <c r="Q207" s="19"/>
      <c r="R207" s="19"/>
    </row>
    <row r="208" spans="1:18" s="3" customFormat="1" ht="34.5" customHeight="1" x14ac:dyDescent="0.2">
      <c r="A208" s="234" t="s">
        <v>944</v>
      </c>
      <c r="B208" s="140"/>
      <c r="C208" s="336"/>
      <c r="D208" s="337"/>
      <c r="E208" s="451"/>
      <c r="F208" s="451"/>
      <c r="G208" s="373" t="s">
        <v>225</v>
      </c>
      <c r="H208" s="375"/>
      <c r="I208" s="368"/>
      <c r="J208" s="144">
        <v>0</v>
      </c>
      <c r="K208" s="256"/>
      <c r="L208" s="260"/>
      <c r="M208" s="260"/>
      <c r="N208" s="260"/>
      <c r="O208" s="260"/>
      <c r="P208" s="19"/>
      <c r="Q208" s="19"/>
      <c r="R208" s="19"/>
    </row>
    <row r="209" spans="1:18" s="3" customFormat="1" ht="34.5" customHeight="1" x14ac:dyDescent="0.2">
      <c r="A209" s="234" t="s">
        <v>945</v>
      </c>
      <c r="B209" s="140"/>
      <c r="C209" s="338"/>
      <c r="D209" s="339"/>
      <c r="E209" s="373" t="s">
        <v>187</v>
      </c>
      <c r="F209" s="375"/>
      <c r="G209" s="375"/>
      <c r="H209" s="375"/>
      <c r="I209" s="369"/>
      <c r="J209" s="144">
        <v>0</v>
      </c>
      <c r="K209" s="256"/>
      <c r="L209" s="8"/>
      <c r="M209" s="241"/>
      <c r="N209" s="260"/>
      <c r="O209" s="260"/>
      <c r="P209" s="19"/>
      <c r="Q209" s="19"/>
      <c r="R209" s="19"/>
    </row>
    <row r="210" spans="1:18" s="3" customFormat="1" ht="34.5" customHeight="1" x14ac:dyDescent="0.2">
      <c r="A210" s="234" t="s">
        <v>946</v>
      </c>
      <c r="B210" s="140"/>
      <c r="C210" s="334" t="s">
        <v>228</v>
      </c>
      <c r="D210" s="388"/>
      <c r="E210" s="373" t="s">
        <v>229</v>
      </c>
      <c r="F210" s="375"/>
      <c r="G210" s="375"/>
      <c r="H210" s="375"/>
      <c r="I210" s="382" t="s">
        <v>230</v>
      </c>
      <c r="J210" s="144">
        <v>0</v>
      </c>
      <c r="K210" s="256"/>
      <c r="L210" s="8"/>
      <c r="M210" s="279"/>
      <c r="N210" s="260"/>
      <c r="O210" s="260"/>
      <c r="P210" s="19"/>
      <c r="Q210" s="19"/>
      <c r="R210" s="19"/>
    </row>
    <row r="211" spans="1:18" s="3" customFormat="1" ht="34.5" customHeight="1" x14ac:dyDescent="0.2">
      <c r="A211" s="234" t="s">
        <v>947</v>
      </c>
      <c r="B211" s="140"/>
      <c r="C211" s="389"/>
      <c r="D211" s="390"/>
      <c r="E211" s="373" t="s">
        <v>232</v>
      </c>
      <c r="F211" s="375"/>
      <c r="G211" s="375"/>
      <c r="H211" s="375"/>
      <c r="I211" s="368"/>
      <c r="J211" s="144">
        <v>0</v>
      </c>
      <c r="K211" s="256"/>
      <c r="L211" s="260"/>
      <c r="M211" s="260"/>
      <c r="N211" s="260"/>
      <c r="O211" s="260"/>
      <c r="P211" s="19"/>
      <c r="Q211" s="19"/>
      <c r="R211" s="19"/>
    </row>
    <row r="212" spans="1:18" s="3" customFormat="1" ht="34.5" customHeight="1" x14ac:dyDescent="0.2">
      <c r="A212" s="234" t="s">
        <v>948</v>
      </c>
      <c r="B212" s="140"/>
      <c r="C212" s="391"/>
      <c r="D212" s="392"/>
      <c r="E212" s="373" t="s">
        <v>234</v>
      </c>
      <c r="F212" s="375"/>
      <c r="G212" s="375"/>
      <c r="H212" s="375"/>
      <c r="I212" s="369"/>
      <c r="J212" s="144">
        <v>0</v>
      </c>
      <c r="K212" s="256"/>
      <c r="L212" s="260"/>
      <c r="M212" s="260"/>
      <c r="N212" s="260"/>
      <c r="O212" s="260"/>
      <c r="P212" s="19"/>
      <c r="Q212" s="19"/>
      <c r="R212" s="19"/>
    </row>
    <row r="213" spans="1:18" s="3" customFormat="1" ht="44.5" customHeight="1" x14ac:dyDescent="0.2">
      <c r="A213" s="234" t="s">
        <v>949</v>
      </c>
      <c r="B213" s="140"/>
      <c r="C213" s="334" t="s">
        <v>187</v>
      </c>
      <c r="D213" s="388"/>
      <c r="E213" s="373" t="s">
        <v>236</v>
      </c>
      <c r="F213" s="375"/>
      <c r="G213" s="375"/>
      <c r="H213" s="375"/>
      <c r="I213" s="108" t="s">
        <v>237</v>
      </c>
      <c r="J213" s="144">
        <v>0</v>
      </c>
      <c r="K213" s="256"/>
      <c r="L213" s="8"/>
      <c r="M213" s="241"/>
      <c r="N213" s="260"/>
      <c r="O213" s="260"/>
      <c r="P213" s="19"/>
      <c r="Q213" s="19"/>
      <c r="R213" s="19"/>
    </row>
    <row r="214" spans="1:18" s="3" customFormat="1" ht="44.5" customHeight="1" x14ac:dyDescent="0.2">
      <c r="A214" s="234" t="s">
        <v>950</v>
      </c>
      <c r="B214" s="140"/>
      <c r="C214" s="389"/>
      <c r="D214" s="390"/>
      <c r="E214" s="373" t="s">
        <v>239</v>
      </c>
      <c r="F214" s="375"/>
      <c r="G214" s="375"/>
      <c r="H214" s="375"/>
      <c r="I214" s="367" t="s">
        <v>240</v>
      </c>
      <c r="J214" s="144">
        <v>0</v>
      </c>
      <c r="K214" s="256"/>
      <c r="L214" s="260"/>
      <c r="M214" s="260"/>
      <c r="N214" s="260"/>
      <c r="O214" s="260"/>
      <c r="P214" s="19"/>
      <c r="Q214" s="19"/>
      <c r="R214" s="19"/>
    </row>
    <row r="215" spans="1:18" s="3" customFormat="1" ht="44.5" customHeight="1" x14ac:dyDescent="0.2">
      <c r="A215" s="234" t="s">
        <v>951</v>
      </c>
      <c r="B215" s="140"/>
      <c r="C215" s="389"/>
      <c r="D215" s="390"/>
      <c r="E215" s="373" t="s">
        <v>242</v>
      </c>
      <c r="F215" s="375"/>
      <c r="G215" s="375"/>
      <c r="H215" s="375"/>
      <c r="I215" s="393"/>
      <c r="J215" s="144">
        <v>0</v>
      </c>
      <c r="K215" s="256"/>
      <c r="L215" s="260"/>
      <c r="M215" s="260"/>
      <c r="N215" s="260"/>
      <c r="O215" s="260"/>
      <c r="P215" s="19"/>
      <c r="Q215" s="19"/>
      <c r="R215" s="19"/>
    </row>
    <row r="216" spans="1:18" s="3" customFormat="1" ht="44.5" customHeight="1" x14ac:dyDescent="0.2">
      <c r="A216" s="234" t="s">
        <v>952</v>
      </c>
      <c r="B216" s="140"/>
      <c r="C216" s="389"/>
      <c r="D216" s="390"/>
      <c r="E216" s="373" t="s">
        <v>244</v>
      </c>
      <c r="F216" s="375"/>
      <c r="G216" s="375"/>
      <c r="H216" s="375"/>
      <c r="I216" s="108" t="s">
        <v>245</v>
      </c>
      <c r="J216" s="144">
        <v>0</v>
      </c>
      <c r="K216" s="256"/>
      <c r="L216" s="260"/>
      <c r="M216" s="260"/>
      <c r="N216" s="260"/>
      <c r="O216" s="260"/>
      <c r="P216" s="19"/>
      <c r="Q216" s="19"/>
      <c r="R216" s="19"/>
    </row>
    <row r="217" spans="1:18" s="3" customFormat="1" ht="44.5" customHeight="1" x14ac:dyDescent="0.2">
      <c r="A217" s="234" t="s">
        <v>953</v>
      </c>
      <c r="B217" s="140"/>
      <c r="C217" s="389"/>
      <c r="D217" s="390"/>
      <c r="E217" s="373" t="s">
        <v>247</v>
      </c>
      <c r="F217" s="375"/>
      <c r="G217" s="375"/>
      <c r="H217" s="375"/>
      <c r="I217" s="108" t="s">
        <v>248</v>
      </c>
      <c r="J217" s="144">
        <v>0</v>
      </c>
      <c r="K217" s="256"/>
      <c r="L217" s="260"/>
      <c r="M217" s="260"/>
      <c r="N217" s="260"/>
      <c r="O217" s="260"/>
      <c r="P217" s="19"/>
      <c r="Q217" s="19"/>
      <c r="R217" s="19"/>
    </row>
    <row r="218" spans="1:18" s="3" customFormat="1" ht="44.5" customHeight="1" x14ac:dyDescent="0.2">
      <c r="A218" s="234" t="s">
        <v>954</v>
      </c>
      <c r="B218" s="140"/>
      <c r="C218" s="389"/>
      <c r="D218" s="390"/>
      <c r="E218" s="373" t="s">
        <v>250</v>
      </c>
      <c r="F218" s="375"/>
      <c r="G218" s="375"/>
      <c r="H218" s="375"/>
      <c r="I218" s="108" t="s">
        <v>251</v>
      </c>
      <c r="J218" s="144">
        <v>0</v>
      </c>
      <c r="K218" s="256"/>
      <c r="L218" s="260"/>
      <c r="M218" s="260"/>
      <c r="N218" s="260"/>
      <c r="O218" s="260"/>
      <c r="P218" s="19"/>
      <c r="Q218" s="19"/>
      <c r="R218" s="19"/>
    </row>
    <row r="219" spans="1:18" s="3" customFormat="1" ht="44.5" customHeight="1" x14ac:dyDescent="0.2">
      <c r="A219" s="234" t="s">
        <v>955</v>
      </c>
      <c r="B219" s="140"/>
      <c r="C219" s="389"/>
      <c r="D219" s="390"/>
      <c r="E219" s="373" t="s">
        <v>253</v>
      </c>
      <c r="F219" s="375"/>
      <c r="G219" s="375"/>
      <c r="H219" s="375"/>
      <c r="I219" s="108" t="s">
        <v>254</v>
      </c>
      <c r="J219" s="144">
        <v>0</v>
      </c>
      <c r="K219" s="256"/>
      <c r="L219" s="260"/>
      <c r="M219" s="260"/>
      <c r="N219" s="260"/>
      <c r="O219" s="260"/>
      <c r="P219" s="19"/>
      <c r="Q219" s="19"/>
      <c r="R219" s="19"/>
    </row>
    <row r="220" spans="1:18" s="3" customFormat="1" ht="44.5" customHeight="1" x14ac:dyDescent="0.2">
      <c r="A220" s="234" t="s">
        <v>956</v>
      </c>
      <c r="B220" s="140"/>
      <c r="C220" s="389"/>
      <c r="D220" s="390"/>
      <c r="E220" s="373" t="s">
        <v>256</v>
      </c>
      <c r="F220" s="375"/>
      <c r="G220" s="375"/>
      <c r="H220" s="375"/>
      <c r="I220" s="108" t="s">
        <v>257</v>
      </c>
      <c r="J220" s="144">
        <v>0</v>
      </c>
      <c r="K220" s="256"/>
      <c r="L220" s="260"/>
      <c r="M220" s="260"/>
      <c r="N220" s="260"/>
      <c r="O220" s="260"/>
      <c r="P220" s="19"/>
      <c r="Q220" s="19"/>
      <c r="R220" s="19"/>
    </row>
    <row r="221" spans="1:18" s="3" customFormat="1" ht="44.5" customHeight="1" x14ac:dyDescent="0.2">
      <c r="A221" s="234" t="s">
        <v>957</v>
      </c>
      <c r="B221" s="140"/>
      <c r="C221" s="389"/>
      <c r="D221" s="390"/>
      <c r="E221" s="373" t="s">
        <v>259</v>
      </c>
      <c r="F221" s="375"/>
      <c r="G221" s="375"/>
      <c r="H221" s="375"/>
      <c r="I221" s="108" t="s">
        <v>260</v>
      </c>
      <c r="J221" s="144">
        <v>0</v>
      </c>
      <c r="K221" s="256"/>
      <c r="L221" s="260"/>
      <c r="M221" s="260"/>
      <c r="N221" s="260"/>
      <c r="O221" s="260"/>
      <c r="P221" s="19"/>
      <c r="Q221" s="19"/>
      <c r="R221" s="19"/>
    </row>
    <row r="222" spans="1:18" s="3" customFormat="1" ht="44.5" customHeight="1" x14ac:dyDescent="0.2">
      <c r="A222" s="234" t="s">
        <v>958</v>
      </c>
      <c r="B222" s="140"/>
      <c r="C222" s="391"/>
      <c r="D222" s="392"/>
      <c r="E222" s="373" t="s">
        <v>262</v>
      </c>
      <c r="F222" s="375"/>
      <c r="G222" s="375"/>
      <c r="H222" s="375"/>
      <c r="I222" s="108" t="s">
        <v>263</v>
      </c>
      <c r="J222" s="144">
        <v>0</v>
      </c>
      <c r="K222" s="256"/>
      <c r="L222" s="260"/>
      <c r="M222" s="260"/>
      <c r="N222" s="260"/>
      <c r="O222" s="260"/>
      <c r="P222" s="19"/>
      <c r="Q222" s="19"/>
      <c r="R222" s="19"/>
    </row>
    <row r="223" spans="1:18" s="3" customFormat="1" x14ac:dyDescent="0.2">
      <c r="A223" s="229"/>
      <c r="B223" s="18"/>
      <c r="C223" s="18"/>
      <c r="D223" s="18"/>
      <c r="E223" s="18"/>
      <c r="F223" s="18"/>
      <c r="G223" s="18"/>
      <c r="H223" s="13"/>
      <c r="I223" s="13"/>
      <c r="J223" s="85"/>
      <c r="K223" s="86"/>
      <c r="L223" s="260"/>
      <c r="M223" s="260"/>
      <c r="N223" s="260"/>
      <c r="O223" s="260"/>
      <c r="P223" s="19"/>
      <c r="Q223" s="19"/>
      <c r="R223" s="19"/>
    </row>
    <row r="224" spans="1:18" s="3" customFormat="1" x14ac:dyDescent="0.2">
      <c r="A224" s="229"/>
      <c r="B224" s="81"/>
      <c r="C224" s="38"/>
      <c r="D224" s="38"/>
      <c r="E224" s="38"/>
      <c r="F224" s="38"/>
      <c r="G224" s="38"/>
      <c r="H224" s="39"/>
      <c r="I224" s="39"/>
      <c r="J224" s="85"/>
      <c r="K224" s="86"/>
      <c r="L224" s="86"/>
      <c r="M224" s="86"/>
      <c r="N224" s="86"/>
      <c r="O224" s="86"/>
      <c r="P224" s="19"/>
      <c r="Q224" s="19"/>
      <c r="R224" s="19"/>
    </row>
    <row r="225" spans="1:18" s="3" customFormat="1" x14ac:dyDescent="0.2">
      <c r="A225" s="229"/>
      <c r="B225" s="81"/>
      <c r="C225" s="38"/>
      <c r="D225" s="38"/>
      <c r="E225" s="38"/>
      <c r="F225" s="38"/>
      <c r="G225" s="38"/>
      <c r="H225" s="39"/>
      <c r="I225" s="39"/>
      <c r="J225" s="85"/>
      <c r="K225" s="86"/>
      <c r="L225" s="86"/>
      <c r="M225" s="86"/>
      <c r="N225" s="86"/>
      <c r="O225" s="86"/>
      <c r="P225" s="19"/>
      <c r="Q225" s="19"/>
      <c r="R225" s="19"/>
    </row>
    <row r="226" spans="1:18" s="3" customFormat="1" x14ac:dyDescent="0.2">
      <c r="A226" s="229"/>
      <c r="B226" s="280" t="s">
        <v>959</v>
      </c>
      <c r="C226" s="18"/>
      <c r="D226" s="18"/>
      <c r="E226" s="18"/>
      <c r="F226" s="18"/>
      <c r="G226" s="18"/>
      <c r="H226" s="13"/>
      <c r="I226" s="13"/>
      <c r="J226" s="7"/>
      <c r="K226" s="7"/>
      <c r="L226" s="259"/>
      <c r="M226" s="259"/>
      <c r="N226" s="259"/>
      <c r="O226" s="259"/>
      <c r="P226" s="19"/>
      <c r="Q226" s="19"/>
      <c r="R226" s="19"/>
    </row>
    <row r="227" spans="1:18" x14ac:dyDescent="0.2">
      <c r="B227" s="18"/>
      <c r="C227" s="18"/>
      <c r="D227" s="18"/>
      <c r="E227" s="18"/>
      <c r="F227" s="18"/>
      <c r="G227" s="18"/>
      <c r="H227" s="13"/>
      <c r="I227" s="13"/>
      <c r="L227" s="260"/>
      <c r="M227" s="260"/>
      <c r="N227" s="260"/>
      <c r="O227" s="260"/>
      <c r="P227" s="19"/>
      <c r="Q227" s="19"/>
      <c r="R227" s="19"/>
    </row>
    <row r="228" spans="1:18" x14ac:dyDescent="0.2">
      <c r="B228" s="18"/>
      <c r="J228" s="72" t="s">
        <v>73</v>
      </c>
      <c r="K228" s="166"/>
      <c r="L228" s="7"/>
      <c r="M228" s="7"/>
      <c r="N228" s="260"/>
      <c r="O228" s="260"/>
      <c r="P228" s="19"/>
      <c r="Q228" s="19"/>
      <c r="R228" s="19"/>
    </row>
    <row r="229" spans="1:18" s="107" customFormat="1" x14ac:dyDescent="0.2">
      <c r="A229" s="229"/>
      <c r="B229" s="2"/>
      <c r="C229" s="3"/>
      <c r="D229" s="3"/>
      <c r="E229" s="3"/>
      <c r="F229" s="3"/>
      <c r="G229" s="3"/>
      <c r="H229" s="4"/>
      <c r="I229" s="61" t="s">
        <v>74</v>
      </c>
      <c r="J229" s="62"/>
      <c r="K229" s="75"/>
      <c r="L229" s="7"/>
      <c r="M229" s="7"/>
      <c r="N229" s="260"/>
      <c r="O229" s="260"/>
      <c r="P229" s="19"/>
      <c r="Q229" s="19"/>
      <c r="R229" s="19"/>
    </row>
    <row r="230" spans="1:18" s="107" customFormat="1" ht="34.5" customHeight="1" x14ac:dyDescent="0.2">
      <c r="A230" s="234" t="s">
        <v>960</v>
      </c>
      <c r="B230" s="44"/>
      <c r="C230" s="373" t="s">
        <v>961</v>
      </c>
      <c r="D230" s="373"/>
      <c r="E230" s="373"/>
      <c r="F230" s="373"/>
      <c r="G230" s="373"/>
      <c r="H230" s="373"/>
      <c r="I230" s="367" t="s">
        <v>962</v>
      </c>
      <c r="J230" s="281"/>
      <c r="K230" s="256"/>
      <c r="L230" s="7"/>
      <c r="M230" s="7"/>
      <c r="N230" s="260"/>
      <c r="O230" s="260"/>
      <c r="P230" s="19"/>
      <c r="Q230" s="19"/>
      <c r="R230" s="19"/>
    </row>
    <row r="231" spans="1:18" s="107" customFormat="1" ht="34.5" customHeight="1" x14ac:dyDescent="0.2">
      <c r="A231" s="234" t="s">
        <v>960</v>
      </c>
      <c r="B231" s="44"/>
      <c r="C231" s="373" t="s">
        <v>963</v>
      </c>
      <c r="D231" s="375"/>
      <c r="E231" s="375"/>
      <c r="F231" s="375"/>
      <c r="G231" s="375"/>
      <c r="H231" s="375"/>
      <c r="I231" s="368"/>
      <c r="J231" s="281"/>
      <c r="K231" s="256"/>
      <c r="L231" s="7"/>
      <c r="M231" s="7"/>
      <c r="N231" s="260"/>
      <c r="O231" s="260"/>
      <c r="P231" s="19"/>
      <c r="Q231" s="19"/>
      <c r="R231" s="19"/>
    </row>
    <row r="232" spans="1:18" s="107" customFormat="1" ht="34.5" customHeight="1" x14ac:dyDescent="0.2">
      <c r="A232" s="234" t="s">
        <v>960</v>
      </c>
      <c r="B232" s="44"/>
      <c r="C232" s="373" t="s">
        <v>964</v>
      </c>
      <c r="D232" s="375"/>
      <c r="E232" s="375"/>
      <c r="F232" s="375"/>
      <c r="G232" s="375"/>
      <c r="H232" s="375"/>
      <c r="I232" s="368"/>
      <c r="J232" s="281"/>
      <c r="K232" s="256"/>
      <c r="L232" s="7"/>
      <c r="M232" s="7"/>
      <c r="N232" s="260"/>
      <c r="O232" s="260"/>
      <c r="P232" s="19"/>
      <c r="Q232" s="19"/>
      <c r="R232" s="19"/>
    </row>
    <row r="233" spans="1:18" s="107" customFormat="1" ht="34.5" customHeight="1" x14ac:dyDescent="0.2">
      <c r="A233" s="234" t="s">
        <v>960</v>
      </c>
      <c r="B233" s="44"/>
      <c r="C233" s="373" t="s">
        <v>965</v>
      </c>
      <c r="D233" s="375"/>
      <c r="E233" s="375"/>
      <c r="F233" s="375"/>
      <c r="G233" s="375"/>
      <c r="H233" s="375"/>
      <c r="I233" s="368"/>
      <c r="J233" s="281"/>
      <c r="K233" s="256"/>
      <c r="L233" s="7"/>
      <c r="M233" s="7"/>
      <c r="N233" s="260"/>
      <c r="O233" s="260"/>
      <c r="P233" s="19"/>
      <c r="Q233" s="19"/>
      <c r="R233" s="19"/>
    </row>
    <row r="234" spans="1:18" s="107" customFormat="1" ht="34.5" customHeight="1" x14ac:dyDescent="0.2">
      <c r="A234" s="234" t="s">
        <v>960</v>
      </c>
      <c r="B234" s="44"/>
      <c r="C234" s="373" t="s">
        <v>966</v>
      </c>
      <c r="D234" s="375"/>
      <c r="E234" s="375"/>
      <c r="F234" s="375"/>
      <c r="G234" s="375"/>
      <c r="H234" s="375"/>
      <c r="I234" s="368"/>
      <c r="J234" s="281"/>
      <c r="K234" s="256"/>
      <c r="L234" s="7"/>
      <c r="M234" s="7"/>
      <c r="N234" s="260"/>
      <c r="O234" s="260"/>
      <c r="P234" s="19"/>
      <c r="Q234" s="19"/>
      <c r="R234" s="19"/>
    </row>
    <row r="235" spans="1:18" s="107" customFormat="1" ht="34.5" customHeight="1" x14ac:dyDescent="0.2">
      <c r="A235" s="234" t="s">
        <v>960</v>
      </c>
      <c r="B235" s="44"/>
      <c r="C235" s="373" t="s">
        <v>967</v>
      </c>
      <c r="D235" s="374"/>
      <c r="E235" s="374"/>
      <c r="F235" s="374"/>
      <c r="G235" s="374"/>
      <c r="H235" s="374"/>
      <c r="I235" s="368"/>
      <c r="J235" s="281"/>
      <c r="K235" s="256"/>
      <c r="L235" s="7"/>
      <c r="M235" s="7"/>
      <c r="N235" s="260"/>
      <c r="O235" s="260"/>
      <c r="P235" s="19"/>
      <c r="Q235" s="19"/>
      <c r="R235" s="19"/>
    </row>
    <row r="236" spans="1:18" s="107" customFormat="1" ht="34.5" customHeight="1" x14ac:dyDescent="0.2">
      <c r="A236" s="234" t="s">
        <v>960</v>
      </c>
      <c r="B236" s="44"/>
      <c r="C236" s="373" t="s">
        <v>17</v>
      </c>
      <c r="D236" s="374"/>
      <c r="E236" s="374"/>
      <c r="F236" s="374"/>
      <c r="G236" s="374"/>
      <c r="H236" s="374"/>
      <c r="I236" s="369"/>
      <c r="J236" s="281" t="s">
        <v>16</v>
      </c>
      <c r="K236" s="256"/>
      <c r="L236" s="7"/>
      <c r="M236" s="7"/>
      <c r="N236" s="260"/>
      <c r="O236" s="260"/>
      <c r="P236" s="19"/>
      <c r="Q236" s="19"/>
      <c r="R236" s="19"/>
    </row>
    <row r="237" spans="1:18" s="3" customFormat="1" x14ac:dyDescent="0.2">
      <c r="A237" s="229"/>
      <c r="B237" s="18"/>
      <c r="C237" s="18"/>
      <c r="D237" s="18"/>
      <c r="E237" s="18"/>
      <c r="F237" s="18"/>
      <c r="G237" s="18"/>
      <c r="H237" s="13"/>
      <c r="I237" s="13"/>
      <c r="J237" s="85"/>
      <c r="K237" s="86"/>
      <c r="L237" s="259"/>
      <c r="M237" s="259"/>
      <c r="N237" s="259"/>
      <c r="O237" s="259"/>
      <c r="P237" s="19"/>
      <c r="Q237" s="19"/>
      <c r="R237" s="19"/>
    </row>
    <row r="238" spans="1:18" s="3" customFormat="1" x14ac:dyDescent="0.2">
      <c r="A238" s="229"/>
      <c r="B238" s="81"/>
      <c r="C238" s="38"/>
      <c r="D238" s="38"/>
      <c r="E238" s="38"/>
      <c r="F238" s="38"/>
      <c r="G238" s="38"/>
      <c r="H238" s="39"/>
      <c r="I238" s="39"/>
      <c r="J238" s="85"/>
      <c r="K238" s="86"/>
      <c r="L238" s="86"/>
      <c r="M238" s="86"/>
      <c r="N238" s="86"/>
      <c r="O238" s="86"/>
      <c r="P238" s="19"/>
      <c r="Q238" s="19"/>
      <c r="R238" s="19"/>
    </row>
    <row r="239" spans="1:18" s="3" customFormat="1" x14ac:dyDescent="0.2">
      <c r="A239" s="229"/>
      <c r="B239" s="2"/>
      <c r="C239" s="2"/>
      <c r="D239" s="38"/>
      <c r="E239" s="38"/>
      <c r="F239" s="38"/>
      <c r="G239" s="38"/>
      <c r="H239" s="39"/>
      <c r="I239" s="145"/>
      <c r="J239" s="85"/>
      <c r="K239" s="86"/>
      <c r="L239" s="86"/>
      <c r="M239" s="86"/>
      <c r="N239" s="86"/>
      <c r="O239" s="86"/>
      <c r="P239" s="86"/>
      <c r="Q239" s="86"/>
      <c r="R239" s="86"/>
    </row>
    <row r="240" spans="1:18" s="3" customFormat="1" x14ac:dyDescent="0.2">
      <c r="A240" s="229"/>
      <c r="B240" s="2"/>
      <c r="H240" s="4"/>
      <c r="I240" s="4"/>
      <c r="J240" s="8"/>
      <c r="K240" s="7"/>
      <c r="L240" s="260"/>
      <c r="M240" s="260"/>
      <c r="N240" s="260"/>
      <c r="O240" s="260"/>
      <c r="P240" s="260"/>
      <c r="Q240" s="260"/>
      <c r="R240" s="260"/>
    </row>
    <row r="241" spans="1:18" s="3" customFormat="1" x14ac:dyDescent="0.2">
      <c r="A241" s="229"/>
      <c r="B241" s="146" t="s">
        <v>264</v>
      </c>
      <c r="C241" s="147"/>
      <c r="H241" s="4"/>
      <c r="I241" s="4"/>
      <c r="J241" s="8"/>
      <c r="K241" s="6"/>
      <c r="L241" s="260"/>
      <c r="M241" s="260"/>
      <c r="N241" s="260"/>
      <c r="O241" s="260"/>
      <c r="P241" s="86"/>
      <c r="Q241" s="86"/>
      <c r="R241" s="86"/>
    </row>
    <row r="242" spans="1:18" x14ac:dyDescent="0.2">
      <c r="B242" s="18"/>
      <c r="C242" s="18"/>
      <c r="D242" s="18"/>
      <c r="E242" s="18"/>
      <c r="F242" s="18"/>
      <c r="G242" s="18"/>
      <c r="H242" s="13"/>
      <c r="I242" s="13"/>
      <c r="L242" s="253"/>
      <c r="M242" s="253"/>
      <c r="N242" s="253"/>
      <c r="O242" s="253"/>
      <c r="P242" s="253"/>
      <c r="Q242" s="253"/>
      <c r="R242" s="253"/>
    </row>
    <row r="243" spans="1:18" s="107" customFormat="1" x14ac:dyDescent="0.2">
      <c r="A243" s="229"/>
      <c r="B243" s="18"/>
      <c r="C243" s="3"/>
      <c r="D243" s="3"/>
      <c r="E243" s="3"/>
      <c r="F243" s="3"/>
      <c r="G243" s="3"/>
      <c r="H243" s="4"/>
      <c r="I243" s="4"/>
      <c r="J243" s="72" t="s">
        <v>73</v>
      </c>
      <c r="K243" s="166"/>
      <c r="L243" s="2"/>
    </row>
    <row r="244" spans="1:18" s="107" customFormat="1" x14ac:dyDescent="0.2">
      <c r="A244" s="229"/>
      <c r="B244" s="2"/>
      <c r="C244" s="3"/>
      <c r="D244" s="3"/>
      <c r="E244" s="3"/>
      <c r="F244" s="3"/>
      <c r="G244" s="3"/>
      <c r="H244" s="4"/>
      <c r="I244" s="61" t="s">
        <v>74</v>
      </c>
      <c r="J244" s="148"/>
      <c r="K244" s="75"/>
      <c r="L244" s="2"/>
    </row>
    <row r="245" spans="1:18" s="107" customFormat="1" ht="17.25" customHeight="1" x14ac:dyDescent="0.2">
      <c r="A245" s="229"/>
      <c r="C245" s="334" t="s">
        <v>968</v>
      </c>
      <c r="D245" s="360"/>
      <c r="E245" s="360"/>
      <c r="F245" s="360"/>
      <c r="G245" s="360"/>
      <c r="H245" s="335"/>
      <c r="I245" s="372" t="s">
        <v>969</v>
      </c>
      <c r="J245" s="282"/>
      <c r="K245" s="283"/>
      <c r="L245" s="2"/>
    </row>
    <row r="246" spans="1:18" s="107" customFormat="1" ht="17.25" customHeight="1" x14ac:dyDescent="0.2">
      <c r="A246" s="229"/>
      <c r="B246" s="140"/>
      <c r="C246" s="336"/>
      <c r="D246" s="370"/>
      <c r="E246" s="370"/>
      <c r="F246" s="370"/>
      <c r="G246" s="370"/>
      <c r="H246" s="337"/>
      <c r="I246" s="372"/>
      <c r="J246" s="284"/>
      <c r="K246" s="285"/>
      <c r="L246" s="2"/>
    </row>
    <row r="247" spans="1:18" s="107" customFormat="1" ht="17.25" customHeight="1" x14ac:dyDescent="0.2">
      <c r="A247" s="234" t="s">
        <v>970</v>
      </c>
      <c r="B247" s="140"/>
      <c r="C247" s="336"/>
      <c r="D247" s="370"/>
      <c r="E247" s="370"/>
      <c r="F247" s="370"/>
      <c r="G247" s="370"/>
      <c r="H247" s="337"/>
      <c r="I247" s="372"/>
      <c r="J247" s="286" t="s">
        <v>34</v>
      </c>
      <c r="K247" s="285"/>
      <c r="L247" s="2"/>
    </row>
    <row r="248" spans="1:18" s="107" customFormat="1" ht="17.25" customHeight="1" x14ac:dyDescent="0.2">
      <c r="A248" s="229"/>
      <c r="B248" s="140"/>
      <c r="C248" s="336"/>
      <c r="D248" s="370"/>
      <c r="E248" s="370"/>
      <c r="F248" s="370"/>
      <c r="G248" s="370"/>
      <c r="H248" s="337"/>
      <c r="I248" s="372"/>
      <c r="J248" s="287"/>
      <c r="K248" s="285"/>
      <c r="L248" s="2"/>
    </row>
    <row r="249" spans="1:18" s="107" customFormat="1" ht="17.25" customHeight="1" x14ac:dyDescent="0.2">
      <c r="A249" s="229"/>
      <c r="B249" s="140"/>
      <c r="C249" s="338"/>
      <c r="D249" s="371"/>
      <c r="E249" s="371"/>
      <c r="F249" s="371"/>
      <c r="G249" s="371"/>
      <c r="H249" s="339"/>
      <c r="I249" s="372"/>
      <c r="J249" s="288"/>
      <c r="K249" s="289"/>
      <c r="L249" s="2"/>
    </row>
    <row r="250" spans="1:18" s="3" customFormat="1" x14ac:dyDescent="0.2">
      <c r="A250" s="229"/>
      <c r="B250" s="18"/>
      <c r="C250" s="18"/>
      <c r="D250" s="18"/>
      <c r="E250" s="18"/>
      <c r="F250" s="18"/>
      <c r="G250" s="18"/>
      <c r="H250" s="13"/>
      <c r="I250" s="13"/>
      <c r="J250" s="85"/>
      <c r="K250" s="86"/>
      <c r="L250" s="259"/>
      <c r="M250" s="259"/>
      <c r="N250" s="259"/>
      <c r="O250" s="259"/>
      <c r="P250" s="259"/>
      <c r="Q250" s="259"/>
      <c r="R250" s="259"/>
    </row>
    <row r="251" spans="1:18" s="3" customFormat="1" x14ac:dyDescent="0.2">
      <c r="A251" s="229"/>
      <c r="B251" s="81"/>
      <c r="C251" s="38"/>
      <c r="D251" s="38"/>
      <c r="E251" s="38"/>
      <c r="F251" s="38"/>
      <c r="G251" s="38"/>
      <c r="H251" s="39"/>
      <c r="I251" s="35"/>
      <c r="J251" s="85"/>
      <c r="K251" s="86"/>
      <c r="L251" s="86"/>
      <c r="M251" s="86"/>
      <c r="N251" s="86"/>
      <c r="O251" s="86"/>
      <c r="P251" s="86"/>
      <c r="Q251" s="86"/>
      <c r="R251" s="86"/>
    </row>
    <row r="252" spans="1:18" s="3" customFormat="1" x14ac:dyDescent="0.2">
      <c r="A252" s="229"/>
      <c r="B252" s="2"/>
      <c r="C252" s="2"/>
      <c r="D252" s="38"/>
      <c r="E252" s="38"/>
      <c r="F252" s="38"/>
      <c r="G252" s="38"/>
      <c r="H252" s="39"/>
      <c r="I252" s="227" t="s">
        <v>267</v>
      </c>
      <c r="J252" s="85"/>
      <c r="K252" s="86"/>
      <c r="L252" s="86"/>
      <c r="M252" s="86"/>
      <c r="N252" s="86"/>
      <c r="O252" s="86"/>
      <c r="P252" s="86"/>
      <c r="Q252" s="86"/>
      <c r="R252" s="86"/>
    </row>
    <row r="253" spans="1:18" s="3" customFormat="1" x14ac:dyDescent="0.2">
      <c r="A253" s="229"/>
      <c r="B253" s="2"/>
      <c r="C253" s="2"/>
      <c r="D253" s="38"/>
      <c r="E253" s="38"/>
      <c r="F253" s="38"/>
      <c r="G253" s="38"/>
      <c r="H253" s="39"/>
      <c r="I253" s="35"/>
      <c r="J253" s="85"/>
      <c r="K253" s="86"/>
      <c r="L253" s="86"/>
      <c r="M253" s="86"/>
      <c r="N253" s="86"/>
      <c r="O253" s="86"/>
      <c r="P253" s="86"/>
      <c r="Q253" s="86"/>
      <c r="R253" s="86"/>
    </row>
    <row r="254" spans="1:18" s="19" customFormat="1" x14ac:dyDescent="0.2">
      <c r="A254" s="229"/>
      <c r="B254" s="2"/>
      <c r="C254" s="47"/>
      <c r="D254" s="18"/>
      <c r="E254" s="18"/>
      <c r="F254" s="18"/>
      <c r="G254" s="18"/>
      <c r="H254" s="13"/>
      <c r="I254" s="35"/>
      <c r="J254" s="6"/>
      <c r="K254" s="7"/>
      <c r="L254" s="452"/>
      <c r="M254" s="452"/>
      <c r="N254" s="452"/>
      <c r="O254" s="452"/>
      <c r="P254" s="452"/>
      <c r="R254" s="49"/>
    </row>
    <row r="255" spans="1:18" s="19" customFormat="1" x14ac:dyDescent="0.2">
      <c r="A255" s="229"/>
      <c r="B255" s="2"/>
      <c r="C255" s="47"/>
      <c r="D255" s="18"/>
      <c r="E255" s="18"/>
      <c r="F255" s="18"/>
      <c r="G255" s="18"/>
      <c r="H255" s="13"/>
      <c r="I255" s="35"/>
      <c r="J255" s="6"/>
      <c r="K255" s="7"/>
      <c r="L255" s="452"/>
      <c r="M255" s="452"/>
      <c r="N255" s="452"/>
      <c r="O255" s="452"/>
      <c r="P255" s="452"/>
      <c r="R255" s="49"/>
    </row>
    <row r="256" spans="1:18" s="19" customFormat="1" x14ac:dyDescent="0.2">
      <c r="A256" s="229"/>
      <c r="B256" s="2"/>
      <c r="I256" s="35"/>
      <c r="J256" s="6"/>
      <c r="K256" s="7"/>
      <c r="L256" s="452"/>
      <c r="M256" s="452"/>
      <c r="N256" s="452"/>
      <c r="O256" s="452"/>
      <c r="P256" s="452"/>
      <c r="R256" s="36"/>
    </row>
    <row r="257" spans="1:18" s="19" customFormat="1" x14ac:dyDescent="0.2">
      <c r="A257" s="229"/>
      <c r="B257" s="2"/>
      <c r="I257" s="35"/>
      <c r="J257" s="6"/>
      <c r="K257" s="7"/>
      <c r="L257" s="452"/>
      <c r="M257" s="452"/>
      <c r="N257" s="452"/>
      <c r="O257" s="452"/>
      <c r="P257" s="452"/>
      <c r="R257" s="49"/>
    </row>
    <row r="258" spans="1:18" s="19" customFormat="1" x14ac:dyDescent="0.2">
      <c r="A258" s="229"/>
      <c r="B258" s="2"/>
      <c r="I258" s="35"/>
      <c r="J258" s="6"/>
      <c r="K258" s="7"/>
      <c r="L258" s="452"/>
      <c r="M258" s="452"/>
      <c r="N258" s="452"/>
      <c r="O258" s="452"/>
      <c r="P258" s="452"/>
      <c r="R258" s="36"/>
    </row>
    <row r="259" spans="1:18" s="19" customFormat="1" x14ac:dyDescent="0.2">
      <c r="A259" s="229"/>
      <c r="B259" s="2"/>
      <c r="I259" s="35"/>
      <c r="J259" s="6"/>
      <c r="K259" s="7"/>
      <c r="L259" s="452"/>
      <c r="M259" s="452"/>
      <c r="N259" s="452"/>
      <c r="O259" s="452"/>
      <c r="P259" s="452"/>
      <c r="R259" s="36"/>
    </row>
    <row r="260" spans="1:18" s="19" customFormat="1" x14ac:dyDescent="0.2">
      <c r="A260" s="229"/>
      <c r="B260" s="2"/>
      <c r="I260" s="4"/>
      <c r="J260" s="36"/>
      <c r="K260" s="51"/>
      <c r="L260" s="6"/>
      <c r="M260" s="6"/>
      <c r="N260" s="230"/>
      <c r="O260" s="230"/>
      <c r="P260" s="230"/>
      <c r="Q260" s="230"/>
      <c r="R260" s="230"/>
    </row>
    <row r="261" spans="1:18" s="19" customFormat="1" x14ac:dyDescent="0.2">
      <c r="A261" s="229"/>
      <c r="B261" s="2"/>
      <c r="C261" s="35"/>
      <c r="D261" s="35"/>
      <c r="E261" s="35"/>
      <c r="F261" s="35"/>
      <c r="G261" s="35"/>
      <c r="H261" s="35"/>
      <c r="I261" s="4"/>
      <c r="J261" s="36"/>
      <c r="K261" s="51"/>
      <c r="L261" s="6"/>
      <c r="M261" s="6"/>
      <c r="N261" s="230"/>
      <c r="O261" s="230"/>
      <c r="P261" s="230"/>
      <c r="Q261" s="230"/>
      <c r="R261" s="230"/>
    </row>
    <row r="262" spans="1:18" s="19" customFormat="1" x14ac:dyDescent="0.2">
      <c r="A262" s="229"/>
      <c r="B262" s="2"/>
      <c r="C262" s="39"/>
      <c r="D262" s="39"/>
      <c r="E262" s="39"/>
      <c r="F262" s="39"/>
      <c r="G262" s="39"/>
      <c r="H262" s="39"/>
      <c r="I262" s="39"/>
      <c r="J262" s="39"/>
      <c r="K262" s="50"/>
      <c r="L262" s="39"/>
      <c r="M262" s="39"/>
      <c r="N262" s="39"/>
      <c r="O262" s="39"/>
      <c r="P262" s="39"/>
      <c r="Q262" s="39"/>
      <c r="R262" s="39"/>
    </row>
    <row r="263" spans="1:18" s="3" customFormat="1" ht="36.75" customHeight="1" x14ac:dyDescent="0.2">
      <c r="A263" s="229"/>
      <c r="B263" s="2"/>
      <c r="C263" s="2"/>
      <c r="D263" s="38"/>
      <c r="E263" s="38"/>
      <c r="F263" s="38"/>
      <c r="G263" s="38"/>
      <c r="H263" s="39"/>
      <c r="I263" s="39"/>
      <c r="J263" s="85"/>
      <c r="K263" s="86"/>
      <c r="L263" s="86"/>
      <c r="M263" s="86"/>
      <c r="N263" s="86"/>
      <c r="O263" s="86"/>
      <c r="P263" s="19"/>
      <c r="Q263" s="19"/>
      <c r="R263" s="19"/>
    </row>
    <row r="264" spans="1:18" s="3" customFormat="1" ht="19.5" x14ac:dyDescent="0.2">
      <c r="A264" s="229"/>
      <c r="B264" s="290" t="s">
        <v>268</v>
      </c>
      <c r="C264" s="159"/>
      <c r="D264" s="159"/>
      <c r="E264" s="54"/>
      <c r="F264" s="54"/>
      <c r="G264" s="54"/>
      <c r="H264" s="55"/>
      <c r="I264" s="55"/>
      <c r="J264" s="57"/>
      <c r="K264" s="56"/>
      <c r="L264" s="291"/>
      <c r="M264" s="291"/>
      <c r="N264" s="291"/>
      <c r="O264" s="291"/>
      <c r="P264" s="19"/>
      <c r="Q264" s="19"/>
      <c r="R264" s="19"/>
    </row>
    <row r="265" spans="1:18" s="3" customFormat="1" x14ac:dyDescent="0.2">
      <c r="A265" s="229"/>
      <c r="B265" s="280" t="s">
        <v>269</v>
      </c>
      <c r="C265" s="61"/>
      <c r="D265" s="61"/>
      <c r="H265" s="4"/>
      <c r="I265" s="4"/>
      <c r="J265" s="8"/>
      <c r="K265" s="7"/>
      <c r="L265" s="260"/>
      <c r="M265" s="260"/>
      <c r="N265" s="260"/>
      <c r="O265" s="260"/>
      <c r="P265" s="19"/>
      <c r="Q265" s="19"/>
      <c r="R265" s="19"/>
    </row>
    <row r="266" spans="1:18" x14ac:dyDescent="0.2">
      <c r="B266" s="18"/>
      <c r="C266" s="18"/>
      <c r="D266" s="18"/>
      <c r="E266" s="18"/>
      <c r="F266" s="18"/>
      <c r="G266" s="18"/>
      <c r="H266" s="13"/>
      <c r="I266" s="13"/>
      <c r="L266" s="260"/>
      <c r="M266" s="260"/>
      <c r="N266" s="260"/>
      <c r="O266" s="260"/>
      <c r="P266" s="19"/>
      <c r="Q266" s="19"/>
      <c r="R266" s="19"/>
    </row>
    <row r="267" spans="1:18" x14ac:dyDescent="0.2">
      <c r="B267" s="18"/>
      <c r="J267" s="72" t="s">
        <v>73</v>
      </c>
      <c r="K267" s="166"/>
      <c r="L267" s="260"/>
      <c r="M267" s="260"/>
      <c r="N267" s="260"/>
      <c r="O267" s="260"/>
      <c r="P267" s="19"/>
      <c r="Q267" s="19"/>
      <c r="R267" s="19"/>
    </row>
    <row r="268" spans="1:18" x14ac:dyDescent="0.2">
      <c r="I268" s="61" t="s">
        <v>74</v>
      </c>
      <c r="J268" s="62"/>
      <c r="K268" s="75"/>
      <c r="L268" s="260"/>
      <c r="M268" s="260"/>
      <c r="N268" s="260"/>
      <c r="O268" s="260"/>
      <c r="P268" s="19"/>
      <c r="Q268" s="19"/>
      <c r="R268" s="19"/>
    </row>
    <row r="269" spans="1:18" s="3" customFormat="1" ht="34.5" customHeight="1" x14ac:dyDescent="0.2">
      <c r="A269" s="234" t="s">
        <v>971</v>
      </c>
      <c r="B269" s="81"/>
      <c r="C269" s="400" t="s">
        <v>271</v>
      </c>
      <c r="D269" s="423" t="s">
        <v>972</v>
      </c>
      <c r="E269" s="448"/>
      <c r="F269" s="448"/>
      <c r="G269" s="448"/>
      <c r="H269" s="448"/>
      <c r="I269" s="372" t="s">
        <v>273</v>
      </c>
      <c r="J269" s="121">
        <v>0</v>
      </c>
      <c r="K269" s="268" t="str">
        <f>IF(OR(COUNTIF(J269,"未確認")&gt;0,COUNTIF(J269,"*")&gt;0),"※","")</f>
        <v/>
      </c>
      <c r="L269" s="260"/>
      <c r="M269" s="260"/>
      <c r="N269" s="260"/>
      <c r="O269" s="260"/>
      <c r="P269" s="19"/>
      <c r="Q269" s="19"/>
      <c r="R269" s="19"/>
    </row>
    <row r="270" spans="1:18" s="3" customFormat="1" ht="34.5" customHeight="1" x14ac:dyDescent="0.2">
      <c r="A270" s="234" t="s">
        <v>973</v>
      </c>
      <c r="B270" s="81"/>
      <c r="C270" s="401"/>
      <c r="D270" s="403"/>
      <c r="E270" s="373" t="s">
        <v>974</v>
      </c>
      <c r="F270" s="373"/>
      <c r="G270" s="373"/>
      <c r="H270" s="373"/>
      <c r="I270" s="372"/>
      <c r="J270" s="121">
        <v>0</v>
      </c>
      <c r="K270" s="268" t="str">
        <f>IF(OR(COUNTIF(J270,"未確認")&gt;0,COUNTIF(J270,"*")&gt;0),"※","")</f>
        <v/>
      </c>
      <c r="L270" s="260"/>
      <c r="M270" s="260"/>
      <c r="N270" s="260"/>
      <c r="O270" s="260"/>
      <c r="P270" s="19"/>
      <c r="Q270" s="19"/>
      <c r="R270" s="19"/>
    </row>
    <row r="271" spans="1:18" s="3" customFormat="1" ht="34.5" customHeight="1" x14ac:dyDescent="0.2">
      <c r="A271" s="234" t="s">
        <v>975</v>
      </c>
      <c r="B271" s="81"/>
      <c r="C271" s="401"/>
      <c r="D271" s="405"/>
      <c r="E271" s="423" t="s">
        <v>976</v>
      </c>
      <c r="F271" s="448"/>
      <c r="G271" s="448"/>
      <c r="H271" s="448"/>
      <c r="I271" s="372"/>
      <c r="J271" s="292">
        <v>0</v>
      </c>
      <c r="K271" s="268" t="str">
        <f>IF(OR(COUNTIF(J271,"未確認")&gt;0,COUNTIF(J271,"*")&gt;0),"※","")</f>
        <v/>
      </c>
      <c r="L271" s="260"/>
      <c r="M271" s="260"/>
      <c r="N271" s="260"/>
      <c r="O271" s="260"/>
      <c r="P271" s="19"/>
      <c r="Q271" s="19"/>
      <c r="R271" s="19"/>
    </row>
    <row r="272" spans="1:18" s="3" customFormat="1" ht="34.5" customHeight="1" x14ac:dyDescent="0.2">
      <c r="A272" s="234" t="s">
        <v>977</v>
      </c>
      <c r="B272" s="2"/>
      <c r="C272" s="401"/>
      <c r="D272" s="373" t="s">
        <v>978</v>
      </c>
      <c r="E272" s="375"/>
      <c r="F272" s="375"/>
      <c r="G272" s="375"/>
      <c r="H272" s="375"/>
      <c r="I272" s="372"/>
      <c r="J272" s="121">
        <v>0</v>
      </c>
      <c r="K272" s="268" t="str">
        <f>IF(OR(COUNTIF(J272,"未確認")&gt;0,COUNTIF(J272,"*")&gt;0),"※","")</f>
        <v/>
      </c>
      <c r="L272" s="260"/>
      <c r="M272" s="260"/>
      <c r="N272" s="260"/>
      <c r="O272" s="260"/>
      <c r="P272" s="19"/>
      <c r="Q272" s="19"/>
      <c r="R272" s="19"/>
    </row>
    <row r="273" spans="1:18" s="3" customFormat="1" ht="34.5" customHeight="1" x14ac:dyDescent="0.2">
      <c r="A273" s="234" t="s">
        <v>979</v>
      </c>
      <c r="B273" s="2"/>
      <c r="C273" s="401"/>
      <c r="D273" s="373" t="s">
        <v>322</v>
      </c>
      <c r="E273" s="375"/>
      <c r="F273" s="375"/>
      <c r="G273" s="375"/>
      <c r="H273" s="375"/>
      <c r="I273" s="372"/>
      <c r="J273" s="121">
        <v>0</v>
      </c>
      <c r="K273" s="268" t="str">
        <f>IF(OR(COUNTIF(J273,"未確認")&gt;0,COUNTIF(J273,"*")&gt;0),"※","")</f>
        <v/>
      </c>
      <c r="L273" s="260"/>
      <c r="M273" s="260"/>
      <c r="N273" s="260"/>
      <c r="O273" s="260"/>
      <c r="P273" s="19"/>
      <c r="Q273" s="19"/>
      <c r="R273" s="19"/>
    </row>
    <row r="274" spans="1:18" s="3" customFormat="1" x14ac:dyDescent="0.2">
      <c r="A274" s="229"/>
      <c r="B274" s="18"/>
      <c r="C274" s="18"/>
      <c r="D274" s="18"/>
      <c r="E274" s="18"/>
      <c r="F274" s="18"/>
      <c r="G274" s="18"/>
      <c r="H274" s="13"/>
      <c r="I274" s="4"/>
      <c r="J274" s="85"/>
      <c r="K274" s="86"/>
      <c r="L274" s="259"/>
      <c r="M274" s="259"/>
      <c r="N274" s="259"/>
      <c r="O274" s="259"/>
      <c r="P274" s="19"/>
      <c r="Q274" s="19"/>
      <c r="R274" s="19"/>
    </row>
    <row r="275" spans="1:18" s="3" customFormat="1" x14ac:dyDescent="0.2">
      <c r="A275" s="229"/>
      <c r="B275" s="81"/>
      <c r="C275" s="38"/>
      <c r="D275" s="38"/>
      <c r="E275" s="38"/>
      <c r="F275" s="38"/>
      <c r="G275" s="38"/>
      <c r="H275" s="39"/>
      <c r="I275" s="39"/>
      <c r="J275" s="85"/>
      <c r="K275" s="86"/>
      <c r="L275" s="86"/>
      <c r="M275" s="86"/>
      <c r="N275" s="86"/>
      <c r="O275" s="86"/>
      <c r="P275" s="19"/>
      <c r="Q275" s="19"/>
      <c r="R275" s="19"/>
    </row>
    <row r="276" spans="1:18" s="3" customFormat="1" x14ac:dyDescent="0.2">
      <c r="A276" s="229"/>
      <c r="B276" s="2"/>
      <c r="C276" s="163"/>
      <c r="H276" s="4"/>
      <c r="I276" s="4"/>
      <c r="J276" s="8"/>
      <c r="K276" s="7"/>
      <c r="L276" s="260"/>
      <c r="M276" s="260"/>
      <c r="N276" s="260"/>
      <c r="O276" s="260"/>
      <c r="P276" s="19"/>
      <c r="Q276" s="19"/>
      <c r="R276" s="19"/>
    </row>
    <row r="277" spans="1:18" s="3" customFormat="1" x14ac:dyDescent="0.2">
      <c r="A277" s="229"/>
      <c r="B277" s="280" t="s">
        <v>980</v>
      </c>
      <c r="C277" s="20"/>
      <c r="D277" s="20"/>
      <c r="E277" s="20"/>
      <c r="F277" s="20"/>
      <c r="G277" s="20"/>
      <c r="H277" s="13"/>
      <c r="I277" s="13"/>
      <c r="J277" s="8"/>
      <c r="K277" s="7"/>
      <c r="L277" s="260"/>
      <c r="M277" s="260"/>
      <c r="N277" s="260"/>
      <c r="O277" s="260"/>
      <c r="P277" s="19"/>
      <c r="Q277" s="19"/>
      <c r="R277" s="19"/>
    </row>
    <row r="278" spans="1:18" x14ac:dyDescent="0.2">
      <c r="B278" s="18"/>
      <c r="C278" s="18"/>
      <c r="D278" s="18"/>
      <c r="E278" s="18"/>
      <c r="F278" s="18"/>
      <c r="G278" s="18"/>
      <c r="H278" s="13"/>
      <c r="I278" s="13"/>
      <c r="L278" s="260"/>
      <c r="M278" s="260"/>
      <c r="N278" s="260"/>
      <c r="O278" s="260"/>
      <c r="P278" s="19"/>
      <c r="Q278" s="19"/>
      <c r="R278" s="19"/>
    </row>
    <row r="279" spans="1:18" x14ac:dyDescent="0.2">
      <c r="B279" s="18"/>
      <c r="J279" s="72" t="s">
        <v>73</v>
      </c>
      <c r="K279" s="166"/>
      <c r="L279" s="253"/>
      <c r="M279" s="253"/>
      <c r="N279" s="253"/>
      <c r="O279" s="253"/>
      <c r="P279" s="19"/>
      <c r="Q279" s="19"/>
      <c r="R279" s="19"/>
    </row>
    <row r="280" spans="1:18" x14ac:dyDescent="0.2">
      <c r="C280" s="38"/>
      <c r="I280" s="61" t="s">
        <v>74</v>
      </c>
      <c r="J280" s="62"/>
      <c r="K280" s="75"/>
      <c r="L280" s="253"/>
      <c r="M280" s="253"/>
      <c r="N280" s="253"/>
      <c r="O280" s="253"/>
      <c r="P280" s="19"/>
      <c r="Q280" s="19"/>
      <c r="R280" s="19"/>
    </row>
    <row r="281" spans="1:18" s="3" customFormat="1" ht="34.5" customHeight="1" x14ac:dyDescent="0.2">
      <c r="A281" s="234" t="s">
        <v>981</v>
      </c>
      <c r="B281" s="2"/>
      <c r="C281" s="400" t="s">
        <v>271</v>
      </c>
      <c r="D281" s="373" t="s">
        <v>972</v>
      </c>
      <c r="E281" s="373"/>
      <c r="F281" s="373"/>
      <c r="G281" s="373"/>
      <c r="H281" s="373"/>
      <c r="I281" s="367" t="s">
        <v>982</v>
      </c>
      <c r="J281" s="121">
        <v>0</v>
      </c>
      <c r="K281" s="268" t="str">
        <f t="shared" ref="K281:K296" si="2">IF(OR(COUNTIF(J281,"未確認")&gt;0,COUNTIF(J281,"*")&gt;0),"※","")</f>
        <v/>
      </c>
      <c r="L281" s="253"/>
      <c r="M281" s="253"/>
      <c r="N281" s="253"/>
      <c r="O281" s="253"/>
      <c r="P281" s="19"/>
      <c r="Q281" s="19"/>
      <c r="R281" s="19"/>
    </row>
    <row r="282" spans="1:18" s="3" customFormat="1" ht="34.5" customHeight="1" x14ac:dyDescent="0.2">
      <c r="A282" s="234" t="s">
        <v>983</v>
      </c>
      <c r="B282" s="2"/>
      <c r="C282" s="400"/>
      <c r="D282" s="406" t="s">
        <v>984</v>
      </c>
      <c r="E282" s="383" t="s">
        <v>291</v>
      </c>
      <c r="F282" s="454"/>
      <c r="G282" s="454"/>
      <c r="H282" s="454"/>
      <c r="I282" s="415"/>
      <c r="J282" s="121">
        <v>0</v>
      </c>
      <c r="K282" s="268" t="str">
        <f t="shared" si="2"/>
        <v/>
      </c>
      <c r="L282" s="253"/>
      <c r="M282" s="253"/>
      <c r="N282" s="253"/>
      <c r="O282" s="253"/>
      <c r="P282" s="19"/>
      <c r="Q282" s="19"/>
      <c r="R282" s="19"/>
    </row>
    <row r="283" spans="1:18" s="3" customFormat="1" ht="34.5" customHeight="1" x14ac:dyDescent="0.2">
      <c r="A283" s="234" t="s">
        <v>985</v>
      </c>
      <c r="B283" s="2"/>
      <c r="C283" s="400"/>
      <c r="D283" s="400"/>
      <c r="E283" s="373" t="s">
        <v>293</v>
      </c>
      <c r="F283" s="374"/>
      <c r="G283" s="374"/>
      <c r="H283" s="374"/>
      <c r="I283" s="415"/>
      <c r="J283" s="121">
        <v>0</v>
      </c>
      <c r="K283" s="268" t="str">
        <f t="shared" si="2"/>
        <v/>
      </c>
      <c r="L283" s="253"/>
      <c r="M283" s="253"/>
      <c r="N283" s="253"/>
      <c r="O283" s="253"/>
      <c r="P283" s="19"/>
      <c r="Q283" s="19"/>
      <c r="R283" s="19"/>
    </row>
    <row r="284" spans="1:18" s="3" customFormat="1" ht="34.5" customHeight="1" x14ac:dyDescent="0.2">
      <c r="A284" s="234" t="s">
        <v>986</v>
      </c>
      <c r="B284" s="2"/>
      <c r="C284" s="400"/>
      <c r="D284" s="400"/>
      <c r="E284" s="331" t="s">
        <v>295</v>
      </c>
      <c r="F284" s="332"/>
      <c r="G284" s="332"/>
      <c r="H284" s="333"/>
      <c r="I284" s="415"/>
      <c r="J284" s="121">
        <v>0</v>
      </c>
      <c r="K284" s="268" t="str">
        <f t="shared" si="2"/>
        <v/>
      </c>
      <c r="L284" s="253"/>
      <c r="M284" s="253"/>
      <c r="N284" s="253"/>
      <c r="O284" s="253"/>
      <c r="P284" s="19"/>
      <c r="Q284" s="19"/>
      <c r="R284" s="19"/>
    </row>
    <row r="285" spans="1:18" s="3" customFormat="1" ht="34.5" customHeight="1" x14ac:dyDescent="0.2">
      <c r="A285" s="234" t="s">
        <v>987</v>
      </c>
      <c r="B285" s="2"/>
      <c r="C285" s="400"/>
      <c r="D285" s="400"/>
      <c r="E285" s="373" t="s">
        <v>297</v>
      </c>
      <c r="F285" s="455"/>
      <c r="G285" s="455"/>
      <c r="H285" s="455"/>
      <c r="I285" s="415"/>
      <c r="J285" s="121">
        <v>0</v>
      </c>
      <c r="K285" s="268" t="str">
        <f t="shared" si="2"/>
        <v/>
      </c>
      <c r="L285" s="253"/>
      <c r="M285" s="253"/>
      <c r="N285" s="253"/>
      <c r="O285" s="253"/>
      <c r="P285" s="19"/>
      <c r="Q285" s="19"/>
      <c r="R285" s="19"/>
    </row>
    <row r="286" spans="1:18" s="3" customFormat="1" ht="34.5" customHeight="1" x14ac:dyDescent="0.2">
      <c r="A286" s="234" t="s">
        <v>988</v>
      </c>
      <c r="B286" s="2"/>
      <c r="C286" s="400"/>
      <c r="D286" s="400"/>
      <c r="E286" s="373" t="s">
        <v>299</v>
      </c>
      <c r="F286" s="374"/>
      <c r="G286" s="374"/>
      <c r="H286" s="374"/>
      <c r="I286" s="415"/>
      <c r="J286" s="121">
        <v>0</v>
      </c>
      <c r="K286" s="268" t="str">
        <f t="shared" si="2"/>
        <v/>
      </c>
      <c r="L286" s="253"/>
      <c r="M286" s="253"/>
      <c r="N286" s="253"/>
      <c r="O286" s="253"/>
      <c r="P286" s="19"/>
      <c r="Q286" s="19"/>
      <c r="R286" s="19"/>
    </row>
    <row r="287" spans="1:18" s="3" customFormat="1" ht="34.5" customHeight="1" x14ac:dyDescent="0.2">
      <c r="A287" s="234" t="s">
        <v>989</v>
      </c>
      <c r="B287" s="2"/>
      <c r="C287" s="400"/>
      <c r="D287" s="420"/>
      <c r="E287" s="423" t="s">
        <v>187</v>
      </c>
      <c r="F287" s="453"/>
      <c r="G287" s="453"/>
      <c r="H287" s="453"/>
      <c r="I287" s="415"/>
      <c r="J287" s="121">
        <v>0</v>
      </c>
      <c r="K287" s="268" t="str">
        <f t="shared" si="2"/>
        <v/>
      </c>
      <c r="L287" s="253"/>
      <c r="M287" s="253"/>
      <c r="N287" s="253"/>
      <c r="O287" s="253"/>
      <c r="P287" s="19"/>
      <c r="Q287" s="19"/>
      <c r="R287" s="19"/>
    </row>
    <row r="288" spans="1:18" s="3" customFormat="1" ht="34.5" customHeight="1" x14ac:dyDescent="0.2">
      <c r="A288" s="234" t="s">
        <v>990</v>
      </c>
      <c r="B288" s="2"/>
      <c r="C288" s="400"/>
      <c r="D288" s="373" t="s">
        <v>322</v>
      </c>
      <c r="E288" s="374"/>
      <c r="F288" s="374"/>
      <c r="G288" s="374"/>
      <c r="H288" s="374"/>
      <c r="I288" s="415"/>
      <c r="J288" s="121">
        <v>0</v>
      </c>
      <c r="K288" s="268" t="str">
        <f t="shared" si="2"/>
        <v/>
      </c>
      <c r="L288" s="253"/>
      <c r="M288" s="253"/>
      <c r="N288" s="253"/>
      <c r="O288" s="253"/>
      <c r="P288" s="19"/>
      <c r="Q288" s="19"/>
      <c r="R288" s="19"/>
    </row>
    <row r="289" spans="1:18" s="3" customFormat="1" ht="34.5" customHeight="1" x14ac:dyDescent="0.2">
      <c r="A289" s="234" t="s">
        <v>991</v>
      </c>
      <c r="B289" s="2"/>
      <c r="C289" s="400"/>
      <c r="D289" s="406" t="s">
        <v>992</v>
      </c>
      <c r="E289" s="383" t="s">
        <v>306</v>
      </c>
      <c r="F289" s="454"/>
      <c r="G289" s="454"/>
      <c r="H289" s="454"/>
      <c r="I289" s="415"/>
      <c r="J289" s="121">
        <v>0</v>
      </c>
      <c r="K289" s="268" t="str">
        <f t="shared" si="2"/>
        <v/>
      </c>
      <c r="L289" s="253"/>
      <c r="M289" s="253"/>
      <c r="N289" s="253"/>
      <c r="O289" s="253"/>
      <c r="P289" s="19"/>
      <c r="Q289" s="19"/>
      <c r="R289" s="19"/>
    </row>
    <row r="290" spans="1:18" s="3" customFormat="1" ht="34.5" customHeight="1" x14ac:dyDescent="0.2">
      <c r="A290" s="234" t="s">
        <v>993</v>
      </c>
      <c r="B290" s="2"/>
      <c r="C290" s="400"/>
      <c r="D290" s="400"/>
      <c r="E290" s="373" t="s">
        <v>308</v>
      </c>
      <c r="F290" s="374"/>
      <c r="G290" s="374"/>
      <c r="H290" s="374"/>
      <c r="I290" s="415"/>
      <c r="J290" s="121">
        <v>0</v>
      </c>
      <c r="K290" s="268" t="str">
        <f t="shared" si="2"/>
        <v/>
      </c>
      <c r="L290" s="253"/>
      <c r="M290" s="253"/>
      <c r="N290" s="253"/>
      <c r="O290" s="253"/>
      <c r="P290" s="19"/>
      <c r="Q290" s="19"/>
      <c r="R290" s="19"/>
    </row>
    <row r="291" spans="1:18" s="3" customFormat="1" ht="34.5" customHeight="1" x14ac:dyDescent="0.2">
      <c r="A291" s="234" t="s">
        <v>994</v>
      </c>
      <c r="B291" s="2"/>
      <c r="C291" s="400"/>
      <c r="D291" s="400"/>
      <c r="E291" s="373" t="s">
        <v>310</v>
      </c>
      <c r="F291" s="374"/>
      <c r="G291" s="374"/>
      <c r="H291" s="374"/>
      <c r="I291" s="415"/>
      <c r="J291" s="121">
        <v>0</v>
      </c>
      <c r="K291" s="268" t="str">
        <f t="shared" si="2"/>
        <v/>
      </c>
      <c r="L291" s="253"/>
      <c r="M291" s="253"/>
      <c r="N291" s="253"/>
      <c r="O291" s="253"/>
      <c r="P291" s="19"/>
      <c r="Q291" s="19"/>
      <c r="R291" s="19"/>
    </row>
    <row r="292" spans="1:18" s="3" customFormat="1" ht="34.5" customHeight="1" x14ac:dyDescent="0.2">
      <c r="A292" s="234" t="s">
        <v>995</v>
      </c>
      <c r="B292" s="2"/>
      <c r="C292" s="400"/>
      <c r="D292" s="400"/>
      <c r="E292" s="373" t="s">
        <v>312</v>
      </c>
      <c r="F292" s="374"/>
      <c r="G292" s="374"/>
      <c r="H292" s="374"/>
      <c r="I292" s="415"/>
      <c r="J292" s="121">
        <v>0</v>
      </c>
      <c r="K292" s="268" t="str">
        <f t="shared" si="2"/>
        <v/>
      </c>
      <c r="L292" s="253"/>
      <c r="M292" s="253"/>
      <c r="N292" s="253"/>
      <c r="O292" s="253"/>
      <c r="P292" s="19"/>
      <c r="Q292" s="19"/>
      <c r="R292" s="19"/>
    </row>
    <row r="293" spans="1:18" s="3" customFormat="1" ht="34.5" customHeight="1" x14ac:dyDescent="0.2">
      <c r="A293" s="234" t="s">
        <v>996</v>
      </c>
      <c r="B293" s="2"/>
      <c r="C293" s="400"/>
      <c r="D293" s="400"/>
      <c r="E293" s="373" t="s">
        <v>314</v>
      </c>
      <c r="F293" s="455"/>
      <c r="G293" s="455"/>
      <c r="H293" s="455"/>
      <c r="I293" s="415"/>
      <c r="J293" s="121">
        <v>0</v>
      </c>
      <c r="K293" s="268" t="str">
        <f t="shared" si="2"/>
        <v/>
      </c>
      <c r="L293" s="253"/>
      <c r="M293" s="253"/>
      <c r="N293" s="253"/>
      <c r="O293" s="253"/>
      <c r="P293" s="19"/>
      <c r="Q293" s="19"/>
      <c r="R293" s="19"/>
    </row>
    <row r="294" spans="1:18" s="3" customFormat="1" ht="34.5" customHeight="1" x14ac:dyDescent="0.2">
      <c r="A294" s="234" t="s">
        <v>997</v>
      </c>
      <c r="B294" s="2"/>
      <c r="C294" s="400"/>
      <c r="D294" s="400"/>
      <c r="E294" s="373" t="s">
        <v>316</v>
      </c>
      <c r="F294" s="374"/>
      <c r="G294" s="374"/>
      <c r="H294" s="374"/>
      <c r="I294" s="415"/>
      <c r="J294" s="121">
        <v>0</v>
      </c>
      <c r="K294" s="268" t="str">
        <f t="shared" si="2"/>
        <v/>
      </c>
      <c r="L294" s="253"/>
      <c r="M294" s="253"/>
      <c r="N294" s="253"/>
      <c r="O294" s="253"/>
      <c r="P294" s="19"/>
      <c r="Q294" s="19"/>
      <c r="R294" s="19"/>
    </row>
    <row r="295" spans="1:18" s="3" customFormat="1" ht="34.5" customHeight="1" x14ac:dyDescent="0.2">
      <c r="A295" s="234" t="s">
        <v>998</v>
      </c>
      <c r="B295" s="2"/>
      <c r="C295" s="400"/>
      <c r="D295" s="400"/>
      <c r="E295" s="373" t="s">
        <v>318</v>
      </c>
      <c r="F295" s="374"/>
      <c r="G295" s="374"/>
      <c r="H295" s="374"/>
      <c r="I295" s="415"/>
      <c r="J295" s="121">
        <v>0</v>
      </c>
      <c r="K295" s="268" t="str">
        <f t="shared" si="2"/>
        <v/>
      </c>
      <c r="L295" s="253"/>
      <c r="M295" s="253"/>
      <c r="N295" s="253"/>
      <c r="O295" s="253"/>
      <c r="P295" s="19"/>
      <c r="Q295" s="19"/>
      <c r="R295" s="19"/>
    </row>
    <row r="296" spans="1:18" s="3" customFormat="1" ht="34.5" customHeight="1" x14ac:dyDescent="0.2">
      <c r="A296" s="234" t="s">
        <v>999</v>
      </c>
      <c r="B296" s="2"/>
      <c r="C296" s="400"/>
      <c r="D296" s="400"/>
      <c r="E296" s="373" t="s">
        <v>187</v>
      </c>
      <c r="F296" s="374"/>
      <c r="G296" s="374"/>
      <c r="H296" s="374"/>
      <c r="I296" s="416"/>
      <c r="J296" s="121">
        <v>0</v>
      </c>
      <c r="K296" s="268" t="str">
        <f t="shared" si="2"/>
        <v/>
      </c>
      <c r="L296" s="253"/>
      <c r="M296" s="253"/>
      <c r="N296" s="253"/>
      <c r="O296" s="253"/>
      <c r="P296" s="19"/>
      <c r="Q296" s="19"/>
      <c r="R296" s="19"/>
    </row>
    <row r="297" spans="1:18" s="3" customFormat="1" x14ac:dyDescent="0.2">
      <c r="A297" s="229"/>
      <c r="B297" s="18"/>
      <c r="C297" s="18"/>
      <c r="D297" s="18"/>
      <c r="E297" s="18"/>
      <c r="F297" s="18"/>
      <c r="G297" s="18"/>
      <c r="H297" s="13"/>
      <c r="I297" s="13"/>
      <c r="J297" s="85"/>
      <c r="K297" s="86"/>
      <c r="L297" s="259"/>
      <c r="M297" s="259"/>
      <c r="N297" s="259"/>
      <c r="O297" s="259"/>
      <c r="P297" s="19"/>
      <c r="Q297" s="19"/>
      <c r="R297" s="19"/>
    </row>
    <row r="298" spans="1:18" s="3" customFormat="1" x14ac:dyDescent="0.2">
      <c r="A298" s="229"/>
      <c r="B298" s="81"/>
      <c r="C298" s="38"/>
      <c r="D298" s="38"/>
      <c r="E298" s="38"/>
      <c r="F298" s="38"/>
      <c r="G298" s="38"/>
      <c r="H298" s="39"/>
      <c r="I298" s="39"/>
      <c r="J298" s="85"/>
      <c r="K298" s="86"/>
      <c r="L298" s="86"/>
      <c r="M298" s="86"/>
      <c r="N298" s="86"/>
      <c r="O298" s="86"/>
      <c r="P298" s="19"/>
      <c r="Q298" s="19"/>
      <c r="R298" s="19"/>
    </row>
    <row r="299" spans="1:18" s="3" customFormat="1" x14ac:dyDescent="0.2">
      <c r="A299" s="229"/>
      <c r="B299" s="2"/>
      <c r="C299" s="165"/>
      <c r="D299" s="163"/>
      <c r="H299" s="4"/>
      <c r="I299" s="4"/>
      <c r="J299" s="8"/>
      <c r="K299" s="7"/>
      <c r="L299" s="260"/>
      <c r="M299" s="260"/>
      <c r="N299" s="260"/>
      <c r="O299" s="260"/>
      <c r="P299" s="19"/>
      <c r="Q299" s="19"/>
      <c r="R299" s="19"/>
    </row>
    <row r="300" spans="1:18" s="3" customFormat="1" x14ac:dyDescent="0.2">
      <c r="A300" s="229"/>
      <c r="B300" s="18" t="s">
        <v>320</v>
      </c>
      <c r="C300" s="20"/>
      <c r="D300" s="20"/>
      <c r="E300" s="20"/>
      <c r="F300" s="20"/>
      <c r="G300" s="20"/>
      <c r="H300" s="13"/>
      <c r="I300" s="13"/>
      <c r="J300" s="8"/>
      <c r="K300" s="7"/>
      <c r="L300" s="260"/>
      <c r="M300" s="260"/>
      <c r="N300" s="260"/>
      <c r="O300" s="260"/>
      <c r="P300" s="19"/>
      <c r="Q300" s="19"/>
      <c r="R300" s="19"/>
    </row>
    <row r="301" spans="1:18" x14ac:dyDescent="0.2">
      <c r="B301" s="18"/>
      <c r="C301" s="18"/>
      <c r="D301" s="18"/>
      <c r="E301" s="18"/>
      <c r="F301" s="18"/>
      <c r="G301" s="18"/>
      <c r="H301" s="13"/>
      <c r="I301" s="13"/>
      <c r="L301" s="260"/>
      <c r="M301" s="260"/>
      <c r="N301" s="260"/>
      <c r="O301" s="260"/>
      <c r="P301" s="19"/>
      <c r="Q301" s="19"/>
      <c r="R301" s="19"/>
    </row>
    <row r="302" spans="1:18" x14ac:dyDescent="0.2">
      <c r="A302" s="112"/>
      <c r="B302" s="18"/>
      <c r="J302" s="72" t="s">
        <v>73</v>
      </c>
      <c r="K302" s="166"/>
      <c r="L302" s="260"/>
      <c r="M302" s="260"/>
      <c r="N302" s="260"/>
      <c r="O302" s="260"/>
      <c r="P302" s="19"/>
      <c r="Q302" s="19"/>
      <c r="R302" s="19"/>
    </row>
    <row r="303" spans="1:18" x14ac:dyDescent="0.2">
      <c r="A303" s="293" t="s">
        <v>125</v>
      </c>
      <c r="C303" s="38"/>
      <c r="I303" s="61" t="s">
        <v>74</v>
      </c>
      <c r="J303" s="62"/>
      <c r="K303" s="75"/>
      <c r="L303" s="260"/>
      <c r="M303" s="260"/>
      <c r="N303" s="260"/>
      <c r="O303" s="260"/>
      <c r="P303" s="19"/>
      <c r="Q303" s="19"/>
      <c r="R303" s="19"/>
    </row>
    <row r="304" spans="1:18" s="3" customFormat="1" ht="34.5" customHeight="1" x14ac:dyDescent="0.2">
      <c r="A304" s="294" t="s">
        <v>990</v>
      </c>
      <c r="B304" s="2"/>
      <c r="C304" s="334" t="s">
        <v>322</v>
      </c>
      <c r="D304" s="360"/>
      <c r="E304" s="360"/>
      <c r="F304" s="360"/>
      <c r="G304" s="360"/>
      <c r="H304" s="335"/>
      <c r="I304" s="367" t="s">
        <v>1000</v>
      </c>
      <c r="J304" s="121">
        <f>J288</f>
        <v>0</v>
      </c>
      <c r="K304" s="268" t="str">
        <f>IF(OR(COUNTIF(J304,"未確認")&gt;0,COUNTIF(J304,"*")&gt;0),"※","")</f>
        <v/>
      </c>
      <c r="L304" s="260"/>
      <c r="M304" s="260"/>
      <c r="N304" s="260"/>
      <c r="O304" s="260"/>
      <c r="P304" s="19"/>
      <c r="Q304" s="19"/>
      <c r="R304" s="19"/>
    </row>
    <row r="305" spans="1:18" s="3" customFormat="1" ht="34.5" customHeight="1" x14ac:dyDescent="0.2">
      <c r="A305" s="295" t="s">
        <v>1001</v>
      </c>
      <c r="B305" s="2"/>
      <c r="C305" s="169"/>
      <c r="D305" s="170"/>
      <c r="E305" s="417" t="s">
        <v>1002</v>
      </c>
      <c r="F305" s="418"/>
      <c r="G305" s="418"/>
      <c r="H305" s="419"/>
      <c r="I305" s="415"/>
      <c r="J305" s="121">
        <v>0</v>
      </c>
      <c r="K305" s="268" t="str">
        <f>IF(OR(COUNTIF(J305,"未確認")&gt;0,COUNTIF(J305,"*")&gt;0),"※","")</f>
        <v/>
      </c>
      <c r="L305" s="260"/>
      <c r="M305" s="260"/>
      <c r="N305" s="260"/>
      <c r="O305" s="260"/>
      <c r="P305" s="19"/>
      <c r="Q305" s="19"/>
      <c r="R305" s="19"/>
    </row>
    <row r="306" spans="1:18" s="3" customFormat="1" ht="34.5" customHeight="1" x14ac:dyDescent="0.2">
      <c r="A306" s="295" t="s">
        <v>1003</v>
      </c>
      <c r="B306" s="2"/>
      <c r="C306" s="169"/>
      <c r="D306" s="170"/>
      <c r="E306" s="417" t="s">
        <v>327</v>
      </c>
      <c r="F306" s="418"/>
      <c r="G306" s="418"/>
      <c r="H306" s="419"/>
      <c r="I306" s="415"/>
      <c r="J306" s="121">
        <v>0</v>
      </c>
      <c r="K306" s="268" t="str">
        <f>IF(OR(COUNTIF(J306,"未確認")&gt;0,COUNTIF(J306,"*")&gt;0),"※","")</f>
        <v/>
      </c>
      <c r="L306" s="260"/>
      <c r="M306" s="260"/>
      <c r="N306" s="260"/>
      <c r="O306" s="260"/>
      <c r="P306" s="19"/>
      <c r="Q306" s="19"/>
      <c r="R306" s="19"/>
    </row>
    <row r="307" spans="1:18" s="3" customFormat="1" ht="34.5" customHeight="1" x14ac:dyDescent="0.2">
      <c r="A307" s="295" t="s">
        <v>1004</v>
      </c>
      <c r="B307" s="2"/>
      <c r="C307" s="169"/>
      <c r="D307" s="170"/>
      <c r="E307" s="417" t="s">
        <v>329</v>
      </c>
      <c r="F307" s="418"/>
      <c r="G307" s="418"/>
      <c r="H307" s="419"/>
      <c r="I307" s="415"/>
      <c r="J307" s="121">
        <v>0</v>
      </c>
      <c r="K307" s="268" t="str">
        <f>IF(OR(COUNTIF(J307,"未確認")&gt;0,COUNTIF(J307,"*")&gt;0),"※","")</f>
        <v/>
      </c>
      <c r="L307" s="260"/>
      <c r="M307" s="260"/>
      <c r="N307" s="260"/>
      <c r="O307" s="260"/>
      <c r="P307" s="19"/>
      <c r="Q307" s="19"/>
      <c r="R307" s="19"/>
    </row>
    <row r="308" spans="1:18" s="3" customFormat="1" ht="34.5" customHeight="1" x14ac:dyDescent="0.2">
      <c r="A308" s="234" t="s">
        <v>1005</v>
      </c>
      <c r="B308" s="2"/>
      <c r="C308" s="171"/>
      <c r="D308" s="172"/>
      <c r="E308" s="417" t="s">
        <v>331</v>
      </c>
      <c r="F308" s="418"/>
      <c r="G308" s="418"/>
      <c r="H308" s="419"/>
      <c r="I308" s="416"/>
      <c r="J308" s="121">
        <v>0</v>
      </c>
      <c r="K308" s="268" t="str">
        <f>IF(OR(COUNTIF(J308,"未確認")&gt;0,COUNTIF(J308,"*")&gt;0),"※","")</f>
        <v/>
      </c>
      <c r="L308" s="260"/>
      <c r="M308" s="260"/>
      <c r="N308" s="260"/>
      <c r="O308" s="260"/>
      <c r="P308" s="19"/>
      <c r="Q308" s="19"/>
      <c r="R308" s="19"/>
    </row>
    <row r="309" spans="1:18" s="3" customFormat="1" x14ac:dyDescent="0.2">
      <c r="A309" s="229"/>
      <c r="B309" s="18"/>
      <c r="C309" s="18"/>
      <c r="D309" s="18"/>
      <c r="E309" s="18"/>
      <c r="F309" s="18"/>
      <c r="G309" s="18"/>
      <c r="H309" s="13"/>
      <c r="I309" s="13"/>
      <c r="J309" s="85"/>
      <c r="K309" s="86"/>
      <c r="L309" s="260"/>
      <c r="M309" s="260"/>
      <c r="N309" s="260"/>
      <c r="O309" s="260"/>
      <c r="P309" s="19"/>
      <c r="Q309" s="19"/>
      <c r="R309" s="19"/>
    </row>
    <row r="310" spans="1:18" s="3" customFormat="1" x14ac:dyDescent="0.2">
      <c r="A310" s="229"/>
      <c r="B310" s="81"/>
      <c r="C310" s="38"/>
      <c r="D310" s="38"/>
      <c r="E310" s="38"/>
      <c r="F310" s="38"/>
      <c r="G310" s="38"/>
      <c r="H310" s="39"/>
      <c r="I310" s="39"/>
      <c r="J310" s="85"/>
      <c r="K310" s="86"/>
      <c r="L310" s="260"/>
      <c r="M310" s="260"/>
      <c r="N310" s="260"/>
      <c r="O310" s="260"/>
      <c r="P310" s="19"/>
      <c r="Q310" s="19"/>
      <c r="R310" s="19"/>
    </row>
    <row r="311" spans="1:18" s="3" customFormat="1" x14ac:dyDescent="0.2">
      <c r="A311" s="229"/>
      <c r="B311" s="2"/>
      <c r="H311" s="4"/>
      <c r="I311" s="4"/>
      <c r="J311" s="8"/>
      <c r="K311" s="7"/>
      <c r="L311" s="260"/>
      <c r="M311" s="260"/>
      <c r="N311" s="260"/>
      <c r="O311" s="260"/>
      <c r="P311" s="19"/>
      <c r="Q311" s="19"/>
      <c r="R311" s="19"/>
    </row>
    <row r="312" spans="1:18" s="3" customFormat="1" x14ac:dyDescent="0.2">
      <c r="A312" s="229"/>
      <c r="B312" s="18" t="s">
        <v>1006</v>
      </c>
      <c r="C312" s="20"/>
      <c r="D312" s="20"/>
      <c r="E312" s="20"/>
      <c r="F312" s="20"/>
      <c r="G312" s="20"/>
      <c r="H312" s="13"/>
      <c r="I312" s="13"/>
      <c r="J312" s="8"/>
      <c r="K312" s="7"/>
      <c r="L312" s="260"/>
      <c r="M312" s="260"/>
      <c r="N312" s="260"/>
      <c r="O312" s="260"/>
      <c r="P312" s="19"/>
      <c r="Q312" s="19"/>
      <c r="R312" s="19"/>
    </row>
    <row r="313" spans="1:18" x14ac:dyDescent="0.2">
      <c r="B313" s="18"/>
      <c r="C313" s="18"/>
      <c r="D313" s="18"/>
      <c r="E313" s="18"/>
      <c r="F313" s="18"/>
      <c r="G313" s="18"/>
      <c r="H313" s="13"/>
      <c r="I313" s="13"/>
      <c r="L313" s="260"/>
      <c r="M313" s="260"/>
      <c r="N313" s="260"/>
      <c r="O313" s="260"/>
      <c r="P313" s="19"/>
      <c r="Q313" s="19"/>
      <c r="R313" s="19"/>
    </row>
    <row r="314" spans="1:18" s="3" customFormat="1" x14ac:dyDescent="0.2">
      <c r="A314" s="229"/>
      <c r="B314" s="18"/>
      <c r="H314" s="4"/>
      <c r="I314" s="4"/>
      <c r="J314" s="72" t="s">
        <v>73</v>
      </c>
      <c r="K314" s="166"/>
      <c r="L314" s="260"/>
      <c r="M314" s="260"/>
      <c r="N314" s="260"/>
      <c r="O314" s="260"/>
      <c r="P314" s="19"/>
      <c r="Q314" s="19"/>
      <c r="R314" s="19"/>
    </row>
    <row r="315" spans="1:18" s="3" customFormat="1" x14ac:dyDescent="0.2">
      <c r="A315" s="229"/>
      <c r="B315" s="2"/>
      <c r="H315" s="4"/>
      <c r="I315" s="61" t="s">
        <v>74</v>
      </c>
      <c r="J315" s="62"/>
      <c r="K315" s="75"/>
      <c r="L315" s="260"/>
      <c r="M315" s="260"/>
      <c r="N315" s="260"/>
      <c r="O315" s="260"/>
      <c r="P315" s="19"/>
      <c r="Q315" s="19"/>
      <c r="R315" s="19"/>
    </row>
    <row r="316" spans="1:18" s="3" customFormat="1" ht="34.5" customHeight="1" x14ac:dyDescent="0.2">
      <c r="A316" s="234" t="s">
        <v>1007</v>
      </c>
      <c r="B316" s="2"/>
      <c r="C316" s="456" t="s">
        <v>1008</v>
      </c>
      <c r="D316" s="456"/>
      <c r="E316" s="456"/>
      <c r="F316" s="456"/>
      <c r="G316" s="456"/>
      <c r="H316" s="456"/>
      <c r="I316" s="367" t="s">
        <v>1009</v>
      </c>
      <c r="J316" s="121">
        <v>0</v>
      </c>
      <c r="K316" s="268" t="str">
        <f>IF(OR(COUNTIF(J316,"未確認")&gt;0,COUNTIF(J316,"*")&gt;0),"※","")</f>
        <v/>
      </c>
      <c r="L316" s="8"/>
      <c r="M316" s="241"/>
      <c r="N316" s="260"/>
      <c r="O316" s="260"/>
      <c r="P316" s="19"/>
      <c r="Q316" s="19"/>
      <c r="R316" s="19"/>
    </row>
    <row r="317" spans="1:18" s="3" customFormat="1" ht="34.5" customHeight="1" x14ac:dyDescent="0.2">
      <c r="A317" s="234" t="s">
        <v>1010</v>
      </c>
      <c r="B317" s="2"/>
      <c r="C317" s="456" t="s">
        <v>1011</v>
      </c>
      <c r="D317" s="447"/>
      <c r="E317" s="447"/>
      <c r="F317" s="447"/>
      <c r="G317" s="447"/>
      <c r="H317" s="447"/>
      <c r="I317" s="369"/>
      <c r="J317" s="121">
        <v>0</v>
      </c>
      <c r="K317" s="268" t="str">
        <f>IF(OR(COUNTIF(J317,"未確認")&gt;0,COUNTIF(J317,"*")&gt;0),"※","")</f>
        <v/>
      </c>
      <c r="L317" s="8"/>
      <c r="M317" s="241"/>
      <c r="N317" s="260"/>
      <c r="O317" s="260"/>
      <c r="P317" s="19"/>
      <c r="Q317" s="19"/>
      <c r="R317" s="19"/>
    </row>
    <row r="318" spans="1:18" s="3" customFormat="1" x14ac:dyDescent="0.2">
      <c r="A318" s="229"/>
      <c r="B318" s="18"/>
      <c r="C318" s="18"/>
      <c r="D318" s="18"/>
      <c r="E318" s="18"/>
      <c r="F318" s="18"/>
      <c r="G318" s="18"/>
      <c r="H318" s="13"/>
      <c r="I318" s="13"/>
      <c r="J318" s="85"/>
      <c r="K318" s="86"/>
      <c r="L318" s="260"/>
      <c r="M318" s="260"/>
      <c r="N318" s="260"/>
      <c r="O318" s="260"/>
      <c r="P318" s="19"/>
      <c r="Q318" s="19"/>
      <c r="R318" s="19"/>
    </row>
    <row r="319" spans="1:18" s="3" customFormat="1" x14ac:dyDescent="0.2">
      <c r="A319" s="229"/>
      <c r="B319" s="81"/>
      <c r="C319" s="38"/>
      <c r="D319" s="38"/>
      <c r="E319" s="38"/>
      <c r="F319" s="38"/>
      <c r="G319" s="38"/>
      <c r="H319" s="39"/>
      <c r="I319" s="39"/>
      <c r="J319" s="85"/>
      <c r="K319" s="86"/>
      <c r="L319" s="260"/>
      <c r="M319" s="260"/>
      <c r="N319" s="260"/>
      <c r="O319" s="260"/>
      <c r="P319" s="19"/>
      <c r="Q319" s="19"/>
      <c r="R319" s="19"/>
    </row>
    <row r="320" spans="1:18" s="3" customFormat="1" x14ac:dyDescent="0.2">
      <c r="A320" s="229"/>
      <c r="B320" s="2"/>
      <c r="C320" s="173"/>
      <c r="H320" s="174"/>
      <c r="I320" s="174"/>
      <c r="J320" s="8"/>
      <c r="K320" s="7"/>
      <c r="L320" s="260"/>
      <c r="M320" s="260"/>
      <c r="N320" s="260"/>
      <c r="O320" s="260"/>
      <c r="P320" s="19"/>
      <c r="Q320" s="19"/>
      <c r="R320" s="19"/>
    </row>
    <row r="321" spans="1:18" s="3" customFormat="1" x14ac:dyDescent="0.2">
      <c r="A321" s="229"/>
      <c r="B321" s="18" t="s">
        <v>332</v>
      </c>
      <c r="C321" s="20"/>
      <c r="D321" s="20"/>
      <c r="E321" s="20"/>
      <c r="F321" s="20"/>
      <c r="G321" s="20"/>
      <c r="H321" s="13"/>
      <c r="I321" s="13"/>
      <c r="J321" s="8"/>
      <c r="K321" s="7"/>
      <c r="L321" s="260"/>
      <c r="M321" s="260"/>
      <c r="N321" s="260"/>
      <c r="O321" s="260"/>
      <c r="P321" s="19"/>
      <c r="Q321" s="19"/>
      <c r="R321" s="19"/>
    </row>
    <row r="322" spans="1:18" x14ac:dyDescent="0.2">
      <c r="B322" s="18"/>
      <c r="C322" s="18"/>
      <c r="D322" s="18"/>
      <c r="E322" s="18"/>
      <c r="F322" s="18"/>
      <c r="G322" s="18"/>
      <c r="H322" s="13"/>
      <c r="I322" s="13"/>
      <c r="L322" s="260"/>
      <c r="M322" s="260"/>
      <c r="N322" s="260"/>
      <c r="O322" s="260"/>
      <c r="P322" s="19"/>
      <c r="Q322" s="19"/>
      <c r="R322" s="19"/>
    </row>
    <row r="323" spans="1:18" x14ac:dyDescent="0.2">
      <c r="B323" s="18"/>
      <c r="J323" s="72" t="s">
        <v>73</v>
      </c>
      <c r="K323" s="166"/>
      <c r="L323" s="260"/>
      <c r="M323" s="260"/>
      <c r="N323" s="260"/>
      <c r="O323" s="260"/>
      <c r="P323" s="19"/>
      <c r="Q323" s="19"/>
      <c r="R323" s="19"/>
    </row>
    <row r="324" spans="1:18" x14ac:dyDescent="0.2">
      <c r="I324" s="61" t="s">
        <v>74</v>
      </c>
      <c r="J324" s="62"/>
      <c r="K324" s="75"/>
      <c r="L324" s="260"/>
      <c r="M324" s="260"/>
      <c r="N324" s="260"/>
      <c r="O324" s="260"/>
      <c r="P324" s="19"/>
      <c r="Q324" s="19"/>
      <c r="R324" s="19"/>
    </row>
    <row r="325" spans="1:18" s="3" customFormat="1" ht="34.5" customHeight="1" x14ac:dyDescent="0.2">
      <c r="A325" s="234" t="s">
        <v>1012</v>
      </c>
      <c r="B325" s="2"/>
      <c r="C325" s="457" t="s">
        <v>335</v>
      </c>
      <c r="D325" s="458"/>
      <c r="E325" s="458"/>
      <c r="F325" s="458"/>
      <c r="G325" s="458"/>
      <c r="H325" s="388"/>
      <c r="I325" s="367" t="s">
        <v>1013</v>
      </c>
      <c r="J325" s="121">
        <v>0</v>
      </c>
      <c r="K325" s="268" t="str">
        <f t="shared" ref="K325:K330" si="3">IF(OR(COUNTIF(J325,"未確認")&gt;0,COUNTIF(J325,"*")&gt;0),"※","")</f>
        <v/>
      </c>
      <c r="L325" s="260"/>
      <c r="M325" s="260"/>
      <c r="N325" s="260"/>
      <c r="O325" s="260"/>
      <c r="P325" s="19"/>
      <c r="Q325" s="19"/>
      <c r="R325" s="19"/>
    </row>
    <row r="326" spans="1:18" s="3" customFormat="1" ht="34.5" customHeight="1" x14ac:dyDescent="0.2">
      <c r="A326" s="234" t="s">
        <v>1014</v>
      </c>
      <c r="B326" s="2"/>
      <c r="C326" s="169"/>
      <c r="D326" s="177"/>
      <c r="E326" s="331" t="s">
        <v>338</v>
      </c>
      <c r="F326" s="332"/>
      <c r="G326" s="332"/>
      <c r="H326" s="333"/>
      <c r="I326" s="410"/>
      <c r="J326" s="121">
        <v>0</v>
      </c>
      <c r="K326" s="268" t="str">
        <f t="shared" si="3"/>
        <v/>
      </c>
      <c r="L326" s="260"/>
      <c r="M326" s="296"/>
      <c r="N326" s="260"/>
      <c r="O326" s="260"/>
      <c r="P326" s="19"/>
      <c r="Q326" s="19"/>
      <c r="R326" s="19"/>
    </row>
    <row r="327" spans="1:18" s="3" customFormat="1" ht="34.5" customHeight="1" x14ac:dyDescent="0.2">
      <c r="A327" s="234" t="s">
        <v>1015</v>
      </c>
      <c r="B327" s="2"/>
      <c r="C327" s="171"/>
      <c r="D327" s="178"/>
      <c r="E327" s="331" t="s">
        <v>340</v>
      </c>
      <c r="F327" s="459"/>
      <c r="G327" s="459"/>
      <c r="H327" s="460"/>
      <c r="I327" s="410"/>
      <c r="J327" s="121">
        <v>0</v>
      </c>
      <c r="K327" s="268" t="str">
        <f t="shared" si="3"/>
        <v/>
      </c>
      <c r="L327" s="260"/>
      <c r="M327" s="260"/>
      <c r="N327" s="260"/>
      <c r="O327" s="260"/>
      <c r="P327" s="19"/>
      <c r="Q327" s="19"/>
      <c r="R327" s="19"/>
    </row>
    <row r="328" spans="1:18" s="3" customFormat="1" ht="34.5" customHeight="1" x14ac:dyDescent="0.2">
      <c r="A328" s="234" t="s">
        <v>1016</v>
      </c>
      <c r="B328" s="2"/>
      <c r="C328" s="412" t="s">
        <v>342</v>
      </c>
      <c r="D328" s="461"/>
      <c r="E328" s="461"/>
      <c r="F328" s="461"/>
      <c r="G328" s="461"/>
      <c r="H328" s="390"/>
      <c r="I328" s="410"/>
      <c r="J328" s="297">
        <v>0</v>
      </c>
      <c r="K328" s="268" t="str">
        <f t="shared" si="3"/>
        <v/>
      </c>
      <c r="L328" s="260"/>
      <c r="M328" s="260"/>
      <c r="N328" s="260"/>
      <c r="O328" s="260"/>
      <c r="P328" s="19"/>
      <c r="Q328" s="19"/>
      <c r="R328" s="19"/>
    </row>
    <row r="329" spans="1:18" s="3" customFormat="1" ht="34.5" customHeight="1" x14ac:dyDescent="0.2">
      <c r="A329" s="234" t="s">
        <v>1017</v>
      </c>
      <c r="B329" s="2"/>
      <c r="C329" s="169"/>
      <c r="D329" s="177"/>
      <c r="E329" s="331" t="s">
        <v>344</v>
      </c>
      <c r="F329" s="332"/>
      <c r="G329" s="332"/>
      <c r="H329" s="333"/>
      <c r="I329" s="410"/>
      <c r="J329" s="121">
        <v>0</v>
      </c>
      <c r="K329" s="268" t="str">
        <f t="shared" si="3"/>
        <v/>
      </c>
      <c r="L329" s="260"/>
      <c r="M329" s="260"/>
      <c r="N329" s="260"/>
      <c r="O329" s="260"/>
      <c r="P329" s="19"/>
      <c r="Q329" s="19"/>
      <c r="R329" s="19"/>
    </row>
    <row r="330" spans="1:18" s="3" customFormat="1" ht="34.5" customHeight="1" x14ac:dyDescent="0.2">
      <c r="A330" s="234" t="s">
        <v>1018</v>
      </c>
      <c r="B330" s="2"/>
      <c r="C330" s="171"/>
      <c r="D330" s="178"/>
      <c r="E330" s="331" t="s">
        <v>346</v>
      </c>
      <c r="F330" s="459"/>
      <c r="G330" s="459"/>
      <c r="H330" s="460"/>
      <c r="I330" s="411"/>
      <c r="J330" s="121">
        <v>0</v>
      </c>
      <c r="K330" s="268" t="str">
        <f t="shared" si="3"/>
        <v/>
      </c>
      <c r="L330" s="260"/>
      <c r="M330" s="260"/>
      <c r="N330" s="260"/>
      <c r="O330" s="260"/>
      <c r="P330" s="19"/>
      <c r="Q330" s="19"/>
      <c r="R330" s="19"/>
    </row>
    <row r="331" spans="1:18" s="3" customFormat="1" ht="17.25" customHeight="1" x14ac:dyDescent="0.2">
      <c r="A331" s="229"/>
      <c r="B331" s="18"/>
      <c r="C331" s="18"/>
      <c r="D331" s="18"/>
      <c r="E331" s="18"/>
      <c r="F331" s="18"/>
      <c r="G331" s="18"/>
      <c r="H331" s="13"/>
      <c r="I331" s="13"/>
      <c r="J331" s="85"/>
      <c r="K331" s="86"/>
      <c r="L331" s="260"/>
      <c r="M331" s="260"/>
      <c r="N331" s="260"/>
      <c r="O331" s="260"/>
      <c r="P331" s="19"/>
      <c r="Q331" s="19"/>
      <c r="R331" s="19"/>
    </row>
    <row r="332" spans="1:18" s="3" customFormat="1" x14ac:dyDescent="0.2">
      <c r="A332" s="229"/>
      <c r="B332" s="2"/>
      <c r="C332" s="2"/>
      <c r="D332" s="38"/>
      <c r="E332" s="38"/>
      <c r="F332" s="38"/>
      <c r="G332" s="38"/>
      <c r="H332" s="39"/>
      <c r="I332" s="145"/>
      <c r="J332" s="85"/>
      <c r="K332" s="86"/>
      <c r="L332" s="86"/>
      <c r="M332" s="86"/>
      <c r="N332" s="86"/>
      <c r="O332" s="86"/>
      <c r="P332" s="86"/>
      <c r="Q332" s="86"/>
      <c r="R332" s="86"/>
    </row>
    <row r="333" spans="1:18" s="3" customFormat="1" x14ac:dyDescent="0.2">
      <c r="A333" s="229"/>
      <c r="B333" s="2"/>
      <c r="C333" s="2"/>
      <c r="D333" s="38"/>
      <c r="E333" s="38"/>
      <c r="F333" s="38"/>
      <c r="G333" s="38"/>
      <c r="H333" s="39"/>
      <c r="I333" s="227" t="s">
        <v>267</v>
      </c>
      <c r="J333" s="85"/>
      <c r="K333" s="86"/>
      <c r="L333" s="86"/>
      <c r="M333" s="86"/>
      <c r="N333" s="86"/>
      <c r="O333" s="86"/>
      <c r="P333" s="86"/>
      <c r="Q333" s="86"/>
      <c r="R333" s="86"/>
    </row>
    <row r="334" spans="1:18" s="3" customFormat="1" x14ac:dyDescent="0.2">
      <c r="A334" s="229"/>
      <c r="B334" s="2"/>
      <c r="C334" s="2"/>
      <c r="D334" s="38"/>
      <c r="E334" s="38"/>
      <c r="F334" s="38"/>
      <c r="G334" s="38"/>
      <c r="H334" s="39"/>
      <c r="I334" s="39"/>
      <c r="J334" s="85"/>
      <c r="K334" s="86"/>
      <c r="L334" s="86"/>
      <c r="M334" s="86"/>
      <c r="N334" s="86"/>
      <c r="O334" s="86"/>
      <c r="P334" s="86"/>
      <c r="Q334" s="86"/>
      <c r="R334" s="86"/>
    </row>
    <row r="335" spans="1:18" s="19" customFormat="1" x14ac:dyDescent="0.2">
      <c r="A335" s="229"/>
      <c r="B335" s="2"/>
      <c r="C335" s="47"/>
      <c r="D335" s="18"/>
      <c r="E335" s="18"/>
      <c r="F335" s="18"/>
      <c r="G335" s="18"/>
      <c r="H335" s="13"/>
      <c r="I335" s="35"/>
      <c r="J335" s="6"/>
      <c r="K335" s="7"/>
      <c r="L335" s="452"/>
      <c r="M335" s="452"/>
      <c r="N335" s="452"/>
      <c r="O335" s="452"/>
      <c r="P335" s="452"/>
      <c r="R335" s="49"/>
    </row>
    <row r="336" spans="1:18" s="19" customFormat="1" x14ac:dyDescent="0.2">
      <c r="A336" s="229"/>
      <c r="B336" s="2"/>
      <c r="C336" s="47"/>
      <c r="D336" s="18"/>
      <c r="E336" s="18"/>
      <c r="F336" s="18"/>
      <c r="G336" s="18"/>
      <c r="H336" s="13"/>
      <c r="I336" s="35"/>
      <c r="J336" s="6"/>
      <c r="K336" s="7"/>
      <c r="L336" s="452"/>
      <c r="M336" s="452"/>
      <c r="N336" s="452"/>
      <c r="O336" s="452"/>
      <c r="P336" s="452"/>
      <c r="R336" s="49"/>
    </row>
    <row r="337" spans="1:18" s="19" customFormat="1" x14ac:dyDescent="0.2">
      <c r="A337" s="229"/>
      <c r="B337" s="2"/>
      <c r="L337" s="452"/>
      <c r="M337" s="452"/>
      <c r="N337" s="452"/>
      <c r="O337" s="452"/>
      <c r="P337" s="452"/>
      <c r="R337" s="36"/>
    </row>
    <row r="338" spans="1:18" s="19" customFormat="1" x14ac:dyDescent="0.2">
      <c r="A338" s="229"/>
      <c r="B338" s="2"/>
      <c r="L338" s="452"/>
      <c r="M338" s="452"/>
      <c r="N338" s="452"/>
      <c r="O338" s="452"/>
      <c r="P338" s="452"/>
      <c r="R338" s="49"/>
    </row>
    <row r="339" spans="1:18" s="19" customFormat="1" x14ac:dyDescent="0.2">
      <c r="A339" s="229"/>
      <c r="B339" s="2"/>
      <c r="L339" s="452"/>
      <c r="M339" s="452"/>
      <c r="N339" s="452"/>
      <c r="O339" s="452"/>
      <c r="P339" s="452"/>
      <c r="R339" s="36"/>
    </row>
    <row r="340" spans="1:18" s="19" customFormat="1" x14ac:dyDescent="0.2">
      <c r="A340" s="229"/>
      <c r="B340" s="2"/>
      <c r="L340" s="452"/>
      <c r="M340" s="452"/>
      <c r="N340" s="452"/>
      <c r="O340" s="452"/>
      <c r="P340" s="452"/>
      <c r="R340" s="36"/>
    </row>
    <row r="341" spans="1:18" s="19" customFormat="1" x14ac:dyDescent="0.2">
      <c r="A341" s="229"/>
      <c r="B341" s="2"/>
      <c r="L341" s="6"/>
      <c r="M341" s="6"/>
      <c r="N341" s="230"/>
      <c r="O341" s="230"/>
      <c r="P341" s="230"/>
      <c r="Q341" s="230"/>
      <c r="R341" s="230"/>
    </row>
    <row r="342" spans="1:18" s="19" customFormat="1" x14ac:dyDescent="0.2">
      <c r="A342" s="229"/>
      <c r="B342" s="2"/>
      <c r="C342" s="39"/>
      <c r="D342" s="39"/>
      <c r="E342" s="39"/>
      <c r="F342" s="39"/>
      <c r="G342" s="39"/>
      <c r="H342" s="39"/>
      <c r="I342" s="39"/>
      <c r="J342" s="39"/>
      <c r="K342" s="50"/>
      <c r="L342" s="39"/>
      <c r="M342" s="39"/>
      <c r="N342" s="39"/>
      <c r="O342" s="39"/>
      <c r="P342" s="39"/>
      <c r="Q342" s="39"/>
      <c r="R342" s="39"/>
    </row>
    <row r="343" spans="1:18" s="19" customFormat="1" x14ac:dyDescent="0.2">
      <c r="A343" s="229"/>
      <c r="B343" s="2"/>
      <c r="C343" s="39"/>
      <c r="D343" s="39"/>
      <c r="E343" s="39"/>
      <c r="F343" s="39"/>
      <c r="G343" s="39"/>
      <c r="H343" s="39"/>
      <c r="I343" s="39"/>
      <c r="J343" s="39"/>
      <c r="K343" s="50"/>
      <c r="L343" s="39"/>
      <c r="M343" s="39"/>
      <c r="N343" s="39"/>
      <c r="O343" s="39"/>
      <c r="P343" s="39"/>
      <c r="Q343" s="39"/>
      <c r="R343" s="39"/>
    </row>
    <row r="344" spans="1:18" s="3" customFormat="1" ht="19.5" x14ac:dyDescent="0.2">
      <c r="A344" s="229"/>
      <c r="B344" s="158" t="s">
        <v>347</v>
      </c>
      <c r="C344" s="180"/>
      <c r="D344" s="54"/>
      <c r="E344" s="54"/>
      <c r="F344" s="54"/>
      <c r="G344" s="54"/>
      <c r="H344" s="55"/>
      <c r="I344" s="55"/>
      <c r="J344" s="57"/>
      <c r="K344" s="56"/>
      <c r="L344" s="291"/>
      <c r="M344" s="291"/>
      <c r="N344" s="291"/>
      <c r="O344" s="291"/>
      <c r="P344" s="19"/>
      <c r="Q344" s="19"/>
      <c r="R344" s="19"/>
    </row>
    <row r="345" spans="1:18" s="3" customFormat="1" x14ac:dyDescent="0.2">
      <c r="A345" s="229"/>
      <c r="B345" s="18" t="s">
        <v>1019</v>
      </c>
      <c r="C345" s="20"/>
      <c r="D345" s="20"/>
      <c r="E345" s="20"/>
      <c r="F345" s="20"/>
      <c r="G345" s="20"/>
      <c r="H345" s="13"/>
      <c r="I345" s="13"/>
      <c r="J345" s="8"/>
      <c r="K345" s="7"/>
      <c r="L345" s="260"/>
      <c r="M345" s="260"/>
      <c r="N345" s="260"/>
      <c r="O345" s="260"/>
      <c r="P345" s="19"/>
      <c r="Q345" s="19"/>
      <c r="R345" s="19"/>
    </row>
    <row r="346" spans="1:18" s="3" customFormat="1" x14ac:dyDescent="0.2">
      <c r="A346" s="229"/>
      <c r="B346" s="18"/>
      <c r="C346" s="18"/>
      <c r="D346" s="18"/>
      <c r="E346" s="18"/>
      <c r="F346" s="18"/>
      <c r="G346" s="18"/>
      <c r="H346" s="13"/>
      <c r="I346" s="13"/>
      <c r="J346" s="6"/>
      <c r="K346" s="7"/>
      <c r="L346" s="260"/>
      <c r="M346" s="260"/>
      <c r="N346" s="260"/>
      <c r="O346" s="260"/>
      <c r="P346" s="19"/>
      <c r="Q346" s="19"/>
      <c r="R346" s="19"/>
    </row>
    <row r="347" spans="1:18" s="3" customFormat="1" x14ac:dyDescent="0.2">
      <c r="A347" s="229"/>
      <c r="B347" s="18"/>
      <c r="H347" s="4"/>
      <c r="I347" s="4"/>
      <c r="J347" s="72" t="s">
        <v>73</v>
      </c>
      <c r="K347" s="166"/>
      <c r="L347" s="260"/>
      <c r="M347" s="260"/>
      <c r="N347" s="260"/>
      <c r="O347" s="260"/>
      <c r="P347" s="19"/>
      <c r="Q347" s="19"/>
      <c r="R347" s="19"/>
    </row>
    <row r="348" spans="1:18" s="3" customFormat="1" x14ac:dyDescent="0.2">
      <c r="A348" s="229"/>
      <c r="B348" s="2"/>
      <c r="C348" s="38"/>
      <c r="H348" s="4"/>
      <c r="I348" s="61" t="s">
        <v>74</v>
      </c>
      <c r="J348" s="62"/>
      <c r="K348" s="75"/>
      <c r="L348" s="260"/>
      <c r="M348" s="260"/>
      <c r="N348" s="260"/>
      <c r="O348" s="260"/>
      <c r="P348" s="19"/>
      <c r="Q348" s="19"/>
      <c r="R348" s="19"/>
    </row>
    <row r="349" spans="1:18" s="3" customFormat="1" ht="33.5" customHeight="1" x14ac:dyDescent="0.2">
      <c r="A349" s="229"/>
      <c r="B349" s="2"/>
      <c r="C349" s="373" t="s">
        <v>909</v>
      </c>
      <c r="D349" s="373"/>
      <c r="E349" s="373"/>
      <c r="F349" s="373"/>
      <c r="G349" s="373"/>
      <c r="H349" s="375"/>
      <c r="I349" s="367" t="s">
        <v>1020</v>
      </c>
      <c r="J349" s="182" t="s">
        <v>675</v>
      </c>
      <c r="K349" s="298" t="str">
        <f t="shared" ref="K349:K354" si="4">IF(OR(COUNTIF(J349,"未確認")&gt;0,COUNTIF(J349,"*")&gt;0),"※","")</f>
        <v>※</v>
      </c>
      <c r="L349" s="260"/>
      <c r="M349" s="260"/>
      <c r="N349" s="260"/>
      <c r="O349" s="260"/>
      <c r="P349" s="19"/>
      <c r="Q349" s="19"/>
      <c r="R349" s="19"/>
    </row>
    <row r="350" spans="1:18" s="3" customFormat="1" ht="33.5" customHeight="1" x14ac:dyDescent="0.2">
      <c r="A350" s="229"/>
      <c r="B350" s="81"/>
      <c r="C350" s="338" t="s">
        <v>1021</v>
      </c>
      <c r="D350" s="371"/>
      <c r="E350" s="371"/>
      <c r="F350" s="371"/>
      <c r="G350" s="371"/>
      <c r="H350" s="339"/>
      <c r="I350" s="402"/>
      <c r="J350" s="182">
        <v>0</v>
      </c>
      <c r="K350" s="298" t="str">
        <f t="shared" si="4"/>
        <v/>
      </c>
      <c r="L350" s="260"/>
      <c r="M350" s="260"/>
      <c r="N350" s="260"/>
      <c r="O350" s="260"/>
      <c r="P350" s="19"/>
      <c r="Q350" s="19"/>
      <c r="R350" s="19"/>
    </row>
    <row r="351" spans="1:18" s="3" customFormat="1" ht="33.5" customHeight="1" x14ac:dyDescent="0.2">
      <c r="A351" s="229"/>
      <c r="B351" s="81"/>
      <c r="C351" s="338" t="s">
        <v>912</v>
      </c>
      <c r="D351" s="371"/>
      <c r="E351" s="371"/>
      <c r="F351" s="371"/>
      <c r="G351" s="371"/>
      <c r="H351" s="339"/>
      <c r="I351" s="402"/>
      <c r="J351" s="182">
        <v>0</v>
      </c>
      <c r="K351" s="298" t="str">
        <f t="shared" si="4"/>
        <v/>
      </c>
      <c r="L351" s="260"/>
      <c r="M351" s="260"/>
      <c r="N351" s="260"/>
      <c r="O351" s="260"/>
      <c r="P351" s="19"/>
      <c r="Q351" s="19"/>
      <c r="R351" s="19"/>
    </row>
    <row r="352" spans="1:18" s="3" customFormat="1" ht="33.5" customHeight="1" x14ac:dyDescent="0.2">
      <c r="A352" s="229"/>
      <c r="B352" s="2"/>
      <c r="C352" s="373" t="s">
        <v>1022</v>
      </c>
      <c r="D352" s="373"/>
      <c r="E352" s="373"/>
      <c r="F352" s="373"/>
      <c r="G352" s="373"/>
      <c r="H352" s="375"/>
      <c r="I352" s="402"/>
      <c r="J352" s="182">
        <v>0</v>
      </c>
      <c r="K352" s="298" t="str">
        <f t="shared" si="4"/>
        <v/>
      </c>
      <c r="L352" s="260"/>
      <c r="M352" s="260"/>
      <c r="N352" s="260"/>
      <c r="O352" s="260"/>
      <c r="P352" s="19"/>
      <c r="Q352" s="19"/>
      <c r="R352" s="19"/>
    </row>
    <row r="353" spans="1:18" s="3" customFormat="1" ht="33.5" customHeight="1" x14ac:dyDescent="0.2">
      <c r="A353" s="229"/>
      <c r="B353" s="81"/>
      <c r="C353" s="338" t="s">
        <v>1023</v>
      </c>
      <c r="D353" s="371"/>
      <c r="E353" s="371"/>
      <c r="F353" s="371"/>
      <c r="G353" s="371"/>
      <c r="H353" s="339"/>
      <c r="I353" s="402"/>
      <c r="J353" s="182">
        <v>0</v>
      </c>
      <c r="K353" s="298" t="str">
        <f t="shared" si="4"/>
        <v/>
      </c>
      <c r="L353" s="260"/>
      <c r="M353" s="260"/>
      <c r="N353" s="260"/>
      <c r="O353" s="260"/>
      <c r="P353" s="19"/>
      <c r="Q353" s="19"/>
      <c r="R353" s="19"/>
    </row>
    <row r="354" spans="1:18" s="3" customFormat="1" ht="33.5" customHeight="1" x14ac:dyDescent="0.2">
      <c r="A354" s="229"/>
      <c r="B354" s="81"/>
      <c r="C354" s="338" t="s">
        <v>914</v>
      </c>
      <c r="D354" s="371"/>
      <c r="E354" s="371"/>
      <c r="F354" s="371"/>
      <c r="G354" s="371"/>
      <c r="H354" s="339"/>
      <c r="I354" s="393"/>
      <c r="J354" s="182">
        <v>0</v>
      </c>
      <c r="K354" s="298" t="str">
        <f t="shared" si="4"/>
        <v/>
      </c>
      <c r="L354" s="260"/>
      <c r="M354" s="260"/>
      <c r="N354" s="260"/>
      <c r="O354" s="260"/>
      <c r="P354" s="19"/>
      <c r="Q354" s="19"/>
      <c r="R354" s="19"/>
    </row>
    <row r="355" spans="1:18" s="3" customFormat="1" ht="19.5" x14ac:dyDescent="0.2">
      <c r="A355" s="229"/>
      <c r="B355" s="186"/>
      <c r="C355" s="147"/>
      <c r="H355" s="4"/>
      <c r="I355" s="4"/>
      <c r="J355" s="8"/>
      <c r="K355" s="6"/>
      <c r="L355" s="260"/>
      <c r="M355" s="260"/>
      <c r="N355" s="260"/>
      <c r="O355" s="260"/>
      <c r="P355" s="19"/>
      <c r="Q355" s="19"/>
      <c r="R355" s="19"/>
    </row>
    <row r="356" spans="1:18" s="3" customFormat="1" ht="19.5" x14ac:dyDescent="0.2">
      <c r="A356" s="229"/>
      <c r="B356" s="186"/>
      <c r="C356" s="147"/>
      <c r="H356" s="4"/>
      <c r="I356" s="4"/>
      <c r="J356" s="8"/>
      <c r="K356" s="6"/>
      <c r="L356" s="260"/>
      <c r="M356" s="260"/>
      <c r="N356" s="260"/>
      <c r="O356" s="260"/>
      <c r="P356" s="19"/>
      <c r="Q356" s="19"/>
      <c r="R356" s="19"/>
    </row>
    <row r="357" spans="1:18" s="3" customFormat="1" ht="19.5" x14ac:dyDescent="0.2">
      <c r="A357" s="229"/>
      <c r="B357" s="186"/>
      <c r="C357" s="147"/>
      <c r="H357" s="4"/>
      <c r="I357" s="4"/>
      <c r="J357" s="8"/>
      <c r="K357" s="6"/>
      <c r="L357" s="260"/>
      <c r="M357" s="260"/>
      <c r="N357" s="260"/>
      <c r="O357" s="260"/>
      <c r="P357" s="19"/>
      <c r="Q357" s="19"/>
      <c r="R357" s="19"/>
    </row>
    <row r="358" spans="1:18" s="3" customFormat="1" x14ac:dyDescent="0.2">
      <c r="A358" s="229"/>
      <c r="B358" s="18" t="s">
        <v>425</v>
      </c>
      <c r="C358" s="147"/>
      <c r="H358" s="4"/>
      <c r="I358" s="4"/>
      <c r="J358" s="8"/>
      <c r="K358" s="7"/>
      <c r="L358" s="260"/>
      <c r="M358" s="260"/>
      <c r="N358" s="260"/>
      <c r="O358" s="260"/>
      <c r="P358" s="19"/>
      <c r="Q358" s="19"/>
      <c r="R358" s="19"/>
    </row>
    <row r="359" spans="1:18" x14ac:dyDescent="0.2">
      <c r="B359" s="18"/>
      <c r="C359" s="18"/>
      <c r="D359" s="18"/>
      <c r="E359" s="18"/>
      <c r="F359" s="18"/>
      <c r="G359" s="18"/>
      <c r="H359" s="13"/>
      <c r="I359" s="13"/>
      <c r="L359" s="260"/>
      <c r="M359" s="260"/>
      <c r="N359" s="260"/>
      <c r="O359" s="260"/>
      <c r="P359" s="19"/>
      <c r="Q359" s="19"/>
      <c r="R359" s="19"/>
    </row>
    <row r="360" spans="1:18" x14ac:dyDescent="0.2">
      <c r="B360" s="18"/>
      <c r="J360" s="72" t="s">
        <v>73</v>
      </c>
      <c r="K360" s="166"/>
      <c r="L360" s="260"/>
      <c r="M360" s="260"/>
      <c r="N360" s="260"/>
      <c r="O360" s="260"/>
      <c r="P360" s="19"/>
      <c r="Q360" s="19"/>
      <c r="R360" s="19"/>
    </row>
    <row r="361" spans="1:18" x14ac:dyDescent="0.2">
      <c r="C361" s="38"/>
      <c r="I361" s="61" t="s">
        <v>74</v>
      </c>
      <c r="J361" s="62"/>
      <c r="K361" s="75"/>
      <c r="L361" s="260"/>
      <c r="M361" s="260"/>
      <c r="N361" s="260"/>
      <c r="O361" s="260"/>
      <c r="P361" s="19"/>
      <c r="Q361" s="19"/>
      <c r="R361" s="19"/>
    </row>
    <row r="362" spans="1:18" ht="34.5" customHeight="1" x14ac:dyDescent="0.2">
      <c r="A362" s="299" t="s">
        <v>426</v>
      </c>
      <c r="C362" s="334" t="s">
        <v>427</v>
      </c>
      <c r="D362" s="458"/>
      <c r="E362" s="458"/>
      <c r="F362" s="458"/>
      <c r="G362" s="458"/>
      <c r="H362" s="388"/>
      <c r="I362" s="382" t="s">
        <v>428</v>
      </c>
      <c r="J362" s="188">
        <v>0</v>
      </c>
      <c r="K362" s="268" t="str">
        <f t="shared" ref="K362:K390" si="5">IF(OR(COUNTIF(J362,"未確認")&gt;0,COUNTIF(J362,"*")&gt;0),"※","")</f>
        <v/>
      </c>
      <c r="L362" s="260"/>
      <c r="M362" s="260"/>
      <c r="N362" s="260"/>
      <c r="O362" s="260"/>
      <c r="P362" s="19"/>
      <c r="Q362" s="19"/>
      <c r="R362" s="19"/>
    </row>
    <row r="363" spans="1:18" ht="34.5" customHeight="1" x14ac:dyDescent="0.2">
      <c r="A363" s="299" t="s">
        <v>429</v>
      </c>
      <c r="C363" s="190"/>
      <c r="D363" s="420" t="s">
        <v>430</v>
      </c>
      <c r="E363" s="373" t="s">
        <v>431</v>
      </c>
      <c r="F363" s="373"/>
      <c r="G363" s="373"/>
      <c r="H363" s="373"/>
      <c r="I363" s="368"/>
      <c r="J363" s="188">
        <v>0</v>
      </c>
      <c r="K363" s="268" t="str">
        <f t="shared" si="5"/>
        <v/>
      </c>
      <c r="L363" s="260"/>
      <c r="M363" s="260"/>
      <c r="N363" s="260"/>
      <c r="O363" s="260"/>
      <c r="P363" s="19"/>
      <c r="Q363" s="19"/>
      <c r="R363" s="19"/>
    </row>
    <row r="364" spans="1:18" ht="34.5" customHeight="1" x14ac:dyDescent="0.2">
      <c r="A364" s="299" t="s">
        <v>432</v>
      </c>
      <c r="C364" s="190"/>
      <c r="D364" s="462"/>
      <c r="E364" s="373" t="s">
        <v>433</v>
      </c>
      <c r="F364" s="375"/>
      <c r="G364" s="375"/>
      <c r="H364" s="375"/>
      <c r="I364" s="368"/>
      <c r="J364" s="188">
        <v>0</v>
      </c>
      <c r="K364" s="268" t="str">
        <f t="shared" si="5"/>
        <v/>
      </c>
      <c r="L364" s="260"/>
      <c r="M364" s="260"/>
      <c r="N364" s="260"/>
      <c r="O364" s="260"/>
      <c r="P364" s="19"/>
      <c r="Q364" s="19"/>
      <c r="R364" s="19"/>
    </row>
    <row r="365" spans="1:18" ht="34.5" customHeight="1" x14ac:dyDescent="0.2">
      <c r="A365" s="299" t="s">
        <v>434</v>
      </c>
      <c r="C365" s="190"/>
      <c r="D365" s="462"/>
      <c r="E365" s="373" t="s">
        <v>435</v>
      </c>
      <c r="F365" s="375"/>
      <c r="G365" s="375"/>
      <c r="H365" s="375"/>
      <c r="I365" s="368"/>
      <c r="J365" s="188">
        <v>0</v>
      </c>
      <c r="K365" s="268" t="str">
        <f t="shared" si="5"/>
        <v/>
      </c>
      <c r="L365" s="260"/>
      <c r="M365" s="260"/>
      <c r="N365" s="260"/>
      <c r="O365" s="260"/>
      <c r="P365" s="19"/>
      <c r="Q365" s="19"/>
      <c r="R365" s="19"/>
    </row>
    <row r="366" spans="1:18" ht="34.5" customHeight="1" x14ac:dyDescent="0.2">
      <c r="A366" s="299" t="s">
        <v>436</v>
      </c>
      <c r="C366" s="190"/>
      <c r="D366" s="462"/>
      <c r="E366" s="373" t="s">
        <v>437</v>
      </c>
      <c r="F366" s="375"/>
      <c r="G366" s="375"/>
      <c r="H366" s="375"/>
      <c r="I366" s="368"/>
      <c r="J366" s="188">
        <v>0</v>
      </c>
      <c r="K366" s="268" t="str">
        <f t="shared" si="5"/>
        <v/>
      </c>
      <c r="L366" s="260"/>
      <c r="M366" s="260"/>
      <c r="N366" s="260"/>
      <c r="O366" s="260"/>
      <c r="P366" s="19"/>
      <c r="Q366" s="19"/>
      <c r="R366" s="19"/>
    </row>
    <row r="367" spans="1:18" ht="34.5" customHeight="1" x14ac:dyDescent="0.2">
      <c r="A367" s="299" t="s">
        <v>438</v>
      </c>
      <c r="C367" s="190"/>
      <c r="D367" s="462"/>
      <c r="E367" s="373" t="s">
        <v>439</v>
      </c>
      <c r="F367" s="375"/>
      <c r="G367" s="375"/>
      <c r="H367" s="375"/>
      <c r="I367" s="368"/>
      <c r="J367" s="188">
        <v>0</v>
      </c>
      <c r="K367" s="268" t="str">
        <f t="shared" si="5"/>
        <v/>
      </c>
      <c r="L367" s="260"/>
      <c r="M367" s="260"/>
      <c r="N367" s="260"/>
      <c r="O367" s="260"/>
      <c r="P367" s="19"/>
      <c r="Q367" s="19"/>
      <c r="R367" s="19"/>
    </row>
    <row r="368" spans="1:18" ht="34.5" customHeight="1" x14ac:dyDescent="0.2">
      <c r="A368" s="299" t="s">
        <v>440</v>
      </c>
      <c r="C368" s="190"/>
      <c r="D368" s="462"/>
      <c r="E368" s="373" t="s">
        <v>441</v>
      </c>
      <c r="F368" s="375"/>
      <c r="G368" s="375"/>
      <c r="H368" s="375"/>
      <c r="I368" s="368"/>
      <c r="J368" s="188">
        <v>0</v>
      </c>
      <c r="K368" s="268" t="str">
        <f t="shared" si="5"/>
        <v/>
      </c>
      <c r="L368" s="260"/>
      <c r="M368" s="260"/>
      <c r="N368" s="260"/>
      <c r="O368" s="260"/>
      <c r="P368" s="19"/>
      <c r="Q368" s="19"/>
      <c r="R368" s="19"/>
    </row>
    <row r="369" spans="1:18" ht="34.5" customHeight="1" x14ac:dyDescent="0.2">
      <c r="A369" s="299" t="s">
        <v>442</v>
      </c>
      <c r="C369" s="190"/>
      <c r="D369" s="462"/>
      <c r="E369" s="373" t="s">
        <v>443</v>
      </c>
      <c r="F369" s="375"/>
      <c r="G369" s="375"/>
      <c r="H369" s="375"/>
      <c r="I369" s="368"/>
      <c r="J369" s="188">
        <v>0</v>
      </c>
      <c r="K369" s="268" t="str">
        <f t="shared" si="5"/>
        <v/>
      </c>
      <c r="L369" s="260"/>
      <c r="M369" s="260"/>
      <c r="N369" s="260"/>
      <c r="O369" s="260"/>
      <c r="P369" s="19"/>
      <c r="Q369" s="19"/>
      <c r="R369" s="19"/>
    </row>
    <row r="370" spans="1:18" ht="34.5" customHeight="1" x14ac:dyDescent="0.2">
      <c r="A370" s="299" t="s">
        <v>444</v>
      </c>
      <c r="C370" s="190"/>
      <c r="D370" s="462"/>
      <c r="E370" s="373" t="s">
        <v>445</v>
      </c>
      <c r="F370" s="375"/>
      <c r="G370" s="375"/>
      <c r="H370" s="375"/>
      <c r="I370" s="368"/>
      <c r="J370" s="188">
        <v>0</v>
      </c>
      <c r="K370" s="268" t="str">
        <f t="shared" si="5"/>
        <v/>
      </c>
      <c r="L370" s="260"/>
      <c r="M370" s="260"/>
      <c r="N370" s="260"/>
      <c r="O370" s="260"/>
      <c r="P370" s="19"/>
      <c r="Q370" s="19"/>
      <c r="R370" s="19"/>
    </row>
    <row r="371" spans="1:18" ht="34.5" customHeight="1" x14ac:dyDescent="0.2">
      <c r="A371" s="299" t="s">
        <v>446</v>
      </c>
      <c r="C371" s="190"/>
      <c r="D371" s="462"/>
      <c r="E371" s="373" t="s">
        <v>447</v>
      </c>
      <c r="F371" s="375"/>
      <c r="G371" s="375"/>
      <c r="H371" s="375"/>
      <c r="I371" s="368"/>
      <c r="J371" s="188">
        <v>0</v>
      </c>
      <c r="K371" s="268" t="str">
        <f t="shared" si="5"/>
        <v/>
      </c>
      <c r="L371" s="260"/>
      <c r="M371" s="260"/>
      <c r="N371" s="260"/>
      <c r="O371" s="260"/>
      <c r="P371" s="19"/>
      <c r="Q371" s="19"/>
      <c r="R371" s="19"/>
    </row>
    <row r="372" spans="1:18" ht="34.5" customHeight="1" x14ac:dyDescent="0.2">
      <c r="A372" s="299" t="s">
        <v>448</v>
      </c>
      <c r="C372" s="190"/>
      <c r="D372" s="462"/>
      <c r="E372" s="373" t="s">
        <v>449</v>
      </c>
      <c r="F372" s="375"/>
      <c r="G372" s="375"/>
      <c r="H372" s="375"/>
      <c r="I372" s="368"/>
      <c r="J372" s="188">
        <v>0</v>
      </c>
      <c r="K372" s="268" t="str">
        <f t="shared" si="5"/>
        <v/>
      </c>
      <c r="L372" s="260"/>
      <c r="M372" s="260"/>
      <c r="N372" s="260"/>
      <c r="O372" s="260"/>
      <c r="P372" s="19"/>
      <c r="Q372" s="19"/>
      <c r="R372" s="19"/>
    </row>
    <row r="373" spans="1:18" ht="34.5" customHeight="1" x14ac:dyDescent="0.2">
      <c r="A373" s="299" t="s">
        <v>450</v>
      </c>
      <c r="C373" s="190"/>
      <c r="D373" s="462"/>
      <c r="E373" s="373" t="s">
        <v>451</v>
      </c>
      <c r="F373" s="375"/>
      <c r="G373" s="375"/>
      <c r="H373" s="375"/>
      <c r="I373" s="368"/>
      <c r="J373" s="188">
        <v>0</v>
      </c>
      <c r="K373" s="268" t="str">
        <f t="shared" si="5"/>
        <v/>
      </c>
      <c r="L373" s="260"/>
      <c r="M373" s="260"/>
      <c r="N373" s="260"/>
      <c r="O373" s="260"/>
      <c r="P373" s="19"/>
      <c r="Q373" s="19"/>
      <c r="R373" s="19"/>
    </row>
    <row r="374" spans="1:18" ht="34.5" customHeight="1" x14ac:dyDescent="0.2">
      <c r="A374" s="299" t="s">
        <v>452</v>
      </c>
      <c r="C374" s="190"/>
      <c r="D374" s="463"/>
      <c r="E374" s="373" t="s">
        <v>453</v>
      </c>
      <c r="F374" s="375"/>
      <c r="G374" s="375"/>
      <c r="H374" s="375"/>
      <c r="I374" s="369"/>
      <c r="J374" s="188">
        <v>0</v>
      </c>
      <c r="K374" s="268" t="str">
        <f t="shared" si="5"/>
        <v/>
      </c>
      <c r="L374" s="260"/>
      <c r="M374" s="260"/>
      <c r="N374" s="260"/>
      <c r="O374" s="260"/>
      <c r="P374" s="19"/>
      <c r="Q374" s="19"/>
      <c r="R374" s="19"/>
    </row>
    <row r="375" spans="1:18" ht="34.5" customHeight="1" x14ac:dyDescent="0.2">
      <c r="A375" s="299" t="s">
        <v>454</v>
      </c>
      <c r="B375" s="140"/>
      <c r="C375" s="334" t="s">
        <v>455</v>
      </c>
      <c r="D375" s="458"/>
      <c r="E375" s="458"/>
      <c r="F375" s="458"/>
      <c r="G375" s="458"/>
      <c r="H375" s="388"/>
      <c r="I375" s="382" t="s">
        <v>456</v>
      </c>
      <c r="J375" s="188">
        <v>0</v>
      </c>
      <c r="K375" s="268" t="str">
        <f t="shared" si="5"/>
        <v/>
      </c>
      <c r="L375" s="260"/>
      <c r="M375" s="260"/>
      <c r="N375" s="260"/>
      <c r="O375" s="260"/>
      <c r="P375" s="19"/>
      <c r="Q375" s="19"/>
      <c r="R375" s="19"/>
    </row>
    <row r="376" spans="1:18" ht="34.5" customHeight="1" x14ac:dyDescent="0.2">
      <c r="A376" s="299" t="s">
        <v>457</v>
      </c>
      <c r="C376" s="190"/>
      <c r="D376" s="420" t="s">
        <v>430</v>
      </c>
      <c r="E376" s="373" t="s">
        <v>431</v>
      </c>
      <c r="F376" s="375"/>
      <c r="G376" s="375"/>
      <c r="H376" s="375"/>
      <c r="I376" s="368"/>
      <c r="J376" s="188">
        <v>0</v>
      </c>
      <c r="K376" s="268" t="str">
        <f t="shared" si="5"/>
        <v/>
      </c>
      <c r="L376" s="260"/>
      <c r="M376" s="260"/>
      <c r="N376" s="260"/>
      <c r="O376" s="260"/>
      <c r="P376" s="19"/>
      <c r="Q376" s="19"/>
      <c r="R376" s="19"/>
    </row>
    <row r="377" spans="1:18" ht="34.5" customHeight="1" x14ac:dyDescent="0.2">
      <c r="A377" s="299" t="s">
        <v>458</v>
      </c>
      <c r="C377" s="190"/>
      <c r="D377" s="462"/>
      <c r="E377" s="373" t="s">
        <v>433</v>
      </c>
      <c r="F377" s="375"/>
      <c r="G377" s="375"/>
      <c r="H377" s="375"/>
      <c r="I377" s="368"/>
      <c r="J377" s="188">
        <v>0</v>
      </c>
      <c r="K377" s="268" t="str">
        <f t="shared" si="5"/>
        <v/>
      </c>
      <c r="L377" s="260"/>
      <c r="M377" s="260"/>
      <c r="N377" s="260"/>
      <c r="O377" s="260"/>
      <c r="P377" s="19"/>
      <c r="Q377" s="19"/>
      <c r="R377" s="19"/>
    </row>
    <row r="378" spans="1:18" ht="34.5" customHeight="1" x14ac:dyDescent="0.2">
      <c r="A378" s="299" t="s">
        <v>459</v>
      </c>
      <c r="C378" s="190"/>
      <c r="D378" s="462"/>
      <c r="E378" s="373" t="s">
        <v>435</v>
      </c>
      <c r="F378" s="375"/>
      <c r="G378" s="375"/>
      <c r="H378" s="375"/>
      <c r="I378" s="368"/>
      <c r="J378" s="188">
        <v>0</v>
      </c>
      <c r="K378" s="268" t="str">
        <f t="shared" si="5"/>
        <v/>
      </c>
      <c r="L378" s="260"/>
      <c r="M378" s="260"/>
      <c r="N378" s="260"/>
      <c r="O378" s="260"/>
      <c r="P378" s="19"/>
      <c r="Q378" s="19"/>
      <c r="R378" s="19"/>
    </row>
    <row r="379" spans="1:18" ht="34.5" customHeight="1" x14ac:dyDescent="0.2">
      <c r="A379" s="299" t="s">
        <v>460</v>
      </c>
      <c r="C379" s="190"/>
      <c r="D379" s="462"/>
      <c r="E379" s="373" t="s">
        <v>437</v>
      </c>
      <c r="F379" s="375"/>
      <c r="G379" s="375"/>
      <c r="H379" s="375"/>
      <c r="I379" s="368"/>
      <c r="J379" s="188">
        <v>0</v>
      </c>
      <c r="K379" s="268" t="str">
        <f t="shared" si="5"/>
        <v/>
      </c>
      <c r="L379" s="260"/>
      <c r="M379" s="260"/>
      <c r="N379" s="260"/>
      <c r="O379" s="260"/>
      <c r="P379" s="19"/>
      <c r="Q379" s="19"/>
      <c r="R379" s="19"/>
    </row>
    <row r="380" spans="1:18" ht="34.5" customHeight="1" x14ac:dyDescent="0.2">
      <c r="A380" s="299" t="s">
        <v>461</v>
      </c>
      <c r="C380" s="190"/>
      <c r="D380" s="462"/>
      <c r="E380" s="373" t="s">
        <v>439</v>
      </c>
      <c r="F380" s="375"/>
      <c r="G380" s="375"/>
      <c r="H380" s="375"/>
      <c r="I380" s="368"/>
      <c r="J380" s="188">
        <v>0</v>
      </c>
      <c r="K380" s="268" t="str">
        <f t="shared" si="5"/>
        <v/>
      </c>
      <c r="L380" s="260"/>
      <c r="M380" s="260"/>
      <c r="N380" s="260"/>
      <c r="O380" s="260"/>
      <c r="P380" s="19"/>
      <c r="Q380" s="19"/>
      <c r="R380" s="19"/>
    </row>
    <row r="381" spans="1:18" ht="34.5" customHeight="1" x14ac:dyDescent="0.2">
      <c r="A381" s="299" t="s">
        <v>462</v>
      </c>
      <c r="C381" s="190"/>
      <c r="D381" s="462"/>
      <c r="E381" s="373" t="s">
        <v>441</v>
      </c>
      <c r="F381" s="375"/>
      <c r="G381" s="375"/>
      <c r="H381" s="375"/>
      <c r="I381" s="368"/>
      <c r="J381" s="188">
        <v>0</v>
      </c>
      <c r="K381" s="268" t="str">
        <f t="shared" si="5"/>
        <v/>
      </c>
      <c r="L381" s="260"/>
      <c r="M381" s="260"/>
      <c r="N381" s="260"/>
      <c r="O381" s="260"/>
      <c r="P381" s="19"/>
      <c r="Q381" s="19"/>
      <c r="R381" s="19"/>
    </row>
    <row r="382" spans="1:18" ht="34.5" customHeight="1" x14ac:dyDescent="0.2">
      <c r="A382" s="299" t="s">
        <v>463</v>
      </c>
      <c r="C382" s="190"/>
      <c r="D382" s="462"/>
      <c r="E382" s="373" t="s">
        <v>443</v>
      </c>
      <c r="F382" s="375"/>
      <c r="G382" s="375"/>
      <c r="H382" s="375"/>
      <c r="I382" s="368"/>
      <c r="J382" s="188">
        <v>0</v>
      </c>
      <c r="K382" s="268" t="str">
        <f t="shared" si="5"/>
        <v/>
      </c>
      <c r="L382" s="260"/>
      <c r="M382" s="260"/>
      <c r="N382" s="260"/>
      <c r="O382" s="260"/>
      <c r="P382" s="19"/>
      <c r="Q382" s="19"/>
      <c r="R382" s="19"/>
    </row>
    <row r="383" spans="1:18" ht="34.5" customHeight="1" x14ac:dyDescent="0.2">
      <c r="A383" s="299" t="s">
        <v>464</v>
      </c>
      <c r="C383" s="190"/>
      <c r="D383" s="462"/>
      <c r="E383" s="373" t="s">
        <v>445</v>
      </c>
      <c r="F383" s="375"/>
      <c r="G383" s="375"/>
      <c r="H383" s="375"/>
      <c r="I383" s="368"/>
      <c r="J383" s="188">
        <v>0</v>
      </c>
      <c r="K383" s="268" t="str">
        <f t="shared" si="5"/>
        <v/>
      </c>
      <c r="L383" s="260"/>
      <c r="M383" s="260"/>
      <c r="N383" s="260"/>
      <c r="O383" s="260"/>
      <c r="P383" s="19"/>
      <c r="Q383" s="19"/>
      <c r="R383" s="19"/>
    </row>
    <row r="384" spans="1:18" ht="34.5" customHeight="1" x14ac:dyDescent="0.2">
      <c r="A384" s="299" t="s">
        <v>465</v>
      </c>
      <c r="C384" s="190"/>
      <c r="D384" s="462"/>
      <c r="E384" s="373" t="s">
        <v>447</v>
      </c>
      <c r="F384" s="375"/>
      <c r="G384" s="375"/>
      <c r="H384" s="375"/>
      <c r="I384" s="368"/>
      <c r="J384" s="188">
        <v>0</v>
      </c>
      <c r="K384" s="268" t="str">
        <f t="shared" si="5"/>
        <v/>
      </c>
      <c r="L384" s="260"/>
      <c r="M384" s="260"/>
      <c r="N384" s="260"/>
      <c r="O384" s="260"/>
      <c r="P384" s="19"/>
      <c r="Q384" s="19"/>
      <c r="R384" s="19"/>
    </row>
    <row r="385" spans="1:18" ht="34.5" customHeight="1" x14ac:dyDescent="0.2">
      <c r="A385" s="299" t="s">
        <v>466</v>
      </c>
      <c r="C385" s="190"/>
      <c r="D385" s="462"/>
      <c r="E385" s="373" t="s">
        <v>449</v>
      </c>
      <c r="F385" s="375"/>
      <c r="G385" s="375"/>
      <c r="H385" s="375"/>
      <c r="I385" s="368"/>
      <c r="J385" s="188">
        <v>0</v>
      </c>
      <c r="K385" s="268" t="str">
        <f t="shared" si="5"/>
        <v/>
      </c>
      <c r="L385" s="260"/>
      <c r="M385" s="260"/>
      <c r="N385" s="260"/>
      <c r="O385" s="260"/>
      <c r="P385" s="19"/>
      <c r="Q385" s="19"/>
      <c r="R385" s="19"/>
    </row>
    <row r="386" spans="1:18" ht="34.5" customHeight="1" x14ac:dyDescent="0.2">
      <c r="A386" s="299" t="s">
        <v>467</v>
      </c>
      <c r="C386" s="190"/>
      <c r="D386" s="462"/>
      <c r="E386" s="373" t="s">
        <v>451</v>
      </c>
      <c r="F386" s="375"/>
      <c r="G386" s="375"/>
      <c r="H386" s="375"/>
      <c r="I386" s="368"/>
      <c r="J386" s="188">
        <v>0</v>
      </c>
      <c r="K386" s="268" t="str">
        <f t="shared" si="5"/>
        <v/>
      </c>
      <c r="L386" s="260"/>
      <c r="M386" s="260"/>
      <c r="N386" s="260"/>
      <c r="O386" s="260"/>
      <c r="P386" s="19"/>
      <c r="Q386" s="19"/>
      <c r="R386" s="19"/>
    </row>
    <row r="387" spans="1:18" ht="34.5" customHeight="1" x14ac:dyDescent="0.2">
      <c r="A387" s="299" t="s">
        <v>468</v>
      </c>
      <c r="C387" s="190"/>
      <c r="D387" s="463"/>
      <c r="E387" s="373" t="s">
        <v>453</v>
      </c>
      <c r="F387" s="375"/>
      <c r="G387" s="375"/>
      <c r="H387" s="375"/>
      <c r="I387" s="369"/>
      <c r="J387" s="188">
        <v>0</v>
      </c>
      <c r="K387" s="268" t="str">
        <f t="shared" si="5"/>
        <v/>
      </c>
      <c r="L387" s="260"/>
      <c r="M387" s="260"/>
      <c r="N387" s="260"/>
      <c r="O387" s="260"/>
      <c r="P387" s="19"/>
      <c r="Q387" s="19"/>
      <c r="R387" s="19"/>
    </row>
    <row r="388" spans="1:18" ht="56.15" customHeight="1" x14ac:dyDescent="0.2">
      <c r="A388" s="299" t="s">
        <v>469</v>
      </c>
      <c r="B388" s="140"/>
      <c r="C388" s="331" t="s">
        <v>470</v>
      </c>
      <c r="D388" s="332"/>
      <c r="E388" s="332"/>
      <c r="F388" s="332"/>
      <c r="G388" s="332"/>
      <c r="H388" s="333"/>
      <c r="I388" s="108" t="s">
        <v>471</v>
      </c>
      <c r="J388" s="188">
        <v>0</v>
      </c>
      <c r="K388" s="268" t="str">
        <f t="shared" si="5"/>
        <v/>
      </c>
      <c r="L388" s="260"/>
      <c r="M388" s="260"/>
      <c r="N388" s="260"/>
      <c r="O388" s="260"/>
      <c r="P388" s="19"/>
      <c r="Q388" s="19"/>
      <c r="R388" s="19"/>
    </row>
    <row r="389" spans="1:18" ht="70" customHeight="1" x14ac:dyDescent="0.2">
      <c r="A389" s="299" t="s">
        <v>472</v>
      </c>
      <c r="B389" s="140"/>
      <c r="C389" s="331" t="s">
        <v>473</v>
      </c>
      <c r="D389" s="332"/>
      <c r="E389" s="332"/>
      <c r="F389" s="332"/>
      <c r="G389" s="332"/>
      <c r="H389" s="333"/>
      <c r="I389" s="108" t="s">
        <v>474</v>
      </c>
      <c r="J389" s="188">
        <v>0</v>
      </c>
      <c r="K389" s="268" t="str">
        <f t="shared" si="5"/>
        <v/>
      </c>
      <c r="L389" s="260"/>
      <c r="M389" s="260"/>
      <c r="N389" s="260"/>
      <c r="O389" s="260"/>
      <c r="P389" s="19"/>
      <c r="Q389" s="19"/>
      <c r="R389" s="19"/>
    </row>
    <row r="390" spans="1:18" ht="70" customHeight="1" x14ac:dyDescent="0.2">
      <c r="A390" s="299" t="s">
        <v>475</v>
      </c>
      <c r="B390" s="140"/>
      <c r="C390" s="331" t="s">
        <v>476</v>
      </c>
      <c r="D390" s="332"/>
      <c r="E390" s="332"/>
      <c r="F390" s="332"/>
      <c r="G390" s="332"/>
      <c r="H390" s="333"/>
      <c r="I390" s="108" t="s">
        <v>477</v>
      </c>
      <c r="J390" s="188">
        <v>0</v>
      </c>
      <c r="K390" s="268" t="str">
        <f t="shared" si="5"/>
        <v/>
      </c>
      <c r="L390" s="260"/>
      <c r="M390" s="260"/>
      <c r="N390" s="260"/>
      <c r="O390" s="260"/>
      <c r="P390" s="19"/>
      <c r="Q390" s="19"/>
      <c r="R390" s="19"/>
    </row>
    <row r="391" spans="1:18" s="3" customFormat="1" x14ac:dyDescent="0.2">
      <c r="A391" s="229"/>
      <c r="B391" s="18"/>
      <c r="C391" s="18"/>
      <c r="D391" s="18"/>
      <c r="E391" s="18"/>
      <c r="F391" s="18"/>
      <c r="G391" s="18"/>
      <c r="H391" s="13"/>
      <c r="I391" s="13"/>
      <c r="J391" s="85"/>
      <c r="K391" s="86"/>
      <c r="L391" s="260"/>
      <c r="M391" s="260"/>
      <c r="N391" s="260"/>
      <c r="O391" s="260"/>
      <c r="P391" s="19"/>
      <c r="Q391" s="19"/>
      <c r="R391" s="19"/>
    </row>
    <row r="392" spans="1:18" s="3" customFormat="1" x14ac:dyDescent="0.2">
      <c r="A392" s="229"/>
      <c r="B392" s="81"/>
      <c r="C392" s="38"/>
      <c r="D392" s="38"/>
      <c r="E392" s="38"/>
      <c r="F392" s="38"/>
      <c r="G392" s="38"/>
      <c r="H392" s="39"/>
      <c r="I392" s="39"/>
      <c r="J392" s="85"/>
      <c r="K392" s="86"/>
      <c r="L392" s="260"/>
      <c r="M392" s="260"/>
      <c r="N392" s="260"/>
      <c r="O392" s="260"/>
      <c r="P392" s="19"/>
      <c r="Q392" s="19"/>
      <c r="R392" s="19"/>
    </row>
    <row r="393" spans="1:18" x14ac:dyDescent="0.2">
      <c r="B393" s="191"/>
      <c r="J393" s="8"/>
      <c r="L393" s="260"/>
      <c r="M393" s="260"/>
      <c r="N393" s="260"/>
      <c r="O393" s="260"/>
      <c r="P393" s="19"/>
      <c r="Q393" s="19"/>
      <c r="R393" s="19"/>
    </row>
    <row r="394" spans="1:18" x14ac:dyDescent="0.2">
      <c r="B394" s="18" t="s">
        <v>478</v>
      </c>
      <c r="C394" s="20"/>
      <c r="D394" s="20"/>
      <c r="E394" s="20"/>
      <c r="F394" s="20"/>
      <c r="G394" s="20"/>
      <c r="H394" s="13"/>
      <c r="I394" s="13"/>
      <c r="J394" s="8"/>
      <c r="L394" s="260"/>
      <c r="M394" s="260"/>
      <c r="N394" s="260"/>
      <c r="O394" s="260"/>
      <c r="P394" s="19"/>
      <c r="Q394" s="19"/>
      <c r="R394" s="19"/>
    </row>
    <row r="395" spans="1:18" x14ac:dyDescent="0.2">
      <c r="B395" s="18"/>
      <c r="C395" s="18"/>
      <c r="D395" s="18"/>
      <c r="E395" s="18"/>
      <c r="F395" s="18"/>
      <c r="G395" s="18"/>
      <c r="H395" s="13"/>
      <c r="I395" s="13"/>
      <c r="L395" s="260"/>
      <c r="M395" s="260"/>
      <c r="N395" s="260"/>
      <c r="O395" s="260"/>
      <c r="P395" s="19"/>
      <c r="Q395" s="19"/>
      <c r="R395" s="19"/>
    </row>
    <row r="396" spans="1:18" x14ac:dyDescent="0.2">
      <c r="B396" s="18"/>
      <c r="C396" s="18" t="s">
        <v>479</v>
      </c>
      <c r="J396" s="72" t="s">
        <v>73</v>
      </c>
      <c r="K396" s="166"/>
      <c r="L396" s="260"/>
      <c r="M396" s="260"/>
      <c r="N396" s="260"/>
      <c r="O396" s="260"/>
      <c r="P396" s="19"/>
      <c r="Q396" s="19"/>
      <c r="R396" s="19"/>
    </row>
    <row r="397" spans="1:18" x14ac:dyDescent="0.2">
      <c r="C397" s="425"/>
      <c r="D397" s="426"/>
      <c r="E397" s="426"/>
      <c r="F397" s="426"/>
      <c r="G397" s="229"/>
      <c r="I397" s="61" t="s">
        <v>74</v>
      </c>
      <c r="J397" s="62"/>
      <c r="K397" s="75"/>
      <c r="L397" s="260"/>
      <c r="M397" s="260"/>
      <c r="N397" s="260"/>
      <c r="O397" s="260"/>
      <c r="P397" s="19"/>
      <c r="Q397" s="19"/>
      <c r="R397" s="19"/>
    </row>
    <row r="398" spans="1:18" ht="42" customHeight="1" x14ac:dyDescent="0.2">
      <c r="A398" s="299" t="s">
        <v>480</v>
      </c>
      <c r="C398" s="331" t="s">
        <v>481</v>
      </c>
      <c r="D398" s="332"/>
      <c r="E398" s="332"/>
      <c r="F398" s="332"/>
      <c r="G398" s="332"/>
      <c r="H398" s="333"/>
      <c r="I398" s="117" t="s">
        <v>482</v>
      </c>
      <c r="J398" s="188">
        <v>0</v>
      </c>
      <c r="K398" s="268" t="str">
        <f t="shared" ref="K398:K405" si="6">IF(OR(COUNTIF(J398,"未確認")&gt;0,COUNTIF(J398,"*")&gt;0),"※","")</f>
        <v/>
      </c>
      <c r="L398" s="260"/>
      <c r="M398" s="260"/>
      <c r="N398" s="260"/>
      <c r="O398" s="260"/>
      <c r="P398" s="19"/>
      <c r="Q398" s="19"/>
      <c r="R398" s="19"/>
    </row>
    <row r="399" spans="1:18" ht="84" customHeight="1" x14ac:dyDescent="0.2">
      <c r="A399" s="299" t="s">
        <v>483</v>
      </c>
      <c r="B399" s="192"/>
      <c r="C399" s="331" t="s">
        <v>484</v>
      </c>
      <c r="D399" s="459"/>
      <c r="E399" s="459"/>
      <c r="F399" s="459"/>
      <c r="G399" s="459"/>
      <c r="H399" s="460"/>
      <c r="I399" s="108" t="s">
        <v>485</v>
      </c>
      <c r="J399" s="188">
        <v>0</v>
      </c>
      <c r="K399" s="268" t="str">
        <f t="shared" si="6"/>
        <v/>
      </c>
      <c r="L399" s="260"/>
      <c r="M399" s="260"/>
      <c r="N399" s="260"/>
      <c r="O399" s="260"/>
      <c r="P399" s="19"/>
      <c r="Q399" s="19"/>
      <c r="R399" s="19"/>
    </row>
    <row r="400" spans="1:18" ht="56.15" customHeight="1" x14ac:dyDescent="0.2">
      <c r="A400" s="299" t="s">
        <v>486</v>
      </c>
      <c r="B400" s="192"/>
      <c r="C400" s="331" t="s">
        <v>487</v>
      </c>
      <c r="D400" s="459"/>
      <c r="E400" s="459"/>
      <c r="F400" s="459"/>
      <c r="G400" s="459"/>
      <c r="H400" s="460"/>
      <c r="I400" s="108" t="s">
        <v>488</v>
      </c>
      <c r="J400" s="188">
        <v>0</v>
      </c>
      <c r="K400" s="268" t="str">
        <f t="shared" si="6"/>
        <v/>
      </c>
      <c r="L400" s="260"/>
      <c r="M400" s="260"/>
      <c r="N400" s="260"/>
      <c r="O400" s="260"/>
      <c r="P400" s="19"/>
      <c r="Q400" s="19"/>
      <c r="R400" s="19"/>
    </row>
    <row r="401" spans="1:18" ht="56.15" customHeight="1" x14ac:dyDescent="0.2">
      <c r="A401" s="299" t="s">
        <v>489</v>
      </c>
      <c r="B401" s="192"/>
      <c r="C401" s="331" t="s">
        <v>490</v>
      </c>
      <c r="D401" s="459"/>
      <c r="E401" s="459"/>
      <c r="F401" s="459"/>
      <c r="G401" s="459"/>
      <c r="H401" s="460"/>
      <c r="I401" s="108" t="s">
        <v>491</v>
      </c>
      <c r="J401" s="188">
        <v>0</v>
      </c>
      <c r="K401" s="268" t="str">
        <f t="shared" si="6"/>
        <v/>
      </c>
      <c r="L401" s="260"/>
      <c r="M401" s="260"/>
      <c r="N401" s="260"/>
      <c r="O401" s="260"/>
      <c r="P401" s="19"/>
      <c r="Q401" s="19"/>
      <c r="R401" s="19"/>
    </row>
    <row r="402" spans="1:18" ht="84" x14ac:dyDescent="0.2">
      <c r="A402" s="299" t="s">
        <v>492</v>
      </c>
      <c r="B402" s="192"/>
      <c r="C402" s="331" t="s">
        <v>493</v>
      </c>
      <c r="D402" s="459"/>
      <c r="E402" s="459"/>
      <c r="F402" s="459"/>
      <c r="G402" s="459"/>
      <c r="H402" s="460"/>
      <c r="I402" s="108" t="s">
        <v>494</v>
      </c>
      <c r="J402" s="188">
        <v>0</v>
      </c>
      <c r="K402" s="268" t="str">
        <f t="shared" si="6"/>
        <v/>
      </c>
      <c r="L402" s="260"/>
      <c r="M402" s="260"/>
      <c r="N402" s="260"/>
      <c r="O402" s="260"/>
      <c r="P402" s="19"/>
      <c r="Q402" s="19"/>
      <c r="R402" s="19"/>
    </row>
    <row r="403" spans="1:18" s="107" customFormat="1" ht="98.15" customHeight="1" x14ac:dyDescent="0.2">
      <c r="A403" s="299" t="s">
        <v>495</v>
      </c>
      <c r="B403" s="192"/>
      <c r="C403" s="331" t="s">
        <v>496</v>
      </c>
      <c r="D403" s="464"/>
      <c r="E403" s="464"/>
      <c r="F403" s="464"/>
      <c r="G403" s="464"/>
      <c r="H403" s="465"/>
      <c r="I403" s="108" t="s">
        <v>1024</v>
      </c>
      <c r="J403" s="188">
        <v>0</v>
      </c>
      <c r="K403" s="268" t="str">
        <f t="shared" si="6"/>
        <v/>
      </c>
      <c r="L403" s="260"/>
      <c r="M403" s="260"/>
      <c r="N403" s="260"/>
      <c r="O403" s="260"/>
      <c r="P403" s="19"/>
      <c r="Q403" s="19"/>
      <c r="R403" s="19"/>
    </row>
    <row r="404" spans="1:18" s="107" customFormat="1" ht="70" customHeight="1" x14ac:dyDescent="0.2">
      <c r="A404" s="299" t="s">
        <v>498</v>
      </c>
      <c r="B404" s="192"/>
      <c r="C404" s="331" t="s">
        <v>499</v>
      </c>
      <c r="D404" s="459"/>
      <c r="E404" s="459"/>
      <c r="F404" s="459"/>
      <c r="G404" s="459"/>
      <c r="H404" s="460"/>
      <c r="I404" s="108" t="s">
        <v>500</v>
      </c>
      <c r="J404" s="188">
        <v>0</v>
      </c>
      <c r="K404" s="268" t="str">
        <f t="shared" si="6"/>
        <v/>
      </c>
      <c r="L404" s="260"/>
      <c r="M404" s="260"/>
      <c r="N404" s="260"/>
      <c r="O404" s="260"/>
      <c r="P404" s="19"/>
      <c r="Q404" s="19"/>
      <c r="R404" s="19"/>
    </row>
    <row r="405" spans="1:18" s="107" customFormat="1" ht="84" customHeight="1" x14ac:dyDescent="0.2">
      <c r="A405" s="299" t="s">
        <v>501</v>
      </c>
      <c r="B405" s="192"/>
      <c r="C405" s="331" t="s">
        <v>502</v>
      </c>
      <c r="D405" s="459"/>
      <c r="E405" s="459"/>
      <c r="F405" s="459"/>
      <c r="G405" s="459"/>
      <c r="H405" s="460"/>
      <c r="I405" s="108" t="s">
        <v>503</v>
      </c>
      <c r="J405" s="188">
        <v>0</v>
      </c>
      <c r="K405" s="268" t="str">
        <f t="shared" si="6"/>
        <v/>
      </c>
      <c r="L405" s="260"/>
      <c r="M405" s="260"/>
      <c r="N405" s="260"/>
      <c r="O405" s="260"/>
      <c r="P405" s="19"/>
      <c r="Q405" s="19"/>
      <c r="R405" s="19"/>
    </row>
    <row r="406" spans="1:18" s="3" customFormat="1" x14ac:dyDescent="0.2">
      <c r="A406" s="229"/>
      <c r="B406" s="18"/>
      <c r="C406" s="18"/>
      <c r="D406" s="18"/>
      <c r="E406" s="18"/>
      <c r="F406" s="18"/>
      <c r="G406" s="18"/>
      <c r="H406" s="13"/>
      <c r="I406" s="13"/>
      <c r="J406" s="85"/>
      <c r="K406" s="86"/>
      <c r="L406" s="260"/>
      <c r="M406" s="260"/>
      <c r="N406" s="260"/>
      <c r="O406" s="260"/>
      <c r="P406" s="19"/>
      <c r="Q406" s="19"/>
      <c r="R406" s="19"/>
    </row>
    <row r="407" spans="1:18" s="3" customFormat="1" x14ac:dyDescent="0.2">
      <c r="A407" s="229"/>
      <c r="B407" s="18"/>
      <c r="C407" s="18"/>
      <c r="D407" s="18"/>
      <c r="E407" s="18"/>
      <c r="F407" s="18"/>
      <c r="G407" s="18"/>
      <c r="H407" s="13"/>
      <c r="I407" s="13"/>
      <c r="J407" s="85"/>
      <c r="K407" s="86"/>
      <c r="L407" s="260"/>
      <c r="M407" s="260"/>
      <c r="N407" s="260"/>
      <c r="O407" s="260"/>
      <c r="P407" s="19"/>
      <c r="Q407" s="19"/>
      <c r="R407" s="19"/>
    </row>
    <row r="408" spans="1:18" x14ac:dyDescent="0.2">
      <c r="B408" s="18"/>
      <c r="C408" s="18"/>
      <c r="D408" s="18"/>
      <c r="E408" s="18"/>
      <c r="F408" s="18"/>
      <c r="G408" s="18"/>
      <c r="H408" s="13"/>
      <c r="I408" s="13"/>
      <c r="L408" s="260"/>
      <c r="M408" s="260"/>
      <c r="N408" s="260"/>
      <c r="O408" s="260"/>
      <c r="P408" s="19"/>
      <c r="Q408" s="19"/>
      <c r="R408" s="19"/>
    </row>
    <row r="409" spans="1:18" x14ac:dyDescent="0.2">
      <c r="B409" s="18"/>
      <c r="C409" s="18" t="s">
        <v>504</v>
      </c>
      <c r="J409" s="72" t="s">
        <v>73</v>
      </c>
      <c r="K409" s="166"/>
      <c r="L409" s="260"/>
      <c r="M409" s="260"/>
      <c r="N409" s="260"/>
      <c r="O409" s="260"/>
      <c r="P409" s="19"/>
      <c r="Q409" s="19"/>
      <c r="R409" s="19"/>
    </row>
    <row r="410" spans="1:18" x14ac:dyDescent="0.2">
      <c r="C410" s="425"/>
      <c r="D410" s="426"/>
      <c r="E410" s="426"/>
      <c r="F410" s="426"/>
      <c r="G410" s="20"/>
      <c r="I410" s="61" t="s">
        <v>74</v>
      </c>
      <c r="J410" s="62"/>
      <c r="K410" s="75"/>
      <c r="L410" s="260"/>
      <c r="M410" s="260"/>
      <c r="N410" s="260"/>
      <c r="O410" s="260"/>
      <c r="P410" s="19"/>
      <c r="Q410" s="19"/>
      <c r="R410" s="19"/>
    </row>
    <row r="411" spans="1:18" s="107" customFormat="1" ht="56" x14ac:dyDescent="0.2">
      <c r="A411" s="299" t="s">
        <v>505</v>
      </c>
      <c r="B411" s="192"/>
      <c r="C411" s="427" t="s">
        <v>506</v>
      </c>
      <c r="D411" s="428"/>
      <c r="E411" s="428"/>
      <c r="F411" s="428"/>
      <c r="G411" s="428"/>
      <c r="H411" s="429"/>
      <c r="I411" s="108" t="s">
        <v>507</v>
      </c>
      <c r="J411" s="188">
        <v>0</v>
      </c>
      <c r="K411" s="268" t="str">
        <f>IF(OR(COUNTIF(J411,"未確認")&gt;0,COUNTIF(J411,"*")&gt;0),"※","")</f>
        <v/>
      </c>
      <c r="L411" s="260"/>
      <c r="M411" s="260"/>
      <c r="N411" s="260"/>
      <c r="O411" s="260"/>
      <c r="P411" s="19"/>
      <c r="Q411" s="19"/>
      <c r="R411" s="19"/>
    </row>
    <row r="412" spans="1:18" s="107" customFormat="1" ht="56" x14ac:dyDescent="0.2">
      <c r="A412" s="299"/>
      <c r="B412" s="192"/>
      <c r="C412" s="427" t="s">
        <v>508</v>
      </c>
      <c r="D412" s="428"/>
      <c r="E412" s="428"/>
      <c r="F412" s="428"/>
      <c r="G412" s="428"/>
      <c r="H412" s="429"/>
      <c r="I412" s="108" t="s">
        <v>509</v>
      </c>
      <c r="J412" s="188">
        <v>0</v>
      </c>
      <c r="K412" s="268" t="str">
        <f>IF(OR(COUNTIF(J412,"未確認")&gt;0,COUNTIF(J412,"*")&gt;0),"※","")</f>
        <v/>
      </c>
      <c r="L412" s="260"/>
      <c r="M412" s="260"/>
      <c r="N412" s="260"/>
      <c r="O412" s="260"/>
      <c r="P412" s="19"/>
      <c r="Q412" s="19"/>
      <c r="R412" s="19"/>
    </row>
    <row r="413" spans="1:18" s="107" customFormat="1" ht="70" x14ac:dyDescent="0.2">
      <c r="A413" s="299" t="s">
        <v>510</v>
      </c>
      <c r="B413" s="192"/>
      <c r="C413" s="427" t="s">
        <v>511</v>
      </c>
      <c r="D413" s="466"/>
      <c r="E413" s="466"/>
      <c r="F413" s="466"/>
      <c r="G413" s="466"/>
      <c r="H413" s="467"/>
      <c r="I413" s="108" t="s">
        <v>512</v>
      </c>
      <c r="J413" s="188">
        <v>0</v>
      </c>
      <c r="K413" s="268" t="str">
        <f>IF(OR(COUNTIF(J413,"未確認")&gt;0,COUNTIF(J413,"*")&gt;0),"※","")</f>
        <v/>
      </c>
      <c r="L413" s="260"/>
      <c r="M413" s="260"/>
      <c r="N413" s="260"/>
      <c r="O413" s="260"/>
      <c r="P413" s="19"/>
      <c r="Q413" s="19"/>
      <c r="R413" s="19"/>
    </row>
    <row r="414" spans="1:18" s="3" customFormat="1" x14ac:dyDescent="0.2">
      <c r="A414" s="229"/>
      <c r="B414" s="18"/>
      <c r="C414" s="18"/>
      <c r="D414" s="18"/>
      <c r="E414" s="18"/>
      <c r="F414" s="18"/>
      <c r="G414" s="18"/>
      <c r="H414" s="13"/>
      <c r="I414" s="13"/>
      <c r="J414" s="85"/>
      <c r="K414" s="86"/>
      <c r="L414" s="260"/>
      <c r="M414" s="260"/>
      <c r="N414" s="260"/>
      <c r="O414" s="260"/>
      <c r="P414" s="19"/>
      <c r="Q414" s="19"/>
      <c r="R414" s="19"/>
    </row>
    <row r="415" spans="1:18" s="3" customFormat="1" x14ac:dyDescent="0.2">
      <c r="A415" s="229"/>
      <c r="B415" s="18"/>
      <c r="C415" s="18"/>
      <c r="D415" s="18"/>
      <c r="E415" s="18"/>
      <c r="F415" s="18"/>
      <c r="G415" s="18"/>
      <c r="H415" s="13"/>
      <c r="I415" s="13"/>
      <c r="J415" s="85"/>
      <c r="K415" s="86"/>
      <c r="L415" s="260"/>
      <c r="M415" s="260"/>
      <c r="N415" s="260"/>
      <c r="O415" s="260"/>
      <c r="P415" s="19"/>
      <c r="Q415" s="19"/>
      <c r="R415" s="19"/>
    </row>
    <row r="416" spans="1:18" x14ac:dyDescent="0.2">
      <c r="B416" s="18"/>
      <c r="C416" s="18"/>
      <c r="D416" s="18"/>
      <c r="E416" s="18"/>
      <c r="F416" s="18"/>
      <c r="G416" s="18"/>
      <c r="H416" s="13"/>
      <c r="I416" s="13"/>
      <c r="L416" s="260"/>
      <c r="M416" s="260"/>
      <c r="N416" s="260"/>
      <c r="O416" s="260"/>
      <c r="P416" s="19"/>
      <c r="Q416" s="19"/>
      <c r="R416" s="19"/>
    </row>
    <row r="417" spans="1:18" x14ac:dyDescent="0.2">
      <c r="B417" s="18"/>
      <c r="C417" s="18" t="s">
        <v>513</v>
      </c>
      <c r="J417" s="72" t="s">
        <v>73</v>
      </c>
      <c r="K417" s="166"/>
      <c r="L417" s="260"/>
      <c r="M417" s="260"/>
      <c r="N417" s="260"/>
      <c r="O417" s="260"/>
      <c r="P417" s="19"/>
      <c r="Q417" s="19"/>
      <c r="R417" s="19"/>
    </row>
    <row r="418" spans="1:18" x14ac:dyDescent="0.2">
      <c r="C418" s="430"/>
      <c r="D418" s="430"/>
      <c r="E418" s="430"/>
      <c r="F418" s="430"/>
      <c r="G418" s="20"/>
      <c r="I418" s="61" t="s">
        <v>74</v>
      </c>
      <c r="J418" s="62"/>
      <c r="K418" s="75"/>
      <c r="L418" s="260"/>
      <c r="M418" s="260"/>
      <c r="N418" s="260"/>
      <c r="O418" s="260"/>
      <c r="P418" s="19"/>
      <c r="Q418" s="19"/>
      <c r="R418" s="19"/>
    </row>
    <row r="419" spans="1:18" s="107" customFormat="1" ht="70" x14ac:dyDescent="0.2">
      <c r="A419" s="299" t="s">
        <v>514</v>
      </c>
      <c r="B419" s="192"/>
      <c r="C419" s="427" t="s">
        <v>515</v>
      </c>
      <c r="D419" s="428"/>
      <c r="E419" s="428"/>
      <c r="F419" s="428"/>
      <c r="G419" s="428"/>
      <c r="H419" s="429"/>
      <c r="I419" s="108" t="s">
        <v>516</v>
      </c>
      <c r="J419" s="188">
        <v>0</v>
      </c>
      <c r="K419" s="268" t="str">
        <f>IF(OR(COUNTIF(J419,"未確認")&gt;0,COUNTIF(J419,"*")&gt;0),"※","")</f>
        <v/>
      </c>
      <c r="L419" s="260"/>
      <c r="M419" s="260"/>
      <c r="N419" s="260"/>
      <c r="O419" s="260"/>
      <c r="P419" s="19"/>
      <c r="Q419" s="19"/>
      <c r="R419" s="19"/>
    </row>
    <row r="420" spans="1:18" s="3" customFormat="1" x14ac:dyDescent="0.2">
      <c r="A420" s="229"/>
      <c r="B420" s="18"/>
      <c r="C420" s="18"/>
      <c r="D420" s="18"/>
      <c r="E420" s="18"/>
      <c r="F420" s="18"/>
      <c r="G420" s="18"/>
      <c r="H420" s="13"/>
      <c r="I420" s="13"/>
      <c r="J420" s="85"/>
      <c r="K420" s="86"/>
      <c r="L420" s="260"/>
      <c r="M420" s="260"/>
      <c r="N420" s="260"/>
      <c r="O420" s="260"/>
      <c r="P420" s="19"/>
      <c r="Q420" s="19"/>
      <c r="R420" s="19"/>
    </row>
    <row r="421" spans="1:18" s="3" customFormat="1" x14ac:dyDescent="0.2">
      <c r="A421" s="229"/>
      <c r="B421" s="18"/>
      <c r="C421" s="18"/>
      <c r="D421" s="18"/>
      <c r="E421" s="18"/>
      <c r="F421" s="18"/>
      <c r="G421" s="18"/>
      <c r="H421" s="13"/>
      <c r="I421" s="13"/>
      <c r="J421" s="85"/>
      <c r="K421" s="86"/>
      <c r="L421" s="260"/>
      <c r="M421" s="260"/>
      <c r="N421" s="260"/>
      <c r="O421" s="260"/>
      <c r="P421" s="19"/>
      <c r="Q421" s="19"/>
      <c r="R421" s="19"/>
    </row>
    <row r="422" spans="1:18" x14ac:dyDescent="0.2">
      <c r="B422" s="18"/>
      <c r="C422" s="18"/>
      <c r="D422" s="18"/>
      <c r="E422" s="18"/>
      <c r="F422" s="18"/>
      <c r="G422" s="18"/>
      <c r="H422" s="13"/>
      <c r="I422" s="13"/>
      <c r="L422" s="260"/>
      <c r="M422" s="260"/>
      <c r="N422" s="260"/>
      <c r="O422" s="260"/>
      <c r="P422" s="19"/>
      <c r="Q422" s="19"/>
      <c r="R422" s="19"/>
    </row>
    <row r="423" spans="1:18" x14ac:dyDescent="0.2">
      <c r="B423" s="18"/>
      <c r="C423" s="18" t="s">
        <v>517</v>
      </c>
      <c r="J423" s="72" t="s">
        <v>73</v>
      </c>
      <c r="K423" s="166"/>
      <c r="L423" s="260"/>
      <c r="M423" s="260"/>
      <c r="N423" s="260"/>
      <c r="O423" s="260"/>
      <c r="P423" s="19"/>
      <c r="Q423" s="19"/>
      <c r="R423" s="19"/>
    </row>
    <row r="424" spans="1:18" x14ac:dyDescent="0.2">
      <c r="C424" s="430"/>
      <c r="D424" s="431"/>
      <c r="E424" s="431"/>
      <c r="F424" s="431"/>
      <c r="G424" s="20"/>
      <c r="I424" s="61" t="s">
        <v>74</v>
      </c>
      <c r="J424" s="62"/>
      <c r="K424" s="75"/>
      <c r="L424" s="260"/>
      <c r="M424" s="260"/>
      <c r="N424" s="260"/>
      <c r="O424" s="260"/>
      <c r="P424" s="19"/>
      <c r="Q424" s="19"/>
      <c r="R424" s="19"/>
    </row>
    <row r="425" spans="1:18" s="3" customFormat="1" ht="28.5" customHeight="1" x14ac:dyDescent="0.2">
      <c r="A425" s="234" t="s">
        <v>1025</v>
      </c>
      <c r="B425" s="192"/>
      <c r="C425" s="331" t="s">
        <v>519</v>
      </c>
      <c r="D425" s="332"/>
      <c r="E425" s="332"/>
      <c r="F425" s="332"/>
      <c r="G425" s="332"/>
      <c r="H425" s="333"/>
      <c r="I425" s="108" t="s">
        <v>520</v>
      </c>
      <c r="J425" s="182">
        <v>0</v>
      </c>
      <c r="K425" s="300" t="s">
        <v>96</v>
      </c>
      <c r="L425" s="8"/>
      <c r="M425" s="296"/>
      <c r="N425" s="260"/>
      <c r="O425" s="260"/>
      <c r="P425" s="19"/>
      <c r="Q425" s="19"/>
      <c r="R425" s="19"/>
    </row>
    <row r="426" spans="1:18" s="3" customFormat="1" x14ac:dyDescent="0.2">
      <c r="A426" s="229"/>
      <c r="B426" s="18"/>
      <c r="C426" s="18"/>
      <c r="D426" s="18"/>
      <c r="E426" s="18"/>
      <c r="F426" s="18"/>
      <c r="G426" s="18"/>
      <c r="H426" s="13"/>
      <c r="I426" s="13"/>
      <c r="J426" s="85"/>
      <c r="K426" s="86"/>
      <c r="L426" s="260"/>
      <c r="M426" s="260"/>
      <c r="N426" s="260"/>
      <c r="O426" s="260"/>
      <c r="P426" s="19"/>
      <c r="Q426" s="19"/>
      <c r="R426" s="19"/>
    </row>
    <row r="427" spans="1:18" s="3" customFormat="1" x14ac:dyDescent="0.2">
      <c r="A427" s="229"/>
      <c r="B427" s="18"/>
      <c r="C427" s="18"/>
      <c r="D427" s="18"/>
      <c r="E427" s="18"/>
      <c r="F427" s="18"/>
      <c r="G427" s="18"/>
      <c r="H427" s="13"/>
      <c r="I427" s="13"/>
      <c r="J427" s="85"/>
      <c r="K427" s="86"/>
      <c r="L427" s="260"/>
      <c r="M427" s="260"/>
      <c r="N427" s="260"/>
      <c r="O427" s="260"/>
      <c r="P427" s="19"/>
      <c r="Q427" s="19"/>
      <c r="R427" s="19"/>
    </row>
    <row r="428" spans="1:18" x14ac:dyDescent="0.2">
      <c r="B428" s="18"/>
      <c r="C428" s="18"/>
      <c r="D428" s="18"/>
      <c r="E428" s="18"/>
      <c r="F428" s="18"/>
      <c r="G428" s="18"/>
      <c r="H428" s="13"/>
      <c r="I428" s="13"/>
      <c r="L428" s="260"/>
      <c r="M428" s="260"/>
      <c r="N428" s="260"/>
      <c r="O428" s="260"/>
      <c r="P428" s="19"/>
      <c r="Q428" s="19"/>
      <c r="R428" s="19"/>
    </row>
    <row r="429" spans="1:18" x14ac:dyDescent="0.2">
      <c r="B429" s="18"/>
      <c r="C429" s="18" t="s">
        <v>521</v>
      </c>
      <c r="J429" s="72" t="s">
        <v>73</v>
      </c>
      <c r="K429" s="166"/>
      <c r="L429" s="260"/>
      <c r="M429" s="260"/>
      <c r="N429" s="260"/>
      <c r="O429" s="260"/>
      <c r="P429" s="19"/>
      <c r="Q429" s="19"/>
      <c r="R429" s="19"/>
    </row>
    <row r="430" spans="1:18" x14ac:dyDescent="0.2">
      <c r="C430" s="425"/>
      <c r="D430" s="426"/>
      <c r="E430" s="426"/>
      <c r="F430" s="426"/>
      <c r="G430" s="20"/>
      <c r="I430" s="61" t="s">
        <v>74</v>
      </c>
      <c r="J430" s="62"/>
      <c r="K430" s="75"/>
      <c r="L430" s="260"/>
      <c r="M430" s="260"/>
      <c r="N430" s="260"/>
      <c r="O430" s="260"/>
      <c r="P430" s="19"/>
      <c r="Q430" s="19"/>
      <c r="R430" s="19"/>
    </row>
    <row r="431" spans="1:18" s="107" customFormat="1" ht="56.15" customHeight="1" x14ac:dyDescent="0.2">
      <c r="A431" s="299" t="s">
        <v>522</v>
      </c>
      <c r="B431" s="192"/>
      <c r="C431" s="331" t="s">
        <v>523</v>
      </c>
      <c r="D431" s="332"/>
      <c r="E431" s="332"/>
      <c r="F431" s="332"/>
      <c r="G431" s="332"/>
      <c r="H431" s="333"/>
      <c r="I431" s="108" t="s">
        <v>524</v>
      </c>
      <c r="J431" s="188">
        <v>0</v>
      </c>
      <c r="K431" s="268" t="str">
        <f t="shared" ref="K431:K437" si="7">IF(OR(COUNTIF(J431,"未確認")&gt;0,COUNTIF(J431,"*")&gt;0),"※","")</f>
        <v/>
      </c>
      <c r="L431" s="260"/>
      <c r="M431" s="260"/>
      <c r="N431" s="260"/>
      <c r="O431" s="260"/>
      <c r="P431" s="19"/>
      <c r="Q431" s="19"/>
      <c r="R431" s="19"/>
    </row>
    <row r="432" spans="1:18" s="107" customFormat="1" ht="70" customHeight="1" x14ac:dyDescent="0.2">
      <c r="A432" s="299" t="s">
        <v>525</v>
      </c>
      <c r="B432" s="192"/>
      <c r="C432" s="331" t="s">
        <v>526</v>
      </c>
      <c r="D432" s="459"/>
      <c r="E432" s="459"/>
      <c r="F432" s="459"/>
      <c r="G432" s="459"/>
      <c r="H432" s="460"/>
      <c r="I432" s="108" t="s">
        <v>527</v>
      </c>
      <c r="J432" s="188">
        <v>0</v>
      </c>
      <c r="K432" s="268" t="str">
        <f t="shared" si="7"/>
        <v/>
      </c>
      <c r="L432" s="260"/>
      <c r="M432" s="260"/>
      <c r="N432" s="260"/>
      <c r="O432" s="260"/>
      <c r="P432" s="19"/>
      <c r="Q432" s="19"/>
      <c r="R432" s="19"/>
    </row>
    <row r="433" spans="1:18" s="107" customFormat="1" ht="57" customHeight="1" x14ac:dyDescent="0.2">
      <c r="A433" s="299" t="s">
        <v>528</v>
      </c>
      <c r="B433" s="192"/>
      <c r="C433" s="331" t="s">
        <v>529</v>
      </c>
      <c r="D433" s="459"/>
      <c r="E433" s="459"/>
      <c r="F433" s="459"/>
      <c r="G433" s="459"/>
      <c r="H433" s="460"/>
      <c r="I433" s="382" t="s">
        <v>530</v>
      </c>
      <c r="J433" s="188">
        <v>0</v>
      </c>
      <c r="K433" s="268" t="str">
        <f t="shared" si="7"/>
        <v/>
      </c>
      <c r="L433" s="260"/>
      <c r="M433" s="260"/>
      <c r="N433" s="260"/>
      <c r="O433" s="260"/>
      <c r="P433" s="19"/>
      <c r="Q433" s="19"/>
      <c r="R433" s="19"/>
    </row>
    <row r="434" spans="1:18" s="107" customFormat="1" ht="57" customHeight="1" x14ac:dyDescent="0.2">
      <c r="A434" s="299" t="s">
        <v>531</v>
      </c>
      <c r="B434" s="192"/>
      <c r="C434" s="331" t="s">
        <v>532</v>
      </c>
      <c r="D434" s="459"/>
      <c r="E434" s="459"/>
      <c r="F434" s="459"/>
      <c r="G434" s="459"/>
      <c r="H434" s="460"/>
      <c r="I434" s="421"/>
      <c r="J434" s="188">
        <v>0</v>
      </c>
      <c r="K434" s="268" t="str">
        <f t="shared" si="7"/>
        <v/>
      </c>
      <c r="L434" s="260"/>
      <c r="M434" s="260"/>
      <c r="N434" s="260"/>
      <c r="O434" s="260"/>
      <c r="P434" s="19"/>
      <c r="Q434" s="19"/>
      <c r="R434" s="19"/>
    </row>
    <row r="435" spans="1:18" s="107" customFormat="1" ht="57" customHeight="1" x14ac:dyDescent="0.2">
      <c r="A435" s="299"/>
      <c r="B435" s="192"/>
      <c r="C435" s="331" t="s">
        <v>533</v>
      </c>
      <c r="D435" s="459"/>
      <c r="E435" s="459"/>
      <c r="F435" s="459"/>
      <c r="G435" s="459"/>
      <c r="H435" s="460"/>
      <c r="I435" s="422"/>
      <c r="J435" s="188">
        <v>0</v>
      </c>
      <c r="K435" s="268" t="str">
        <f>IF(OR(COUNTIF(J435,"未確認")&gt;0,COUNTIF(J435,"*")&gt;0),"※","")</f>
        <v/>
      </c>
      <c r="L435" s="260"/>
      <c r="M435" s="260"/>
      <c r="N435" s="260"/>
      <c r="O435" s="260"/>
      <c r="P435" s="19"/>
      <c r="Q435" s="19"/>
      <c r="R435" s="19"/>
    </row>
    <row r="436" spans="1:18" s="107" customFormat="1" ht="70" customHeight="1" x14ac:dyDescent="0.2">
      <c r="A436" s="299" t="s">
        <v>534</v>
      </c>
      <c r="B436" s="192"/>
      <c r="C436" s="331" t="s">
        <v>535</v>
      </c>
      <c r="D436" s="459"/>
      <c r="E436" s="459"/>
      <c r="F436" s="459"/>
      <c r="G436" s="459"/>
      <c r="H436" s="460"/>
      <c r="I436" s="108" t="s">
        <v>536</v>
      </c>
      <c r="J436" s="188">
        <v>0</v>
      </c>
      <c r="K436" s="268" t="str">
        <f t="shared" si="7"/>
        <v/>
      </c>
      <c r="L436" s="260"/>
      <c r="M436" s="260"/>
      <c r="N436" s="260"/>
      <c r="O436" s="260"/>
      <c r="P436" s="19"/>
      <c r="Q436" s="19"/>
      <c r="R436" s="19"/>
    </row>
    <row r="437" spans="1:18" s="107" customFormat="1" ht="56.15" customHeight="1" x14ac:dyDescent="0.2">
      <c r="A437" s="299" t="s">
        <v>537</v>
      </c>
      <c r="B437" s="192"/>
      <c r="C437" s="331" t="s">
        <v>538</v>
      </c>
      <c r="D437" s="459"/>
      <c r="E437" s="459"/>
      <c r="F437" s="459"/>
      <c r="G437" s="459"/>
      <c r="H437" s="460"/>
      <c r="I437" s="108" t="s">
        <v>539</v>
      </c>
      <c r="J437" s="188">
        <v>0</v>
      </c>
      <c r="K437" s="268" t="str">
        <f t="shared" si="7"/>
        <v/>
      </c>
      <c r="L437" s="260"/>
      <c r="M437" s="260"/>
      <c r="N437" s="260"/>
      <c r="O437" s="260"/>
      <c r="P437" s="19"/>
      <c r="Q437" s="19"/>
      <c r="R437" s="19"/>
    </row>
    <row r="438" spans="1:18" s="3" customFormat="1" x14ac:dyDescent="0.2">
      <c r="A438" s="229"/>
      <c r="B438" s="18"/>
      <c r="C438" s="18"/>
      <c r="D438" s="18"/>
      <c r="E438" s="18"/>
      <c r="F438" s="18"/>
      <c r="G438" s="18"/>
      <c r="H438" s="13"/>
      <c r="I438" s="13"/>
      <c r="J438" s="85"/>
      <c r="K438" s="86"/>
      <c r="L438" s="260"/>
      <c r="M438" s="260"/>
      <c r="N438" s="260"/>
      <c r="O438" s="260"/>
      <c r="P438" s="19"/>
      <c r="Q438" s="19"/>
      <c r="R438" s="19"/>
    </row>
    <row r="439" spans="1:18" s="3" customFormat="1" x14ac:dyDescent="0.2">
      <c r="A439" s="229"/>
      <c r="B439" s="81"/>
      <c r="C439" s="38"/>
      <c r="D439" s="38"/>
      <c r="E439" s="38"/>
      <c r="F439" s="38"/>
      <c r="G439" s="38"/>
      <c r="H439" s="39"/>
      <c r="I439" s="39"/>
      <c r="J439" s="85"/>
      <c r="K439" s="86"/>
      <c r="L439" s="260"/>
      <c r="M439" s="260"/>
      <c r="N439" s="260"/>
      <c r="O439" s="260"/>
      <c r="P439" s="19"/>
      <c r="Q439" s="19"/>
      <c r="R439" s="19"/>
    </row>
    <row r="440" spans="1:18" s="107" customFormat="1" x14ac:dyDescent="0.2">
      <c r="A440" s="229"/>
      <c r="B440" s="192"/>
      <c r="C440" s="3"/>
      <c r="D440" s="3"/>
      <c r="E440" s="3"/>
      <c r="F440" s="3"/>
      <c r="G440" s="3"/>
      <c r="H440" s="4"/>
      <c r="I440" s="4"/>
      <c r="J440" s="8"/>
      <c r="K440" s="7"/>
      <c r="L440" s="260"/>
      <c r="M440" s="260"/>
      <c r="N440" s="260"/>
      <c r="O440" s="260"/>
      <c r="P440" s="19"/>
      <c r="Q440" s="19"/>
      <c r="R440" s="19"/>
    </row>
    <row r="441" spans="1:18" s="107" customFormat="1" x14ac:dyDescent="0.2">
      <c r="A441" s="229"/>
      <c r="B441" s="18" t="s">
        <v>540</v>
      </c>
      <c r="C441" s="18"/>
      <c r="D441" s="18"/>
      <c r="E441" s="18"/>
      <c r="F441" s="18"/>
      <c r="G441" s="18"/>
      <c r="H441" s="13"/>
      <c r="I441" s="13"/>
      <c r="J441" s="8"/>
      <c r="K441" s="7"/>
      <c r="L441" s="260"/>
      <c r="M441" s="260"/>
      <c r="N441" s="260"/>
      <c r="O441" s="260"/>
      <c r="P441" s="19"/>
      <c r="Q441" s="19"/>
      <c r="R441" s="19"/>
    </row>
    <row r="442" spans="1:18" x14ac:dyDescent="0.2">
      <c r="B442" s="18"/>
      <c r="C442" s="18"/>
      <c r="D442" s="18"/>
      <c r="E442" s="18"/>
      <c r="F442" s="18"/>
      <c r="G442" s="18"/>
      <c r="H442" s="13"/>
      <c r="I442" s="13"/>
      <c r="L442" s="260"/>
      <c r="M442" s="260"/>
      <c r="N442" s="260"/>
      <c r="O442" s="260"/>
      <c r="P442" s="19"/>
      <c r="Q442" s="19"/>
      <c r="R442" s="19"/>
    </row>
    <row r="443" spans="1:18" x14ac:dyDescent="0.2">
      <c r="B443" s="18"/>
      <c r="J443" s="72" t="s">
        <v>73</v>
      </c>
      <c r="K443" s="166"/>
      <c r="L443" s="260"/>
      <c r="M443" s="260"/>
      <c r="N443" s="260"/>
      <c r="O443" s="260"/>
      <c r="P443" s="19"/>
      <c r="Q443" s="19"/>
      <c r="R443" s="19"/>
    </row>
    <row r="444" spans="1:18" x14ac:dyDescent="0.2">
      <c r="C444" s="38"/>
      <c r="I444" s="61" t="s">
        <v>74</v>
      </c>
      <c r="J444" s="62"/>
      <c r="K444" s="75"/>
      <c r="L444" s="260"/>
      <c r="M444" s="260"/>
      <c r="N444" s="260"/>
      <c r="O444" s="260"/>
      <c r="P444" s="19"/>
      <c r="Q444" s="19"/>
      <c r="R444" s="19"/>
    </row>
    <row r="445" spans="1:18" s="107" customFormat="1" ht="70" customHeight="1" x14ac:dyDescent="0.2">
      <c r="A445" s="299" t="s">
        <v>541</v>
      </c>
      <c r="C445" s="373" t="s">
        <v>542</v>
      </c>
      <c r="D445" s="373"/>
      <c r="E445" s="373"/>
      <c r="F445" s="373"/>
      <c r="G445" s="373"/>
      <c r="H445" s="373"/>
      <c r="I445" s="108" t="s">
        <v>543</v>
      </c>
      <c r="J445" s="188">
        <v>0</v>
      </c>
      <c r="K445" s="268" t="str">
        <f t="shared" ref="K445:K457" si="8">IF(OR(COUNTIF(J445,"未確認")&gt;0,COUNTIF(J445,"*")&gt;0),"※","")</f>
        <v/>
      </c>
      <c r="L445" s="260"/>
      <c r="M445" s="260"/>
      <c r="N445" s="260"/>
      <c r="O445" s="260"/>
      <c r="P445" s="19"/>
      <c r="Q445" s="19"/>
      <c r="R445" s="19"/>
    </row>
    <row r="446" spans="1:18" s="107" customFormat="1" ht="70" customHeight="1" x14ac:dyDescent="0.2">
      <c r="A446" s="299" t="s">
        <v>544</v>
      </c>
      <c r="B446" s="2"/>
      <c r="C446" s="373" t="s">
        <v>545</v>
      </c>
      <c r="D446" s="375"/>
      <c r="E446" s="375"/>
      <c r="F446" s="375"/>
      <c r="G446" s="375"/>
      <c r="H446" s="375"/>
      <c r="I446" s="108" t="s">
        <v>546</v>
      </c>
      <c r="J446" s="188">
        <v>0</v>
      </c>
      <c r="K446" s="268" t="str">
        <f t="shared" si="8"/>
        <v/>
      </c>
      <c r="L446" s="260"/>
      <c r="M446" s="260"/>
      <c r="N446" s="260"/>
      <c r="O446" s="260"/>
      <c r="P446" s="19"/>
      <c r="Q446" s="19"/>
      <c r="R446" s="19"/>
    </row>
    <row r="447" spans="1:18" s="107" customFormat="1" ht="70" customHeight="1" x14ac:dyDescent="0.2">
      <c r="A447" s="299" t="s">
        <v>547</v>
      </c>
      <c r="B447" s="2"/>
      <c r="C447" s="373" t="s">
        <v>548</v>
      </c>
      <c r="D447" s="375"/>
      <c r="E447" s="375"/>
      <c r="F447" s="375"/>
      <c r="G447" s="375"/>
      <c r="H447" s="375"/>
      <c r="I447" s="108" t="s">
        <v>549</v>
      </c>
      <c r="J447" s="188">
        <v>0</v>
      </c>
      <c r="K447" s="268" t="str">
        <f t="shared" si="8"/>
        <v/>
      </c>
      <c r="L447" s="260"/>
      <c r="M447" s="260"/>
      <c r="N447" s="260"/>
      <c r="O447" s="260"/>
      <c r="P447" s="19"/>
      <c r="Q447" s="19"/>
      <c r="R447" s="19"/>
    </row>
    <row r="448" spans="1:18" s="107" customFormat="1" ht="70" customHeight="1" x14ac:dyDescent="0.2">
      <c r="A448" s="299" t="s">
        <v>550</v>
      </c>
      <c r="B448" s="2"/>
      <c r="C448" s="373" t="s">
        <v>551</v>
      </c>
      <c r="D448" s="375"/>
      <c r="E448" s="375"/>
      <c r="F448" s="375"/>
      <c r="G448" s="375"/>
      <c r="H448" s="375"/>
      <c r="I448" s="108" t="s">
        <v>552</v>
      </c>
      <c r="J448" s="188">
        <v>0</v>
      </c>
      <c r="K448" s="268" t="str">
        <f t="shared" si="8"/>
        <v/>
      </c>
      <c r="L448" s="260"/>
      <c r="M448" s="260"/>
      <c r="N448" s="260"/>
      <c r="O448" s="260"/>
      <c r="P448" s="19"/>
      <c r="Q448" s="19"/>
      <c r="R448" s="19"/>
    </row>
    <row r="449" spans="1:18" s="107" customFormat="1" ht="70" customHeight="1" x14ac:dyDescent="0.2">
      <c r="A449" s="299" t="s">
        <v>553</v>
      </c>
      <c r="B449" s="2"/>
      <c r="C449" s="373" t="s">
        <v>554</v>
      </c>
      <c r="D449" s="375"/>
      <c r="E449" s="375"/>
      <c r="F449" s="375"/>
      <c r="G449" s="375"/>
      <c r="H449" s="375"/>
      <c r="I449" s="108" t="s">
        <v>555</v>
      </c>
      <c r="J449" s="188">
        <v>0</v>
      </c>
      <c r="K449" s="268" t="str">
        <f t="shared" si="8"/>
        <v/>
      </c>
      <c r="L449" s="260"/>
      <c r="M449" s="260"/>
      <c r="N449" s="260"/>
      <c r="O449" s="260"/>
      <c r="P449" s="19"/>
      <c r="Q449" s="19"/>
      <c r="R449" s="19"/>
    </row>
    <row r="450" spans="1:18" s="107" customFormat="1" ht="98.15" customHeight="1" x14ac:dyDescent="0.2">
      <c r="A450" s="299" t="s">
        <v>556</v>
      </c>
      <c r="B450" s="2"/>
      <c r="C450" s="373" t="s">
        <v>557</v>
      </c>
      <c r="D450" s="375"/>
      <c r="E450" s="375"/>
      <c r="F450" s="375"/>
      <c r="G450" s="375"/>
      <c r="H450" s="375"/>
      <c r="I450" s="108" t="s">
        <v>558</v>
      </c>
      <c r="J450" s="188">
        <v>0</v>
      </c>
      <c r="K450" s="268" t="str">
        <f t="shared" si="8"/>
        <v/>
      </c>
      <c r="L450" s="260"/>
      <c r="M450" s="260"/>
      <c r="N450" s="260"/>
      <c r="O450" s="260"/>
      <c r="P450" s="19"/>
      <c r="Q450" s="19"/>
      <c r="R450" s="19"/>
    </row>
    <row r="451" spans="1:18" s="107" customFormat="1" ht="84" customHeight="1" x14ac:dyDescent="0.2">
      <c r="A451" s="299" t="s">
        <v>559</v>
      </c>
      <c r="B451" s="2"/>
      <c r="C451" s="373" t="s">
        <v>560</v>
      </c>
      <c r="D451" s="375"/>
      <c r="E451" s="375"/>
      <c r="F451" s="375"/>
      <c r="G451" s="375"/>
      <c r="H451" s="375"/>
      <c r="I451" s="108" t="s">
        <v>561</v>
      </c>
      <c r="J451" s="188">
        <v>0</v>
      </c>
      <c r="K451" s="268" t="str">
        <f t="shared" si="8"/>
        <v/>
      </c>
      <c r="L451" s="260"/>
      <c r="M451" s="260"/>
      <c r="N451" s="260"/>
      <c r="O451" s="260"/>
      <c r="P451" s="19"/>
      <c r="Q451" s="19"/>
      <c r="R451" s="19"/>
    </row>
    <row r="452" spans="1:18" s="107" customFormat="1" ht="70" customHeight="1" x14ac:dyDescent="0.2">
      <c r="A452" s="299" t="s">
        <v>562</v>
      </c>
      <c r="B452" s="2"/>
      <c r="C452" s="373" t="s">
        <v>563</v>
      </c>
      <c r="D452" s="375"/>
      <c r="E452" s="375"/>
      <c r="F452" s="375"/>
      <c r="G452" s="375"/>
      <c r="H452" s="375"/>
      <c r="I452" s="108" t="s">
        <v>564</v>
      </c>
      <c r="J452" s="188">
        <v>0</v>
      </c>
      <c r="K452" s="268" t="str">
        <f t="shared" si="8"/>
        <v/>
      </c>
      <c r="L452" s="260"/>
      <c r="M452" s="260"/>
      <c r="N452" s="260"/>
      <c r="O452" s="260"/>
      <c r="P452" s="19"/>
      <c r="Q452" s="19"/>
      <c r="R452" s="19"/>
    </row>
    <row r="453" spans="1:18" s="107" customFormat="1" ht="70" customHeight="1" x14ac:dyDescent="0.2">
      <c r="A453" s="299" t="s">
        <v>565</v>
      </c>
      <c r="B453" s="2"/>
      <c r="C453" s="373" t="s">
        <v>566</v>
      </c>
      <c r="D453" s="447"/>
      <c r="E453" s="447"/>
      <c r="F453" s="447"/>
      <c r="G453" s="447"/>
      <c r="H453" s="447"/>
      <c r="I453" s="120" t="s">
        <v>567</v>
      </c>
      <c r="J453" s="188">
        <v>0</v>
      </c>
      <c r="K453" s="268" t="str">
        <f t="shared" si="8"/>
        <v/>
      </c>
      <c r="L453" s="260"/>
      <c r="M453" s="260"/>
      <c r="N453" s="260"/>
      <c r="O453" s="260"/>
      <c r="P453" s="19"/>
      <c r="Q453" s="19"/>
      <c r="R453" s="19"/>
    </row>
    <row r="454" spans="1:18" s="107" customFormat="1" ht="56" x14ac:dyDescent="0.2">
      <c r="A454" s="299" t="s">
        <v>568</v>
      </c>
      <c r="B454" s="2"/>
      <c r="C454" s="373" t="s">
        <v>569</v>
      </c>
      <c r="D454" s="375"/>
      <c r="E454" s="375"/>
      <c r="F454" s="375"/>
      <c r="G454" s="375"/>
      <c r="H454" s="375"/>
      <c r="I454" s="120" t="s">
        <v>570</v>
      </c>
      <c r="J454" s="188">
        <v>0</v>
      </c>
      <c r="K454" s="268" t="str">
        <f t="shared" si="8"/>
        <v/>
      </c>
      <c r="L454" s="260"/>
      <c r="M454" s="260"/>
      <c r="N454" s="260"/>
      <c r="O454" s="260"/>
      <c r="P454" s="19"/>
      <c r="Q454" s="19"/>
      <c r="R454" s="19"/>
    </row>
    <row r="455" spans="1:18" s="107" customFormat="1" ht="70" customHeight="1" x14ac:dyDescent="0.2">
      <c r="A455" s="299" t="s">
        <v>571</v>
      </c>
      <c r="B455" s="2"/>
      <c r="C455" s="373" t="s">
        <v>572</v>
      </c>
      <c r="D455" s="375"/>
      <c r="E455" s="375"/>
      <c r="F455" s="375"/>
      <c r="G455" s="375"/>
      <c r="H455" s="375"/>
      <c r="I455" s="120" t="s">
        <v>573</v>
      </c>
      <c r="J455" s="188">
        <v>0</v>
      </c>
      <c r="K455" s="268" t="str">
        <f t="shared" si="8"/>
        <v/>
      </c>
      <c r="L455" s="260"/>
      <c r="M455" s="260"/>
      <c r="N455" s="260"/>
      <c r="O455" s="260"/>
      <c r="P455" s="19"/>
      <c r="Q455" s="19"/>
      <c r="R455" s="19"/>
    </row>
    <row r="456" spans="1:18" s="107" customFormat="1" ht="70" customHeight="1" x14ac:dyDescent="0.2">
      <c r="A456" s="299" t="s">
        <v>574</v>
      </c>
      <c r="B456" s="2"/>
      <c r="C456" s="373" t="s">
        <v>575</v>
      </c>
      <c r="D456" s="375"/>
      <c r="E456" s="375"/>
      <c r="F456" s="375"/>
      <c r="G456" s="375"/>
      <c r="H456" s="375"/>
      <c r="I456" s="120" t="s">
        <v>576</v>
      </c>
      <c r="J456" s="188">
        <v>0</v>
      </c>
      <c r="K456" s="268" t="str">
        <f t="shared" si="8"/>
        <v/>
      </c>
      <c r="L456" s="260"/>
      <c r="M456" s="260"/>
      <c r="N456" s="260"/>
      <c r="O456" s="260"/>
      <c r="P456" s="19"/>
      <c r="Q456" s="19"/>
      <c r="R456" s="19"/>
    </row>
    <row r="457" spans="1:18" s="107" customFormat="1" ht="70" customHeight="1" x14ac:dyDescent="0.2">
      <c r="A457" s="299" t="s">
        <v>577</v>
      </c>
      <c r="B457" s="2"/>
      <c r="C457" s="373" t="s">
        <v>578</v>
      </c>
      <c r="D457" s="375"/>
      <c r="E457" s="375"/>
      <c r="F457" s="375"/>
      <c r="G457" s="375"/>
      <c r="H457" s="375"/>
      <c r="I457" s="120" t="s">
        <v>579</v>
      </c>
      <c r="J457" s="188">
        <v>0</v>
      </c>
      <c r="K457" s="268" t="str">
        <f t="shared" si="8"/>
        <v/>
      </c>
      <c r="L457" s="260"/>
      <c r="M457" s="260"/>
      <c r="N457" s="260"/>
      <c r="O457" s="260"/>
      <c r="P457" s="19"/>
      <c r="Q457" s="19"/>
      <c r="R457" s="19"/>
    </row>
    <row r="458" spans="1:18" s="3" customFormat="1" ht="17.25" customHeight="1" x14ac:dyDescent="0.2">
      <c r="A458" s="229"/>
      <c r="B458" s="18"/>
      <c r="C458" s="18"/>
      <c r="D458" s="18"/>
      <c r="E458" s="18"/>
      <c r="F458" s="18"/>
      <c r="G458" s="18"/>
      <c r="H458" s="13"/>
      <c r="I458" s="13"/>
      <c r="J458" s="85"/>
      <c r="K458" s="86"/>
      <c r="L458" s="260"/>
      <c r="M458" s="260"/>
      <c r="N458" s="260"/>
      <c r="O458" s="260"/>
      <c r="P458" s="19"/>
      <c r="Q458" s="19"/>
      <c r="R458" s="19"/>
    </row>
    <row r="459" spans="1:18" s="3" customFormat="1" ht="17.25" customHeight="1" x14ac:dyDescent="0.2">
      <c r="A459" s="229"/>
      <c r="B459" s="81"/>
      <c r="C459" s="38"/>
      <c r="D459" s="38"/>
      <c r="E459" s="38"/>
      <c r="F459" s="38"/>
      <c r="G459" s="38"/>
      <c r="H459" s="39"/>
      <c r="I459" s="39"/>
      <c r="J459" s="85"/>
      <c r="K459" s="86"/>
      <c r="L459" s="260"/>
      <c r="M459" s="260"/>
      <c r="N459" s="260"/>
      <c r="O459" s="260"/>
      <c r="P459" s="19"/>
      <c r="Q459" s="19"/>
      <c r="R459" s="19"/>
    </row>
    <row r="460" spans="1:18" s="3" customFormat="1" ht="17.25" customHeight="1" x14ac:dyDescent="0.2">
      <c r="A460" s="229"/>
      <c r="B460" s="2"/>
      <c r="H460" s="4"/>
      <c r="I460" s="4"/>
      <c r="J460" s="8"/>
      <c r="K460" s="7"/>
      <c r="L460" s="260"/>
      <c r="M460" s="260"/>
      <c r="N460" s="260"/>
      <c r="O460" s="260"/>
      <c r="P460" s="19"/>
      <c r="Q460" s="19"/>
      <c r="R460" s="19"/>
    </row>
    <row r="461" spans="1:18" s="3" customFormat="1" ht="17.25" customHeight="1" x14ac:dyDescent="0.2">
      <c r="A461" s="229"/>
      <c r="B461" s="18" t="s">
        <v>611</v>
      </c>
      <c r="C461" s="18"/>
      <c r="D461" s="18"/>
      <c r="E461" s="18"/>
      <c r="F461" s="18"/>
      <c r="G461" s="18"/>
      <c r="H461" s="13"/>
      <c r="I461" s="13"/>
      <c r="J461" s="8"/>
      <c r="K461" s="7"/>
      <c r="L461" s="260"/>
      <c r="M461" s="260"/>
      <c r="N461" s="260"/>
      <c r="O461" s="260"/>
      <c r="P461" s="19"/>
      <c r="Q461" s="19"/>
      <c r="R461" s="19"/>
    </row>
    <row r="462" spans="1:18" x14ac:dyDescent="0.2">
      <c r="B462" s="18"/>
      <c r="C462" s="18"/>
      <c r="D462" s="18"/>
      <c r="E462" s="18"/>
      <c r="F462" s="18"/>
      <c r="G462" s="18"/>
      <c r="H462" s="13"/>
      <c r="I462" s="13"/>
      <c r="L462" s="260"/>
      <c r="M462" s="260"/>
      <c r="N462" s="260"/>
      <c r="O462" s="260"/>
      <c r="P462" s="19"/>
      <c r="Q462" s="19"/>
      <c r="R462" s="19"/>
    </row>
    <row r="463" spans="1:18" x14ac:dyDescent="0.2">
      <c r="B463" s="18"/>
      <c r="J463" s="72" t="s">
        <v>73</v>
      </c>
      <c r="K463" s="166"/>
      <c r="L463" s="260"/>
      <c r="M463" s="260"/>
      <c r="N463" s="260"/>
      <c r="O463" s="260"/>
      <c r="P463" s="19"/>
      <c r="Q463" s="19"/>
      <c r="R463" s="19"/>
    </row>
    <row r="464" spans="1:18" x14ac:dyDescent="0.2">
      <c r="C464" s="38"/>
      <c r="I464" s="61" t="s">
        <v>74</v>
      </c>
      <c r="J464" s="62"/>
      <c r="K464" s="75"/>
      <c r="L464" s="260"/>
      <c r="M464" s="260"/>
      <c r="N464" s="260"/>
      <c r="O464" s="260"/>
      <c r="P464" s="19"/>
      <c r="Q464" s="19"/>
      <c r="R464" s="19"/>
    </row>
    <row r="465" spans="1:18" s="107" customFormat="1" ht="70" customHeight="1" x14ac:dyDescent="0.2">
      <c r="A465" s="299" t="s">
        <v>612</v>
      </c>
      <c r="C465" s="373" t="s">
        <v>613</v>
      </c>
      <c r="D465" s="373"/>
      <c r="E465" s="373"/>
      <c r="F465" s="373"/>
      <c r="G465" s="373"/>
      <c r="H465" s="373"/>
      <c r="I465" s="117" t="s">
        <v>614</v>
      </c>
      <c r="J465" s="188">
        <v>0</v>
      </c>
      <c r="K465" s="268" t="str">
        <f t="shared" ref="K465:K480" si="9">IF(OR(COUNTIF(J465,"未確認")&gt;0,COUNTIF(J465,"*")&gt;0),"※","")</f>
        <v/>
      </c>
      <c r="L465" s="260"/>
      <c r="M465" s="260"/>
      <c r="N465" s="260"/>
      <c r="O465" s="260"/>
      <c r="P465" s="19"/>
      <c r="Q465" s="19"/>
      <c r="R465" s="19"/>
    </row>
    <row r="466" spans="1:18" s="107" customFormat="1" ht="70" customHeight="1" x14ac:dyDescent="0.2">
      <c r="A466" s="299" t="s">
        <v>615</v>
      </c>
      <c r="B466" s="81"/>
      <c r="C466" s="373" t="s">
        <v>616</v>
      </c>
      <c r="D466" s="375"/>
      <c r="E466" s="375"/>
      <c r="F466" s="375"/>
      <c r="G466" s="375"/>
      <c r="H466" s="375"/>
      <c r="I466" s="117" t="s">
        <v>617</v>
      </c>
      <c r="J466" s="188">
        <v>0</v>
      </c>
      <c r="K466" s="268" t="str">
        <f t="shared" si="9"/>
        <v/>
      </c>
      <c r="L466" s="260"/>
      <c r="M466" s="260"/>
      <c r="N466" s="260"/>
      <c r="O466" s="260"/>
      <c r="P466" s="19"/>
      <c r="Q466" s="19"/>
      <c r="R466" s="19"/>
    </row>
    <row r="467" spans="1:18" s="107" customFormat="1" ht="84" customHeight="1" x14ac:dyDescent="0.2">
      <c r="A467" s="299" t="s">
        <v>618</v>
      </c>
      <c r="B467" s="81"/>
      <c r="C467" s="373" t="s">
        <v>619</v>
      </c>
      <c r="D467" s="375"/>
      <c r="E467" s="375"/>
      <c r="F467" s="375"/>
      <c r="G467" s="375"/>
      <c r="H467" s="375"/>
      <c r="I467" s="117" t="s">
        <v>620</v>
      </c>
      <c r="J467" s="188">
        <v>0</v>
      </c>
      <c r="K467" s="268" t="str">
        <f t="shared" si="9"/>
        <v/>
      </c>
      <c r="L467" s="260"/>
      <c r="M467" s="260"/>
      <c r="N467" s="260"/>
      <c r="O467" s="260"/>
      <c r="P467" s="19"/>
      <c r="Q467" s="19"/>
      <c r="R467" s="19"/>
    </row>
    <row r="468" spans="1:18" s="107" customFormat="1" ht="56.15" customHeight="1" x14ac:dyDescent="0.2">
      <c r="A468" s="299" t="s">
        <v>621</v>
      </c>
      <c r="B468" s="81"/>
      <c r="C468" s="373" t="s">
        <v>622</v>
      </c>
      <c r="D468" s="375"/>
      <c r="E468" s="375"/>
      <c r="F468" s="375"/>
      <c r="G468" s="375"/>
      <c r="H468" s="375"/>
      <c r="I468" s="65" t="s">
        <v>623</v>
      </c>
      <c r="J468" s="188">
        <v>0</v>
      </c>
      <c r="K468" s="268" t="str">
        <f t="shared" si="9"/>
        <v/>
      </c>
      <c r="L468" s="260"/>
      <c r="M468" s="260"/>
      <c r="N468" s="260"/>
      <c r="O468" s="260"/>
      <c r="P468" s="19"/>
      <c r="Q468" s="19"/>
      <c r="R468" s="19"/>
    </row>
    <row r="469" spans="1:18" s="107" customFormat="1" ht="84" customHeight="1" x14ac:dyDescent="0.2">
      <c r="A469" s="299" t="s">
        <v>624</v>
      </c>
      <c r="B469" s="81"/>
      <c r="C469" s="373" t="s">
        <v>625</v>
      </c>
      <c r="D469" s="375"/>
      <c r="E469" s="375"/>
      <c r="F469" s="375"/>
      <c r="G469" s="375"/>
      <c r="H469" s="375"/>
      <c r="I469" s="117" t="s">
        <v>626</v>
      </c>
      <c r="J469" s="188">
        <v>0</v>
      </c>
      <c r="K469" s="268" t="str">
        <f t="shared" si="9"/>
        <v/>
      </c>
      <c r="L469" s="260"/>
      <c r="M469" s="260"/>
      <c r="N469" s="260"/>
      <c r="O469" s="260"/>
      <c r="P469" s="19"/>
      <c r="Q469" s="19"/>
      <c r="R469" s="19"/>
    </row>
    <row r="470" spans="1:18" s="107" customFormat="1" ht="35.15" customHeight="1" x14ac:dyDescent="0.2">
      <c r="A470" s="234" t="s">
        <v>1026</v>
      </c>
      <c r="B470" s="81"/>
      <c r="C470" s="334" t="s">
        <v>628</v>
      </c>
      <c r="D470" s="468"/>
      <c r="E470" s="468"/>
      <c r="F470" s="468"/>
      <c r="G470" s="468"/>
      <c r="H470" s="469"/>
      <c r="I470" s="382" t="s">
        <v>629</v>
      </c>
      <c r="J470" s="121">
        <v>0</v>
      </c>
      <c r="K470" s="268" t="str">
        <f t="shared" si="9"/>
        <v/>
      </c>
      <c r="L470" s="8"/>
      <c r="M470" s="296"/>
      <c r="N470" s="260"/>
      <c r="O470" s="260"/>
      <c r="P470" s="19"/>
      <c r="Q470" s="19"/>
      <c r="R470" s="19"/>
    </row>
    <row r="471" spans="1:18" s="107" customFormat="1" ht="35.15" customHeight="1" x14ac:dyDescent="0.2">
      <c r="A471" s="234" t="s">
        <v>1027</v>
      </c>
      <c r="B471" s="81"/>
      <c r="C471" s="96"/>
      <c r="D471" s="301"/>
      <c r="E471" s="373" t="s">
        <v>631</v>
      </c>
      <c r="F471" s="375"/>
      <c r="G471" s="375"/>
      <c r="H471" s="375"/>
      <c r="I471" s="369"/>
      <c r="J471" s="121">
        <v>0</v>
      </c>
      <c r="K471" s="268" t="str">
        <f t="shared" si="9"/>
        <v/>
      </c>
      <c r="L471" s="8"/>
      <c r="M471" s="296"/>
      <c r="N471" s="260"/>
      <c r="O471" s="260"/>
      <c r="P471" s="19"/>
      <c r="Q471" s="19"/>
      <c r="R471" s="19"/>
    </row>
    <row r="472" spans="1:18" s="107" customFormat="1" ht="35.15" customHeight="1" x14ac:dyDescent="0.2">
      <c r="A472" s="234" t="s">
        <v>1028</v>
      </c>
      <c r="B472" s="81"/>
      <c r="C472" s="334" t="s">
        <v>633</v>
      </c>
      <c r="D472" s="468"/>
      <c r="E472" s="468"/>
      <c r="F472" s="468"/>
      <c r="G472" s="468"/>
      <c r="H472" s="469"/>
      <c r="I472" s="367" t="s">
        <v>634</v>
      </c>
      <c r="J472" s="121">
        <v>0</v>
      </c>
      <c r="K472" s="268" t="str">
        <f t="shared" si="9"/>
        <v/>
      </c>
      <c r="L472" s="8"/>
      <c r="M472" s="296"/>
      <c r="N472" s="260"/>
      <c r="O472" s="260"/>
      <c r="P472" s="19"/>
      <c r="Q472" s="19"/>
      <c r="R472" s="19"/>
    </row>
    <row r="473" spans="1:18" s="107" customFormat="1" ht="35.15" customHeight="1" x14ac:dyDescent="0.2">
      <c r="A473" s="234" t="s">
        <v>1029</v>
      </c>
      <c r="B473" s="81"/>
      <c r="C473" s="96"/>
      <c r="D473" s="301"/>
      <c r="E473" s="373" t="s">
        <v>631</v>
      </c>
      <c r="F473" s="375"/>
      <c r="G473" s="375"/>
      <c r="H473" s="375"/>
      <c r="I473" s="411"/>
      <c r="J473" s="121">
        <v>0</v>
      </c>
      <c r="K473" s="268" t="str">
        <f t="shared" si="9"/>
        <v/>
      </c>
      <c r="L473" s="8"/>
      <c r="M473" s="296"/>
      <c r="N473" s="260"/>
      <c r="O473" s="260"/>
      <c r="P473" s="19"/>
      <c r="Q473" s="19"/>
      <c r="R473" s="19"/>
    </row>
    <row r="474" spans="1:18" s="107" customFormat="1" ht="42" customHeight="1" x14ac:dyDescent="0.2">
      <c r="A474" s="234" t="s">
        <v>1030</v>
      </c>
      <c r="B474" s="81"/>
      <c r="C474" s="331" t="s">
        <v>637</v>
      </c>
      <c r="D474" s="464"/>
      <c r="E474" s="464"/>
      <c r="F474" s="464"/>
      <c r="G474" s="464"/>
      <c r="H474" s="465"/>
      <c r="I474" s="108" t="s">
        <v>638</v>
      </c>
      <c r="J474" s="188">
        <v>0</v>
      </c>
      <c r="K474" s="268" t="str">
        <f t="shared" si="9"/>
        <v/>
      </c>
      <c r="L474" s="8"/>
      <c r="M474" s="296"/>
      <c r="N474" s="260"/>
      <c r="O474" s="260"/>
      <c r="P474" s="19"/>
      <c r="Q474" s="19"/>
      <c r="R474" s="19"/>
    </row>
    <row r="475" spans="1:18" s="107" customFormat="1" ht="56.15" customHeight="1" x14ac:dyDescent="0.2">
      <c r="A475" s="299" t="s">
        <v>639</v>
      </c>
      <c r="B475" s="81"/>
      <c r="C475" s="331" t="s">
        <v>640</v>
      </c>
      <c r="D475" s="459"/>
      <c r="E475" s="459"/>
      <c r="F475" s="459"/>
      <c r="G475" s="459"/>
      <c r="H475" s="460"/>
      <c r="I475" s="108" t="s">
        <v>641</v>
      </c>
      <c r="J475" s="188">
        <v>0</v>
      </c>
      <c r="K475" s="268" t="str">
        <f t="shared" si="9"/>
        <v/>
      </c>
      <c r="L475" s="260"/>
      <c r="M475" s="260"/>
      <c r="N475" s="260"/>
      <c r="O475" s="260"/>
      <c r="P475" s="19"/>
      <c r="Q475" s="19"/>
      <c r="R475" s="19"/>
    </row>
    <row r="476" spans="1:18" s="107" customFormat="1" ht="56.15" customHeight="1" x14ac:dyDescent="0.2">
      <c r="A476" s="299" t="s">
        <v>642</v>
      </c>
      <c r="B476" s="81"/>
      <c r="C476" s="331" t="s">
        <v>643</v>
      </c>
      <c r="D476" s="459"/>
      <c r="E476" s="459"/>
      <c r="F476" s="459"/>
      <c r="G476" s="459"/>
      <c r="H476" s="460"/>
      <c r="I476" s="108" t="s">
        <v>644</v>
      </c>
      <c r="J476" s="188">
        <v>0</v>
      </c>
      <c r="K476" s="268" t="str">
        <f t="shared" si="9"/>
        <v/>
      </c>
      <c r="L476" s="260"/>
      <c r="M476" s="260"/>
      <c r="N476" s="260"/>
      <c r="O476" s="260"/>
      <c r="P476" s="19"/>
      <c r="Q476" s="19"/>
      <c r="R476" s="19"/>
    </row>
    <row r="477" spans="1:18" s="3" customFormat="1" ht="56.15" customHeight="1" x14ac:dyDescent="0.2">
      <c r="A477" s="299" t="s">
        <v>645</v>
      </c>
      <c r="B477" s="81"/>
      <c r="C477" s="331" t="s">
        <v>646</v>
      </c>
      <c r="D477" s="459"/>
      <c r="E477" s="459"/>
      <c r="F477" s="459"/>
      <c r="G477" s="459"/>
      <c r="H477" s="460"/>
      <c r="I477" s="108" t="s">
        <v>647</v>
      </c>
      <c r="J477" s="188">
        <v>0</v>
      </c>
      <c r="K477" s="268" t="str">
        <f t="shared" si="9"/>
        <v/>
      </c>
      <c r="L477" s="260"/>
      <c r="M477" s="260"/>
      <c r="N477" s="260"/>
      <c r="O477" s="260"/>
      <c r="P477" s="19"/>
      <c r="Q477" s="19"/>
      <c r="R477" s="19"/>
    </row>
    <row r="478" spans="1:18" s="3" customFormat="1" ht="56.15" customHeight="1" x14ac:dyDescent="0.2">
      <c r="A478" s="299" t="s">
        <v>648</v>
      </c>
      <c r="B478" s="81"/>
      <c r="C478" s="331" t="s">
        <v>649</v>
      </c>
      <c r="D478" s="459"/>
      <c r="E478" s="459"/>
      <c r="F478" s="459"/>
      <c r="G478" s="459"/>
      <c r="H478" s="460"/>
      <c r="I478" s="108" t="s">
        <v>650</v>
      </c>
      <c r="J478" s="188">
        <v>0</v>
      </c>
      <c r="K478" s="268" t="str">
        <f t="shared" si="9"/>
        <v/>
      </c>
      <c r="L478" s="260"/>
      <c r="M478" s="260"/>
      <c r="N478" s="260"/>
      <c r="O478" s="260"/>
      <c r="P478" s="19"/>
      <c r="Q478" s="19"/>
      <c r="R478" s="19"/>
    </row>
    <row r="479" spans="1:18" s="3" customFormat="1" ht="42" customHeight="1" x14ac:dyDescent="0.2">
      <c r="A479" s="299" t="s">
        <v>651</v>
      </c>
      <c r="B479" s="81"/>
      <c r="C479" s="331" t="s">
        <v>652</v>
      </c>
      <c r="D479" s="459"/>
      <c r="E479" s="459"/>
      <c r="F479" s="459"/>
      <c r="G479" s="459"/>
      <c r="H479" s="460"/>
      <c r="I479" s="208" t="s">
        <v>653</v>
      </c>
      <c r="J479" s="188">
        <v>0</v>
      </c>
      <c r="K479" s="268" t="str">
        <f t="shared" si="9"/>
        <v/>
      </c>
      <c r="L479" s="260"/>
      <c r="M479" s="260"/>
      <c r="N479" s="260"/>
      <c r="O479" s="260"/>
      <c r="P479" s="19"/>
      <c r="Q479" s="19"/>
      <c r="R479" s="19"/>
    </row>
    <row r="480" spans="1:18" s="3" customFormat="1" ht="56.15" customHeight="1" x14ac:dyDescent="0.2">
      <c r="A480" s="299" t="s">
        <v>654</v>
      </c>
      <c r="B480" s="81"/>
      <c r="C480" s="331" t="s">
        <v>655</v>
      </c>
      <c r="D480" s="459"/>
      <c r="E480" s="459"/>
      <c r="F480" s="459"/>
      <c r="G480" s="459"/>
      <c r="H480" s="460"/>
      <c r="I480" s="108" t="s">
        <v>656</v>
      </c>
      <c r="J480" s="188">
        <v>0</v>
      </c>
      <c r="K480" s="268" t="str">
        <f t="shared" si="9"/>
        <v/>
      </c>
      <c r="L480" s="260"/>
      <c r="M480" s="260"/>
      <c r="N480" s="260"/>
      <c r="O480" s="260"/>
      <c r="P480" s="19"/>
      <c r="Q480" s="19"/>
      <c r="R480" s="19"/>
    </row>
    <row r="481" spans="1:18" s="3" customFormat="1" x14ac:dyDescent="0.2">
      <c r="A481" s="229"/>
      <c r="B481" s="18"/>
      <c r="C481" s="18"/>
      <c r="D481" s="18"/>
      <c r="E481" s="18"/>
      <c r="F481" s="18"/>
      <c r="G481" s="18"/>
      <c r="H481" s="13"/>
      <c r="I481" s="13"/>
      <c r="J481" s="85"/>
      <c r="K481" s="86"/>
      <c r="L481" s="260"/>
      <c r="M481" s="260"/>
      <c r="N481" s="260"/>
      <c r="O481" s="260"/>
      <c r="P481" s="19"/>
      <c r="Q481" s="19"/>
      <c r="R481" s="19"/>
    </row>
    <row r="482" spans="1:18" s="3" customFormat="1" x14ac:dyDescent="0.2">
      <c r="A482" s="229"/>
      <c r="B482" s="81"/>
      <c r="C482" s="38"/>
      <c r="D482" s="38"/>
      <c r="E482" s="38"/>
      <c r="F482" s="38"/>
      <c r="G482" s="38"/>
      <c r="H482" s="39"/>
      <c r="I482" s="39"/>
      <c r="J482" s="85"/>
      <c r="K482" s="86"/>
      <c r="L482" s="260"/>
      <c r="M482" s="260"/>
      <c r="N482" s="260"/>
      <c r="O482" s="260"/>
      <c r="P482" s="19"/>
      <c r="Q482" s="19"/>
      <c r="R482" s="19"/>
    </row>
    <row r="483" spans="1:18" s="3" customFormat="1" x14ac:dyDescent="0.2">
      <c r="A483" s="229"/>
      <c r="B483" s="81"/>
      <c r="E483" s="118"/>
      <c r="F483" s="118"/>
      <c r="G483" s="118"/>
      <c r="H483" s="119"/>
      <c r="I483" s="119"/>
      <c r="J483" s="85"/>
      <c r="K483" s="86"/>
      <c r="L483" s="260"/>
      <c r="M483" s="260"/>
      <c r="N483" s="260"/>
      <c r="O483" s="260"/>
      <c r="P483" s="19"/>
      <c r="Q483" s="19"/>
      <c r="R483" s="19"/>
    </row>
    <row r="484" spans="1:18" s="3" customFormat="1" x14ac:dyDescent="0.2">
      <c r="A484" s="229"/>
      <c r="B484" s="18" t="s">
        <v>657</v>
      </c>
      <c r="C484" s="20"/>
      <c r="D484" s="20"/>
      <c r="E484" s="20"/>
      <c r="F484" s="20"/>
      <c r="G484" s="20"/>
      <c r="H484" s="13"/>
      <c r="I484" s="13"/>
      <c r="J484" s="85"/>
      <c r="K484" s="86"/>
      <c r="L484" s="260"/>
      <c r="M484" s="260"/>
      <c r="N484" s="260"/>
      <c r="O484" s="260"/>
      <c r="P484" s="19"/>
      <c r="Q484" s="19"/>
      <c r="R484" s="19"/>
    </row>
    <row r="485" spans="1:18" x14ac:dyDescent="0.2">
      <c r="B485" s="18"/>
      <c r="C485" s="18"/>
      <c r="D485" s="18"/>
      <c r="E485" s="18"/>
      <c r="F485" s="18"/>
      <c r="G485" s="18"/>
      <c r="H485" s="13"/>
      <c r="I485" s="13"/>
      <c r="L485" s="260"/>
      <c r="M485" s="260"/>
      <c r="N485" s="260"/>
      <c r="O485" s="260"/>
      <c r="P485" s="19"/>
      <c r="Q485" s="19"/>
      <c r="R485" s="19"/>
    </row>
    <row r="486" spans="1:18" x14ac:dyDescent="0.2">
      <c r="B486" s="18"/>
      <c r="J486" s="72" t="s">
        <v>73</v>
      </c>
      <c r="K486" s="166"/>
      <c r="L486" s="260"/>
      <c r="M486" s="260"/>
      <c r="N486" s="260"/>
      <c r="O486" s="260"/>
      <c r="P486" s="19"/>
      <c r="Q486" s="19"/>
      <c r="R486" s="19"/>
    </row>
    <row r="487" spans="1:18" x14ac:dyDescent="0.2">
      <c r="C487" s="38"/>
      <c r="I487" s="61" t="s">
        <v>74</v>
      </c>
      <c r="J487" s="62"/>
      <c r="K487" s="75"/>
      <c r="L487" s="260"/>
      <c r="M487" s="260"/>
      <c r="N487" s="260"/>
      <c r="O487" s="260"/>
      <c r="P487" s="19"/>
      <c r="Q487" s="19"/>
      <c r="R487" s="19"/>
    </row>
    <row r="488" spans="1:18" s="107" customFormat="1" ht="71.25" customHeight="1" x14ac:dyDescent="0.2">
      <c r="A488" s="299" t="s">
        <v>658</v>
      </c>
      <c r="C488" s="373" t="s">
        <v>659</v>
      </c>
      <c r="D488" s="373"/>
      <c r="E488" s="373"/>
      <c r="F488" s="373"/>
      <c r="G488" s="373"/>
      <c r="H488" s="373"/>
      <c r="I488" s="437" t="s">
        <v>1031</v>
      </c>
      <c r="J488" s="188">
        <v>0</v>
      </c>
      <c r="K488" s="268" t="str">
        <f t="shared" ref="K488:K498" si="10">IF(OR(COUNTIF(J488,"未確認")&gt;0,COUNTIF(J488,"*")&gt;0),"※","")</f>
        <v/>
      </c>
      <c r="L488" s="8"/>
      <c r="M488" s="241"/>
      <c r="N488" s="260"/>
      <c r="O488" s="260"/>
      <c r="P488" s="19"/>
      <c r="Q488" s="19"/>
      <c r="R488" s="19"/>
    </row>
    <row r="489" spans="1:18" s="107" customFormat="1" ht="71.25" customHeight="1" x14ac:dyDescent="0.2">
      <c r="A489" s="299" t="s">
        <v>661</v>
      </c>
      <c r="C489" s="373" t="s">
        <v>662</v>
      </c>
      <c r="D489" s="373"/>
      <c r="E489" s="373"/>
      <c r="F489" s="373"/>
      <c r="G489" s="373"/>
      <c r="H489" s="373"/>
      <c r="I489" s="438"/>
      <c r="J489" s="188">
        <v>0</v>
      </c>
      <c r="K489" s="268" t="str">
        <f t="shared" si="10"/>
        <v/>
      </c>
      <c r="L489" s="8"/>
      <c r="M489" s="241"/>
      <c r="N489" s="260"/>
      <c r="O489" s="260"/>
      <c r="P489" s="19"/>
      <c r="Q489" s="19"/>
      <c r="R489" s="19"/>
    </row>
    <row r="490" spans="1:18" s="107" customFormat="1" ht="71.25" customHeight="1" x14ac:dyDescent="0.2">
      <c r="A490" s="299" t="s">
        <v>663</v>
      </c>
      <c r="C490" s="373" t="s">
        <v>664</v>
      </c>
      <c r="D490" s="373"/>
      <c r="E490" s="373"/>
      <c r="F490" s="373"/>
      <c r="G490" s="373"/>
      <c r="H490" s="373"/>
      <c r="I490" s="439"/>
      <c r="J490" s="188">
        <v>0</v>
      </c>
      <c r="K490" s="268" t="str">
        <f t="shared" si="10"/>
        <v/>
      </c>
      <c r="L490" s="260"/>
      <c r="M490" s="260"/>
      <c r="N490" s="260"/>
      <c r="O490" s="260"/>
      <c r="P490" s="19"/>
      <c r="Q490" s="19"/>
      <c r="R490" s="19"/>
    </row>
    <row r="491" spans="1:18" s="107" customFormat="1" ht="56.15" customHeight="1" x14ac:dyDescent="0.2">
      <c r="A491" s="299" t="s">
        <v>665</v>
      </c>
      <c r="C491" s="373" t="s">
        <v>1032</v>
      </c>
      <c r="D491" s="373"/>
      <c r="E491" s="373"/>
      <c r="F491" s="373"/>
      <c r="G491" s="373"/>
      <c r="H491" s="373"/>
      <c r="I491" s="302" t="s">
        <v>667</v>
      </c>
      <c r="J491" s="188">
        <v>0</v>
      </c>
      <c r="K491" s="268" t="str">
        <f t="shared" si="10"/>
        <v/>
      </c>
      <c r="L491" s="260"/>
      <c r="M491" s="260"/>
      <c r="N491" s="260"/>
      <c r="O491" s="260"/>
      <c r="P491" s="19"/>
      <c r="Q491" s="19"/>
      <c r="R491" s="19"/>
    </row>
    <row r="492" spans="1:18" s="107" customFormat="1" ht="84" customHeight="1" x14ac:dyDescent="0.2">
      <c r="A492" s="299" t="s">
        <v>669</v>
      </c>
      <c r="C492" s="373" t="s">
        <v>670</v>
      </c>
      <c r="D492" s="373"/>
      <c r="E492" s="373"/>
      <c r="F492" s="373"/>
      <c r="G492" s="373"/>
      <c r="H492" s="373"/>
      <c r="I492" s="108" t="s">
        <v>1033</v>
      </c>
      <c r="J492" s="188" t="s">
        <v>675</v>
      </c>
      <c r="K492" s="268" t="str">
        <f t="shared" si="10"/>
        <v>※</v>
      </c>
      <c r="L492" s="260"/>
      <c r="M492" s="260"/>
      <c r="N492" s="260"/>
      <c r="O492" s="260"/>
      <c r="P492" s="19"/>
      <c r="Q492" s="19"/>
      <c r="R492" s="19"/>
    </row>
    <row r="493" spans="1:18" s="107" customFormat="1" ht="98.15" customHeight="1" x14ac:dyDescent="0.2">
      <c r="A493" s="299" t="s">
        <v>672</v>
      </c>
      <c r="C493" s="373" t="s">
        <v>673</v>
      </c>
      <c r="D493" s="373"/>
      <c r="E493" s="373"/>
      <c r="F493" s="373"/>
      <c r="G493" s="373"/>
      <c r="H493" s="373"/>
      <c r="I493" s="120" t="s">
        <v>674</v>
      </c>
      <c r="J493" s="188">
        <v>0</v>
      </c>
      <c r="K493" s="268" t="str">
        <f t="shared" si="10"/>
        <v/>
      </c>
      <c r="L493" s="260"/>
      <c r="M493" s="260"/>
      <c r="N493" s="260"/>
      <c r="O493" s="260"/>
      <c r="P493" s="19"/>
      <c r="Q493" s="19"/>
      <c r="R493" s="19"/>
    </row>
    <row r="494" spans="1:18" s="107" customFormat="1" ht="70" customHeight="1" x14ac:dyDescent="0.2">
      <c r="A494" s="299" t="s">
        <v>676</v>
      </c>
      <c r="B494" s="2"/>
      <c r="C494" s="373" t="s">
        <v>677</v>
      </c>
      <c r="D494" s="447"/>
      <c r="E494" s="447"/>
      <c r="F494" s="447"/>
      <c r="G494" s="447"/>
      <c r="H494" s="447"/>
      <c r="I494" s="108" t="s">
        <v>1034</v>
      </c>
      <c r="J494" s="188">
        <v>0</v>
      </c>
      <c r="K494" s="268" t="str">
        <f t="shared" si="10"/>
        <v/>
      </c>
      <c r="L494" s="260"/>
      <c r="M494" s="260"/>
      <c r="N494" s="260"/>
      <c r="O494" s="260"/>
      <c r="P494" s="19"/>
      <c r="Q494" s="19"/>
      <c r="R494" s="19"/>
    </row>
    <row r="495" spans="1:18" s="107" customFormat="1" ht="98.15" customHeight="1" x14ac:dyDescent="0.2">
      <c r="A495" s="299" t="s">
        <v>679</v>
      </c>
      <c r="B495" s="2"/>
      <c r="C495" s="373" t="s">
        <v>680</v>
      </c>
      <c r="D495" s="375"/>
      <c r="E495" s="375"/>
      <c r="F495" s="375"/>
      <c r="G495" s="375"/>
      <c r="H495" s="375"/>
      <c r="I495" s="108" t="s">
        <v>681</v>
      </c>
      <c r="J495" s="188">
        <v>0</v>
      </c>
      <c r="K495" s="268" t="str">
        <f t="shared" si="10"/>
        <v/>
      </c>
      <c r="L495" s="260"/>
      <c r="M495" s="260"/>
      <c r="N495" s="260"/>
      <c r="O495" s="260"/>
      <c r="P495" s="19"/>
      <c r="Q495" s="19"/>
      <c r="R495" s="19"/>
    </row>
    <row r="496" spans="1:18" s="107" customFormat="1" ht="84" customHeight="1" x14ac:dyDescent="0.2">
      <c r="A496" s="299" t="s">
        <v>682</v>
      </c>
      <c r="B496" s="2"/>
      <c r="C496" s="373" t="s">
        <v>683</v>
      </c>
      <c r="D496" s="447"/>
      <c r="E496" s="447"/>
      <c r="F496" s="447"/>
      <c r="G496" s="447"/>
      <c r="H496" s="447"/>
      <c r="I496" s="108" t="s">
        <v>684</v>
      </c>
      <c r="J496" s="188">
        <v>0</v>
      </c>
      <c r="K496" s="268" t="str">
        <f t="shared" si="10"/>
        <v/>
      </c>
      <c r="L496" s="8"/>
      <c r="M496" s="241"/>
      <c r="N496" s="260"/>
      <c r="O496" s="260"/>
      <c r="P496" s="19"/>
      <c r="Q496" s="19"/>
      <c r="R496" s="19"/>
    </row>
    <row r="497" spans="1:18" s="107" customFormat="1" ht="70" customHeight="1" x14ac:dyDescent="0.2">
      <c r="A497" s="299" t="s">
        <v>685</v>
      </c>
      <c r="B497" s="2"/>
      <c r="C497" s="373" t="s">
        <v>686</v>
      </c>
      <c r="D497" s="375"/>
      <c r="E497" s="375"/>
      <c r="F497" s="375"/>
      <c r="G497" s="375"/>
      <c r="H497" s="375"/>
      <c r="I497" s="108" t="s">
        <v>687</v>
      </c>
      <c r="J497" s="188">
        <v>0</v>
      </c>
      <c r="K497" s="268" t="str">
        <f t="shared" si="10"/>
        <v/>
      </c>
      <c r="L497" s="260"/>
      <c r="M497" s="260"/>
      <c r="N497" s="260"/>
      <c r="O497" s="260"/>
      <c r="P497" s="19"/>
      <c r="Q497" s="19"/>
      <c r="R497" s="19"/>
    </row>
    <row r="498" spans="1:18" s="107" customFormat="1" ht="84" customHeight="1" x14ac:dyDescent="0.2">
      <c r="A498" s="299" t="s">
        <v>688</v>
      </c>
      <c r="B498" s="2"/>
      <c r="C498" s="373" t="s">
        <v>689</v>
      </c>
      <c r="D498" s="375"/>
      <c r="E498" s="375"/>
      <c r="F498" s="375"/>
      <c r="G498" s="375"/>
      <c r="H498" s="375"/>
      <c r="I498" s="108" t="s">
        <v>690</v>
      </c>
      <c r="J498" s="188">
        <v>0</v>
      </c>
      <c r="K498" s="268" t="str">
        <f t="shared" si="10"/>
        <v/>
      </c>
      <c r="L498" s="260"/>
      <c r="M498" s="260"/>
      <c r="N498" s="260"/>
      <c r="O498" s="260"/>
      <c r="P498" s="19"/>
      <c r="Q498" s="19"/>
      <c r="R498" s="19"/>
    </row>
    <row r="499" spans="1:18" s="3" customFormat="1" x14ac:dyDescent="0.2">
      <c r="A499" s="229"/>
      <c r="B499" s="18"/>
      <c r="C499" s="18"/>
      <c r="D499" s="18"/>
      <c r="E499" s="18"/>
      <c r="F499" s="18"/>
      <c r="G499" s="18"/>
      <c r="H499" s="13"/>
      <c r="I499" s="13"/>
      <c r="J499" s="85"/>
      <c r="K499" s="86"/>
      <c r="L499" s="260"/>
      <c r="M499" s="260"/>
      <c r="N499" s="260"/>
      <c r="O499" s="260"/>
      <c r="P499" s="19"/>
      <c r="Q499" s="19"/>
      <c r="R499" s="19"/>
    </row>
    <row r="500" spans="1:18" s="3" customFormat="1" x14ac:dyDescent="0.2">
      <c r="A500" s="229"/>
      <c r="B500" s="81"/>
      <c r="C500" s="38"/>
      <c r="D500" s="38"/>
      <c r="E500" s="38"/>
      <c r="F500" s="38"/>
      <c r="G500" s="38"/>
      <c r="H500" s="39"/>
      <c r="I500" s="39"/>
      <c r="J500" s="85"/>
      <c r="K500" s="86"/>
      <c r="L500" s="260"/>
      <c r="M500" s="260"/>
      <c r="N500" s="260"/>
      <c r="O500" s="260"/>
      <c r="P500" s="19"/>
      <c r="Q500" s="19"/>
      <c r="R500" s="19"/>
    </row>
    <row r="501" spans="1:18" s="107" customFormat="1" x14ac:dyDescent="0.2">
      <c r="A501" s="229"/>
      <c r="B501" s="2"/>
      <c r="C501" s="3"/>
      <c r="D501" s="3"/>
      <c r="E501" s="3"/>
      <c r="F501" s="3"/>
      <c r="G501" s="3"/>
      <c r="H501" s="4"/>
      <c r="I501" s="4"/>
      <c r="J501" s="8"/>
      <c r="K501" s="7"/>
      <c r="L501" s="260"/>
      <c r="M501" s="260"/>
      <c r="N501" s="260"/>
      <c r="O501" s="260"/>
      <c r="P501" s="19"/>
      <c r="Q501" s="19"/>
      <c r="R501" s="19"/>
    </row>
    <row r="502" spans="1:18" s="107" customFormat="1" x14ac:dyDescent="0.2">
      <c r="A502" s="229"/>
      <c r="B502" s="18" t="s">
        <v>691</v>
      </c>
      <c r="C502" s="3"/>
      <c r="D502" s="3"/>
      <c r="E502" s="3"/>
      <c r="F502" s="3"/>
      <c r="G502" s="3"/>
      <c r="H502" s="4"/>
      <c r="I502" s="4"/>
      <c r="J502" s="8"/>
      <c r="K502" s="7"/>
      <c r="L502" s="260"/>
      <c r="M502" s="260"/>
      <c r="N502" s="260"/>
      <c r="O502" s="260"/>
      <c r="P502" s="19"/>
      <c r="Q502" s="19"/>
      <c r="R502" s="19"/>
    </row>
    <row r="503" spans="1:18" x14ac:dyDescent="0.2">
      <c r="B503" s="18"/>
      <c r="C503" s="18"/>
      <c r="D503" s="18"/>
      <c r="E503" s="18"/>
      <c r="F503" s="18"/>
      <c r="G503" s="18"/>
      <c r="H503" s="13"/>
      <c r="I503" s="13"/>
      <c r="L503" s="260"/>
      <c r="M503" s="260"/>
      <c r="N503" s="260"/>
      <c r="O503" s="260"/>
      <c r="P503" s="19"/>
      <c r="Q503" s="19"/>
      <c r="R503" s="19"/>
    </row>
    <row r="504" spans="1:18" x14ac:dyDescent="0.2">
      <c r="B504" s="18"/>
      <c r="J504" s="72" t="s">
        <v>73</v>
      </c>
      <c r="K504" s="166"/>
      <c r="L504" s="260"/>
      <c r="M504" s="260"/>
      <c r="N504" s="260"/>
      <c r="O504" s="260"/>
      <c r="P504" s="19"/>
      <c r="Q504" s="19"/>
      <c r="R504" s="19"/>
    </row>
    <row r="505" spans="1:18" x14ac:dyDescent="0.2">
      <c r="C505" s="38"/>
      <c r="I505" s="61" t="s">
        <v>74</v>
      </c>
      <c r="J505" s="62"/>
      <c r="K505" s="75"/>
      <c r="L505" s="260"/>
      <c r="M505" s="260"/>
      <c r="N505" s="260"/>
      <c r="O505" s="260"/>
      <c r="P505" s="19"/>
      <c r="Q505" s="19"/>
      <c r="R505" s="19"/>
    </row>
    <row r="506" spans="1:18" s="107" customFormat="1" ht="70" customHeight="1" x14ac:dyDescent="0.2">
      <c r="A506" s="299" t="s">
        <v>692</v>
      </c>
      <c r="C506" s="331" t="s">
        <v>693</v>
      </c>
      <c r="D506" s="332"/>
      <c r="E506" s="332"/>
      <c r="F506" s="332"/>
      <c r="G506" s="332"/>
      <c r="H506" s="333"/>
      <c r="I506" s="108" t="s">
        <v>694</v>
      </c>
      <c r="J506" s="188">
        <v>0</v>
      </c>
      <c r="K506" s="268" t="str">
        <f t="shared" ref="K506:K513" si="11">IF(OR(COUNTIF(J506,"未確認")&gt;0,COUNTIF(J506,"*")&gt;0),"※","")</f>
        <v/>
      </c>
      <c r="L506" s="260"/>
      <c r="M506" s="260"/>
      <c r="N506" s="260"/>
      <c r="O506" s="260"/>
      <c r="P506" s="19"/>
      <c r="Q506" s="19"/>
      <c r="R506" s="19"/>
    </row>
    <row r="507" spans="1:18" s="107" customFormat="1" ht="56.15" customHeight="1" x14ac:dyDescent="0.2">
      <c r="A507" s="299" t="s">
        <v>695</v>
      </c>
      <c r="B507" s="2"/>
      <c r="C507" s="331" t="s">
        <v>696</v>
      </c>
      <c r="D507" s="459"/>
      <c r="E507" s="459"/>
      <c r="F507" s="459"/>
      <c r="G507" s="459"/>
      <c r="H507" s="460"/>
      <c r="I507" s="108" t="s">
        <v>697</v>
      </c>
      <c r="J507" s="188">
        <v>0</v>
      </c>
      <c r="K507" s="268" t="str">
        <f t="shared" si="11"/>
        <v/>
      </c>
      <c r="L507" s="260"/>
      <c r="M507" s="260"/>
      <c r="N507" s="260"/>
      <c r="O507" s="260"/>
      <c r="P507" s="19"/>
      <c r="Q507" s="19"/>
      <c r="R507" s="19"/>
    </row>
    <row r="508" spans="1:18" s="107" customFormat="1" ht="56" x14ac:dyDescent="0.2">
      <c r="A508" s="299" t="s">
        <v>698</v>
      </c>
      <c r="B508" s="2"/>
      <c r="C508" s="331" t="s">
        <v>699</v>
      </c>
      <c r="D508" s="459"/>
      <c r="E508" s="459"/>
      <c r="F508" s="459"/>
      <c r="G508" s="459"/>
      <c r="H508" s="460"/>
      <c r="I508" s="108" t="s">
        <v>700</v>
      </c>
      <c r="J508" s="188">
        <v>0</v>
      </c>
      <c r="K508" s="268" t="str">
        <f t="shared" si="11"/>
        <v/>
      </c>
      <c r="L508" s="260"/>
      <c r="M508" s="260"/>
      <c r="N508" s="260"/>
      <c r="O508" s="260"/>
      <c r="P508" s="19"/>
      <c r="Q508" s="19"/>
      <c r="R508" s="19"/>
    </row>
    <row r="509" spans="1:18" s="107" customFormat="1" ht="56.15" customHeight="1" x14ac:dyDescent="0.2">
      <c r="A509" s="299" t="s">
        <v>701</v>
      </c>
      <c r="B509" s="2"/>
      <c r="C509" s="331" t="s">
        <v>702</v>
      </c>
      <c r="D509" s="464"/>
      <c r="E509" s="464"/>
      <c r="F509" s="464"/>
      <c r="G509" s="464"/>
      <c r="H509" s="465"/>
      <c r="I509" s="108" t="s">
        <v>703</v>
      </c>
      <c r="J509" s="188">
        <v>0</v>
      </c>
      <c r="K509" s="268" t="str">
        <f t="shared" si="11"/>
        <v/>
      </c>
      <c r="L509" s="260"/>
      <c r="M509" s="260"/>
      <c r="N509" s="260"/>
      <c r="O509" s="260"/>
      <c r="P509" s="19"/>
      <c r="Q509" s="19"/>
      <c r="R509" s="19"/>
    </row>
    <row r="510" spans="1:18" s="107" customFormat="1" ht="84" customHeight="1" x14ac:dyDescent="0.2">
      <c r="A510" s="299" t="s">
        <v>704</v>
      </c>
      <c r="B510" s="2"/>
      <c r="C510" s="331" t="s">
        <v>705</v>
      </c>
      <c r="D510" s="459"/>
      <c r="E510" s="459"/>
      <c r="F510" s="459"/>
      <c r="G510" s="459"/>
      <c r="H510" s="460"/>
      <c r="I510" s="108" t="s">
        <v>706</v>
      </c>
      <c r="J510" s="188">
        <v>0</v>
      </c>
      <c r="K510" s="268" t="str">
        <f t="shared" si="11"/>
        <v/>
      </c>
      <c r="L510" s="260"/>
      <c r="M510" s="260"/>
      <c r="N510" s="260"/>
      <c r="O510" s="260"/>
      <c r="P510" s="19"/>
      <c r="Q510" s="19"/>
      <c r="R510" s="19"/>
    </row>
    <row r="511" spans="1:18" s="107" customFormat="1" ht="70" customHeight="1" x14ac:dyDescent="0.2">
      <c r="A511" s="299" t="s">
        <v>707</v>
      </c>
      <c r="B511" s="2"/>
      <c r="C511" s="331" t="s">
        <v>708</v>
      </c>
      <c r="D511" s="459"/>
      <c r="E511" s="459"/>
      <c r="F511" s="459"/>
      <c r="G511" s="459"/>
      <c r="H511" s="460"/>
      <c r="I511" s="108" t="s">
        <v>709</v>
      </c>
      <c r="J511" s="188">
        <v>0</v>
      </c>
      <c r="K511" s="268" t="str">
        <f t="shared" si="11"/>
        <v/>
      </c>
      <c r="L511" s="260"/>
      <c r="M511" s="260"/>
      <c r="N511" s="260"/>
      <c r="O511" s="260"/>
      <c r="P511" s="19"/>
      <c r="Q511" s="19"/>
      <c r="R511" s="19"/>
    </row>
    <row r="512" spans="1:18" s="107" customFormat="1" ht="98.15" customHeight="1" x14ac:dyDescent="0.2">
      <c r="A512" s="299" t="s">
        <v>710</v>
      </c>
      <c r="B512" s="2"/>
      <c r="C512" s="331" t="s">
        <v>711</v>
      </c>
      <c r="D512" s="459"/>
      <c r="E512" s="459"/>
      <c r="F512" s="459"/>
      <c r="G512" s="459"/>
      <c r="H512" s="460"/>
      <c r="I512" s="108" t="s">
        <v>712</v>
      </c>
      <c r="J512" s="188">
        <v>0</v>
      </c>
      <c r="K512" s="268" t="str">
        <f t="shared" si="11"/>
        <v/>
      </c>
      <c r="L512" s="260"/>
      <c r="M512" s="260"/>
      <c r="N512" s="260"/>
      <c r="O512" s="260"/>
      <c r="P512" s="19"/>
      <c r="Q512" s="19"/>
      <c r="R512" s="19"/>
    </row>
    <row r="513" spans="1:18" s="107" customFormat="1" ht="84" customHeight="1" x14ac:dyDescent="0.2">
      <c r="A513" s="299" t="s">
        <v>713</v>
      </c>
      <c r="B513" s="2"/>
      <c r="C513" s="331" t="s">
        <v>714</v>
      </c>
      <c r="D513" s="464"/>
      <c r="E513" s="464"/>
      <c r="F513" s="464"/>
      <c r="G513" s="464"/>
      <c r="H513" s="465"/>
      <c r="I513" s="108" t="s">
        <v>715</v>
      </c>
      <c r="J513" s="188">
        <v>0</v>
      </c>
      <c r="K513" s="268" t="str">
        <f t="shared" si="11"/>
        <v/>
      </c>
      <c r="L513" s="8"/>
      <c r="M513" s="241"/>
      <c r="N513" s="260"/>
      <c r="O513" s="260"/>
      <c r="P513" s="19"/>
      <c r="Q513" s="19"/>
      <c r="R513" s="19"/>
    </row>
    <row r="514" spans="1:18" s="3" customFormat="1" x14ac:dyDescent="0.2">
      <c r="A514" s="229"/>
      <c r="B514" s="18"/>
      <c r="C514" s="18"/>
      <c r="D514" s="18"/>
      <c r="E514" s="18"/>
      <c r="F514" s="18"/>
      <c r="G514" s="18"/>
      <c r="H514" s="13"/>
      <c r="I514" s="13"/>
      <c r="J514" s="85"/>
      <c r="K514" s="86"/>
      <c r="L514" s="260"/>
      <c r="M514" s="260"/>
      <c r="N514" s="260"/>
      <c r="O514" s="260"/>
      <c r="P514" s="19"/>
      <c r="Q514" s="19"/>
      <c r="R514" s="19"/>
    </row>
    <row r="515" spans="1:18" s="3" customFormat="1" x14ac:dyDescent="0.2">
      <c r="A515" s="229"/>
      <c r="B515" s="81"/>
      <c r="C515" s="38"/>
      <c r="D515" s="38"/>
      <c r="E515" s="38"/>
      <c r="F515" s="38"/>
      <c r="G515" s="38"/>
      <c r="H515" s="39"/>
      <c r="I515" s="39"/>
      <c r="J515" s="85"/>
      <c r="K515" s="86"/>
      <c r="L515" s="260"/>
      <c r="M515" s="260"/>
      <c r="N515" s="260"/>
      <c r="O515" s="260"/>
      <c r="P515" s="19"/>
      <c r="Q515" s="19"/>
      <c r="R515" s="19"/>
    </row>
    <row r="516" spans="1:18" s="107" customFormat="1" x14ac:dyDescent="0.2">
      <c r="A516" s="229"/>
      <c r="B516" s="2"/>
      <c r="C516" s="3"/>
      <c r="D516" s="3"/>
      <c r="E516" s="3"/>
      <c r="F516" s="3"/>
      <c r="G516" s="3"/>
      <c r="H516" s="4"/>
      <c r="I516" s="4"/>
      <c r="J516" s="8"/>
      <c r="K516" s="7"/>
      <c r="L516" s="260"/>
      <c r="M516" s="260"/>
      <c r="N516" s="260"/>
      <c r="O516" s="260"/>
      <c r="P516" s="19"/>
      <c r="Q516" s="19"/>
      <c r="R516" s="19"/>
    </row>
    <row r="517" spans="1:18" s="107" customFormat="1" x14ac:dyDescent="0.2">
      <c r="A517" s="229"/>
      <c r="B517" s="18" t="s">
        <v>716</v>
      </c>
      <c r="C517" s="3"/>
      <c r="D517" s="3"/>
      <c r="E517" s="3"/>
      <c r="F517" s="3"/>
      <c r="G517" s="3"/>
      <c r="H517" s="4"/>
      <c r="I517" s="4"/>
      <c r="J517" s="8"/>
      <c r="K517" s="7"/>
      <c r="L517" s="260"/>
      <c r="M517" s="260"/>
      <c r="N517" s="260"/>
      <c r="O517" s="260"/>
      <c r="P517" s="19"/>
      <c r="Q517" s="19"/>
      <c r="R517" s="19"/>
    </row>
    <row r="518" spans="1:18" x14ac:dyDescent="0.2">
      <c r="B518" s="18"/>
      <c r="C518" s="18"/>
      <c r="D518" s="18"/>
      <c r="E518" s="18"/>
      <c r="F518" s="18"/>
      <c r="G518" s="18"/>
      <c r="H518" s="13"/>
      <c r="I518" s="13"/>
      <c r="L518" s="260"/>
      <c r="M518" s="260"/>
      <c r="N518" s="260"/>
      <c r="O518" s="260"/>
      <c r="P518" s="19"/>
      <c r="Q518" s="19"/>
      <c r="R518" s="19"/>
    </row>
    <row r="519" spans="1:18" x14ac:dyDescent="0.2">
      <c r="B519" s="18"/>
      <c r="J519" s="72" t="s">
        <v>73</v>
      </c>
      <c r="K519" s="166"/>
      <c r="L519" s="260"/>
      <c r="M519" s="260"/>
      <c r="N519" s="260"/>
      <c r="O519" s="260"/>
      <c r="P519" s="19"/>
      <c r="Q519" s="19"/>
      <c r="R519" s="19"/>
    </row>
    <row r="520" spans="1:18" x14ac:dyDescent="0.2">
      <c r="C520" s="38"/>
      <c r="I520" s="61" t="s">
        <v>74</v>
      </c>
      <c r="J520" s="62"/>
      <c r="K520" s="75"/>
      <c r="L520" s="260"/>
      <c r="M520" s="260"/>
      <c r="N520" s="260"/>
      <c r="O520" s="260"/>
      <c r="P520" s="19"/>
      <c r="Q520" s="19"/>
      <c r="R520" s="19"/>
    </row>
    <row r="521" spans="1:18" s="107" customFormat="1" ht="42" customHeight="1" x14ac:dyDescent="0.2">
      <c r="A521" s="299" t="s">
        <v>717</v>
      </c>
      <c r="C521" s="334" t="s">
        <v>718</v>
      </c>
      <c r="D521" s="360"/>
      <c r="E521" s="360"/>
      <c r="F521" s="360"/>
      <c r="G521" s="360"/>
      <c r="H521" s="335"/>
      <c r="I521" s="108" t="s">
        <v>719</v>
      </c>
      <c r="J521" s="188">
        <v>0</v>
      </c>
      <c r="K521" s="268" t="str">
        <f t="shared" ref="K521:K535" si="12">IF(OR(COUNTIF(J521,"未確認")&gt;0,COUNTIF(J521,"*")&gt;0),"※","")</f>
        <v/>
      </c>
      <c r="L521" s="260"/>
      <c r="M521" s="260"/>
      <c r="N521" s="260"/>
      <c r="O521" s="260"/>
      <c r="P521" s="19"/>
      <c r="Q521" s="19"/>
      <c r="R521" s="19"/>
    </row>
    <row r="522" spans="1:18" s="107" customFormat="1" ht="70" customHeight="1" x14ac:dyDescent="0.2">
      <c r="A522" s="299" t="s">
        <v>720</v>
      </c>
      <c r="B522" s="81"/>
      <c r="C522" s="169"/>
      <c r="D522" s="170"/>
      <c r="E522" s="331" t="s">
        <v>721</v>
      </c>
      <c r="F522" s="459"/>
      <c r="G522" s="459"/>
      <c r="H522" s="460"/>
      <c r="I522" s="108" t="s">
        <v>722</v>
      </c>
      <c r="J522" s="188">
        <v>0</v>
      </c>
      <c r="K522" s="268" t="str">
        <f t="shared" si="12"/>
        <v/>
      </c>
      <c r="L522" s="260"/>
      <c r="M522" s="260"/>
      <c r="N522" s="260"/>
      <c r="O522" s="260"/>
      <c r="P522" s="19"/>
      <c r="Q522" s="19"/>
      <c r="R522" s="19"/>
    </row>
    <row r="523" spans="1:18" s="107" customFormat="1" ht="70" customHeight="1" x14ac:dyDescent="0.2">
      <c r="A523" s="299" t="s">
        <v>723</v>
      </c>
      <c r="B523" s="81"/>
      <c r="C523" s="169"/>
      <c r="D523" s="170"/>
      <c r="E523" s="331" t="s">
        <v>724</v>
      </c>
      <c r="F523" s="459"/>
      <c r="G523" s="459"/>
      <c r="H523" s="460"/>
      <c r="I523" s="108" t="s">
        <v>725</v>
      </c>
      <c r="J523" s="188">
        <v>0</v>
      </c>
      <c r="K523" s="268" t="str">
        <f t="shared" si="12"/>
        <v/>
      </c>
      <c r="L523" s="260"/>
      <c r="M523" s="260"/>
      <c r="N523" s="260"/>
      <c r="O523" s="260"/>
      <c r="P523" s="19"/>
      <c r="Q523" s="19"/>
      <c r="R523" s="19"/>
    </row>
    <row r="524" spans="1:18" s="107" customFormat="1" ht="70" customHeight="1" x14ac:dyDescent="0.2">
      <c r="A524" s="299" t="s">
        <v>726</v>
      </c>
      <c r="B524" s="81"/>
      <c r="C524" s="169"/>
      <c r="D524" s="170"/>
      <c r="E524" s="331" t="s">
        <v>727</v>
      </c>
      <c r="F524" s="459"/>
      <c r="G524" s="459"/>
      <c r="H524" s="460"/>
      <c r="I524" s="108" t="s">
        <v>728</v>
      </c>
      <c r="J524" s="188">
        <v>0</v>
      </c>
      <c r="K524" s="268" t="str">
        <f t="shared" si="12"/>
        <v/>
      </c>
      <c r="L524" s="260"/>
      <c r="M524" s="260"/>
      <c r="N524" s="260"/>
      <c r="O524" s="260"/>
      <c r="P524" s="19"/>
      <c r="Q524" s="19"/>
      <c r="R524" s="19"/>
    </row>
    <row r="525" spans="1:18" s="107" customFormat="1" ht="84" customHeight="1" x14ac:dyDescent="0.2">
      <c r="A525" s="299" t="s">
        <v>729</v>
      </c>
      <c r="B525" s="81"/>
      <c r="C525" s="92"/>
      <c r="D525" s="93"/>
      <c r="E525" s="331" t="s">
        <v>730</v>
      </c>
      <c r="F525" s="459"/>
      <c r="G525" s="459"/>
      <c r="H525" s="460"/>
      <c r="I525" s="108" t="s">
        <v>731</v>
      </c>
      <c r="J525" s="188">
        <v>0</v>
      </c>
      <c r="K525" s="268" t="str">
        <f t="shared" si="12"/>
        <v/>
      </c>
      <c r="L525" s="260"/>
      <c r="M525" s="260"/>
      <c r="N525" s="260"/>
      <c r="O525" s="260"/>
      <c r="P525" s="19"/>
      <c r="Q525" s="19"/>
      <c r="R525" s="19"/>
    </row>
    <row r="526" spans="1:18" s="107" customFormat="1" ht="70" customHeight="1" x14ac:dyDescent="0.2">
      <c r="A526" s="299" t="s">
        <v>732</v>
      </c>
      <c r="B526" s="81"/>
      <c r="C526" s="169"/>
      <c r="D526" s="170"/>
      <c r="E526" s="331" t="s">
        <v>733</v>
      </c>
      <c r="F526" s="459"/>
      <c r="G526" s="459"/>
      <c r="H526" s="460"/>
      <c r="I526" s="108" t="s">
        <v>734</v>
      </c>
      <c r="J526" s="188">
        <v>0</v>
      </c>
      <c r="K526" s="268" t="str">
        <f t="shared" si="12"/>
        <v/>
      </c>
      <c r="L526" s="260"/>
      <c r="M526" s="260"/>
      <c r="N526" s="260"/>
      <c r="O526" s="260"/>
      <c r="P526" s="19"/>
      <c r="Q526" s="19"/>
      <c r="R526" s="19"/>
    </row>
    <row r="527" spans="1:18" s="107" customFormat="1" ht="56.15" customHeight="1" x14ac:dyDescent="0.2">
      <c r="A527" s="299" t="s">
        <v>735</v>
      </c>
      <c r="B527" s="81"/>
      <c r="C527" s="169"/>
      <c r="D527" s="170"/>
      <c r="E527" s="331" t="s">
        <v>736</v>
      </c>
      <c r="F527" s="459"/>
      <c r="G527" s="459"/>
      <c r="H527" s="460"/>
      <c r="I527" s="108" t="s">
        <v>737</v>
      </c>
      <c r="J527" s="188">
        <v>0</v>
      </c>
      <c r="K527" s="268" t="str">
        <f t="shared" si="12"/>
        <v/>
      </c>
      <c r="L527" s="260"/>
      <c r="M527" s="260"/>
      <c r="N527" s="260"/>
      <c r="O527" s="260"/>
      <c r="P527" s="19"/>
      <c r="Q527" s="19"/>
      <c r="R527" s="19"/>
    </row>
    <row r="528" spans="1:18" s="107" customFormat="1" ht="70" customHeight="1" x14ac:dyDescent="0.2">
      <c r="A528" s="299" t="s">
        <v>738</v>
      </c>
      <c r="B528" s="81"/>
      <c r="C528" s="169"/>
      <c r="D528" s="170"/>
      <c r="E528" s="331" t="s">
        <v>739</v>
      </c>
      <c r="F528" s="459"/>
      <c r="G528" s="459"/>
      <c r="H528" s="460"/>
      <c r="I528" s="108" t="s">
        <v>740</v>
      </c>
      <c r="J528" s="188">
        <v>0</v>
      </c>
      <c r="K528" s="268" t="str">
        <f t="shared" si="12"/>
        <v/>
      </c>
      <c r="L528" s="260"/>
      <c r="M528" s="260"/>
      <c r="N528" s="260"/>
      <c r="O528" s="260"/>
      <c r="P528" s="19"/>
      <c r="Q528" s="19"/>
      <c r="R528" s="19"/>
    </row>
    <row r="529" spans="1:18" s="107" customFormat="1" ht="70" customHeight="1" x14ac:dyDescent="0.2">
      <c r="A529" s="299" t="s">
        <v>741</v>
      </c>
      <c r="B529" s="81"/>
      <c r="C529" s="171"/>
      <c r="D529" s="172"/>
      <c r="E529" s="331" t="s">
        <v>742</v>
      </c>
      <c r="F529" s="459"/>
      <c r="G529" s="459"/>
      <c r="H529" s="460"/>
      <c r="I529" s="108" t="s">
        <v>743</v>
      </c>
      <c r="J529" s="188">
        <v>0</v>
      </c>
      <c r="K529" s="268" t="str">
        <f t="shared" si="12"/>
        <v/>
      </c>
      <c r="L529" s="260"/>
      <c r="M529" s="260"/>
      <c r="N529" s="260"/>
      <c r="O529" s="260"/>
      <c r="P529" s="19"/>
      <c r="Q529" s="19"/>
      <c r="R529" s="19"/>
    </row>
    <row r="530" spans="1:18" s="107" customFormat="1" ht="70" customHeight="1" x14ac:dyDescent="0.2">
      <c r="A530" s="299" t="s">
        <v>744</v>
      </c>
      <c r="B530" s="81"/>
      <c r="C530" s="373" t="s">
        <v>745</v>
      </c>
      <c r="D530" s="375"/>
      <c r="E530" s="375"/>
      <c r="F530" s="375"/>
      <c r="G530" s="375"/>
      <c r="H530" s="375"/>
      <c r="I530" s="108" t="s">
        <v>746</v>
      </c>
      <c r="J530" s="188">
        <v>0</v>
      </c>
      <c r="K530" s="268" t="str">
        <f t="shared" si="12"/>
        <v/>
      </c>
      <c r="L530" s="260"/>
      <c r="M530" s="260"/>
      <c r="N530" s="260"/>
      <c r="O530" s="260"/>
      <c r="P530" s="19"/>
      <c r="Q530" s="19"/>
      <c r="R530" s="19"/>
    </row>
    <row r="531" spans="1:18" s="107" customFormat="1" ht="72" customHeight="1" x14ac:dyDescent="0.2">
      <c r="A531" s="299" t="s">
        <v>747</v>
      </c>
      <c r="B531" s="81"/>
      <c r="C531" s="373" t="s">
        <v>748</v>
      </c>
      <c r="D531" s="447"/>
      <c r="E531" s="447"/>
      <c r="F531" s="447"/>
      <c r="G531" s="447"/>
      <c r="H531" s="447"/>
      <c r="I531" s="120" t="s">
        <v>749</v>
      </c>
      <c r="J531" s="188">
        <v>0</v>
      </c>
      <c r="K531" s="268" t="str">
        <f t="shared" si="12"/>
        <v/>
      </c>
      <c r="L531" s="260"/>
      <c r="M531" s="260"/>
      <c r="N531" s="260"/>
      <c r="O531" s="260"/>
      <c r="P531" s="19"/>
      <c r="Q531" s="19"/>
      <c r="R531" s="19"/>
    </row>
    <row r="532" spans="1:18" s="107" customFormat="1" ht="70" customHeight="1" x14ac:dyDescent="0.2">
      <c r="A532" s="299" t="s">
        <v>750</v>
      </c>
      <c r="B532" s="81"/>
      <c r="C532" s="373" t="s">
        <v>751</v>
      </c>
      <c r="D532" s="375"/>
      <c r="E532" s="375"/>
      <c r="F532" s="375"/>
      <c r="G532" s="375"/>
      <c r="H532" s="375"/>
      <c r="I532" s="108" t="s">
        <v>752</v>
      </c>
      <c r="J532" s="188">
        <v>0</v>
      </c>
      <c r="K532" s="268" t="str">
        <f t="shared" si="12"/>
        <v/>
      </c>
      <c r="L532" s="260"/>
      <c r="M532" s="260"/>
      <c r="N532" s="260"/>
      <c r="O532" s="260"/>
      <c r="P532" s="19"/>
      <c r="Q532" s="19"/>
      <c r="R532" s="19"/>
    </row>
    <row r="533" spans="1:18" s="107" customFormat="1" ht="56.15" customHeight="1" x14ac:dyDescent="0.2">
      <c r="A533" s="299" t="s">
        <v>753</v>
      </c>
      <c r="B533" s="81"/>
      <c r="C533" s="373" t="s">
        <v>754</v>
      </c>
      <c r="D533" s="375"/>
      <c r="E533" s="375"/>
      <c r="F533" s="375"/>
      <c r="G533" s="375"/>
      <c r="H533" s="375"/>
      <c r="I533" s="108" t="s">
        <v>755</v>
      </c>
      <c r="J533" s="188">
        <v>0</v>
      </c>
      <c r="K533" s="268" t="str">
        <f t="shared" si="12"/>
        <v/>
      </c>
      <c r="L533" s="260"/>
      <c r="M533" s="260"/>
      <c r="N533" s="260"/>
      <c r="O533" s="260"/>
      <c r="P533" s="19"/>
      <c r="Q533" s="19"/>
      <c r="R533" s="19"/>
    </row>
    <row r="534" spans="1:18" s="107" customFormat="1" ht="70" customHeight="1" x14ac:dyDescent="0.2">
      <c r="A534" s="299" t="s">
        <v>756</v>
      </c>
      <c r="B534" s="81"/>
      <c r="C534" s="373" t="s">
        <v>757</v>
      </c>
      <c r="D534" s="447"/>
      <c r="E534" s="447"/>
      <c r="F534" s="447"/>
      <c r="G534" s="447"/>
      <c r="H534" s="447"/>
      <c r="I534" s="108" t="s">
        <v>758</v>
      </c>
      <c r="J534" s="188">
        <v>0</v>
      </c>
      <c r="K534" s="268" t="str">
        <f t="shared" si="12"/>
        <v/>
      </c>
      <c r="L534" s="260"/>
      <c r="M534" s="260"/>
      <c r="N534" s="260"/>
      <c r="O534" s="260"/>
      <c r="P534" s="19"/>
      <c r="Q534" s="19"/>
      <c r="R534" s="19"/>
    </row>
    <row r="535" spans="1:18" s="107" customFormat="1" ht="84" customHeight="1" x14ac:dyDescent="0.2">
      <c r="A535" s="299" t="s">
        <v>759</v>
      </c>
      <c r="B535" s="81"/>
      <c r="C535" s="373" t="s">
        <v>760</v>
      </c>
      <c r="D535" s="375"/>
      <c r="E535" s="375"/>
      <c r="F535" s="375"/>
      <c r="G535" s="375"/>
      <c r="H535" s="375"/>
      <c r="I535" s="108" t="s">
        <v>761</v>
      </c>
      <c r="J535" s="188">
        <v>0</v>
      </c>
      <c r="K535" s="268" t="str">
        <f t="shared" si="12"/>
        <v/>
      </c>
      <c r="L535" s="260"/>
      <c r="M535" s="260"/>
      <c r="N535" s="260"/>
      <c r="O535" s="260"/>
      <c r="P535" s="19"/>
      <c r="Q535" s="19"/>
      <c r="R535" s="19"/>
    </row>
    <row r="536" spans="1:18" s="3" customFormat="1" x14ac:dyDescent="0.2">
      <c r="A536" s="229"/>
      <c r="B536" s="18"/>
      <c r="C536" s="18"/>
      <c r="D536" s="18"/>
      <c r="E536" s="18"/>
      <c r="F536" s="18"/>
      <c r="G536" s="18"/>
      <c r="H536" s="13"/>
      <c r="I536" s="13"/>
      <c r="J536" s="85"/>
      <c r="K536" s="86"/>
      <c r="L536" s="260"/>
      <c r="M536" s="260"/>
      <c r="N536" s="260"/>
      <c r="O536" s="260"/>
      <c r="P536" s="19"/>
      <c r="Q536" s="19"/>
      <c r="R536" s="19"/>
    </row>
    <row r="537" spans="1:18" s="3" customFormat="1" x14ac:dyDescent="0.2">
      <c r="A537" s="229"/>
      <c r="B537" s="81"/>
      <c r="C537" s="38"/>
      <c r="D537" s="38"/>
      <c r="E537" s="38"/>
      <c r="F537" s="38"/>
      <c r="G537" s="38"/>
      <c r="H537" s="39"/>
      <c r="I537" s="39"/>
      <c r="J537" s="85"/>
      <c r="K537" s="86"/>
      <c r="L537" s="260"/>
      <c r="M537" s="260"/>
      <c r="N537" s="260"/>
      <c r="O537" s="260"/>
      <c r="P537" s="19"/>
      <c r="Q537" s="19"/>
      <c r="R537" s="19"/>
    </row>
    <row r="538" spans="1:18" s="107" customFormat="1" x14ac:dyDescent="0.2">
      <c r="A538" s="229"/>
      <c r="B538" s="2"/>
      <c r="C538" s="3"/>
      <c r="D538" s="3"/>
      <c r="E538" s="3"/>
      <c r="F538" s="3"/>
      <c r="G538" s="3"/>
      <c r="H538" s="4"/>
      <c r="I538" s="4"/>
      <c r="J538" s="8"/>
      <c r="K538" s="7"/>
      <c r="L538" s="260"/>
      <c r="M538" s="260"/>
      <c r="N538" s="260"/>
      <c r="O538" s="260"/>
      <c r="P538" s="19"/>
      <c r="Q538" s="19"/>
      <c r="R538" s="19"/>
    </row>
    <row r="539" spans="1:18" x14ac:dyDescent="0.2">
      <c r="B539" s="18"/>
      <c r="C539" s="18"/>
      <c r="D539" s="18"/>
      <c r="E539" s="18"/>
      <c r="F539" s="18"/>
      <c r="G539" s="18"/>
      <c r="H539" s="13"/>
      <c r="I539" s="13"/>
      <c r="L539" s="260"/>
      <c r="M539" s="260"/>
      <c r="N539" s="260"/>
      <c r="O539" s="260"/>
      <c r="P539" s="19"/>
      <c r="Q539" s="19"/>
      <c r="R539" s="19"/>
    </row>
    <row r="540" spans="1:18" x14ac:dyDescent="0.2">
      <c r="B540" s="18"/>
      <c r="J540" s="72" t="s">
        <v>73</v>
      </c>
      <c r="K540" s="166"/>
      <c r="L540" s="260"/>
      <c r="M540" s="260"/>
      <c r="N540" s="260"/>
      <c r="O540" s="260"/>
      <c r="P540" s="19"/>
      <c r="Q540" s="19"/>
      <c r="R540" s="19"/>
    </row>
    <row r="541" spans="1:18" x14ac:dyDescent="0.2">
      <c r="C541" s="38"/>
      <c r="I541" s="61" t="s">
        <v>74</v>
      </c>
      <c r="J541" s="62"/>
      <c r="K541" s="75"/>
      <c r="L541" s="260"/>
      <c r="M541" s="260"/>
      <c r="N541" s="260"/>
      <c r="O541" s="260"/>
      <c r="P541" s="19"/>
      <c r="Q541" s="19"/>
      <c r="R541" s="19"/>
    </row>
    <row r="542" spans="1:18" s="3" customFormat="1" ht="56.15" customHeight="1" x14ac:dyDescent="0.2">
      <c r="A542" s="234" t="s">
        <v>1035</v>
      </c>
      <c r="B542" s="81"/>
      <c r="C542" s="355" t="s">
        <v>766</v>
      </c>
      <c r="D542" s="359"/>
      <c r="E542" s="359"/>
      <c r="F542" s="359"/>
      <c r="G542" s="359"/>
      <c r="H542" s="356"/>
      <c r="I542" s="120" t="s">
        <v>767</v>
      </c>
      <c r="J542" s="292">
        <v>0</v>
      </c>
      <c r="K542" s="268" t="str">
        <f>IF(OR(COUNTIF(J542,"未確認")&gt;0,COUNTIF(J542,"*")&gt;0),"※","")</f>
        <v/>
      </c>
      <c r="L542" s="260"/>
      <c r="M542" s="260"/>
      <c r="N542" s="260"/>
      <c r="O542" s="260"/>
      <c r="P542" s="19"/>
      <c r="Q542" s="19"/>
      <c r="R542" s="19"/>
    </row>
    <row r="543" spans="1:18" s="3" customFormat="1" ht="56.15" customHeight="1" x14ac:dyDescent="0.2">
      <c r="A543" s="234" t="s">
        <v>1036</v>
      </c>
      <c r="B543" s="81"/>
      <c r="C543" s="373" t="s">
        <v>769</v>
      </c>
      <c r="D543" s="375"/>
      <c r="E543" s="375"/>
      <c r="F543" s="375"/>
      <c r="G543" s="375"/>
      <c r="H543" s="375"/>
      <c r="I543" s="120" t="s">
        <v>770</v>
      </c>
      <c r="J543" s="303">
        <v>0</v>
      </c>
      <c r="K543" s="268" t="str">
        <f>IF(OR(COUNTIF(J543,"未確認")&gt;0,COUNTIF(J543,"*")&gt;0),"※","")</f>
        <v/>
      </c>
      <c r="L543" s="260"/>
      <c r="M543" s="260"/>
      <c r="N543" s="260"/>
      <c r="O543" s="260"/>
      <c r="P543" s="19"/>
      <c r="Q543" s="19"/>
      <c r="R543" s="19"/>
    </row>
    <row r="544" spans="1:18" s="3" customFormat="1" ht="35.15" customHeight="1" x14ac:dyDescent="0.2">
      <c r="A544" s="234" t="s">
        <v>1037</v>
      </c>
      <c r="B544" s="81"/>
      <c r="C544" s="334" t="s">
        <v>772</v>
      </c>
      <c r="D544" s="458"/>
      <c r="E544" s="458"/>
      <c r="F544" s="458"/>
      <c r="G544" s="458"/>
      <c r="H544" s="388"/>
      <c r="I544" s="382" t="s">
        <v>1038</v>
      </c>
      <c r="J544" s="121">
        <v>0</v>
      </c>
      <c r="K544" s="268" t="str">
        <f t="shared" ref="K544:K546" si="13">IF(OR(COUNTIF(J544,"未確認")&gt;0,COUNTIF(J544,"*")&gt;0),"※","")</f>
        <v/>
      </c>
      <c r="L544" s="260"/>
      <c r="M544" s="260"/>
      <c r="N544" s="260"/>
      <c r="O544" s="260"/>
      <c r="P544" s="19"/>
      <c r="Q544" s="19"/>
      <c r="R544" s="19"/>
    </row>
    <row r="545" spans="1:18" s="3" customFormat="1" ht="35.15" customHeight="1" x14ac:dyDescent="0.2">
      <c r="A545" s="234" t="s">
        <v>1039</v>
      </c>
      <c r="B545" s="81"/>
      <c r="C545" s="169"/>
      <c r="D545" s="170"/>
      <c r="E545" s="334" t="s">
        <v>1040</v>
      </c>
      <c r="F545" s="360"/>
      <c r="G545" s="332"/>
      <c r="H545" s="333"/>
      <c r="I545" s="470"/>
      <c r="J545" s="121">
        <v>0</v>
      </c>
      <c r="K545" s="268" t="str">
        <f t="shared" si="13"/>
        <v/>
      </c>
      <c r="L545" s="260"/>
      <c r="M545" s="260"/>
      <c r="N545" s="260"/>
      <c r="O545" s="260"/>
      <c r="P545" s="19"/>
      <c r="Q545" s="19"/>
      <c r="R545" s="19"/>
    </row>
    <row r="546" spans="1:18" s="3" customFormat="1" ht="64.400000000000006" customHeight="1" x14ac:dyDescent="0.2">
      <c r="A546" s="234" t="s">
        <v>1041</v>
      </c>
      <c r="B546" s="81"/>
      <c r="C546" s="171"/>
      <c r="D546" s="304"/>
      <c r="E546" s="445"/>
      <c r="F546" s="446"/>
      <c r="G546" s="348" t="s">
        <v>1042</v>
      </c>
      <c r="H546" s="349"/>
      <c r="I546" s="471"/>
      <c r="J546" s="121">
        <v>0</v>
      </c>
      <c r="K546" s="268" t="str">
        <f t="shared" si="13"/>
        <v/>
      </c>
      <c r="L546" s="8"/>
      <c r="M546" s="241"/>
      <c r="N546" s="260"/>
      <c r="O546" s="260"/>
      <c r="P546" s="19"/>
      <c r="Q546" s="19"/>
      <c r="R546" s="19"/>
    </row>
    <row r="547" spans="1:18" s="3" customFormat="1" x14ac:dyDescent="0.2">
      <c r="A547" s="229"/>
      <c r="B547" s="18"/>
      <c r="C547" s="18"/>
      <c r="D547" s="18"/>
      <c r="E547" s="18"/>
      <c r="F547" s="18"/>
      <c r="G547" s="18"/>
      <c r="H547" s="13"/>
      <c r="I547" s="13"/>
      <c r="J547" s="85"/>
      <c r="K547" s="86"/>
      <c r="L547" s="260"/>
      <c r="M547" s="260"/>
      <c r="N547" s="260"/>
      <c r="O547" s="260"/>
      <c r="P547" s="19"/>
      <c r="Q547" s="19"/>
      <c r="R547" s="19"/>
    </row>
    <row r="548" spans="1:18" s="3" customFormat="1" x14ac:dyDescent="0.2">
      <c r="A548" s="229"/>
      <c r="B548" s="81"/>
      <c r="C548" s="38"/>
      <c r="D548" s="38"/>
      <c r="E548" s="38"/>
      <c r="F548" s="38"/>
      <c r="G548" s="38"/>
      <c r="H548" s="39"/>
      <c r="I548" s="39"/>
      <c r="J548" s="85"/>
      <c r="K548" s="86"/>
      <c r="L548" s="260"/>
      <c r="M548" s="260"/>
      <c r="N548" s="260"/>
      <c r="O548" s="260"/>
      <c r="P548" s="19"/>
      <c r="Q548" s="19"/>
      <c r="R548" s="19"/>
    </row>
    <row r="549" spans="1:18" s="3" customFormat="1" x14ac:dyDescent="0.2">
      <c r="A549" s="229"/>
      <c r="B549" s="81"/>
      <c r="H549" s="4"/>
      <c r="I549" s="4"/>
      <c r="J549" s="8"/>
      <c r="K549" s="7"/>
      <c r="L549" s="260"/>
      <c r="M549" s="260"/>
      <c r="N549" s="260"/>
      <c r="O549" s="260"/>
      <c r="P549" s="19"/>
      <c r="Q549" s="19"/>
      <c r="R549" s="19"/>
    </row>
    <row r="550" spans="1:18" s="3" customFormat="1" x14ac:dyDescent="0.2">
      <c r="A550" s="229"/>
      <c r="B550" s="18" t="s">
        <v>797</v>
      </c>
      <c r="H550" s="4"/>
      <c r="I550" s="4"/>
      <c r="J550" s="8"/>
      <c r="K550" s="7"/>
      <c r="L550" s="260"/>
      <c r="M550" s="260"/>
      <c r="N550" s="260"/>
      <c r="O550" s="260"/>
      <c r="P550" s="19"/>
      <c r="Q550" s="19"/>
      <c r="R550" s="19"/>
    </row>
    <row r="551" spans="1:18" x14ac:dyDescent="0.2">
      <c r="B551" s="18"/>
      <c r="C551" s="18"/>
      <c r="D551" s="18"/>
      <c r="E551" s="18"/>
      <c r="F551" s="18"/>
      <c r="G551" s="18"/>
      <c r="H551" s="13"/>
      <c r="I551" s="13"/>
      <c r="L551" s="260"/>
      <c r="M551" s="260"/>
      <c r="N551" s="260"/>
      <c r="O551" s="260"/>
      <c r="P551" s="19"/>
      <c r="Q551" s="19"/>
      <c r="R551" s="19"/>
    </row>
    <row r="552" spans="1:18" x14ac:dyDescent="0.2">
      <c r="B552" s="18"/>
      <c r="J552" s="72" t="s">
        <v>73</v>
      </c>
      <c r="K552" s="166"/>
      <c r="L552" s="260"/>
      <c r="M552" s="260"/>
      <c r="N552" s="260"/>
      <c r="O552" s="260"/>
      <c r="P552" s="19"/>
      <c r="Q552" s="19"/>
      <c r="R552" s="19"/>
    </row>
    <row r="553" spans="1:18" x14ac:dyDescent="0.2">
      <c r="C553" s="38"/>
      <c r="I553" s="61" t="s">
        <v>74</v>
      </c>
      <c r="J553" s="62"/>
      <c r="K553" s="75"/>
      <c r="L553" s="260"/>
      <c r="M553" s="260"/>
      <c r="N553" s="260"/>
      <c r="O553" s="260"/>
      <c r="P553" s="19"/>
      <c r="Q553" s="19"/>
      <c r="R553" s="19"/>
    </row>
    <row r="554" spans="1:18" s="107" customFormat="1" ht="112" customHeight="1" x14ac:dyDescent="0.2">
      <c r="A554" s="299" t="s">
        <v>798</v>
      </c>
      <c r="B554" s="2"/>
      <c r="C554" s="331" t="s">
        <v>799</v>
      </c>
      <c r="D554" s="464"/>
      <c r="E554" s="464"/>
      <c r="F554" s="464"/>
      <c r="G554" s="464"/>
      <c r="H554" s="465"/>
      <c r="I554" s="120" t="s">
        <v>800</v>
      </c>
      <c r="J554" s="188">
        <v>0</v>
      </c>
      <c r="K554" s="268" t="str">
        <f>IF(OR(COUNTIF(J554,"未確認")&gt;0,COUNTIF(J554,"*")&gt;0),"※","")</f>
        <v/>
      </c>
      <c r="L554" s="260"/>
      <c r="M554" s="260"/>
      <c r="N554" s="260"/>
      <c r="O554" s="260"/>
      <c r="P554" s="19"/>
      <c r="Q554" s="19"/>
      <c r="R554" s="19"/>
    </row>
    <row r="555" spans="1:18" s="107" customFormat="1" ht="42" customHeight="1" x14ac:dyDescent="0.2">
      <c r="A555" s="299" t="s">
        <v>801</v>
      </c>
      <c r="B555" s="2"/>
      <c r="C555" s="331" t="s">
        <v>802</v>
      </c>
      <c r="D555" s="459"/>
      <c r="E555" s="459"/>
      <c r="F555" s="459"/>
      <c r="G555" s="459"/>
      <c r="H555" s="460"/>
      <c r="I555" s="108" t="s">
        <v>803</v>
      </c>
      <c r="J555" s="188">
        <v>0</v>
      </c>
      <c r="K555" s="268" t="str">
        <f t="shared" ref="K555:K556" si="14">IF(OR(COUNTIF(J555,"未確認")&gt;0,COUNTIF(J555,"*")&gt;0),"※","")</f>
        <v/>
      </c>
      <c r="L555" s="260"/>
      <c r="M555" s="260"/>
      <c r="N555" s="260"/>
      <c r="O555" s="260"/>
      <c r="P555" s="19"/>
      <c r="Q555" s="19"/>
      <c r="R555" s="19"/>
    </row>
    <row r="556" spans="1:18" s="107" customFormat="1" ht="84" customHeight="1" x14ac:dyDescent="0.2">
      <c r="A556" s="299" t="s">
        <v>804</v>
      </c>
      <c r="B556" s="2"/>
      <c r="C556" s="331" t="s">
        <v>805</v>
      </c>
      <c r="D556" s="459"/>
      <c r="E556" s="459"/>
      <c r="F556" s="459"/>
      <c r="G556" s="459"/>
      <c r="H556" s="460"/>
      <c r="I556" s="108" t="s">
        <v>806</v>
      </c>
      <c r="J556" s="188">
        <v>0</v>
      </c>
      <c r="K556" s="268" t="str">
        <f t="shared" si="14"/>
        <v/>
      </c>
      <c r="L556" s="260"/>
      <c r="M556" s="260"/>
      <c r="N556" s="260"/>
      <c r="O556" s="260"/>
      <c r="P556" s="19"/>
      <c r="Q556" s="19"/>
      <c r="R556" s="19"/>
    </row>
    <row r="557" spans="1:18" s="3" customFormat="1" x14ac:dyDescent="0.2">
      <c r="A557" s="229"/>
      <c r="B557" s="18"/>
      <c r="C557" s="18"/>
      <c r="D557" s="18"/>
      <c r="E557" s="18"/>
      <c r="F557" s="18"/>
      <c r="G557" s="18"/>
      <c r="H557" s="13"/>
      <c r="I557" s="13"/>
      <c r="J557" s="85"/>
      <c r="K557" s="86"/>
      <c r="L557" s="260"/>
      <c r="M557" s="260"/>
      <c r="N557" s="260"/>
      <c r="O557" s="260"/>
      <c r="P557" s="19"/>
      <c r="Q557" s="19"/>
      <c r="R557" s="19"/>
    </row>
    <row r="558" spans="1:18" s="3" customFormat="1" x14ac:dyDescent="0.2">
      <c r="A558" s="229"/>
      <c r="B558" s="81"/>
      <c r="C558" s="38"/>
      <c r="D558" s="38"/>
      <c r="E558" s="38"/>
      <c r="F558" s="38"/>
      <c r="G558" s="38"/>
      <c r="H558" s="39"/>
      <c r="I558" s="39"/>
      <c r="J558" s="85"/>
      <c r="K558" s="86"/>
      <c r="L558" s="260"/>
      <c r="M558" s="260"/>
      <c r="N558" s="260"/>
      <c r="O558" s="260"/>
      <c r="P558" s="19"/>
      <c r="Q558" s="19"/>
      <c r="R558" s="19"/>
    </row>
    <row r="559" spans="1:18" s="107" customFormat="1" x14ac:dyDescent="0.2">
      <c r="A559" s="229"/>
      <c r="C559" s="3"/>
      <c r="D559" s="3"/>
      <c r="E559" s="3"/>
      <c r="F559" s="3"/>
      <c r="G559" s="3"/>
      <c r="H559" s="4"/>
      <c r="I559" s="4"/>
      <c r="J559" s="8"/>
      <c r="K559" s="7"/>
      <c r="L559" s="260"/>
      <c r="M559" s="260"/>
      <c r="N559" s="260"/>
      <c r="O559" s="260"/>
      <c r="P559" s="19"/>
      <c r="Q559" s="19"/>
      <c r="R559" s="19"/>
    </row>
    <row r="560" spans="1:18" s="107" customFormat="1" x14ac:dyDescent="0.2">
      <c r="A560" s="229"/>
      <c r="B560" s="18" t="s">
        <v>807</v>
      </c>
      <c r="C560" s="3"/>
      <c r="D560" s="3"/>
      <c r="E560" s="3"/>
      <c r="F560" s="3"/>
      <c r="G560" s="3"/>
      <c r="H560" s="4"/>
      <c r="I560" s="4"/>
      <c r="J560" s="8"/>
      <c r="K560" s="7"/>
      <c r="L560" s="260"/>
      <c r="M560" s="260"/>
      <c r="N560" s="260"/>
      <c r="O560" s="260"/>
      <c r="P560" s="19"/>
      <c r="Q560" s="19"/>
      <c r="R560" s="19"/>
    </row>
    <row r="561" spans="1:18" x14ac:dyDescent="0.2">
      <c r="B561" s="18"/>
      <c r="C561" s="18"/>
      <c r="D561" s="18"/>
      <c r="E561" s="18"/>
      <c r="F561" s="18"/>
      <c r="G561" s="18"/>
      <c r="H561" s="13"/>
      <c r="I561" s="13"/>
      <c r="L561" s="260"/>
      <c r="M561" s="260"/>
      <c r="N561" s="260"/>
      <c r="O561" s="260"/>
      <c r="P561" s="19"/>
      <c r="Q561" s="19"/>
      <c r="R561" s="19"/>
    </row>
    <row r="562" spans="1:18" x14ac:dyDescent="0.2">
      <c r="B562" s="18"/>
      <c r="J562" s="72" t="s">
        <v>73</v>
      </c>
      <c r="K562" s="166"/>
      <c r="L562" s="260"/>
      <c r="M562" s="260"/>
      <c r="N562" s="260"/>
      <c r="O562" s="260"/>
      <c r="P562" s="19"/>
      <c r="Q562" s="19"/>
      <c r="R562" s="19"/>
    </row>
    <row r="563" spans="1:18" x14ac:dyDescent="0.2">
      <c r="C563" s="38"/>
      <c r="I563" s="61" t="s">
        <v>74</v>
      </c>
      <c r="J563" s="62"/>
      <c r="K563" s="75"/>
      <c r="L563" s="260"/>
      <c r="M563" s="260"/>
      <c r="N563" s="260"/>
      <c r="O563" s="260"/>
      <c r="P563" s="19"/>
      <c r="Q563" s="19"/>
      <c r="R563" s="19"/>
    </row>
    <row r="564" spans="1:18" s="107" customFormat="1" ht="56.15" customHeight="1" x14ac:dyDescent="0.2">
      <c r="A564" s="299" t="s">
        <v>808</v>
      </c>
      <c r="C564" s="331" t="s">
        <v>809</v>
      </c>
      <c r="D564" s="332"/>
      <c r="E564" s="332"/>
      <c r="F564" s="332"/>
      <c r="G564" s="332"/>
      <c r="H564" s="333"/>
      <c r="I564" s="108" t="s">
        <v>810</v>
      </c>
      <c r="J564" s="188">
        <v>0</v>
      </c>
      <c r="K564" s="268" t="str">
        <f>IF(OR(COUNTIF(J564,"未確認")&gt;0,COUNTIF(J564,"*")&gt;0),"※","")</f>
        <v/>
      </c>
      <c r="L564" s="260"/>
      <c r="M564" s="260"/>
      <c r="N564" s="260"/>
      <c r="O564" s="260"/>
      <c r="P564" s="19"/>
      <c r="Q564" s="19"/>
      <c r="R564" s="19"/>
    </row>
    <row r="565" spans="1:18" s="107" customFormat="1" ht="56.15" customHeight="1" x14ac:dyDescent="0.2">
      <c r="A565" s="299" t="s">
        <v>811</v>
      </c>
      <c r="B565" s="2"/>
      <c r="C565" s="331" t="s">
        <v>812</v>
      </c>
      <c r="D565" s="459"/>
      <c r="E565" s="459"/>
      <c r="F565" s="459"/>
      <c r="G565" s="459"/>
      <c r="H565" s="460"/>
      <c r="I565" s="108" t="s">
        <v>813</v>
      </c>
      <c r="J565" s="188">
        <v>0</v>
      </c>
      <c r="K565" s="268" t="str">
        <f t="shared" ref="K565:K567" si="15">IF(OR(COUNTIF(J565,"未確認")&gt;0,COUNTIF(J565,"*")&gt;0),"※","")</f>
        <v/>
      </c>
      <c r="L565" s="260"/>
      <c r="M565" s="260"/>
      <c r="N565" s="260"/>
      <c r="O565" s="260"/>
      <c r="P565" s="19"/>
      <c r="Q565" s="19"/>
      <c r="R565" s="19"/>
    </row>
    <row r="566" spans="1:18" s="107" customFormat="1" ht="70" customHeight="1" x14ac:dyDescent="0.2">
      <c r="A566" s="299" t="s">
        <v>814</v>
      </c>
      <c r="B566" s="2"/>
      <c r="C566" s="331" t="s">
        <v>815</v>
      </c>
      <c r="D566" s="464"/>
      <c r="E566" s="464"/>
      <c r="F566" s="464"/>
      <c r="G566" s="464"/>
      <c r="H566" s="465"/>
      <c r="I566" s="108" t="s">
        <v>816</v>
      </c>
      <c r="J566" s="188">
        <v>0</v>
      </c>
      <c r="K566" s="268" t="str">
        <f t="shared" si="15"/>
        <v/>
      </c>
      <c r="L566" s="260"/>
      <c r="M566" s="260"/>
      <c r="N566" s="260"/>
      <c r="O566" s="260"/>
      <c r="P566" s="19"/>
      <c r="Q566" s="19"/>
      <c r="R566" s="19"/>
    </row>
    <row r="567" spans="1:18" s="107" customFormat="1" ht="70" customHeight="1" x14ac:dyDescent="0.2">
      <c r="A567" s="299" t="s">
        <v>817</v>
      </c>
      <c r="B567" s="2"/>
      <c r="C567" s="331" t="s">
        <v>818</v>
      </c>
      <c r="D567" s="459"/>
      <c r="E567" s="459"/>
      <c r="F567" s="459"/>
      <c r="G567" s="459"/>
      <c r="H567" s="460"/>
      <c r="I567" s="108" t="s">
        <v>819</v>
      </c>
      <c r="J567" s="188">
        <v>0</v>
      </c>
      <c r="K567" s="268" t="str">
        <f t="shared" si="15"/>
        <v/>
      </c>
      <c r="L567" s="260"/>
      <c r="M567" s="260"/>
      <c r="N567" s="260"/>
      <c r="O567" s="260"/>
      <c r="P567" s="19"/>
      <c r="Q567" s="19"/>
      <c r="R567" s="19"/>
    </row>
    <row r="568" spans="1:18" s="3" customFormat="1" x14ac:dyDescent="0.2">
      <c r="A568" s="229"/>
      <c r="B568" s="18"/>
      <c r="C568" s="18"/>
      <c r="D568" s="18"/>
      <c r="E568" s="18"/>
      <c r="F568" s="18"/>
      <c r="G568" s="18"/>
      <c r="H568" s="13"/>
      <c r="I568" s="13"/>
      <c r="J568" s="85"/>
      <c r="K568" s="86"/>
      <c r="L568" s="260"/>
      <c r="M568" s="260"/>
      <c r="N568" s="260"/>
      <c r="O568" s="260"/>
      <c r="P568" s="19"/>
      <c r="Q568" s="19"/>
      <c r="R568" s="19"/>
    </row>
    <row r="569" spans="1:18" s="3" customFormat="1" x14ac:dyDescent="0.2">
      <c r="A569" s="229"/>
      <c r="B569" s="81"/>
      <c r="C569" s="38"/>
      <c r="D569" s="38"/>
      <c r="E569" s="38"/>
      <c r="F569" s="38"/>
      <c r="G569" s="38"/>
      <c r="H569" s="39"/>
      <c r="I569" s="39"/>
      <c r="J569" s="85"/>
      <c r="K569" s="86"/>
      <c r="L569" s="86"/>
      <c r="M569" s="86"/>
      <c r="N569" s="86"/>
      <c r="O569" s="86"/>
      <c r="P569" s="19"/>
      <c r="Q569" s="19"/>
      <c r="R569" s="19"/>
    </row>
    <row r="570" spans="1:18" s="107" customFormat="1" x14ac:dyDescent="0.2">
      <c r="A570" s="229"/>
      <c r="C570" s="3"/>
      <c r="D570" s="3"/>
      <c r="E570" s="3"/>
      <c r="F570" s="3"/>
      <c r="G570" s="3"/>
      <c r="H570" s="4"/>
      <c r="I570" s="4"/>
      <c r="J570" s="8"/>
      <c r="K570" s="7"/>
      <c r="L570" s="260"/>
      <c r="M570" s="260"/>
      <c r="N570" s="260"/>
      <c r="O570" s="260"/>
      <c r="P570" s="19"/>
      <c r="Q570" s="19"/>
      <c r="R570" s="19"/>
    </row>
    <row r="571" spans="1:18" s="107" customFormat="1" x14ac:dyDescent="0.2">
      <c r="A571" s="229"/>
      <c r="B571" s="18" t="s">
        <v>820</v>
      </c>
      <c r="C571" s="3"/>
      <c r="D571" s="3"/>
      <c r="E571" s="3"/>
      <c r="F571" s="3"/>
      <c r="G571" s="3"/>
      <c r="H571" s="4"/>
      <c r="I571" s="4"/>
      <c r="J571" s="8"/>
      <c r="K571" s="7"/>
      <c r="L571" s="260"/>
      <c r="M571" s="260"/>
      <c r="N571" s="260"/>
      <c r="O571" s="260"/>
      <c r="P571" s="19"/>
      <c r="Q571" s="19"/>
      <c r="R571" s="19"/>
    </row>
    <row r="572" spans="1:18" x14ac:dyDescent="0.2">
      <c r="B572" s="18"/>
      <c r="C572" s="18"/>
      <c r="D572" s="18"/>
      <c r="E572" s="18"/>
      <c r="F572" s="18"/>
      <c r="G572" s="18"/>
      <c r="H572" s="13"/>
      <c r="I572" s="13"/>
      <c r="L572" s="260"/>
      <c r="M572" s="260"/>
      <c r="N572" s="260"/>
      <c r="O572" s="260"/>
      <c r="P572" s="19"/>
      <c r="Q572" s="19"/>
      <c r="R572" s="19"/>
    </row>
    <row r="573" spans="1:18" x14ac:dyDescent="0.2">
      <c r="B573" s="18"/>
      <c r="J573" s="72" t="s">
        <v>73</v>
      </c>
      <c r="K573" s="166"/>
      <c r="L573" s="260"/>
      <c r="M573" s="260"/>
      <c r="N573" s="260"/>
      <c r="O573" s="260"/>
      <c r="P573" s="19"/>
      <c r="Q573" s="19"/>
      <c r="R573" s="19"/>
    </row>
    <row r="574" spans="1:18" x14ac:dyDescent="0.2">
      <c r="C574" s="38"/>
      <c r="I574" s="61" t="s">
        <v>74</v>
      </c>
      <c r="J574" s="62"/>
      <c r="K574" s="75"/>
      <c r="L574" s="260"/>
      <c r="M574" s="260"/>
      <c r="N574" s="260"/>
      <c r="O574" s="260"/>
      <c r="P574" s="19"/>
      <c r="Q574" s="19"/>
      <c r="R574" s="19"/>
    </row>
    <row r="575" spans="1:18" s="107" customFormat="1" ht="56.15" customHeight="1" x14ac:dyDescent="0.2">
      <c r="A575" s="299" t="s">
        <v>821</v>
      </c>
      <c r="C575" s="331" t="s">
        <v>822</v>
      </c>
      <c r="D575" s="332"/>
      <c r="E575" s="332"/>
      <c r="F575" s="332"/>
      <c r="G575" s="332"/>
      <c r="H575" s="333"/>
      <c r="I575" s="108" t="s">
        <v>823</v>
      </c>
      <c r="J575" s="188">
        <v>0</v>
      </c>
      <c r="K575" s="268" t="str">
        <f>IF(OR(COUNTIF(J575,"未確認")&gt;0,COUNTIF(J575,"*")&gt;0),"※","")</f>
        <v/>
      </c>
      <c r="L575" s="260"/>
      <c r="M575" s="260"/>
      <c r="N575" s="260"/>
      <c r="O575" s="260"/>
      <c r="P575" s="19"/>
      <c r="Q575" s="19"/>
      <c r="R575" s="19"/>
    </row>
    <row r="576" spans="1:18" s="107" customFormat="1" ht="70" customHeight="1" x14ac:dyDescent="0.2">
      <c r="A576" s="299" t="s">
        <v>824</v>
      </c>
      <c r="B576" s="2"/>
      <c r="C576" s="331" t="s">
        <v>825</v>
      </c>
      <c r="D576" s="459"/>
      <c r="E576" s="459"/>
      <c r="F576" s="459"/>
      <c r="G576" s="459"/>
      <c r="H576" s="460"/>
      <c r="I576" s="108" t="s">
        <v>826</v>
      </c>
      <c r="J576" s="188">
        <v>0</v>
      </c>
      <c r="K576" s="268" t="str">
        <f t="shared" ref="K576:K578" si="16">IF(OR(COUNTIF(J576,"未確認")&gt;0,COUNTIF(J576,"*")&gt;0),"※","")</f>
        <v/>
      </c>
      <c r="L576" s="260"/>
      <c r="M576" s="260"/>
      <c r="N576" s="260"/>
      <c r="O576" s="260"/>
      <c r="P576" s="19"/>
      <c r="Q576" s="19"/>
      <c r="R576" s="19"/>
    </row>
    <row r="577" spans="1:18" s="107" customFormat="1" ht="70" customHeight="1" x14ac:dyDescent="0.2">
      <c r="A577" s="299" t="s">
        <v>827</v>
      </c>
      <c r="B577" s="2"/>
      <c r="C577" s="331" t="s">
        <v>828</v>
      </c>
      <c r="D577" s="464"/>
      <c r="E577" s="464"/>
      <c r="F577" s="464"/>
      <c r="G577" s="464"/>
      <c r="H577" s="465"/>
      <c r="I577" s="108" t="s">
        <v>829</v>
      </c>
      <c r="J577" s="188">
        <v>0</v>
      </c>
      <c r="K577" s="268" t="str">
        <f t="shared" si="16"/>
        <v/>
      </c>
      <c r="L577" s="8"/>
      <c r="M577" s="241"/>
      <c r="N577" s="260"/>
      <c r="O577" s="260"/>
      <c r="P577" s="19"/>
      <c r="Q577" s="19"/>
      <c r="R577" s="19"/>
    </row>
    <row r="578" spans="1:18" s="107" customFormat="1" ht="70" customHeight="1" x14ac:dyDescent="0.2">
      <c r="A578" s="299" t="s">
        <v>830</v>
      </c>
      <c r="B578" s="2"/>
      <c r="C578" s="331" t="s">
        <v>831</v>
      </c>
      <c r="D578" s="332"/>
      <c r="E578" s="332"/>
      <c r="F578" s="332"/>
      <c r="G578" s="332"/>
      <c r="H578" s="333"/>
      <c r="I578" s="108" t="s">
        <v>832</v>
      </c>
      <c r="J578" s="188">
        <v>0</v>
      </c>
      <c r="K578" s="268" t="str">
        <f t="shared" si="16"/>
        <v/>
      </c>
      <c r="L578" s="8"/>
      <c r="M578" s="241"/>
      <c r="N578" s="260"/>
      <c r="O578" s="260"/>
      <c r="P578" s="19"/>
      <c r="Q578" s="19"/>
      <c r="R578" s="19"/>
    </row>
    <row r="579" spans="1:18" s="3" customFormat="1" x14ac:dyDescent="0.2">
      <c r="A579" s="229"/>
      <c r="B579" s="18"/>
      <c r="C579" s="18"/>
      <c r="D579" s="18"/>
      <c r="E579" s="18"/>
      <c r="F579" s="18"/>
      <c r="G579" s="18"/>
      <c r="H579" s="13"/>
      <c r="I579" s="13"/>
      <c r="J579" s="85"/>
      <c r="K579" s="86"/>
      <c r="L579" s="260"/>
      <c r="M579" s="260"/>
      <c r="N579" s="260"/>
      <c r="O579" s="260"/>
      <c r="P579" s="19"/>
      <c r="Q579" s="19"/>
      <c r="R579" s="19"/>
    </row>
    <row r="580" spans="1:18" s="3" customFormat="1" x14ac:dyDescent="0.2">
      <c r="A580" s="229"/>
      <c r="B580" s="81"/>
      <c r="C580" s="38"/>
      <c r="D580" s="38"/>
      <c r="E580" s="38"/>
      <c r="F580" s="38"/>
      <c r="G580" s="38"/>
      <c r="H580" s="39"/>
      <c r="I580" s="39"/>
      <c r="J580" s="85"/>
      <c r="K580" s="86"/>
      <c r="L580" s="86"/>
      <c r="M580" s="86"/>
      <c r="N580" s="86"/>
      <c r="O580" s="86"/>
      <c r="P580" s="19"/>
      <c r="Q580" s="19"/>
      <c r="R580" s="19"/>
    </row>
    <row r="581" spans="1:18" s="3" customFormat="1" x14ac:dyDescent="0.2">
      <c r="A581" s="229"/>
      <c r="B581" s="2"/>
      <c r="C581" s="2"/>
      <c r="D581" s="38"/>
      <c r="E581" s="38"/>
      <c r="F581" s="38"/>
      <c r="G581" s="38"/>
      <c r="H581" s="39"/>
      <c r="I581" s="227" t="s">
        <v>267</v>
      </c>
      <c r="J581" s="85"/>
      <c r="K581" s="86"/>
      <c r="L581" s="86"/>
      <c r="M581" s="86"/>
      <c r="N581" s="86"/>
      <c r="O581" s="86"/>
      <c r="P581" s="86"/>
      <c r="Q581" s="86"/>
      <c r="R581" s="86"/>
    </row>
    <row r="582" spans="1:18" s="3" customFormat="1" ht="36.75" customHeight="1" x14ac:dyDescent="0.2">
      <c r="A582" s="229"/>
      <c r="B582" s="2"/>
      <c r="C582" s="2"/>
      <c r="D582" s="38"/>
      <c r="E582" s="38"/>
      <c r="F582" s="38"/>
      <c r="G582" s="38"/>
      <c r="H582" s="39"/>
      <c r="I582" s="39"/>
      <c r="J582" s="85"/>
      <c r="K582" s="86"/>
      <c r="L582" s="86"/>
      <c r="M582" s="86"/>
      <c r="N582" s="86"/>
      <c r="O582" s="86"/>
      <c r="P582" s="19"/>
      <c r="Q582" s="19"/>
      <c r="R582" s="19"/>
    </row>
    <row r="583" spans="1:18" s="3" customFormat="1" x14ac:dyDescent="0.2">
      <c r="A583" s="229"/>
      <c r="B583" s="2"/>
      <c r="C583" s="2"/>
      <c r="D583" s="38"/>
      <c r="E583" s="38"/>
      <c r="F583" s="38"/>
      <c r="G583" s="38"/>
      <c r="H583" s="39"/>
      <c r="I583" s="39"/>
      <c r="J583" s="85"/>
      <c r="K583" s="86"/>
      <c r="L583" s="86"/>
      <c r="M583" s="86"/>
      <c r="N583" s="86"/>
      <c r="O583" s="86"/>
      <c r="P583" s="19"/>
      <c r="Q583" s="19"/>
      <c r="R583" s="19"/>
    </row>
    <row r="584" spans="1:18" s="107" customFormat="1" x14ac:dyDescent="0.2">
      <c r="A584" s="305"/>
      <c r="B584" s="140"/>
      <c r="C584" s="3"/>
      <c r="D584" s="3"/>
      <c r="E584" s="3"/>
      <c r="F584" s="3"/>
      <c r="G584" s="3"/>
      <c r="H584" s="4"/>
      <c r="I584" s="4"/>
      <c r="J584" s="6"/>
      <c r="K584" s="7"/>
      <c r="L584" s="6"/>
      <c r="M584" s="6"/>
      <c r="N584" s="230"/>
      <c r="O584" s="230"/>
    </row>
    <row r="585" spans="1:18" s="107" customFormat="1" x14ac:dyDescent="0.2">
      <c r="A585" s="305"/>
      <c r="B585" s="140"/>
      <c r="C585" s="3"/>
      <c r="D585" s="3"/>
      <c r="E585" s="3"/>
      <c r="F585" s="3"/>
      <c r="G585" s="3"/>
      <c r="H585" s="4"/>
      <c r="I585" s="4"/>
      <c r="J585" s="6"/>
      <c r="K585" s="7"/>
      <c r="L585" s="6"/>
      <c r="M585" s="6"/>
      <c r="N585" s="230"/>
      <c r="O585" s="230"/>
    </row>
    <row r="586" spans="1:18" s="107" customFormat="1" x14ac:dyDescent="0.2">
      <c r="A586" s="305"/>
      <c r="B586" s="140"/>
      <c r="C586" s="3"/>
      <c r="D586" s="3"/>
      <c r="E586" s="3"/>
      <c r="F586" s="3"/>
      <c r="G586" s="3"/>
      <c r="H586" s="4"/>
      <c r="I586" s="4"/>
      <c r="J586" s="6"/>
      <c r="K586" s="7"/>
      <c r="L586" s="6"/>
      <c r="M586" s="6"/>
      <c r="N586" s="230"/>
      <c r="O586" s="230"/>
    </row>
    <row r="587" spans="1:18" s="107" customFormat="1" x14ac:dyDescent="0.2">
      <c r="A587" s="305"/>
      <c r="B587" s="140"/>
      <c r="C587" s="3"/>
      <c r="D587" s="3"/>
      <c r="E587" s="3"/>
      <c r="F587" s="3"/>
      <c r="G587" s="3"/>
      <c r="H587" s="4"/>
      <c r="I587" s="4"/>
      <c r="J587" s="6"/>
      <c r="K587" s="7"/>
      <c r="L587" s="6"/>
      <c r="M587" s="6"/>
      <c r="N587" s="230"/>
      <c r="O587" s="230"/>
    </row>
    <row r="588" spans="1:18" s="107" customFormat="1" x14ac:dyDescent="0.2">
      <c r="A588" s="305"/>
      <c r="B588" s="140"/>
      <c r="C588" s="3"/>
      <c r="D588" s="3"/>
      <c r="E588" s="3"/>
      <c r="F588" s="3"/>
      <c r="G588" s="3"/>
      <c r="H588" s="4"/>
      <c r="I588" s="4"/>
      <c r="J588" s="6"/>
      <c r="K588" s="7"/>
      <c r="L588" s="6"/>
      <c r="M588" s="6"/>
      <c r="N588" s="230"/>
      <c r="O588" s="230"/>
    </row>
    <row r="589" spans="1:18" s="107" customFormat="1" x14ac:dyDescent="0.2">
      <c r="A589" s="305"/>
      <c r="B589" s="140"/>
      <c r="C589" s="3"/>
      <c r="D589" s="3"/>
      <c r="E589" s="3"/>
      <c r="F589" s="3"/>
      <c r="G589" s="3"/>
      <c r="H589" s="4"/>
      <c r="I589" s="4"/>
      <c r="J589" s="6"/>
      <c r="K589" s="7"/>
      <c r="L589" s="6"/>
      <c r="M589" s="6"/>
      <c r="N589" s="230"/>
      <c r="O589" s="230"/>
    </row>
    <row r="590" spans="1:18" s="107" customFormat="1" x14ac:dyDescent="0.2">
      <c r="A590" s="305"/>
      <c r="B590" s="140"/>
      <c r="C590" s="3"/>
      <c r="D590" s="3"/>
      <c r="E590" s="3"/>
      <c r="F590" s="3"/>
      <c r="G590" s="3"/>
      <c r="H590" s="4"/>
      <c r="I590" s="4"/>
      <c r="J590" s="6"/>
      <c r="K590" s="7"/>
      <c r="L590" s="6"/>
      <c r="M590" s="6"/>
      <c r="N590" s="230"/>
      <c r="O590" s="230"/>
    </row>
    <row r="591" spans="1:18" s="107" customFormat="1" x14ac:dyDescent="0.2">
      <c r="A591" s="305"/>
      <c r="B591" s="140"/>
      <c r="C591" s="3"/>
      <c r="D591" s="3"/>
      <c r="E591" s="3"/>
      <c r="F591" s="3"/>
      <c r="G591" s="3"/>
      <c r="H591" s="4"/>
      <c r="I591" s="4"/>
      <c r="J591" s="6"/>
      <c r="K591" s="7"/>
      <c r="L591" s="6"/>
      <c r="M591" s="6"/>
      <c r="N591" s="230"/>
      <c r="O591" s="230"/>
    </row>
    <row r="592" spans="1:18" s="107" customFormat="1" x14ac:dyDescent="0.2">
      <c r="A592" s="305"/>
      <c r="B592" s="140"/>
      <c r="C592" s="3"/>
      <c r="D592" s="3"/>
      <c r="E592" s="3"/>
      <c r="F592" s="3"/>
      <c r="G592" s="3"/>
      <c r="H592" s="4"/>
      <c r="I592" s="4"/>
      <c r="J592" s="6"/>
      <c r="K592" s="7"/>
      <c r="L592" s="6"/>
      <c r="M592" s="6"/>
      <c r="N592" s="230"/>
      <c r="O592" s="230"/>
    </row>
    <row r="593" spans="1:15" s="107" customFormat="1" x14ac:dyDescent="0.2">
      <c r="A593" s="305"/>
      <c r="B593" s="140"/>
      <c r="C593" s="3"/>
      <c r="D593" s="3"/>
      <c r="E593" s="3"/>
      <c r="F593" s="3"/>
      <c r="G593" s="3"/>
      <c r="H593" s="4"/>
      <c r="I593" s="4"/>
      <c r="J593" s="6"/>
      <c r="K593" s="7"/>
      <c r="L593" s="6"/>
      <c r="M593" s="6"/>
      <c r="N593" s="230"/>
      <c r="O593" s="230"/>
    </row>
    <row r="594" spans="1:15" s="107" customFormat="1" x14ac:dyDescent="0.2">
      <c r="A594" s="305"/>
      <c r="B594" s="140"/>
      <c r="C594" s="3"/>
      <c r="D594" s="3"/>
      <c r="E594" s="3"/>
      <c r="F594" s="3"/>
      <c r="G594" s="3"/>
      <c r="H594" s="4"/>
      <c r="I594" s="4"/>
      <c r="J594" s="6"/>
      <c r="K594" s="7"/>
      <c r="L594" s="6"/>
      <c r="M594" s="6"/>
      <c r="N594" s="230"/>
      <c r="O594" s="230"/>
    </row>
    <row r="595" spans="1:15" s="107" customFormat="1" x14ac:dyDescent="0.2">
      <c r="A595" s="305"/>
      <c r="B595" s="140"/>
      <c r="C595" s="3"/>
      <c r="D595" s="3"/>
      <c r="E595" s="3"/>
      <c r="F595" s="3"/>
      <c r="G595" s="3"/>
      <c r="H595" s="4"/>
      <c r="I595" s="4"/>
      <c r="J595" s="6"/>
      <c r="K595" s="7"/>
      <c r="L595" s="6"/>
      <c r="M595" s="6"/>
      <c r="N595" s="230"/>
      <c r="O595" s="230"/>
    </row>
    <row r="596" spans="1:15" s="107" customFormat="1" x14ac:dyDescent="0.2">
      <c r="A596" s="305"/>
      <c r="B596" s="140"/>
      <c r="C596" s="3"/>
      <c r="D596" s="3"/>
      <c r="E596" s="3"/>
      <c r="F596" s="3"/>
      <c r="G596" s="3"/>
      <c r="H596" s="4"/>
      <c r="I596" s="4"/>
      <c r="J596" s="6"/>
      <c r="K596" s="7"/>
      <c r="L596" s="6"/>
      <c r="M596" s="6"/>
      <c r="N596" s="230"/>
      <c r="O596" s="230"/>
    </row>
    <row r="597" spans="1:15" s="107" customFormat="1" x14ac:dyDescent="0.2">
      <c r="A597" s="305"/>
      <c r="B597" s="140"/>
      <c r="C597" s="3"/>
      <c r="D597" s="3"/>
      <c r="E597" s="3"/>
      <c r="F597" s="3"/>
      <c r="G597" s="3"/>
      <c r="H597" s="4"/>
      <c r="I597" s="4"/>
      <c r="J597" s="6"/>
      <c r="K597" s="7"/>
      <c r="L597" s="6"/>
      <c r="M597" s="6"/>
      <c r="N597" s="230"/>
      <c r="O597" s="230"/>
    </row>
    <row r="598" spans="1:15" s="107" customFormat="1" x14ac:dyDescent="0.2">
      <c r="A598" s="305"/>
      <c r="B598" s="140"/>
      <c r="C598" s="3"/>
      <c r="D598" s="3"/>
      <c r="E598" s="3"/>
      <c r="F598" s="3"/>
      <c r="G598" s="3"/>
      <c r="H598" s="4"/>
      <c r="I598" s="4"/>
      <c r="J598" s="6"/>
      <c r="K598" s="7"/>
      <c r="L598" s="6"/>
      <c r="M598" s="6"/>
      <c r="N598" s="230"/>
      <c r="O598" s="230"/>
    </row>
    <row r="599" spans="1:15" s="107" customFormat="1" x14ac:dyDescent="0.2">
      <c r="A599" s="305"/>
      <c r="B599" s="140"/>
      <c r="C599" s="3"/>
      <c r="D599" s="3"/>
      <c r="E599" s="3"/>
      <c r="F599" s="3"/>
      <c r="G599" s="3"/>
      <c r="H599" s="4"/>
      <c r="I599" s="4"/>
      <c r="J599" s="6"/>
      <c r="K599" s="7"/>
      <c r="L599" s="6"/>
      <c r="M599" s="6"/>
      <c r="N599" s="230"/>
      <c r="O599" s="230"/>
    </row>
    <row r="600" spans="1:15" s="107" customFormat="1" x14ac:dyDescent="0.2">
      <c r="A600" s="305"/>
      <c r="B600" s="140"/>
      <c r="C600" s="3"/>
      <c r="D600" s="3"/>
      <c r="E600" s="3"/>
      <c r="F600" s="3"/>
      <c r="G600" s="3"/>
      <c r="H600" s="4"/>
      <c r="I600" s="4"/>
      <c r="J600" s="6"/>
      <c r="K600" s="7"/>
      <c r="L600" s="6"/>
      <c r="M600" s="6"/>
      <c r="N600" s="230"/>
      <c r="O600" s="230"/>
    </row>
    <row r="601" spans="1:15" s="107" customFormat="1" x14ac:dyDescent="0.2">
      <c r="A601" s="305"/>
      <c r="B601" s="2"/>
      <c r="C601" s="3"/>
      <c r="D601" s="3"/>
      <c r="E601" s="3"/>
      <c r="F601" s="3"/>
      <c r="G601" s="3"/>
      <c r="H601" s="4"/>
      <c r="I601" s="4"/>
      <c r="J601" s="6"/>
      <c r="K601" s="7"/>
      <c r="L601" s="6"/>
      <c r="M601" s="6"/>
      <c r="N601" s="230"/>
      <c r="O601" s="230"/>
    </row>
    <row r="602" spans="1:15" s="107" customFormat="1" x14ac:dyDescent="0.2">
      <c r="A602" s="305"/>
      <c r="B602" s="2"/>
      <c r="C602" s="3"/>
      <c r="D602" s="3"/>
      <c r="E602" s="3"/>
      <c r="F602" s="3"/>
      <c r="G602" s="3"/>
      <c r="H602" s="4"/>
      <c r="I602" s="4"/>
      <c r="J602" s="6"/>
      <c r="K602" s="7"/>
      <c r="L602" s="6"/>
      <c r="M602" s="6"/>
      <c r="N602" s="230"/>
      <c r="O602" s="230"/>
    </row>
    <row r="603" spans="1:15" s="107" customFormat="1" x14ac:dyDescent="0.2">
      <c r="A603" s="305"/>
      <c r="B603" s="2"/>
      <c r="C603" s="3"/>
      <c r="D603" s="3"/>
      <c r="E603" s="3"/>
      <c r="F603" s="3"/>
      <c r="G603" s="3"/>
      <c r="H603" s="4"/>
      <c r="I603" s="4"/>
      <c r="J603" s="6"/>
      <c r="K603" s="7"/>
      <c r="L603" s="6"/>
      <c r="M603" s="6"/>
      <c r="N603" s="230"/>
      <c r="O603" s="230"/>
    </row>
  </sheetData>
  <mergeCells count="383">
    <mergeCell ref="C567:H567"/>
    <mergeCell ref="C575:H575"/>
    <mergeCell ref="C576:H576"/>
    <mergeCell ref="C577:H577"/>
    <mergeCell ref="C578:H578"/>
    <mergeCell ref="C554:H554"/>
    <mergeCell ref="C555:H555"/>
    <mergeCell ref="C556:H556"/>
    <mergeCell ref="C564:H564"/>
    <mergeCell ref="C565:H565"/>
    <mergeCell ref="C566:H566"/>
    <mergeCell ref="C542:H542"/>
    <mergeCell ref="C543:H543"/>
    <mergeCell ref="C544:H544"/>
    <mergeCell ref="I544:I546"/>
    <mergeCell ref="E545:H545"/>
    <mergeCell ref="E546:F546"/>
    <mergeCell ref="G546:H546"/>
    <mergeCell ref="C530:H530"/>
    <mergeCell ref="C531:H531"/>
    <mergeCell ref="C532:H532"/>
    <mergeCell ref="C533:H533"/>
    <mergeCell ref="C534:H534"/>
    <mergeCell ref="C535:H535"/>
    <mergeCell ref="E524:H524"/>
    <mergeCell ref="E525:H525"/>
    <mergeCell ref="E526:H526"/>
    <mergeCell ref="E527:H527"/>
    <mergeCell ref="E528:H528"/>
    <mergeCell ref="E529:H529"/>
    <mergeCell ref="C511:H511"/>
    <mergeCell ref="C512:H512"/>
    <mergeCell ref="C513:H513"/>
    <mergeCell ref="C521:H521"/>
    <mergeCell ref="E522:H522"/>
    <mergeCell ref="E523:H523"/>
    <mergeCell ref="C498:H498"/>
    <mergeCell ref="C506:H506"/>
    <mergeCell ref="C507:H507"/>
    <mergeCell ref="C508:H508"/>
    <mergeCell ref="C509:H509"/>
    <mergeCell ref="C510:H510"/>
    <mergeCell ref="C492:H492"/>
    <mergeCell ref="C493:H493"/>
    <mergeCell ref="C494:H494"/>
    <mergeCell ref="C495:H495"/>
    <mergeCell ref="C496:H496"/>
    <mergeCell ref="C497:H497"/>
    <mergeCell ref="C480:H480"/>
    <mergeCell ref="C488:H488"/>
    <mergeCell ref="I488:I490"/>
    <mergeCell ref="C489:H489"/>
    <mergeCell ref="C490:H490"/>
    <mergeCell ref="C491:H491"/>
    <mergeCell ref="C474:H474"/>
    <mergeCell ref="C475:H475"/>
    <mergeCell ref="C476:H476"/>
    <mergeCell ref="C477:H477"/>
    <mergeCell ref="C478:H478"/>
    <mergeCell ref="C479:H479"/>
    <mergeCell ref="C468:H468"/>
    <mergeCell ref="C469:H469"/>
    <mergeCell ref="C470:H470"/>
    <mergeCell ref="I470:I471"/>
    <mergeCell ref="E471:H471"/>
    <mergeCell ref="C472:H472"/>
    <mergeCell ref="I472:I473"/>
    <mergeCell ref="E473:H473"/>
    <mergeCell ref="C455:H455"/>
    <mergeCell ref="C456:H456"/>
    <mergeCell ref="C457:H457"/>
    <mergeCell ref="C465:H465"/>
    <mergeCell ref="C466:H466"/>
    <mergeCell ref="C467:H467"/>
    <mergeCell ref="C449:H449"/>
    <mergeCell ref="C450:H450"/>
    <mergeCell ref="C451:H451"/>
    <mergeCell ref="C452:H452"/>
    <mergeCell ref="C453:H453"/>
    <mergeCell ref="C454:H454"/>
    <mergeCell ref="C436:H436"/>
    <mergeCell ref="C437:H437"/>
    <mergeCell ref="C445:H445"/>
    <mergeCell ref="C446:H446"/>
    <mergeCell ref="C447:H447"/>
    <mergeCell ref="C448:H448"/>
    <mergeCell ref="C430:F430"/>
    <mergeCell ref="C431:H431"/>
    <mergeCell ref="C432:H432"/>
    <mergeCell ref="C433:H433"/>
    <mergeCell ref="I433:I435"/>
    <mergeCell ref="C434:H434"/>
    <mergeCell ref="C435:H435"/>
    <mergeCell ref="C412:H412"/>
    <mergeCell ref="C413:H413"/>
    <mergeCell ref="C418:F418"/>
    <mergeCell ref="C419:H419"/>
    <mergeCell ref="C424:F424"/>
    <mergeCell ref="C425:H425"/>
    <mergeCell ref="C402:H402"/>
    <mergeCell ref="C403:H403"/>
    <mergeCell ref="C404:H404"/>
    <mergeCell ref="C405:H405"/>
    <mergeCell ref="C410:F410"/>
    <mergeCell ref="C411:H411"/>
    <mergeCell ref="C390:H390"/>
    <mergeCell ref="C397:F397"/>
    <mergeCell ref="C398:H398"/>
    <mergeCell ref="C399:H399"/>
    <mergeCell ref="C400:H400"/>
    <mergeCell ref="C401:H401"/>
    <mergeCell ref="E384:H384"/>
    <mergeCell ref="E385:H385"/>
    <mergeCell ref="E386:H386"/>
    <mergeCell ref="E387:H387"/>
    <mergeCell ref="C388:H388"/>
    <mergeCell ref="C389:H389"/>
    <mergeCell ref="I375:I387"/>
    <mergeCell ref="D376:D387"/>
    <mergeCell ref="E376:H376"/>
    <mergeCell ref="E377:H377"/>
    <mergeCell ref="E378:H378"/>
    <mergeCell ref="E379:H379"/>
    <mergeCell ref="E380:H380"/>
    <mergeCell ref="E381:H381"/>
    <mergeCell ref="E382:H382"/>
    <mergeCell ref="E383:H383"/>
    <mergeCell ref="E370:H370"/>
    <mergeCell ref="E371:H371"/>
    <mergeCell ref="E372:H372"/>
    <mergeCell ref="E373:H373"/>
    <mergeCell ref="E374:H374"/>
    <mergeCell ref="C375:H375"/>
    <mergeCell ref="C362:H362"/>
    <mergeCell ref="I362:I374"/>
    <mergeCell ref="D363:D374"/>
    <mergeCell ref="E363:H363"/>
    <mergeCell ref="E364:H364"/>
    <mergeCell ref="E365:H365"/>
    <mergeCell ref="E366:H366"/>
    <mergeCell ref="E367:H367"/>
    <mergeCell ref="E368:H368"/>
    <mergeCell ref="E369:H369"/>
    <mergeCell ref="C349:H349"/>
    <mergeCell ref="I349:I354"/>
    <mergeCell ref="C350:H350"/>
    <mergeCell ref="C351:H351"/>
    <mergeCell ref="C352:H352"/>
    <mergeCell ref="C353:H353"/>
    <mergeCell ref="C354:H354"/>
    <mergeCell ref="L335:P335"/>
    <mergeCell ref="L336:P336"/>
    <mergeCell ref="L337:P337"/>
    <mergeCell ref="L338:P338"/>
    <mergeCell ref="L339:P339"/>
    <mergeCell ref="L340:P340"/>
    <mergeCell ref="C316:H316"/>
    <mergeCell ref="I316:I317"/>
    <mergeCell ref="C317:H317"/>
    <mergeCell ref="C325:H325"/>
    <mergeCell ref="I325:I330"/>
    <mergeCell ref="E326:H326"/>
    <mergeCell ref="E327:H327"/>
    <mergeCell ref="C328:H328"/>
    <mergeCell ref="E329:H329"/>
    <mergeCell ref="E330:H330"/>
    <mergeCell ref="C304:H304"/>
    <mergeCell ref="I304:I308"/>
    <mergeCell ref="E305:H305"/>
    <mergeCell ref="E306:H306"/>
    <mergeCell ref="E307:H307"/>
    <mergeCell ref="E308:H308"/>
    <mergeCell ref="D288:H288"/>
    <mergeCell ref="D289:D296"/>
    <mergeCell ref="E289:H289"/>
    <mergeCell ref="E290:H290"/>
    <mergeCell ref="E291:H291"/>
    <mergeCell ref="E292:H292"/>
    <mergeCell ref="E293:H293"/>
    <mergeCell ref="E294:H294"/>
    <mergeCell ref="E295:H295"/>
    <mergeCell ref="E296:H296"/>
    <mergeCell ref="C281:C296"/>
    <mergeCell ref="D281:H281"/>
    <mergeCell ref="I281:I296"/>
    <mergeCell ref="D282:D287"/>
    <mergeCell ref="E282:H282"/>
    <mergeCell ref="E283:H283"/>
    <mergeCell ref="E284:H284"/>
    <mergeCell ref="E285:H285"/>
    <mergeCell ref="E286:H286"/>
    <mergeCell ref="E287:H287"/>
    <mergeCell ref="L258:P258"/>
    <mergeCell ref="L259:P259"/>
    <mergeCell ref="C269:C273"/>
    <mergeCell ref="D269:H269"/>
    <mergeCell ref="I269:I273"/>
    <mergeCell ref="D270:D271"/>
    <mergeCell ref="E270:H270"/>
    <mergeCell ref="E271:H271"/>
    <mergeCell ref="D272:H272"/>
    <mergeCell ref="D273:H273"/>
    <mergeCell ref="C245:H249"/>
    <mergeCell ref="I245:I249"/>
    <mergeCell ref="L254:P254"/>
    <mergeCell ref="L255:P255"/>
    <mergeCell ref="L256:P256"/>
    <mergeCell ref="L257:P257"/>
    <mergeCell ref="E222:H222"/>
    <mergeCell ref="C230:H230"/>
    <mergeCell ref="I230:I236"/>
    <mergeCell ref="C231:H231"/>
    <mergeCell ref="C232:H232"/>
    <mergeCell ref="C233:H233"/>
    <mergeCell ref="C234:H234"/>
    <mergeCell ref="C235:H235"/>
    <mergeCell ref="C236:H236"/>
    <mergeCell ref="E218:H218"/>
    <mergeCell ref="E219:H219"/>
    <mergeCell ref="E220:H220"/>
    <mergeCell ref="E221:H221"/>
    <mergeCell ref="C210:D212"/>
    <mergeCell ref="E210:H210"/>
    <mergeCell ref="I210:I212"/>
    <mergeCell ref="E211:H211"/>
    <mergeCell ref="E212:H212"/>
    <mergeCell ref="C213:D222"/>
    <mergeCell ref="E213:H213"/>
    <mergeCell ref="E214:H214"/>
    <mergeCell ref="I214:I215"/>
    <mergeCell ref="E215:H215"/>
    <mergeCell ref="C206:D209"/>
    <mergeCell ref="E206:F208"/>
    <mergeCell ref="G206:H206"/>
    <mergeCell ref="I206:I209"/>
    <mergeCell ref="G207:H207"/>
    <mergeCell ref="G208:H208"/>
    <mergeCell ref="E209:H209"/>
    <mergeCell ref="E216:H216"/>
    <mergeCell ref="E217:H217"/>
    <mergeCell ref="C177:F178"/>
    <mergeCell ref="G177:H177"/>
    <mergeCell ref="G178:H178"/>
    <mergeCell ref="C186:H186"/>
    <mergeCell ref="I186:I198"/>
    <mergeCell ref="C187:F198"/>
    <mergeCell ref="G187:G188"/>
    <mergeCell ref="G189:G190"/>
    <mergeCell ref="G191:G192"/>
    <mergeCell ref="G193:G194"/>
    <mergeCell ref="I151:I178"/>
    <mergeCell ref="G195:G196"/>
    <mergeCell ref="G197:G198"/>
    <mergeCell ref="C173:F174"/>
    <mergeCell ref="G173:H173"/>
    <mergeCell ref="G174:H174"/>
    <mergeCell ref="C175:F176"/>
    <mergeCell ref="G175:H175"/>
    <mergeCell ref="G176:H176"/>
    <mergeCell ref="C169:F170"/>
    <mergeCell ref="G169:H169"/>
    <mergeCell ref="G170:H170"/>
    <mergeCell ref="C171:F172"/>
    <mergeCell ref="G171:H171"/>
    <mergeCell ref="G172:H172"/>
    <mergeCell ref="C165:F166"/>
    <mergeCell ref="G165:H165"/>
    <mergeCell ref="G166:H166"/>
    <mergeCell ref="C167:F168"/>
    <mergeCell ref="G167:H167"/>
    <mergeCell ref="G168:H168"/>
    <mergeCell ref="C161:F162"/>
    <mergeCell ref="G161:H161"/>
    <mergeCell ref="G162:H162"/>
    <mergeCell ref="C163:F164"/>
    <mergeCell ref="G163:H163"/>
    <mergeCell ref="G164:H164"/>
    <mergeCell ref="G156:H156"/>
    <mergeCell ref="C157:F158"/>
    <mergeCell ref="G157:H157"/>
    <mergeCell ref="G158:H158"/>
    <mergeCell ref="C159:F160"/>
    <mergeCell ref="G159:H159"/>
    <mergeCell ref="G160:H160"/>
    <mergeCell ref="C143:H143"/>
    <mergeCell ref="C151:F152"/>
    <mergeCell ref="G151:H151"/>
    <mergeCell ref="G152:H152"/>
    <mergeCell ref="C153:F154"/>
    <mergeCell ref="G153:H153"/>
    <mergeCell ref="G154:H154"/>
    <mergeCell ref="C155:F156"/>
    <mergeCell ref="G155:H155"/>
    <mergeCell ref="C122:H122"/>
    <mergeCell ref="I122:I125"/>
    <mergeCell ref="E123:H125"/>
    <mergeCell ref="C133:H133"/>
    <mergeCell ref="I133:I135"/>
    <mergeCell ref="C134:H134"/>
    <mergeCell ref="C135:H135"/>
    <mergeCell ref="E110:F110"/>
    <mergeCell ref="G110:H110"/>
    <mergeCell ref="E111:H111"/>
    <mergeCell ref="E112:F112"/>
    <mergeCell ref="G112:H112"/>
    <mergeCell ref="E113:F113"/>
    <mergeCell ref="G113:H113"/>
    <mergeCell ref="C79:H79"/>
    <mergeCell ref="J79:O79"/>
    <mergeCell ref="J80:O80"/>
    <mergeCell ref="C93:H93"/>
    <mergeCell ref="C101:D104"/>
    <mergeCell ref="E101:H101"/>
    <mergeCell ref="I101:I114"/>
    <mergeCell ref="E102:F102"/>
    <mergeCell ref="G102:H102"/>
    <mergeCell ref="E103:H103"/>
    <mergeCell ref="E104:H104"/>
    <mergeCell ref="C105:D113"/>
    <mergeCell ref="E105:H105"/>
    <mergeCell ref="E106:F106"/>
    <mergeCell ref="G106:H106"/>
    <mergeCell ref="E107:F107"/>
    <mergeCell ref="G107:H107"/>
    <mergeCell ref="E108:H108"/>
    <mergeCell ref="E109:F109"/>
    <mergeCell ref="G109:H109"/>
    <mergeCell ref="C114:H114"/>
    <mergeCell ref="C76:H76"/>
    <mergeCell ref="J76:O76"/>
    <mergeCell ref="C77:H77"/>
    <mergeCell ref="J77:O77"/>
    <mergeCell ref="C78:H78"/>
    <mergeCell ref="J78:O78"/>
    <mergeCell ref="C73:H73"/>
    <mergeCell ref="J73:O73"/>
    <mergeCell ref="C74:H74"/>
    <mergeCell ref="J74:O74"/>
    <mergeCell ref="C75:H75"/>
    <mergeCell ref="J75:O75"/>
    <mergeCell ref="D63:L63"/>
    <mergeCell ref="C70:H70"/>
    <mergeCell ref="J70:O70"/>
    <mergeCell ref="C71:H71"/>
    <mergeCell ref="J71:O71"/>
    <mergeCell ref="C72:H72"/>
    <mergeCell ref="J72:O72"/>
    <mergeCell ref="I52:K52"/>
    <mergeCell ref="I53:K53"/>
    <mergeCell ref="D59:L59"/>
    <mergeCell ref="D60:L60"/>
    <mergeCell ref="D61:L61"/>
    <mergeCell ref="D62:L62"/>
    <mergeCell ref="I46:K46"/>
    <mergeCell ref="I47:K47"/>
    <mergeCell ref="I48:K48"/>
    <mergeCell ref="I49:K49"/>
    <mergeCell ref="I50:K50"/>
    <mergeCell ref="I51:K51"/>
    <mergeCell ref="I36:K36"/>
    <mergeCell ref="I37:K37"/>
    <mergeCell ref="I38:K38"/>
    <mergeCell ref="I39:K39"/>
    <mergeCell ref="I44:K44"/>
    <mergeCell ref="I45:K45"/>
    <mergeCell ref="I29:K29"/>
    <mergeCell ref="I30:K30"/>
    <mergeCell ref="I35:K35"/>
    <mergeCell ref="I16:K16"/>
    <mergeCell ref="I17:K17"/>
    <mergeCell ref="I22:K22"/>
    <mergeCell ref="I23:K23"/>
    <mergeCell ref="I24:K24"/>
    <mergeCell ref="I25:K25"/>
    <mergeCell ref="I10:K10"/>
    <mergeCell ref="I11:K11"/>
    <mergeCell ref="I12:K12"/>
    <mergeCell ref="I13:K13"/>
    <mergeCell ref="I14:K14"/>
    <mergeCell ref="I15:K15"/>
    <mergeCell ref="I26:K26"/>
    <mergeCell ref="I27:K27"/>
    <mergeCell ref="I28:K28"/>
  </mergeCells>
  <phoneticPr fontId="6"/>
  <hyperlinks>
    <hyperlink ref="C70:H70" location="町立上ノ国診療所!B89" display="・設置主体"/>
    <hyperlink ref="I70" location="町立上ノ国診療所!B265" display="・入院患者の状況（年間）"/>
    <hyperlink ref="J70:O70" location="町立上ノ国診療所!B345" display="・算定する入院基本料の状況"/>
    <hyperlink ref="C71:H71" location="町立上ノ国診療所!B97" display="・病床の状況"/>
    <hyperlink ref="I71" location="町立上ノ国診療所!B277" display="・入院患者の状況（月間／入院前の場所・退院先の場所の状況）"/>
    <hyperlink ref="J71:O71" location="町立上ノ国診療所!B358" display="・手術の状況"/>
    <hyperlink ref="C72:H72" location="町立上ノ国診療所!B118" display="・診療科"/>
    <hyperlink ref="I72" location="町立上ノ国診療所!B300" display="・退院後に在宅医療を必要とする患者の状況"/>
    <hyperlink ref="J72:O72" location="町立上ノ国診療所!B394" display="・がん、脳卒中、心筋梗塞、分娩、精神医療への対応状況"/>
    <hyperlink ref="C73:H73" location="町立上ノ国診療所!B130" display="・入院基本料及び届出病床数"/>
    <hyperlink ref="I73" location="町立上ノ国診療所!B312" display="・在宅医療を行った患者数"/>
    <hyperlink ref="J73:O73" location="町立上ノ国診療所!B441" display="・重症患者への対応状況"/>
    <hyperlink ref="C74:H74" location="町立上ノ国診療所!B139" display="・在宅療養支援診療所の届出状況"/>
    <hyperlink ref="I74" location="町立上ノ国診療所!B321" display="・看取りを行った患者数"/>
    <hyperlink ref="J74:O74" location="町立上ノ国診療所!B461" display="・救急医療の実施状況"/>
    <hyperlink ref="C75:H75" location="町立上ノ国診療所!B147" display="・職員数の状況"/>
    <hyperlink ref="J75:O75" location="町立上ノ国診療所!B484" display="・急性期後の支援、在宅復帰の支援の状況"/>
    <hyperlink ref="C76:H76" location="町立上ノ国診療所!B182" display="・退院調整部門の設置状況"/>
    <hyperlink ref="J76:O76" location="町立上ノ国診療所!B502" display="・全身管理の状況"/>
    <hyperlink ref="C77:H77" location="町立上ノ国診療所!B202" display="・医療機器の台数"/>
    <hyperlink ref="J77:O77" location="町立上ノ国診療所!B517" display="・リハビリテーションの実施状況"/>
    <hyperlink ref="C78:H78" location="町立上ノ国診療所!B226" display="・有床診療所の病床の役割"/>
    <hyperlink ref="J78:O78" location="町立上ノ国診療所!B550" display="・長期療養患者の受入状況"/>
    <hyperlink ref="C79:H79" location="町立上ノ国診療所!B241" display="・過去1年間の間に病棟の再編・見直しがあった場合の報告対象期間"/>
    <hyperlink ref="J79:O79" location="町立上ノ国診療所!B560" display="・重度の障害児等の受入状況"/>
    <hyperlink ref="J80:O80" location="町立上ノ国診療所!B571" display="・医科歯科の連携状況"/>
    <hyperlink ref="I252" location="町立上ノ国診療所!B66" display="メニューへ戻る"/>
    <hyperlink ref="I333" location="町立上ノ国診療所!B66" display="メニューへ戻る"/>
    <hyperlink ref="I581" location="町立上ノ国診療所!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headerFooter>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INDEX</vt:lpstr>
      <vt:lpstr>医療法人社団恵愛会佐々木病院</vt:lpstr>
      <vt:lpstr>北海道立江差病院</vt:lpstr>
      <vt:lpstr>厚沢部町国民健康保険病院</vt:lpstr>
      <vt:lpstr>乙部町国民健康保険病院</vt:lpstr>
      <vt:lpstr>奥尻町国民健康保険病院</vt:lpstr>
      <vt:lpstr>医療法人雄心会江差脳神経外科クリニック</vt:lpstr>
      <vt:lpstr>上ノ国町立石崎診療所</vt:lpstr>
      <vt:lpstr>町立上ノ国診療所</vt:lpstr>
      <vt:lpstr>医療法人社団恵愛会佐々木病院!Print_Area</vt:lpstr>
      <vt:lpstr>医療法人雄心会江差脳神経外科クリニック!Print_Area</vt:lpstr>
      <vt:lpstr>奥尻町国民健康保険病院!Print_Area</vt:lpstr>
      <vt:lpstr>乙部町国民健康保険病院!Print_Area</vt:lpstr>
      <vt:lpstr>厚沢部町国民健康保険病院!Print_Area</vt:lpstr>
      <vt:lpstr>上ノ国町立石崎診療所!Print_Area</vt:lpstr>
      <vt:lpstr>町立上ノ国診療所!Print_Area</vt:lpstr>
      <vt:lpstr>北海道立江差病院!Print_Area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2023-01-17T10:22:06Z</dcterms:modified>
</cp:coreProperties>
</file>