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drawings/drawing1.xml" ContentType="application/vnd.openxmlformats-officedocument.drawing+xml"/>
  <Override PartName="/xl/comments6.xml" ContentType="application/vnd.openxmlformats-officedocument.spreadsheetml.comments+xml"/>
  <Override PartName="/xl/drawings/drawing2.xml" ContentType="application/vnd.openxmlformats-officedocument.drawing+xml"/>
  <Override PartName="/xl/comments7.xml" ContentType="application/vnd.openxmlformats-officedocument.spreadsheetml.comments+xml"/>
  <Override PartName="/xl/drawings/drawing3.xml" ContentType="application/vnd.openxmlformats-officedocument.drawing+xml"/>
  <Override PartName="/xl/comments8.xml" ContentType="application/vnd.openxmlformats-officedocument.spreadsheetml.comment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12825" windowHeight="9660"/>
  </bookViews>
  <sheets>
    <sheet name="手順書" sheetId="10" r:id="rId1"/>
    <sheet name="①" sheetId="1" r:id="rId2"/>
    <sheet name="②" sheetId="3" r:id="rId3"/>
    <sheet name="③" sheetId="4" r:id="rId4"/>
    <sheet name="④" sheetId="5" r:id="rId5"/>
    <sheet name="⑤" sheetId="6" r:id="rId6"/>
    <sheet name="⑥" sheetId="8" r:id="rId7"/>
    <sheet name="⑦" sheetId="7" r:id="rId8"/>
    <sheet name="⑧" sheetId="12" r:id="rId9"/>
    <sheet name="スケジュール" sheetId="11" r:id="rId10"/>
  </sheets>
  <definedNames>
    <definedName name="_xlnm.Print_Area" localSheetId="1">①!$A$1:$U$41</definedName>
    <definedName name="_xlnm.Print_Area" localSheetId="2">②!$A$1:$C$27</definedName>
    <definedName name="_xlnm.Print_Area" localSheetId="6">⑥!$A$1:$S$25</definedName>
    <definedName name="_xlnm.Print_Area" localSheetId="7">⑦!$A$1:$J$26</definedName>
    <definedName name="_xlnm.Print_Area" localSheetId="8">⑧!$A$1:$U$35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5" i="8" l="1"/>
  <c r="F11" i="7"/>
  <c r="F10" i="7"/>
  <c r="F8" i="7"/>
  <c r="L18" i="12"/>
  <c r="L16" i="12"/>
  <c r="L13" i="12"/>
  <c r="L10" i="12"/>
  <c r="B28" i="6"/>
  <c r="B27" i="6"/>
  <c r="H3" i="7"/>
  <c r="N23" i="12" l="1"/>
  <c r="L23" i="12"/>
  <c r="J23" i="12"/>
  <c r="N22" i="12"/>
  <c r="L22" i="12"/>
  <c r="J22" i="12"/>
  <c r="R5" i="12"/>
  <c r="P5" i="12"/>
  <c r="D25" i="6" l="1"/>
  <c r="C25" i="6"/>
  <c r="B25" i="6"/>
  <c r="E11" i="8"/>
  <c r="F11" i="8"/>
  <c r="G11" i="8"/>
  <c r="H11" i="8"/>
  <c r="I11" i="8"/>
  <c r="J11" i="8"/>
  <c r="K11" i="8"/>
  <c r="K14" i="8" s="1"/>
  <c r="K20" i="8" s="1"/>
  <c r="L11" i="8"/>
  <c r="L14" i="8" s="1"/>
  <c r="L20" i="8" s="1"/>
  <c r="M11" i="8"/>
  <c r="N11" i="8"/>
  <c r="N14" i="8" s="1"/>
  <c r="P11" i="8"/>
  <c r="P14" i="8" s="1"/>
  <c r="R16" i="8"/>
  <c r="R17" i="8"/>
  <c r="R18" i="8"/>
  <c r="R15" i="8"/>
  <c r="F19" i="8"/>
  <c r="G19" i="8"/>
  <c r="H19" i="8"/>
  <c r="I19" i="8"/>
  <c r="J19" i="8"/>
  <c r="K19" i="8"/>
  <c r="L19" i="8"/>
  <c r="M19" i="8"/>
  <c r="N19" i="8"/>
  <c r="O19" i="8"/>
  <c r="P19" i="8"/>
  <c r="Q19" i="8"/>
  <c r="E19" i="8"/>
  <c r="O11" i="8"/>
  <c r="O14" i="8" s="1"/>
  <c r="O20" i="8" s="1"/>
  <c r="F14" i="8"/>
  <c r="F20" i="8" s="1"/>
  <c r="G14" i="8"/>
  <c r="G20" i="8" s="1"/>
  <c r="H14" i="8"/>
  <c r="H20" i="8" s="1"/>
  <c r="I14" i="8"/>
  <c r="I20" i="8" s="1"/>
  <c r="J14" i="8"/>
  <c r="J20" i="8" s="1"/>
  <c r="M14" i="8"/>
  <c r="E14" i="8"/>
  <c r="E20" i="8" s="1"/>
  <c r="R12" i="8"/>
  <c r="R13" i="8"/>
  <c r="F20" i="6"/>
  <c r="F22" i="6" s="1"/>
  <c r="F14" i="6"/>
  <c r="F13" i="5"/>
  <c r="G13" i="5"/>
  <c r="H13" i="5"/>
  <c r="I13" i="5"/>
  <c r="C11" i="5"/>
  <c r="C13" i="5" s="1"/>
  <c r="G12" i="4"/>
  <c r="N20" i="8" l="1"/>
  <c r="M20" i="8"/>
  <c r="P20" i="8"/>
  <c r="I21" i="8"/>
  <c r="H21" i="8"/>
  <c r="K21" i="8"/>
  <c r="L21" i="8" s="1"/>
  <c r="M21" i="8" s="1"/>
  <c r="N21" i="8" s="1"/>
  <c r="O21" i="8" s="1"/>
  <c r="G21" i="8"/>
  <c r="F21" i="8"/>
  <c r="E21" i="8"/>
  <c r="J21" i="8"/>
  <c r="R19" i="8"/>
  <c r="K17" i="4"/>
  <c r="F17" i="4"/>
  <c r="G17" i="4"/>
  <c r="I17" i="4"/>
  <c r="E17" i="4"/>
  <c r="H13" i="4"/>
  <c r="J13" i="4" s="1"/>
  <c r="P21" i="8" l="1"/>
  <c r="L13" i="4"/>
  <c r="J17" i="4"/>
  <c r="H17" i="4"/>
  <c r="F13" i="6" l="1"/>
  <c r="F12" i="6"/>
  <c r="Q10" i="8"/>
  <c r="D11" i="5"/>
  <c r="I35" i="1"/>
  <c r="L17" i="4"/>
  <c r="E11" i="5" l="1"/>
  <c r="E13" i="5" s="1"/>
  <c r="D13" i="5"/>
  <c r="R10" i="8"/>
  <c r="Q11" i="8"/>
  <c r="Q14" i="8" l="1"/>
  <c r="R11" i="8"/>
  <c r="R14" i="8" l="1"/>
  <c r="R20" i="8" s="1"/>
  <c r="Q20" i="8"/>
  <c r="Q21" i="8" s="1"/>
  <c r="R21" i="8" s="1"/>
</calcChain>
</file>

<file path=xl/comments1.xml><?xml version="1.0" encoding="utf-8"?>
<comments xmlns="http://schemas.openxmlformats.org/spreadsheetml/2006/main">
  <authors>
    <author>作成者</author>
  </authors>
  <commentList>
    <comment ref="P5" authorId="0" shapeId="0">
      <text>
        <r>
          <rPr>
            <b/>
            <sz val="9"/>
            <color indexed="81"/>
            <rFont val="MS P ゴシック"/>
            <family val="3"/>
            <charset val="128"/>
          </rPr>
          <t>●要入力【申請年月日】
　申請日を記載</t>
        </r>
      </text>
    </comment>
    <comment ref="L10" authorId="0" shapeId="0">
      <text>
        <r>
          <rPr>
            <b/>
            <sz val="9"/>
            <color indexed="81"/>
            <rFont val="MS P ゴシック"/>
            <family val="3"/>
            <charset val="128"/>
          </rPr>
          <t>●要入力【医療機関名】
　例）・医療法人社団○○　○○病院
　　　・○○クリニック</t>
        </r>
      </text>
    </comment>
    <comment ref="L13" authorId="0" shapeId="0">
      <text>
        <r>
          <rPr>
            <b/>
            <sz val="9"/>
            <color indexed="81"/>
            <rFont val="MS P ゴシック"/>
            <family val="3"/>
            <charset val="128"/>
          </rPr>
          <t>●要入力【住所】
　市区町村名から記載
　例）・札幌市○○区○○▲▲ビル５階
　　　・江差町字○○２丁目３４番地</t>
        </r>
      </text>
    </comment>
    <comment ref="L16" authorId="0" shapeId="0">
      <text>
        <r>
          <rPr>
            <b/>
            <sz val="9"/>
            <color indexed="81"/>
            <rFont val="MS P ゴシック"/>
            <family val="3"/>
            <charset val="128"/>
          </rPr>
          <t>●要入力【氏名】
　開設者職・氏名
　例）・医療法人○○　※法人の場合
　　　　理事長○○　
　　　・院長○○　　　※法人以外の場合</t>
        </r>
      </text>
    </comment>
    <comment ref="T18" authorId="0" shapeId="0">
      <text>
        <r>
          <rPr>
            <b/>
            <sz val="9"/>
            <color indexed="81"/>
            <rFont val="MS P ゴシック"/>
            <family val="3"/>
            <charset val="128"/>
          </rPr>
          <t>●【押印】
　開設者の押印</t>
        </r>
        <r>
          <rPr>
            <sz val="9"/>
            <color indexed="81"/>
            <rFont val="MS P ゴシック"/>
            <family val="3"/>
            <charset val="128"/>
          </rPr>
          <t xml:space="preserve">
</t>
        </r>
      </text>
    </comment>
    <comment ref="D26" authorId="0" shapeId="0">
      <text>
        <r>
          <rPr>
            <b/>
            <sz val="9"/>
            <color indexed="81"/>
            <rFont val="MS P ゴシック"/>
            <family val="3"/>
            <charset val="128"/>
          </rPr>
          <t>●要入力【事業の目的及びその概要】
　例）訪問診療に使用する○○（医療機器名）を整備し、在宅医療提供体制の強化を図る。</t>
        </r>
      </text>
    </comment>
    <comment ref="G32" authorId="0" shapeId="0">
      <text>
        <r>
          <rPr>
            <b/>
            <sz val="9"/>
            <color indexed="81"/>
            <rFont val="MS P ゴシック"/>
            <family val="3"/>
            <charset val="128"/>
          </rPr>
          <t xml:space="preserve">●要入力【着手】
　機器購入に係る契約日又は予定日
　※着手日は内示書(12月)の受理後の日付であること
</t>
        </r>
      </text>
    </comment>
    <comment ref="G33" authorId="0" shapeId="0">
      <text>
        <r>
          <rPr>
            <b/>
            <sz val="9"/>
            <color indexed="81"/>
            <rFont val="MS P ゴシック"/>
            <family val="3"/>
            <charset val="128"/>
          </rPr>
          <t>●要入力【完了】
　機器の納品日又は納品予定日
※未定の場合は納期限である
　令和５年３月３１日</t>
        </r>
      </text>
    </comment>
    <comment ref="I35" authorId="0" shapeId="0">
      <text>
        <r>
          <rPr>
            <b/>
            <sz val="9"/>
            <color indexed="81"/>
            <rFont val="MS P ゴシック"/>
            <family val="3"/>
            <charset val="128"/>
          </rPr>
          <t>【交付申請額】</t>
        </r>
        <r>
          <rPr>
            <sz val="9"/>
            <color indexed="81"/>
            <rFont val="MS P ゴシック"/>
            <family val="3"/>
            <charset val="128"/>
          </rPr>
          <t xml:space="preserve">
　</t>
        </r>
        <r>
          <rPr>
            <b/>
            <sz val="9"/>
            <color indexed="81"/>
            <rFont val="MS P ゴシック"/>
            <family val="3"/>
            <charset val="128"/>
          </rPr>
          <t>様式③を入力後に自動転記</t>
        </r>
      </text>
    </comment>
  </commentList>
</comments>
</file>

<file path=xl/comments2.xml><?xml version="1.0" encoding="utf-8"?>
<comments xmlns="http://schemas.openxmlformats.org/spreadsheetml/2006/main">
  <authors>
    <author>作成者</author>
  </authors>
  <commentList>
    <comment ref="C7" authorId="0" shapeId="0">
      <text>
        <r>
          <rPr>
            <b/>
            <sz val="9"/>
            <color indexed="81"/>
            <rFont val="MS P ゴシック"/>
            <family val="3"/>
            <charset val="128"/>
          </rPr>
          <t>●要入力【設立年月日】
※市町村立の場合は不要</t>
        </r>
      </text>
    </comment>
    <comment ref="C10" authorId="0" shapeId="0">
      <text>
        <r>
          <rPr>
            <b/>
            <sz val="9"/>
            <color indexed="81"/>
            <rFont val="MS P ゴシック"/>
            <family val="3"/>
            <charset val="128"/>
          </rPr>
          <t>●要入力【主な事業】
　例）医療業
※市町村立の場合は不要</t>
        </r>
      </text>
    </comment>
    <comment ref="C15" authorId="0" shapeId="0">
      <text>
        <r>
          <rPr>
            <b/>
            <sz val="9"/>
            <color indexed="81"/>
            <rFont val="MS P ゴシック"/>
            <family val="3"/>
            <charset val="128"/>
          </rPr>
          <t xml:space="preserve">●要入力【補助事業等の内容】
　機器ごとに必要性等を記載
例）○○機器の整備
　　今後増加が見込まれる在宅の○○疾患の患者に対応するため、○○診断を行うために整備する。　　
　　▲▲機器の整備
　　胸部の痛みが主訴である患者の検査を行い、迅速に判断するために整備する。
</t>
        </r>
      </text>
    </comment>
    <comment ref="C18" authorId="0" shapeId="0">
      <text>
        <r>
          <rPr>
            <b/>
            <sz val="9"/>
            <color indexed="81"/>
            <rFont val="MS P ゴシック"/>
            <family val="3"/>
            <charset val="128"/>
          </rPr>
          <t>●要入力【補助事業等の実施による効果】
　機器を整備することにより見込まれる効果
例）訪問診療時に○○の診断が可能になり、外来受診が不要になることによる患者の負担軽減、訪問診療の効率化と質の向上が見込まれる。
　　○○症を早期発見することが可能になり、より的確な治療が可能になることで、訪問診療の質が向上する。</t>
        </r>
      </text>
    </comment>
  </commentList>
</comments>
</file>

<file path=xl/comments3.xml><?xml version="1.0" encoding="utf-8"?>
<comments xmlns="http://schemas.openxmlformats.org/spreadsheetml/2006/main">
  <authors>
    <author>作成者</author>
  </authors>
  <commentList>
    <comment ref="E13" authorId="0" shapeId="0">
      <text>
        <r>
          <rPr>
            <b/>
            <sz val="9"/>
            <color indexed="81"/>
            <rFont val="MS P ゴシック"/>
            <family val="3"/>
            <charset val="128"/>
          </rPr>
          <t>●要入力【補助事業等に要する経費】
　購入(予定)金額総額（税込額）
　※機器が複数ある場合はまとめた総額
・その他の欄は自動入力</t>
        </r>
      </text>
    </comment>
    <comment ref="L13" authorId="0" shapeId="0">
      <text>
        <r>
          <rPr>
            <b/>
            <sz val="9"/>
            <color indexed="81"/>
            <rFont val="MS P ゴシック"/>
            <family val="3"/>
            <charset val="128"/>
          </rPr>
          <t>【交付申請額】
※自動入力
　補助対象経費の１／２
　上限額は1,500,000円</t>
        </r>
        <r>
          <rPr>
            <sz val="9"/>
            <color indexed="81"/>
            <rFont val="MS P ゴシック"/>
            <family val="3"/>
            <charset val="128"/>
          </rPr>
          <t xml:space="preserve">
</t>
        </r>
      </text>
    </comment>
  </commentList>
</comments>
</file>

<file path=xl/comments4.xml><?xml version="1.0" encoding="utf-8"?>
<comments xmlns="http://schemas.openxmlformats.org/spreadsheetml/2006/main">
  <authors>
    <author>作成者</author>
  </authors>
  <commentList>
    <comment ref="C11" authorId="0" shapeId="0">
      <text>
        <r>
          <rPr>
            <b/>
            <sz val="9"/>
            <color indexed="81"/>
            <rFont val="MS P ゴシック"/>
            <family val="3"/>
            <charset val="128"/>
          </rPr>
          <t>【補助事業等に要する経費】
様式③A欄の額（自動転記）</t>
        </r>
      </text>
    </comment>
    <comment ref="D11" authorId="0" shapeId="0">
      <text>
        <r>
          <rPr>
            <b/>
            <sz val="9"/>
            <color indexed="81"/>
            <rFont val="MS P ゴシック"/>
            <family val="3"/>
            <charset val="128"/>
          </rPr>
          <t>【道費補助（申請）額】
様式③H欄の額（自動転記）</t>
        </r>
        <r>
          <rPr>
            <sz val="9"/>
            <color indexed="81"/>
            <rFont val="MS P ゴシック"/>
            <family val="3"/>
            <charset val="128"/>
          </rPr>
          <t xml:space="preserve">
</t>
        </r>
      </text>
    </comment>
    <comment ref="E11" authorId="0" shapeId="0">
      <text>
        <r>
          <rPr>
            <b/>
            <sz val="9"/>
            <color indexed="81"/>
            <rFont val="MS P ゴシック"/>
            <family val="3"/>
            <charset val="128"/>
          </rPr>
          <t>【自己負担額】
補助事業等に要する経費－
道費補助（申請）額
（数式）</t>
        </r>
        <r>
          <rPr>
            <sz val="9"/>
            <color indexed="81"/>
            <rFont val="MS P ゴシック"/>
            <family val="3"/>
            <charset val="128"/>
          </rPr>
          <t xml:space="preserve">
</t>
        </r>
      </text>
    </comment>
  </commentList>
</comments>
</file>

<file path=xl/comments5.xml><?xml version="1.0" encoding="utf-8"?>
<comments xmlns="http://schemas.openxmlformats.org/spreadsheetml/2006/main">
  <authors>
    <author>作成者</author>
  </authors>
  <commentList>
    <comment ref="F12" authorId="0" shapeId="0">
      <text>
        <r>
          <rPr>
            <b/>
            <sz val="9"/>
            <color indexed="81"/>
            <rFont val="MS P ゴシック"/>
            <family val="3"/>
            <charset val="128"/>
          </rPr>
          <t>【道補助金】</t>
        </r>
        <r>
          <rPr>
            <sz val="9"/>
            <color indexed="81"/>
            <rFont val="MS P ゴシック"/>
            <family val="3"/>
            <charset val="128"/>
          </rPr>
          <t xml:space="preserve">
　</t>
        </r>
        <r>
          <rPr>
            <b/>
            <sz val="9"/>
            <color indexed="81"/>
            <rFont val="MS P ゴシック"/>
            <family val="3"/>
            <charset val="128"/>
          </rPr>
          <t>様式③H欄（自動転記）　</t>
        </r>
      </text>
    </comment>
    <comment ref="F13" authorId="0" shapeId="0">
      <text>
        <r>
          <rPr>
            <b/>
            <sz val="9"/>
            <color indexed="81"/>
            <rFont val="MS P ゴシック"/>
            <family val="3"/>
            <charset val="128"/>
          </rPr>
          <t>【自己資金】</t>
        </r>
        <r>
          <rPr>
            <sz val="9"/>
            <color indexed="81"/>
            <rFont val="MS P ゴシック"/>
            <family val="3"/>
            <charset val="128"/>
          </rPr>
          <t xml:space="preserve">
　</t>
        </r>
        <r>
          <rPr>
            <b/>
            <sz val="9"/>
            <color indexed="81"/>
            <rFont val="MS P ゴシック"/>
            <family val="3"/>
            <charset val="128"/>
          </rPr>
          <t>様式③A欄-H欄（自動転記）</t>
        </r>
      </text>
    </comment>
    <comment ref="F14" authorId="0" shapeId="0">
      <text>
        <r>
          <rPr>
            <b/>
            <sz val="9"/>
            <color indexed="81"/>
            <rFont val="MS P ゴシック"/>
            <family val="3"/>
            <charset val="128"/>
          </rPr>
          <t>【収入額】
　様式③のA欄（自動転記）</t>
        </r>
      </text>
    </comment>
    <comment ref="E20" authorId="0" shapeId="0">
      <text>
        <r>
          <rPr>
            <b/>
            <sz val="9"/>
            <color indexed="81"/>
            <rFont val="MS P ゴシック"/>
            <family val="3"/>
            <charset val="128"/>
          </rPr>
          <t>【科目】●必要に応じ変更
　例示のため、「機器購入費」や「医療消耗備品」など必要に応じて変更</t>
        </r>
        <r>
          <rPr>
            <sz val="9"/>
            <color indexed="81"/>
            <rFont val="MS P ゴシック"/>
            <family val="3"/>
            <charset val="128"/>
          </rPr>
          <t xml:space="preserve">
</t>
        </r>
      </text>
    </comment>
    <comment ref="F20" authorId="0" shapeId="0">
      <text>
        <r>
          <rPr>
            <b/>
            <sz val="9"/>
            <color indexed="81"/>
            <rFont val="MS P ゴシック"/>
            <family val="3"/>
            <charset val="128"/>
          </rPr>
          <t>【支出額】
　様式③のA欄（自動転記）</t>
        </r>
        <r>
          <rPr>
            <sz val="9"/>
            <color indexed="81"/>
            <rFont val="MS P ゴシック"/>
            <family val="3"/>
            <charset val="128"/>
          </rPr>
          <t xml:space="preserve">
</t>
        </r>
      </text>
    </comment>
    <comment ref="B25" authorId="0" shapeId="0">
      <text>
        <r>
          <rPr>
            <b/>
            <sz val="9"/>
            <color indexed="81"/>
            <rFont val="MS P ゴシック"/>
            <family val="3"/>
            <charset val="128"/>
          </rPr>
          <t>【年月日】
　様式①の日付から（自動転記）</t>
        </r>
        <r>
          <rPr>
            <sz val="9"/>
            <color indexed="81"/>
            <rFont val="MS P ゴシック"/>
            <family val="3"/>
            <charset val="128"/>
          </rPr>
          <t xml:space="preserve">
</t>
        </r>
      </text>
    </comment>
    <comment ref="B28" authorId="0" shapeId="0">
      <text>
        <r>
          <rPr>
            <b/>
            <sz val="9"/>
            <color indexed="81"/>
            <rFont val="MS P ゴシック"/>
            <family val="3"/>
            <charset val="128"/>
          </rPr>
          <t xml:space="preserve">【開設者記名】
　様式①から自動転記
</t>
        </r>
      </text>
    </comment>
    <comment ref="G28" authorId="0" shapeId="0">
      <text>
        <r>
          <rPr>
            <b/>
            <sz val="9"/>
            <color indexed="81"/>
            <rFont val="MS P ゴシック"/>
            <family val="3"/>
            <charset val="128"/>
          </rPr>
          <t>●【押印】
　様式①と同じ代表者印</t>
        </r>
      </text>
    </comment>
  </commentList>
</comments>
</file>

<file path=xl/comments6.xml><?xml version="1.0" encoding="utf-8"?>
<comments xmlns="http://schemas.openxmlformats.org/spreadsheetml/2006/main">
  <authors>
    <author>作成者</author>
  </authors>
  <commentList>
    <comment ref="Q10" authorId="0" shapeId="0">
      <text>
        <r>
          <rPr>
            <b/>
            <sz val="9"/>
            <color indexed="81"/>
            <rFont val="MS P ゴシック"/>
            <family val="3"/>
            <charset val="128"/>
          </rPr>
          <t>様式③から自動転記</t>
        </r>
      </text>
    </comment>
    <comment ref="C15" authorId="0" shapeId="0">
      <text>
        <r>
          <rPr>
            <b/>
            <sz val="9"/>
            <color indexed="81"/>
            <rFont val="MS P ゴシック"/>
            <family val="3"/>
            <charset val="128"/>
          </rPr>
          <t>様式⑤から自動転記</t>
        </r>
        <r>
          <rPr>
            <sz val="9"/>
            <color indexed="81"/>
            <rFont val="MS P ゴシック"/>
            <family val="3"/>
            <charset val="128"/>
          </rPr>
          <t xml:space="preserve">
</t>
        </r>
      </text>
    </comment>
  </commentList>
</comments>
</file>

<file path=xl/comments7.xml><?xml version="1.0" encoding="utf-8"?>
<comments xmlns="http://schemas.openxmlformats.org/spreadsheetml/2006/main">
  <authors>
    <author>作成者</author>
  </authors>
  <commentList>
    <comment ref="H3" authorId="0" shapeId="0">
      <text>
        <r>
          <rPr>
            <b/>
            <sz val="9"/>
            <color indexed="81"/>
            <rFont val="MS P ゴシック"/>
            <family val="3"/>
            <charset val="128"/>
          </rPr>
          <t>【年月日】
様式①から自動転記</t>
        </r>
      </text>
    </comment>
    <comment ref="F7" authorId="0" shapeId="0">
      <text>
        <r>
          <rPr>
            <b/>
            <sz val="9"/>
            <color indexed="81"/>
            <rFont val="MS P ゴシック"/>
            <family val="3"/>
            <charset val="128"/>
          </rPr>
          <t>【郵便番号】
手動入力</t>
        </r>
      </text>
    </comment>
    <comment ref="F8" authorId="0" shapeId="0">
      <text>
        <r>
          <rPr>
            <b/>
            <sz val="9"/>
            <color indexed="81"/>
            <rFont val="MS P ゴシック"/>
            <family val="3"/>
            <charset val="128"/>
          </rPr>
          <t>【住所氏名】
様式①から自動転記</t>
        </r>
      </text>
    </comment>
    <comment ref="F12" authorId="0" shapeId="0">
      <text>
        <r>
          <rPr>
            <b/>
            <sz val="9"/>
            <color indexed="81"/>
            <rFont val="MS P ゴシック"/>
            <family val="3"/>
            <charset val="128"/>
          </rPr>
          <t>【電話番号】
手動入力</t>
        </r>
      </text>
    </comment>
    <comment ref="J18" authorId="0" shapeId="0">
      <text>
        <r>
          <rPr>
            <b/>
            <sz val="11"/>
            <color indexed="81"/>
            <rFont val="ＭＳ Ｐゴシック"/>
            <family val="3"/>
            <charset val="128"/>
          </rPr>
          <t>←通帳の見開きページ等にカタカナで
記入されているフリガナ（３０文字以内）</t>
        </r>
      </text>
    </comment>
    <comment ref="J19" authorId="0" shapeId="0">
      <text>
        <r>
          <rPr>
            <b/>
            <sz val="11"/>
            <color indexed="81"/>
            <rFont val="ＭＳ Ｐゴシック"/>
            <family val="3"/>
            <charset val="128"/>
          </rPr>
          <t>←通帳に記入されている名義</t>
        </r>
      </text>
    </comment>
    <comment ref="H20" authorId="0" shapeId="0">
      <text>
        <r>
          <rPr>
            <b/>
            <sz val="11"/>
            <color indexed="81"/>
            <rFont val="ＭＳ Ｐゴシック"/>
            <family val="3"/>
            <charset val="128"/>
          </rPr>
          <t>本店（所）　又は　○○支店(所)</t>
        </r>
        <r>
          <rPr>
            <sz val="9"/>
            <color indexed="81"/>
            <rFont val="ＭＳ Ｐゴシック"/>
            <family val="3"/>
            <charset val="128"/>
          </rPr>
          <t xml:space="preserve">
</t>
        </r>
      </text>
    </comment>
    <comment ref="F21" authorId="0" shapeId="0">
      <text>
        <r>
          <rPr>
            <b/>
            <sz val="11"/>
            <color indexed="81"/>
            <rFont val="ＭＳ Ｐゴシック"/>
            <family val="3"/>
            <charset val="128"/>
          </rPr>
          <t>要入力コード（４けた）１文字ずつ</t>
        </r>
      </text>
    </comment>
    <comment ref="I21" authorId="0" shapeId="0">
      <text>
        <r>
          <rPr>
            <b/>
            <sz val="11"/>
            <color indexed="81"/>
            <rFont val="ＭＳ Ｐゴシック"/>
            <family val="3"/>
            <charset val="128"/>
          </rPr>
          <t>要入力コード（３けた）１文字ずつ</t>
        </r>
      </text>
    </comment>
    <comment ref="C23" authorId="0" shapeId="0">
      <text>
        <r>
          <rPr>
            <b/>
            <sz val="11"/>
            <color indexed="81"/>
            <rFont val="ＭＳ Ｐゴシック"/>
            <family val="3"/>
            <charset val="128"/>
          </rPr>
          <t>該当する預金種類を □ で囲む（普通預金以外の場合は□の位置を修正）</t>
        </r>
      </text>
    </comment>
    <comment ref="H23" authorId="0" shapeId="0">
      <text>
        <r>
          <rPr>
            <b/>
            <sz val="9"/>
            <color indexed="81"/>
            <rFont val="ＭＳ Ｐゴシック"/>
            <family val="3"/>
            <charset val="128"/>
          </rPr>
          <t>別段預金の場合は修正して記載</t>
        </r>
      </text>
    </comment>
    <comment ref="C25" authorId="0" shapeId="0">
      <text>
        <r>
          <rPr>
            <b/>
            <sz val="11"/>
            <color indexed="81"/>
            <rFont val="ＭＳ Ｐゴシック"/>
            <family val="3"/>
            <charset val="128"/>
          </rPr>
          <t>↑要入力（７けた未満の場合は右詰めで入力）１文字ずつ</t>
        </r>
      </text>
    </comment>
  </commentList>
</comments>
</file>

<file path=xl/comments8.xml><?xml version="1.0" encoding="utf-8"?>
<comments xmlns="http://schemas.openxmlformats.org/spreadsheetml/2006/main">
  <authors>
    <author>作成者</author>
  </authors>
  <commentList>
    <comment ref="P5" authorId="0" shapeId="0">
      <text>
        <r>
          <rPr>
            <b/>
            <sz val="9"/>
            <color indexed="81"/>
            <rFont val="MS P ゴシック"/>
            <family val="3"/>
            <charset val="128"/>
          </rPr>
          <t>【申請年月日】
　様式①から自動転記　　</t>
        </r>
      </text>
    </comment>
    <comment ref="L10" authorId="0" shapeId="0">
      <text>
        <r>
          <rPr>
            <b/>
            <sz val="9"/>
            <color indexed="81"/>
            <rFont val="MS P ゴシック"/>
            <family val="3"/>
            <charset val="128"/>
          </rPr>
          <t>【医療機関名】
　様式①から自動転記</t>
        </r>
      </text>
    </comment>
    <comment ref="L13" authorId="0" shapeId="0">
      <text>
        <r>
          <rPr>
            <b/>
            <sz val="9"/>
            <color indexed="81"/>
            <rFont val="MS P ゴシック"/>
            <family val="3"/>
            <charset val="128"/>
          </rPr>
          <t xml:space="preserve">【住所】
　様式①から自動転記
</t>
        </r>
      </text>
    </comment>
    <comment ref="L16" authorId="0" shapeId="0">
      <text>
        <r>
          <rPr>
            <b/>
            <sz val="9"/>
            <color indexed="81"/>
            <rFont val="MS P ゴシック"/>
            <family val="3"/>
            <charset val="128"/>
          </rPr>
          <t>【氏名】
　様式①から自動転記
※押印不要</t>
        </r>
      </text>
    </comment>
    <comment ref="C22" authorId="0" shapeId="0">
      <text>
        <r>
          <rPr>
            <b/>
            <sz val="9"/>
            <color indexed="81"/>
            <rFont val="MS P ゴシック"/>
            <family val="3"/>
            <charset val="128"/>
          </rPr>
          <t>【着手・完了予定年月日】
　様式①から自動転記</t>
        </r>
      </text>
    </comment>
    <comment ref="H24" authorId="0" shapeId="0">
      <text>
        <r>
          <rPr>
            <b/>
            <sz val="9"/>
            <color indexed="81"/>
            <rFont val="MS P ゴシック"/>
            <family val="3"/>
            <charset val="128"/>
          </rPr>
          <t>●要入力【交付決定前着手を必要とする理由】
例）
・訪問診療を実施するため、早期に機器整備が必要であるため。
・発注から納品まで時間を要することから、令和４年度中に事業を完了するため早期着手が必要であるため。
・機器の更新のため、現在使用している機器が故障する前に整備する必要があるため。
　　</t>
        </r>
      </text>
    </comment>
  </commentList>
</comments>
</file>

<file path=xl/sharedStrings.xml><?xml version="1.0" encoding="utf-8"?>
<sst xmlns="http://schemas.openxmlformats.org/spreadsheetml/2006/main" count="278" uniqueCount="225">
  <si>
    <t>保福第１号様式（第３条の２第２項）</t>
    <rPh sb="0" eb="2">
      <t>ホフク</t>
    </rPh>
    <rPh sb="2" eb="3">
      <t>ダイ</t>
    </rPh>
    <rPh sb="4" eb="5">
      <t>ゴウ</t>
    </rPh>
    <rPh sb="5" eb="7">
      <t>ヨウシキ</t>
    </rPh>
    <rPh sb="8" eb="9">
      <t>ダイ</t>
    </rPh>
    <rPh sb="10" eb="11">
      <t>ジョウ</t>
    </rPh>
    <rPh sb="13" eb="14">
      <t>ダイ</t>
    </rPh>
    <rPh sb="15" eb="16">
      <t>コウ</t>
    </rPh>
    <phoneticPr fontId="2"/>
  </si>
  <si>
    <t>令和</t>
    <rPh sb="0" eb="2">
      <t>レイワ</t>
    </rPh>
    <phoneticPr fontId="2"/>
  </si>
  <si>
    <t>年度　補助金等交付申請書</t>
    <rPh sb="0" eb="2">
      <t>ネンド</t>
    </rPh>
    <rPh sb="3" eb="6">
      <t>ホジョキン</t>
    </rPh>
    <rPh sb="6" eb="7">
      <t>トウ</t>
    </rPh>
    <rPh sb="7" eb="9">
      <t>コウフ</t>
    </rPh>
    <rPh sb="9" eb="12">
      <t>シンセイショ</t>
    </rPh>
    <phoneticPr fontId="2"/>
  </si>
  <si>
    <t>年</t>
    <rPh sb="0" eb="1">
      <t>ネン</t>
    </rPh>
    <phoneticPr fontId="2"/>
  </si>
  <si>
    <t>月</t>
    <rPh sb="0" eb="1">
      <t>ゲツ</t>
    </rPh>
    <phoneticPr fontId="2"/>
  </si>
  <si>
    <t>日</t>
    <rPh sb="0" eb="1">
      <t>ニチ</t>
    </rPh>
    <phoneticPr fontId="2"/>
  </si>
  <si>
    <t>申請者</t>
    <rPh sb="0" eb="3">
      <t>シンセイシャ</t>
    </rPh>
    <phoneticPr fontId="2"/>
  </si>
  <si>
    <t>住所</t>
    <rPh sb="0" eb="2">
      <t>ジュウショ</t>
    </rPh>
    <phoneticPr fontId="2"/>
  </si>
  <si>
    <t>氏名</t>
    <rPh sb="0" eb="2">
      <t>シメイ</t>
    </rPh>
    <phoneticPr fontId="2"/>
  </si>
  <si>
    <t>事業（事務）名</t>
    <rPh sb="0" eb="2">
      <t>ジギョウ</t>
    </rPh>
    <rPh sb="3" eb="5">
      <t>ジム</t>
    </rPh>
    <rPh sb="6" eb="7">
      <t>メイ</t>
    </rPh>
    <phoneticPr fontId="2"/>
  </si>
  <si>
    <t>　上記の事業（事務）に関し補助金等の交付を受けたいので、関係書類を添え</t>
    <rPh sb="1" eb="3">
      <t>ジョウキ</t>
    </rPh>
    <rPh sb="4" eb="6">
      <t>ジギョウ</t>
    </rPh>
    <rPh sb="7" eb="9">
      <t>ジム</t>
    </rPh>
    <rPh sb="11" eb="12">
      <t>カン</t>
    </rPh>
    <rPh sb="13" eb="16">
      <t>ホジョキン</t>
    </rPh>
    <rPh sb="16" eb="17">
      <t>トウ</t>
    </rPh>
    <rPh sb="18" eb="20">
      <t>コウフ</t>
    </rPh>
    <rPh sb="21" eb="22">
      <t>ウ</t>
    </rPh>
    <rPh sb="28" eb="30">
      <t>カンケイ</t>
    </rPh>
    <rPh sb="30" eb="32">
      <t>ショルイ</t>
    </rPh>
    <rPh sb="33" eb="34">
      <t>ソ</t>
    </rPh>
    <phoneticPr fontId="2"/>
  </si>
  <si>
    <t>て申請します。</t>
    <rPh sb="1" eb="3">
      <t>シンセイ</t>
    </rPh>
    <phoneticPr fontId="2"/>
  </si>
  <si>
    <t>記</t>
    <rPh sb="0" eb="1">
      <t>キ</t>
    </rPh>
    <phoneticPr fontId="2"/>
  </si>
  <si>
    <t>１　事業（事務）の目的及びその概要</t>
    <rPh sb="2" eb="4">
      <t>ジギョウ</t>
    </rPh>
    <rPh sb="5" eb="7">
      <t>ジム</t>
    </rPh>
    <rPh sb="9" eb="11">
      <t>モクテキ</t>
    </rPh>
    <rPh sb="11" eb="12">
      <t>オヨ</t>
    </rPh>
    <rPh sb="15" eb="17">
      <t>ガイヨウ</t>
    </rPh>
    <phoneticPr fontId="2"/>
  </si>
  <si>
    <t>２　事業（事務）の着手及び完了の予定期日</t>
    <rPh sb="2" eb="4">
      <t>ジギョウ</t>
    </rPh>
    <rPh sb="5" eb="7">
      <t>ジム</t>
    </rPh>
    <rPh sb="9" eb="11">
      <t>チャクシュ</t>
    </rPh>
    <rPh sb="11" eb="12">
      <t>オヨ</t>
    </rPh>
    <rPh sb="13" eb="15">
      <t>カンリョウ</t>
    </rPh>
    <rPh sb="16" eb="18">
      <t>ヨテイ</t>
    </rPh>
    <rPh sb="18" eb="20">
      <t>キジツ</t>
    </rPh>
    <phoneticPr fontId="2"/>
  </si>
  <si>
    <t>着手</t>
    <rPh sb="0" eb="2">
      <t>チャクシュ</t>
    </rPh>
    <phoneticPr fontId="2"/>
  </si>
  <si>
    <t>完了</t>
    <rPh sb="0" eb="2">
      <t>カンリョウ</t>
    </rPh>
    <phoneticPr fontId="2"/>
  </si>
  <si>
    <t>３　補助金等交付申請額</t>
    <rPh sb="2" eb="5">
      <t>ホジョキン</t>
    </rPh>
    <rPh sb="5" eb="6">
      <t>トウ</t>
    </rPh>
    <rPh sb="6" eb="8">
      <t>コウフ</t>
    </rPh>
    <rPh sb="8" eb="11">
      <t>シンセイガク</t>
    </rPh>
    <phoneticPr fontId="2"/>
  </si>
  <si>
    <t>金</t>
    <rPh sb="0" eb="1">
      <t>キン</t>
    </rPh>
    <phoneticPr fontId="2"/>
  </si>
  <si>
    <t>円</t>
  </si>
  <si>
    <t>円</t>
    <rPh sb="0" eb="1">
      <t>エン</t>
    </rPh>
    <phoneticPr fontId="2"/>
  </si>
  <si>
    <t>印</t>
    <rPh sb="0" eb="1">
      <t>イン</t>
    </rPh>
    <phoneticPr fontId="2"/>
  </si>
  <si>
    <t>数量</t>
  </si>
  <si>
    <t>４</t>
    <phoneticPr fontId="2"/>
  </si>
  <si>
    <t>保福第１の２号様式(第3条の2第2項､第5条第1項､第14条)</t>
  </si>
  <si>
    <t>事　業　計　画　書</t>
  </si>
  <si>
    <t>　○年○月○日</t>
  </si>
  <si>
    <t>設立年月日</t>
    <rPh sb="0" eb="5">
      <t>セツリツネンガッピ</t>
    </rPh>
    <phoneticPr fontId="2"/>
  </si>
  <si>
    <t>補助事業等の
実施による
効果
（実施成果）</t>
    <rPh sb="7" eb="9">
      <t>ジッシ</t>
    </rPh>
    <rPh sb="13" eb="15">
      <t>コウカ</t>
    </rPh>
    <rPh sb="17" eb="19">
      <t>ジッシ</t>
    </rPh>
    <rPh sb="19" eb="21">
      <t>セイカ</t>
    </rPh>
    <phoneticPr fontId="2"/>
  </si>
  <si>
    <t>備考</t>
  </si>
  <si>
    <t>備考</t>
    <rPh sb="0" eb="2">
      <t>ビコウ</t>
    </rPh>
    <phoneticPr fontId="2"/>
  </si>
  <si>
    <t>注　１　「補助事業等の内容」欄及び「補助事業等実施による効果(実施成果)」
　　　欄については、詳細かつ具体的に記載すること。</t>
    <phoneticPr fontId="2"/>
  </si>
  <si>
    <t>　　２　「補助事業等実施による効果（実施成果）」欄については、補助金等
　　　交付申請時には補助事業等の実施による効果を、補助事業等実績報告時
　　　には、補助事業等実施による実施成果を記載すること。</t>
    <phoneticPr fontId="2"/>
  </si>
  <si>
    <t>　　３　補助金等の交付を受けようとする者が法人以外の団体にあっては、その
　　　運営の状況を「備考」欄に記載すること。</t>
    <phoneticPr fontId="2"/>
  </si>
  <si>
    <t>　　４　事業主体が地方公共団体であるときは、「設立年月日」及び「申請者の
　　　営む主な事業」欄は削除して使用すること。</t>
    <phoneticPr fontId="2"/>
  </si>
  <si>
    <t>備　　　　考</t>
    <rPh sb="0" eb="1">
      <t>ビ</t>
    </rPh>
    <rPh sb="5" eb="6">
      <t>コウ</t>
    </rPh>
    <phoneticPr fontId="2"/>
  </si>
  <si>
    <t>申請者の営む
主な事業</t>
    <rPh sb="0" eb="3">
      <t>シンセイシャ</t>
    </rPh>
    <rPh sb="4" eb="5">
      <t>イトナ</t>
    </rPh>
    <rPh sb="7" eb="8">
      <t>オモ</t>
    </rPh>
    <rPh sb="9" eb="11">
      <t>ジギョウ</t>
    </rPh>
    <phoneticPr fontId="2"/>
  </si>
  <si>
    <t>補助事業等の
内容</t>
    <rPh sb="0" eb="2">
      <t>ホジョ</t>
    </rPh>
    <rPh sb="2" eb="4">
      <t>ジギョウ</t>
    </rPh>
    <rPh sb="4" eb="5">
      <t>トウ</t>
    </rPh>
    <rPh sb="7" eb="9">
      <t>ナイヨウ</t>
    </rPh>
    <phoneticPr fontId="2"/>
  </si>
  <si>
    <t>補助金等交付申請額算出調書</t>
  </si>
  <si>
    <t>区分</t>
  </si>
  <si>
    <t>補助事業等に</t>
  </si>
  <si>
    <t>要する経費</t>
  </si>
  <si>
    <t>寄附金</t>
  </si>
  <si>
    <t>その他</t>
  </si>
  <si>
    <t>の収入</t>
  </si>
  <si>
    <t>Ｂ</t>
  </si>
  <si>
    <t>差引</t>
  </si>
  <si>
    <t>所要額</t>
  </si>
  <si>
    <t>(Ａ－Ｂ)</t>
  </si>
  <si>
    <t>　　　Ｃ</t>
  </si>
  <si>
    <t>補助対</t>
  </si>
  <si>
    <t>象経費</t>
  </si>
  <si>
    <t>Ｄ</t>
  </si>
  <si>
    <t>補助基</t>
  </si>
  <si>
    <t>準によ</t>
  </si>
  <si>
    <t>り算出</t>
  </si>
  <si>
    <t>した額</t>
  </si>
  <si>
    <t>Ｅ</t>
  </si>
  <si>
    <t>補助</t>
  </si>
  <si>
    <t>基本額</t>
  </si>
  <si>
    <t>Ｆ</t>
  </si>
  <si>
    <t>補</t>
  </si>
  <si>
    <t>助</t>
  </si>
  <si>
    <t>率</t>
  </si>
  <si>
    <t>Ｇ</t>
  </si>
  <si>
    <t>補助金</t>
  </si>
  <si>
    <t>等交付</t>
  </si>
  <si>
    <t>申請額</t>
  </si>
  <si>
    <t>(Ｆ×Ｇ)</t>
  </si>
  <si>
    <t>Ｈ</t>
  </si>
  <si>
    <t>備</t>
  </si>
  <si>
    <t>考</t>
  </si>
  <si>
    <t>金 額</t>
  </si>
  <si>
    <t>　　Ａ</t>
  </si>
  <si>
    <t>　　　円</t>
  </si>
  <si>
    <t>　　円</t>
  </si>
  <si>
    <t>合計</t>
  </si>
  <si>
    <t>保福第１の１６号様式(第3条の2第2項､第5条第1項)</t>
    <phoneticPr fontId="2"/>
  </si>
  <si>
    <t>単価</t>
    <phoneticPr fontId="2"/>
  </si>
  <si>
    <t>訪問診療用ポータブル機器等整備事業</t>
    <rPh sb="12" eb="13">
      <t>トウ</t>
    </rPh>
    <phoneticPr fontId="2"/>
  </si>
  <si>
    <t>1/2以内</t>
    <rPh sb="3" eb="5">
      <t>イナイ</t>
    </rPh>
    <phoneticPr fontId="2"/>
  </si>
  <si>
    <t>合 計</t>
    <phoneticPr fontId="2"/>
  </si>
  <si>
    <t>　注　１　この様式は、補助基本額の算出に当たり補助事業等に要する経費から寄附金
     　 その他の収入を控除すべきこととされている補助金等の交付を申請する場合に
    　  使用すること。</t>
    <phoneticPr fontId="2"/>
  </si>
  <si>
    <t>　　　２　「区分」欄には、事務又は事業の名称（必要があるときは、細分された項目
　　　　等当該補助事業において区分すべきこととされている事項）を記載すること。</t>
    <phoneticPr fontId="2"/>
  </si>
  <si>
    <t>　　　３　「補助事業等に要する経費」欄には、当該補助事業等に係る経費の総額を記載
　　　　するものとし、「単価」、「数量」欄が不用のときは斜線で抹消すること。</t>
    <phoneticPr fontId="2"/>
  </si>
  <si>
    <t>　　　４　「補助基準により算出した額」欄には、補助基準（額）が定められているとき
　　　　はその基準により算出した額を記載し、補助基準が定められていないときは斜線
　　　　で抹消すること。</t>
    <phoneticPr fontId="2"/>
  </si>
  <si>
    <t>　　　５　「補助基本額」欄には、当該補助金等の算出の基礎となるべき額を記載すること。</t>
    <phoneticPr fontId="2"/>
  </si>
  <si>
    <t>　　  ６　定額補助の場合は、「補助率」欄を斜線で抹消すること。</t>
    <phoneticPr fontId="2"/>
  </si>
  <si>
    <t>　</t>
    <phoneticPr fontId="2"/>
  </si>
  <si>
    <t>円　</t>
    <rPh sb="0" eb="1">
      <t>エン</t>
    </rPh>
    <phoneticPr fontId="2"/>
  </si>
  <si>
    <t>補助事業</t>
  </si>
  <si>
    <t>等に要す</t>
  </si>
  <si>
    <t>る経費</t>
  </si>
  <si>
    <t>負担区分</t>
  </si>
  <si>
    <t>道費補助</t>
  </si>
  <si>
    <t>(申請)額</t>
  </si>
  <si>
    <t>自己</t>
  </si>
  <si>
    <t>負担額</t>
  </si>
  <si>
    <t>道費補助以外の補助金等の額</t>
  </si>
  <si>
    <t>　　　　円</t>
  </si>
  <si>
    <t>訪問診療ポータブル機器等整備事業</t>
  </si>
  <si>
    <t>保福第１の１８号様式(第3条の2第2項､第5条第1項､第14条)　</t>
    <phoneticPr fontId="2"/>
  </si>
  <si>
    <t>経　費　の　配　分　調　書</t>
    <phoneticPr fontId="2"/>
  </si>
  <si>
    <t>　注　１　「区分」欄には、経費名又は細分された事業（事務）名を記載する
　　　　こと。</t>
    <phoneticPr fontId="2"/>
  </si>
  <si>
    <t xml:space="preserve"> 　　 ２　「負担区分」欄中「その他」の欄には、当該補助事業等に要する経
　　　　費のうち、道費補助金（申請額）及び自己負担額以外で支弁する経費
　　　　（寄附金、道費補助金以外の補助金等）があるときは、その額を記載
　　　　し、かつ、その経費の内容を「備考」欄に記載すること。</t>
    <phoneticPr fontId="2"/>
  </si>
  <si>
    <t>　　　３　「備考」欄には、必要に応じ積算の基礎その他必要な事項を記載す
　　　　ること。</t>
    <phoneticPr fontId="2"/>
  </si>
  <si>
    <t>　　　４　「負担区分」欄を「道費補助（申請）額、自己負担額、その他」以
　　　　外に細分する必要がある場合は、適宜欄を追加して使用すること。</t>
    <phoneticPr fontId="2"/>
  </si>
  <si>
    <t>事　　業　　予　　算　　書</t>
  </si>
  <si>
    <r>
      <t>　　　　　　　　</t>
    </r>
    <r>
      <rPr>
        <b/>
        <u/>
        <sz val="12"/>
        <color rgb="FFFF0000"/>
        <rFont val="ＭＳ 明朝"/>
        <family val="1"/>
        <charset val="128"/>
      </rPr>
      <t>（訪問診療用ポータブル機器等整備事業）　</t>
    </r>
  </si>
  <si>
    <t>収入の部</t>
  </si>
  <si>
    <t>科　　　　　目</t>
  </si>
  <si>
    <t>金　　額</t>
  </si>
  <si>
    <t>備　　考</t>
  </si>
  <si>
    <t>款</t>
  </si>
  <si>
    <t>項</t>
  </si>
  <si>
    <t>目</t>
  </si>
  <si>
    <t>節</t>
  </si>
  <si>
    <t>道補助金</t>
  </si>
  <si>
    <t>自己資金</t>
  </si>
  <si>
    <t>計</t>
  </si>
  <si>
    <t>支出の部</t>
  </si>
  <si>
    <t>医業費</t>
  </si>
  <si>
    <t>機器整備費</t>
  </si>
  <si>
    <t>備品購入費</t>
  </si>
  <si>
    <t>　上記のとおり議決されていることを証明します。</t>
  </si>
  <si>
    <t xml:space="preserve"> 　 ６　「備考」欄には、必要に応じ、算出基礎その他必要な事項を記載すること。</t>
  </si>
  <si>
    <t>注　１　この様式には、当該補助事業等に係る予算のみを記載すること。</t>
    <phoneticPr fontId="2"/>
  </si>
  <si>
    <r>
      <t>事業（事務）名　</t>
    </r>
    <r>
      <rPr>
        <b/>
        <u/>
        <sz val="12"/>
        <color rgb="FFFF0000"/>
        <rFont val="ＭＳ 明朝"/>
        <family val="1"/>
        <charset val="128"/>
      </rPr>
      <t>令和４年度（2022年度）在宅医療提供体制強化事業</t>
    </r>
    <r>
      <rPr>
        <u/>
        <sz val="12"/>
        <color theme="1"/>
        <rFont val="ＭＳ 明朝"/>
        <family val="1"/>
        <charset val="128"/>
      </rPr>
      <t>　　</t>
    </r>
    <phoneticPr fontId="2"/>
  </si>
  <si>
    <t>　令和４年度(2022年度)在宅医療提供体制強化事業
　（訪問診療用ポータブル機器等整備事業）</t>
    <rPh sb="1" eb="3">
      <t>レイワ</t>
    </rPh>
    <rPh sb="4" eb="6">
      <t>ネンド</t>
    </rPh>
    <rPh sb="11" eb="13">
      <t>ネンド</t>
    </rPh>
    <rPh sb="14" eb="26">
      <t>ザイタクイリョウテイキョウタイセイキョウカジギョウ</t>
    </rPh>
    <rPh sb="29" eb="31">
      <t>ホウモン</t>
    </rPh>
    <rPh sb="31" eb="34">
      <t>シンリョウヨウ</t>
    </rPh>
    <rPh sb="39" eb="41">
      <t>キキ</t>
    </rPh>
    <rPh sb="41" eb="42">
      <t>トウ</t>
    </rPh>
    <rPh sb="42" eb="44">
      <t>セイビ</t>
    </rPh>
    <rPh sb="44" eb="46">
      <t>ジギョウ</t>
    </rPh>
    <phoneticPr fontId="2"/>
  </si>
  <si>
    <t>　　２　当該補助事業等に係る予算が議決されていない場合は、この様式中「上記のとおり
      議決されていることを証明します。」を「上記のとおり予算案を提出することを確約
　　　します。」に改めて使用すること。</t>
    <phoneticPr fontId="2"/>
  </si>
  <si>
    <t>　　３　補助事業者等が市町村である場合は、「収入の部」には当該補助事業等に係る特定
　　　財源（道費補助金、国庫支出金、地方債等）のみを記載すること。</t>
    <phoneticPr fontId="2"/>
  </si>
  <si>
    <t>　　４　「科目」欄の区分は、標準を示したものであるので補助事業等における通常の予算
　　　区分がこれと異なるときは、その区分に従い記載して差し支えない。</t>
    <phoneticPr fontId="2"/>
  </si>
  <si>
    <t xml:space="preserve">  　５　市町村以外の者がこの様式を使用する場合は、この様式中「○○市（町村）長
　　（氏名）□印」を訂正して使用すること。</t>
    <phoneticPr fontId="2"/>
  </si>
  <si>
    <t>保福第１の２０号様式（第3条の2第2項、第5条第1項）</t>
    <phoneticPr fontId="2"/>
  </si>
  <si>
    <t>口　座　振　替　申　出　書</t>
    <rPh sb="0" eb="1">
      <t>クチ</t>
    </rPh>
    <rPh sb="2" eb="3">
      <t>ザ</t>
    </rPh>
    <rPh sb="4" eb="5">
      <t>オサム</t>
    </rPh>
    <rPh sb="6" eb="7">
      <t>タイ</t>
    </rPh>
    <rPh sb="8" eb="9">
      <t>サル</t>
    </rPh>
    <rPh sb="10" eb="11">
      <t>デ</t>
    </rPh>
    <rPh sb="12" eb="13">
      <t>ショ</t>
    </rPh>
    <phoneticPr fontId="29"/>
  </si>
  <si>
    <t>北海道会計管理者</t>
    <rPh sb="3" eb="5">
      <t>カイケイ</t>
    </rPh>
    <rPh sb="5" eb="8">
      <t>カンリシャ</t>
    </rPh>
    <phoneticPr fontId="29"/>
  </si>
  <si>
    <t>〒</t>
    <phoneticPr fontId="29"/>
  </si>
  <si>
    <t>申請者　住 所　</t>
    <rPh sb="0" eb="2">
      <t>シンセイ</t>
    </rPh>
    <rPh sb="2" eb="3">
      <t>シャ</t>
    </rPh>
    <rPh sb="4" eb="5">
      <t>ジュウ</t>
    </rPh>
    <rPh sb="6" eb="7">
      <t>ショ</t>
    </rPh>
    <phoneticPr fontId="29"/>
  </si>
  <si>
    <t>氏 名　</t>
    <rPh sb="0" eb="1">
      <t>シ</t>
    </rPh>
    <rPh sb="2" eb="3">
      <t>メイ</t>
    </rPh>
    <phoneticPr fontId="29"/>
  </si>
  <si>
    <t>電話番号</t>
    <rPh sb="0" eb="2">
      <t>デンワ</t>
    </rPh>
    <rPh sb="2" eb="4">
      <t>バンゴウ</t>
    </rPh>
    <phoneticPr fontId="29"/>
  </si>
  <si>
    <t>　今後、交付される補助金については、次により口座振替払いされるよう申し出ます。</t>
    <rPh sb="1" eb="3">
      <t>コンゴ</t>
    </rPh>
    <rPh sb="4" eb="6">
      <t>コウフ</t>
    </rPh>
    <rPh sb="9" eb="11">
      <t>ホジョ</t>
    </rPh>
    <rPh sb="18" eb="19">
      <t>ツギ</t>
    </rPh>
    <rPh sb="22" eb="24">
      <t>コウザ</t>
    </rPh>
    <rPh sb="24" eb="26">
      <t>フリカエ</t>
    </rPh>
    <rPh sb="26" eb="27">
      <t>ハラ</t>
    </rPh>
    <rPh sb="33" eb="34">
      <t>モウ</t>
    </rPh>
    <rPh sb="35" eb="36">
      <t>デ</t>
    </rPh>
    <phoneticPr fontId="29"/>
  </si>
  <si>
    <t>記</t>
    <rPh sb="0" eb="1">
      <t>キ</t>
    </rPh>
    <phoneticPr fontId="29"/>
  </si>
  <si>
    <t>フリガナ</t>
    <phoneticPr fontId="29"/>
  </si>
  <si>
    <t>口座名義</t>
    <rPh sb="0" eb="2">
      <t>コウザ</t>
    </rPh>
    <rPh sb="2" eb="4">
      <t>メイギ</t>
    </rPh>
    <phoneticPr fontId="29"/>
  </si>
  <si>
    <t>振込先金融機関名</t>
    <rPh sb="0" eb="1">
      <t>フ</t>
    </rPh>
    <rPh sb="1" eb="2">
      <t>コ</t>
    </rPh>
    <rPh sb="2" eb="3">
      <t>サキ</t>
    </rPh>
    <rPh sb="3" eb="5">
      <t>キンユウ</t>
    </rPh>
    <rPh sb="5" eb="7">
      <t>キカン</t>
    </rPh>
    <rPh sb="7" eb="8">
      <t>ナ</t>
    </rPh>
    <phoneticPr fontId="29"/>
  </si>
  <si>
    <t>○○銀行</t>
    <rPh sb="2" eb="4">
      <t>ギンコウ</t>
    </rPh>
    <phoneticPr fontId="29"/>
  </si>
  <si>
    <t>本・支店名</t>
    <rPh sb="0" eb="1">
      <t>ホン</t>
    </rPh>
    <rPh sb="2" eb="3">
      <t>シ</t>
    </rPh>
    <rPh sb="3" eb="4">
      <t>テン</t>
    </rPh>
    <rPh sb="4" eb="5">
      <t>メイ</t>
    </rPh>
    <phoneticPr fontId="29"/>
  </si>
  <si>
    <t>▲支店</t>
    <rPh sb="1" eb="3">
      <t>シテン</t>
    </rPh>
    <phoneticPr fontId="29"/>
  </si>
  <si>
    <t>金融機関コード
（店舗番号）</t>
    <rPh sb="0" eb="2">
      <t>キンユウ</t>
    </rPh>
    <rPh sb="2" eb="4">
      <t>キカン</t>
    </rPh>
    <rPh sb="9" eb="11">
      <t>テンポ</t>
    </rPh>
    <rPh sb="11" eb="13">
      <t>バンゴウ</t>
    </rPh>
    <phoneticPr fontId="29"/>
  </si>
  <si>
    <t>預金種目</t>
    <rPh sb="0" eb="2">
      <t>ヨキン</t>
    </rPh>
    <rPh sb="2" eb="4">
      <t>シュモク</t>
    </rPh>
    <phoneticPr fontId="29"/>
  </si>
  <si>
    <t>普通預金</t>
    <rPh sb="0" eb="2">
      <t>フツウ</t>
    </rPh>
    <rPh sb="2" eb="4">
      <t>ヨキン</t>
    </rPh>
    <phoneticPr fontId="29"/>
  </si>
  <si>
    <t>当座預金</t>
    <rPh sb="0" eb="2">
      <t>トウザ</t>
    </rPh>
    <phoneticPr fontId="29"/>
  </si>
  <si>
    <t>貯蓄預金</t>
    <rPh sb="0" eb="2">
      <t>チョチク</t>
    </rPh>
    <phoneticPr fontId="29"/>
  </si>
  <si>
    <t>口座番号</t>
    <rPh sb="0" eb="2">
      <t>コウザ</t>
    </rPh>
    <rPh sb="2" eb="4">
      <t>バンゴウ</t>
    </rPh>
    <phoneticPr fontId="29"/>
  </si>
  <si>
    <t>※金融機関コード、口座番号は右詰めで記載してください。</t>
    <rPh sb="1" eb="3">
      <t>キンユウ</t>
    </rPh>
    <rPh sb="3" eb="5">
      <t>キカン</t>
    </rPh>
    <rPh sb="9" eb="11">
      <t>コウザ</t>
    </rPh>
    <rPh sb="11" eb="13">
      <t>バンゴウ</t>
    </rPh>
    <rPh sb="14" eb="16">
      <t>ミギヅ</t>
    </rPh>
    <rPh sb="18" eb="20">
      <t>キサイ</t>
    </rPh>
    <phoneticPr fontId="29"/>
  </si>
  <si>
    <t>保福第１の３２号様式(第3条の2第2項､第5条第1項)</t>
  </si>
  <si>
    <t>（単位　千円）</t>
  </si>
  <si>
    <t>　　　　　　月</t>
  </si>
  <si>
    <t>区</t>
  </si>
  <si>
    <t>分</t>
  </si>
  <si>
    <t>　科</t>
  </si>
  <si>
    <t>　　　目</t>
  </si>
  <si>
    <t>収</t>
  </si>
  <si>
    <t>入</t>
  </si>
  <si>
    <t>支</t>
  </si>
  <si>
    <t>出</t>
  </si>
  <si>
    <t>収支</t>
  </si>
  <si>
    <t>差額</t>
  </si>
  <si>
    <t>当月分</t>
  </si>
  <si>
    <t>累計</t>
  </si>
  <si>
    <t>資　金　収　支　計　画　書</t>
    <phoneticPr fontId="2"/>
  </si>
  <si>
    <t>注　１　この計画書は、補助事業等に係る月別収支計画について作成すること。ただし、申請者が地方公共団体である場合、当該補助事業
　　　等が実績で申請すべきこととされているものである場合及び当該補助事業等の内容が建設工事である場合については、この計画書の
　　　作成を要しないものとする。</t>
    <phoneticPr fontId="2"/>
  </si>
  <si>
    <t>　　２　当該補助事業等の実施のために借り入れた金額がある場合は、「科目」欄に「借入金」と記載し、かつ、借り入れた月に当該借入
　　　金の額を表示すること。</t>
    <phoneticPr fontId="2"/>
  </si>
  <si>
    <t>①</t>
    <phoneticPr fontId="2"/>
  </si>
  <si>
    <t>②</t>
    <phoneticPr fontId="2"/>
  </si>
  <si>
    <t>③</t>
    <phoneticPr fontId="2"/>
  </si>
  <si>
    <t>④</t>
    <phoneticPr fontId="2"/>
  </si>
  <si>
    <t>⑤</t>
    <phoneticPr fontId="2"/>
  </si>
  <si>
    <t>⑥</t>
    <phoneticPr fontId="2"/>
  </si>
  <si>
    <t>⑦</t>
    <phoneticPr fontId="2"/>
  </si>
  <si>
    <t>保福第１号様式（第３条の２第２項）</t>
    <phoneticPr fontId="2"/>
  </si>
  <si>
    <t>補助金等交付申請書</t>
    <rPh sb="0" eb="3">
      <t>ホジョキン</t>
    </rPh>
    <rPh sb="3" eb="4">
      <t>トウ</t>
    </rPh>
    <rPh sb="4" eb="6">
      <t>コウフ</t>
    </rPh>
    <rPh sb="6" eb="9">
      <t>シンセイショ</t>
    </rPh>
    <phoneticPr fontId="2"/>
  </si>
  <si>
    <t>保福第１の２号様式(第3条の2第2項､第5条第1項､第14条)</t>
    <phoneticPr fontId="2"/>
  </si>
  <si>
    <t>事業計画書</t>
    <rPh sb="0" eb="2">
      <t>ジギョウ</t>
    </rPh>
    <rPh sb="2" eb="5">
      <t>ケイカクショ</t>
    </rPh>
    <phoneticPr fontId="2"/>
  </si>
  <si>
    <t>補助金等交付申請額算出調書</t>
    <rPh sb="0" eb="3">
      <t>ホジョキン</t>
    </rPh>
    <rPh sb="3" eb="4">
      <t>トウ</t>
    </rPh>
    <rPh sb="4" eb="6">
      <t>コウフ</t>
    </rPh>
    <rPh sb="6" eb="9">
      <t>シンセイガク</t>
    </rPh>
    <rPh sb="9" eb="11">
      <t>サンシュツ</t>
    </rPh>
    <rPh sb="11" eb="13">
      <t>チョウショ</t>
    </rPh>
    <phoneticPr fontId="2"/>
  </si>
  <si>
    <t>経費の配分調書</t>
    <rPh sb="0" eb="2">
      <t>ケイヒ</t>
    </rPh>
    <rPh sb="3" eb="5">
      <t>ハイブン</t>
    </rPh>
    <rPh sb="5" eb="7">
      <t>チョウショ</t>
    </rPh>
    <phoneticPr fontId="2"/>
  </si>
  <si>
    <t>事業予算書</t>
    <rPh sb="0" eb="2">
      <t>ジギョウ</t>
    </rPh>
    <rPh sb="2" eb="5">
      <t>ヨサンショ</t>
    </rPh>
    <phoneticPr fontId="2"/>
  </si>
  <si>
    <t>保福第１の３２号様式(第3条の2第2項､第5条第1項)</t>
    <phoneticPr fontId="2"/>
  </si>
  <si>
    <t>資金収支計画書</t>
    <rPh sb="0" eb="2">
      <t>シキン</t>
    </rPh>
    <rPh sb="2" eb="4">
      <t>シュウシ</t>
    </rPh>
    <rPh sb="4" eb="7">
      <t>ケイカクショ</t>
    </rPh>
    <phoneticPr fontId="2"/>
  </si>
  <si>
    <t>口座振替申出書</t>
    <rPh sb="0" eb="2">
      <t>コウザ</t>
    </rPh>
    <rPh sb="2" eb="4">
      <t>フリカエ</t>
    </rPh>
    <rPh sb="4" eb="7">
      <t>モウシデショ</t>
    </rPh>
    <phoneticPr fontId="2"/>
  </si>
  <si>
    <t>購入する医療機器のカタログ</t>
    <rPh sb="0" eb="2">
      <t>コウニュウ</t>
    </rPh>
    <rPh sb="4" eb="6">
      <t>イリョウ</t>
    </rPh>
    <rPh sb="6" eb="8">
      <t>キキ</t>
    </rPh>
    <phoneticPr fontId="2"/>
  </si>
  <si>
    <t>購入する医療機器の見積書</t>
    <rPh sb="0" eb="2">
      <t>コウニュウ</t>
    </rPh>
    <rPh sb="4" eb="6">
      <t>イリョウ</t>
    </rPh>
    <rPh sb="6" eb="8">
      <t>キキ</t>
    </rPh>
    <rPh sb="9" eb="12">
      <t>ミツモリショ</t>
    </rPh>
    <phoneticPr fontId="2"/>
  </si>
  <si>
    <t>書類名称</t>
    <rPh sb="0" eb="2">
      <t>ショルイ</t>
    </rPh>
    <rPh sb="2" eb="4">
      <t>メイショウ</t>
    </rPh>
    <phoneticPr fontId="2"/>
  </si>
  <si>
    <t>様式番号</t>
    <rPh sb="0" eb="2">
      <t>ヨウシキ</t>
    </rPh>
    <rPh sb="2" eb="4">
      <t>バンゴウ</t>
    </rPh>
    <phoneticPr fontId="2"/>
  </si>
  <si>
    <t>シート名</t>
    <rPh sb="3" eb="4">
      <t>メイ</t>
    </rPh>
    <phoneticPr fontId="2"/>
  </si>
  <si>
    <t>在宅医療提供体制強化事業
４訪問診療用ポータブル機器等整備事業
計画書</t>
    <phoneticPr fontId="2"/>
  </si>
  <si>
    <t>交付申請の手順</t>
    <rPh sb="0" eb="2">
      <t>コウフ</t>
    </rPh>
    <rPh sb="2" eb="4">
      <t>シンセイ</t>
    </rPh>
    <rPh sb="5" eb="7">
      <t>テジュン</t>
    </rPh>
    <phoneticPr fontId="2"/>
  </si>
  <si>
    <t>北海道知事　鈴木 直道　様</t>
    <rPh sb="0" eb="3">
      <t>ホッカイドウ</t>
    </rPh>
    <rPh sb="3" eb="5">
      <t>チジ</t>
    </rPh>
    <rPh sb="6" eb="8">
      <t>スズキ</t>
    </rPh>
    <rPh sb="9" eb="11">
      <t>ナオミチ</t>
    </rPh>
    <rPh sb="12" eb="13">
      <t>サマ</t>
    </rPh>
    <phoneticPr fontId="2"/>
  </si>
  <si>
    <t>道補助金</t>
    <rPh sb="0" eb="1">
      <t>ドウ</t>
    </rPh>
    <rPh sb="1" eb="4">
      <t>ホジョキン</t>
    </rPh>
    <phoneticPr fontId="2"/>
  </si>
  <si>
    <t>自己資金</t>
    <rPh sb="0" eb="2">
      <t>ジコ</t>
    </rPh>
    <rPh sb="2" eb="4">
      <t>シキン</t>
    </rPh>
    <phoneticPr fontId="2"/>
  </si>
  <si>
    <t>　医療業</t>
    <rPh sb="1" eb="4">
      <t>イリョウギョウ</t>
    </rPh>
    <phoneticPr fontId="2"/>
  </si>
  <si>
    <t>①から⑧の各シートの黄色セルに入力</t>
    <rPh sb="5" eb="6">
      <t>カク</t>
    </rPh>
    <rPh sb="10" eb="12">
      <t>キイロ</t>
    </rPh>
    <rPh sb="15" eb="17">
      <t>ニュウリョク</t>
    </rPh>
    <phoneticPr fontId="2"/>
  </si>
  <si>
    <t>①から⑧の各シートを印刷</t>
    <rPh sb="5" eb="6">
      <t>カク</t>
    </rPh>
    <rPh sb="10" eb="12">
      <t>インサツ</t>
    </rPh>
    <phoneticPr fontId="2"/>
  </si>
  <si>
    <t>印刷した①、⑤、⑦の様式に開設者の押印</t>
    <rPh sb="0" eb="2">
      <t>インサツ</t>
    </rPh>
    <rPh sb="10" eb="12">
      <t>ヨウシキ</t>
    </rPh>
    <rPh sb="13" eb="16">
      <t>カイセツシャ</t>
    </rPh>
    <rPh sb="17" eb="19">
      <t>オウイン</t>
    </rPh>
    <phoneticPr fontId="2"/>
  </si>
  <si>
    <t>補助金交付決定前着手届</t>
    <rPh sb="0" eb="3">
      <t>ホジョキン</t>
    </rPh>
    <rPh sb="3" eb="5">
      <t>コウフ</t>
    </rPh>
    <rPh sb="5" eb="7">
      <t>ケッテイ</t>
    </rPh>
    <rPh sb="7" eb="8">
      <t>マエ</t>
    </rPh>
    <rPh sb="8" eb="10">
      <t>チャクシュ</t>
    </rPh>
    <rPh sb="10" eb="11">
      <t>トドケ</t>
    </rPh>
    <phoneticPr fontId="2"/>
  </si>
  <si>
    <t>　私（当法人）は、令和４年度(2022年度)在宅医療提供体制強化事業（訪問診療用ポータブル機器等整備事業）の実施において、次により補助金交付決定前に事業に着手したいので、届け出ます。
　なお、交付決定前に着手する事業（の一部）に関して、補助金が交付されないこととなっても何ら異議の申し立てを行いません。</t>
    <rPh sb="1" eb="2">
      <t>ワタクシ</t>
    </rPh>
    <rPh sb="3" eb="4">
      <t>トウ</t>
    </rPh>
    <rPh sb="4" eb="6">
      <t>ホウジン</t>
    </rPh>
    <rPh sb="9" eb="11">
      <t>レイワ</t>
    </rPh>
    <rPh sb="12" eb="14">
      <t>ネンド</t>
    </rPh>
    <rPh sb="19" eb="21">
      <t>ネンド</t>
    </rPh>
    <rPh sb="22" eb="34">
      <t>ザイタクイリョウテイキョウタイセイキョウカジギョウ</t>
    </rPh>
    <rPh sb="35" eb="37">
      <t>ホウモン</t>
    </rPh>
    <rPh sb="37" eb="40">
      <t>シンリョウヨウ</t>
    </rPh>
    <rPh sb="45" eb="47">
      <t>キキ</t>
    </rPh>
    <rPh sb="47" eb="48">
      <t>トウ</t>
    </rPh>
    <rPh sb="48" eb="50">
      <t>セイビ</t>
    </rPh>
    <rPh sb="50" eb="52">
      <t>ジギョウ</t>
    </rPh>
    <rPh sb="54" eb="56">
      <t>ジッシ</t>
    </rPh>
    <rPh sb="61" eb="62">
      <t>ツギ</t>
    </rPh>
    <rPh sb="65" eb="68">
      <t>ホジョキン</t>
    </rPh>
    <rPh sb="68" eb="70">
      <t>コウフ</t>
    </rPh>
    <rPh sb="70" eb="73">
      <t>ケッテイマエ</t>
    </rPh>
    <rPh sb="74" eb="76">
      <t>ジギョウ</t>
    </rPh>
    <rPh sb="77" eb="79">
      <t>チャクシュ</t>
    </rPh>
    <rPh sb="85" eb="86">
      <t>トド</t>
    </rPh>
    <rPh sb="87" eb="88">
      <t>デ</t>
    </rPh>
    <rPh sb="96" eb="98">
      <t>コウフ</t>
    </rPh>
    <rPh sb="98" eb="101">
      <t>ケッテイマエ</t>
    </rPh>
    <rPh sb="102" eb="104">
      <t>チャクシュ</t>
    </rPh>
    <rPh sb="106" eb="108">
      <t>ジギョウ</t>
    </rPh>
    <rPh sb="110" eb="112">
      <t>イチブ</t>
    </rPh>
    <rPh sb="114" eb="115">
      <t>カン</t>
    </rPh>
    <rPh sb="118" eb="121">
      <t>ホジョキン</t>
    </rPh>
    <rPh sb="122" eb="124">
      <t>コウフ</t>
    </rPh>
    <rPh sb="135" eb="136">
      <t>ナン</t>
    </rPh>
    <rPh sb="137" eb="139">
      <t>イギ</t>
    </rPh>
    <rPh sb="140" eb="141">
      <t>モウ</t>
    </rPh>
    <rPh sb="142" eb="143">
      <t>タ</t>
    </rPh>
    <rPh sb="145" eb="146">
      <t>オコナ</t>
    </rPh>
    <phoneticPr fontId="2"/>
  </si>
  <si>
    <t>着手予定年月日</t>
    <rPh sb="0" eb="2">
      <t>チャクシュ</t>
    </rPh>
    <rPh sb="2" eb="4">
      <t>ヨテイ</t>
    </rPh>
    <rPh sb="4" eb="7">
      <t>ネンガッピ</t>
    </rPh>
    <phoneticPr fontId="2"/>
  </si>
  <si>
    <t>完了予定年月日</t>
    <rPh sb="0" eb="2">
      <t>カンリョウ</t>
    </rPh>
    <rPh sb="2" eb="4">
      <t>ヨテイ</t>
    </rPh>
    <rPh sb="4" eb="7">
      <t>ネンガッピ</t>
    </rPh>
    <phoneticPr fontId="2"/>
  </si>
  <si>
    <t xml:space="preserve">
交付決定前着手を
必要とする理由</t>
    <rPh sb="1" eb="3">
      <t>コウフ</t>
    </rPh>
    <rPh sb="3" eb="5">
      <t>ケッテイ</t>
    </rPh>
    <rPh sb="5" eb="6">
      <t>マエ</t>
    </rPh>
    <rPh sb="6" eb="8">
      <t>チャクシュ</t>
    </rPh>
    <rPh sb="10" eb="12">
      <t>ヒツヨウ</t>
    </rPh>
    <rPh sb="15" eb="17">
      <t>リユウ</t>
    </rPh>
    <phoneticPr fontId="2"/>
  </si>
  <si>
    <t>⑧</t>
    <phoneticPr fontId="2"/>
  </si>
  <si>
    <t>補助金交付決定前着手届</t>
    <rPh sb="0" eb="3">
      <t>ホジョキン</t>
    </rPh>
    <rPh sb="3" eb="5">
      <t>コウフ</t>
    </rPh>
    <rPh sb="5" eb="8">
      <t>ケッテイマエ</t>
    </rPh>
    <rPh sb="8" eb="10">
      <t>チャクシュ</t>
    </rPh>
    <rPh sb="10" eb="11">
      <t>トドケ</t>
    </rPh>
    <phoneticPr fontId="2"/>
  </si>
  <si>
    <t>添付
書類１</t>
    <rPh sb="0" eb="2">
      <t>テンプ</t>
    </rPh>
    <rPh sb="3" eb="5">
      <t>ショルイ</t>
    </rPh>
    <phoneticPr fontId="2"/>
  </si>
  <si>
    <t>添付
書類２</t>
    <rPh sb="0" eb="2">
      <t>テンプ</t>
    </rPh>
    <rPh sb="3" eb="5">
      <t>ショルイ</t>
    </rPh>
    <phoneticPr fontId="2"/>
  </si>
  <si>
    <t>添付
書類３</t>
    <rPh sb="0" eb="2">
      <t>テンプ</t>
    </rPh>
    <rPh sb="3" eb="5">
      <t>ショルイ</t>
    </rPh>
    <phoneticPr fontId="2"/>
  </si>
  <si>
    <t>①から⑦の様式、添付書類１～３（コピー）を道庁宛に送付</t>
    <rPh sb="5" eb="7">
      <t>ヨウシキ</t>
    </rPh>
    <rPh sb="8" eb="10">
      <t>テンプ</t>
    </rPh>
    <rPh sb="10" eb="12">
      <t>ショルイ</t>
    </rPh>
    <rPh sb="21" eb="23">
      <t>ドウチョウ</t>
    </rPh>
    <rPh sb="23" eb="24">
      <t>アテ</t>
    </rPh>
    <rPh sb="25" eb="27">
      <t>ソウフ</t>
    </rPh>
    <phoneticPr fontId="2"/>
  </si>
  <si>
    <t>【提出様式一覧】</t>
    <rPh sb="1" eb="3">
      <t>テイシュツ</t>
    </rPh>
    <rPh sb="3" eb="5">
      <t>ヨウシキ</t>
    </rPh>
    <rPh sb="5" eb="7">
      <t>イチラン</t>
    </rPh>
    <phoneticPr fontId="2"/>
  </si>
  <si>
    <t>令和４年</t>
    <rPh sb="0" eb="2">
      <t>レイワ</t>
    </rPh>
    <rPh sb="3" eb="4">
      <t>ネン</t>
    </rPh>
    <phoneticPr fontId="2"/>
  </si>
  <si>
    <t>令和５年</t>
    <rPh sb="0" eb="2">
      <t>レイワ</t>
    </rPh>
    <rPh sb="3" eb="4">
      <t>ネン</t>
    </rPh>
    <phoneticPr fontId="2"/>
  </si>
  <si>
    <t>補助申請者
（医療機関）</t>
    <rPh sb="0" eb="2">
      <t>ホジョ</t>
    </rPh>
    <rPh sb="2" eb="5">
      <t>シンセイシャ</t>
    </rPh>
    <rPh sb="7" eb="9">
      <t>イリョウ</t>
    </rPh>
    <rPh sb="9" eb="11">
      <t>キカン</t>
    </rPh>
    <phoneticPr fontId="2"/>
  </si>
  <si>
    <t>北海道
（地域医療課）</t>
    <rPh sb="0" eb="3">
      <t>ホッカイドウ</t>
    </rPh>
    <rPh sb="5" eb="7">
      <t>チイキ</t>
    </rPh>
    <rPh sb="7" eb="9">
      <t>イリョウ</t>
    </rPh>
    <rPh sb="9" eb="10">
      <t>カ</t>
    </rPh>
    <phoneticPr fontId="2"/>
  </si>
  <si>
    <t>【スケジュール】</t>
    <phoneticPr fontId="2"/>
  </si>
  <si>
    <t>今年度提出済みのカタログ（コピー可）</t>
    <rPh sb="0" eb="3">
      <t>コンネンド</t>
    </rPh>
    <rPh sb="3" eb="5">
      <t>テイシュツ</t>
    </rPh>
    <rPh sb="5" eb="6">
      <t>ズ</t>
    </rPh>
    <rPh sb="16" eb="17">
      <t>カ</t>
    </rPh>
    <phoneticPr fontId="2"/>
  </si>
  <si>
    <t>今年度提出済みの見積書（コピー可）</t>
    <rPh sb="0" eb="3">
      <t>コンネンド</t>
    </rPh>
    <rPh sb="3" eb="5">
      <t>テイシュツ</t>
    </rPh>
    <rPh sb="5" eb="6">
      <t>ズ</t>
    </rPh>
    <rPh sb="8" eb="11">
      <t>ミツモリショ</t>
    </rPh>
    <rPh sb="15" eb="16">
      <t>カ</t>
    </rPh>
    <phoneticPr fontId="2"/>
  </si>
  <si>
    <t>今年度提出済みの計画書（コピー可）</t>
    <rPh sb="0" eb="3">
      <t>コンネンド</t>
    </rPh>
    <rPh sb="3" eb="5">
      <t>テイシュツ</t>
    </rPh>
    <rPh sb="5" eb="6">
      <t>ズ</t>
    </rPh>
    <rPh sb="8" eb="11">
      <t>ケイカクショ</t>
    </rPh>
    <rPh sb="15" eb="16">
      <t>カ</t>
    </rPh>
    <phoneticPr fontId="2"/>
  </si>
  <si>
    <t>印</t>
    <rPh sb="0" eb="1">
      <t>イン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</si>
</sst>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_ * #,##0_ ;_ * \-#,##0_ ;_ * &quot;-&quot;_ ;_ @&quot;　様&quot;"/>
    <numFmt numFmtId="177" formatCode="@&quot;　　印&quot;"/>
    <numFmt numFmtId="178" formatCode="[DBNum3][$-411]0"/>
    <numFmt numFmtId="179" formatCode="#,##0;[Red]\△#,##0"/>
    <numFmt numFmtId="180" formatCode="&quot;令&quot;&quot;和&quot;General&quot;年&quot;"/>
    <numFmt numFmtId="181" formatCode="General&quot;月&quot;"/>
    <numFmt numFmtId="182" formatCode="General&quot;日&quot;"/>
  </numFmts>
  <fonts count="49">
    <font>
      <sz val="11"/>
      <color theme="1"/>
      <name val="游ゴシック"/>
      <family val="2"/>
      <scheme val="minor"/>
    </font>
    <font>
      <sz val="11"/>
      <color theme="1"/>
      <name val="游ゴシック"/>
      <family val="2"/>
      <scheme val="minor"/>
    </font>
    <font>
      <sz val="6"/>
      <name val="游ゴシック"/>
      <family val="3"/>
      <charset val="128"/>
      <scheme val="minor"/>
    </font>
    <font>
      <sz val="12"/>
      <color theme="1"/>
      <name val="游ゴシック"/>
      <family val="2"/>
      <scheme val="minor"/>
    </font>
    <font>
      <sz val="12"/>
      <color theme="1"/>
      <name val="ＭＳ 明朝"/>
      <family val="1"/>
      <charset val="128"/>
    </font>
    <font>
      <sz val="12"/>
      <color rgb="FF000000"/>
      <name val="ＭＳ 明朝"/>
      <family val="1"/>
      <charset val="128"/>
    </font>
    <font>
      <sz val="12"/>
      <name val="ＭＳ 明朝"/>
      <family val="1"/>
      <charset val="128"/>
    </font>
    <font>
      <b/>
      <sz val="12"/>
      <color rgb="FFFF0000"/>
      <name val="ＭＳ 明朝"/>
      <family val="1"/>
      <charset val="128"/>
    </font>
    <font>
      <b/>
      <u/>
      <sz val="12"/>
      <color rgb="FF00B0F0"/>
      <name val="ＭＳ 明朝"/>
      <family val="1"/>
      <charset val="128"/>
    </font>
    <font>
      <sz val="10"/>
      <color theme="1"/>
      <name val="ＭＳ ゴシック"/>
      <family val="3"/>
      <charset val="128"/>
    </font>
    <font>
      <sz val="10"/>
      <color rgb="FF000000"/>
      <name val="ＭＳ 明朝"/>
      <family val="1"/>
      <charset val="128"/>
    </font>
    <font>
      <sz val="10"/>
      <name val="ＭＳ 明朝"/>
      <family val="1"/>
      <charset val="128"/>
    </font>
    <font>
      <b/>
      <sz val="10"/>
      <name val="ＭＳ 明朝"/>
      <family val="1"/>
      <charset val="128"/>
    </font>
    <font>
      <b/>
      <sz val="10"/>
      <color rgb="FF00B0F0"/>
      <name val="ＭＳ 明朝"/>
      <family val="1"/>
      <charset val="128"/>
    </font>
    <font>
      <b/>
      <sz val="9"/>
      <color rgb="FFFF0000"/>
      <name val="ＭＳ 明朝"/>
      <family val="1"/>
      <charset val="128"/>
    </font>
    <font>
      <b/>
      <sz val="9"/>
      <color rgb="FF00B0F0"/>
      <name val="ＭＳ 明朝"/>
      <family val="1"/>
      <charset val="128"/>
    </font>
    <font>
      <sz val="9"/>
      <color rgb="FF000000"/>
      <name val="ＭＳ 明朝"/>
      <family val="1"/>
      <charset val="128"/>
    </font>
    <font>
      <sz val="9"/>
      <name val="ＭＳ 明朝"/>
      <family val="1"/>
      <charset val="128"/>
    </font>
    <font>
      <sz val="11"/>
      <color rgb="FF000000"/>
      <name val="ＭＳ 明朝"/>
      <family val="1"/>
      <charset val="128"/>
    </font>
    <font>
      <sz val="9"/>
      <name val="游ゴシック"/>
      <family val="2"/>
      <scheme val="minor"/>
    </font>
    <font>
      <sz val="14"/>
      <color rgb="FF000000"/>
      <name val="ＭＳ 明朝"/>
      <family val="1"/>
      <charset val="128"/>
    </font>
    <font>
      <b/>
      <sz val="12"/>
      <color rgb="FF00B0F0"/>
      <name val="ＭＳ 明朝"/>
      <family val="1"/>
      <charset val="128"/>
    </font>
    <font>
      <u/>
      <sz val="12"/>
      <color theme="1"/>
      <name val="ＭＳ 明朝"/>
      <family val="1"/>
      <charset val="128"/>
    </font>
    <font>
      <b/>
      <u/>
      <sz val="12"/>
      <color rgb="FFFF0000"/>
      <name val="ＭＳ 明朝"/>
      <family val="1"/>
      <charset val="128"/>
    </font>
    <font>
      <sz val="9"/>
      <color theme="1"/>
      <name val="ＭＳ 明朝"/>
      <family val="1"/>
      <charset val="128"/>
    </font>
    <font>
      <sz val="10.5"/>
      <color rgb="FF000000"/>
      <name val="ＭＳ 明朝"/>
      <family val="1"/>
      <charset val="128"/>
    </font>
    <font>
      <sz val="11"/>
      <name val="ＭＳ Ｐゴシック"/>
      <family val="3"/>
      <charset val="128"/>
    </font>
    <font>
      <sz val="11"/>
      <name val="ＭＳ Ｐ明朝"/>
      <family val="1"/>
      <charset val="128"/>
    </font>
    <font>
      <b/>
      <sz val="14"/>
      <name val="ＭＳ Ｐ明朝"/>
      <family val="1"/>
      <charset val="128"/>
    </font>
    <font>
      <sz val="6"/>
      <name val="ＭＳ Ｐゴシック"/>
      <family val="3"/>
      <charset val="128"/>
    </font>
    <font>
      <b/>
      <sz val="12"/>
      <name val="ＭＳ Ｐ明朝"/>
      <family val="1"/>
      <charset val="128"/>
    </font>
    <font>
      <b/>
      <sz val="20"/>
      <name val="ＭＳ Ｐ明朝"/>
      <family val="1"/>
      <charset val="128"/>
    </font>
    <font>
      <sz val="28"/>
      <name val="ＭＳ Ｐ明朝"/>
      <family val="1"/>
      <charset val="128"/>
    </font>
    <font>
      <b/>
      <sz val="11"/>
      <color indexed="81"/>
      <name val="ＭＳ Ｐゴシック"/>
      <family val="3"/>
      <charset val="128"/>
    </font>
    <font>
      <sz val="9"/>
      <color indexed="81"/>
      <name val="ＭＳ Ｐゴシック"/>
      <family val="3"/>
      <charset val="128"/>
    </font>
    <font>
      <b/>
      <sz val="9"/>
      <color indexed="81"/>
      <name val="ＭＳ Ｐゴシック"/>
      <family val="3"/>
      <charset val="128"/>
    </font>
    <font>
      <sz val="10"/>
      <color theme="1"/>
      <name val="ＭＳ 明朝"/>
      <family val="1"/>
      <charset val="128"/>
    </font>
    <font>
      <sz val="14"/>
      <color theme="1"/>
      <name val="游ゴシック"/>
      <family val="3"/>
      <charset val="128"/>
      <scheme val="minor"/>
    </font>
    <font>
      <sz val="9"/>
      <color indexed="81"/>
      <name val="MS P ゴシック"/>
      <family val="3"/>
      <charset val="128"/>
    </font>
    <font>
      <b/>
      <sz val="9"/>
      <color indexed="81"/>
      <name val="MS P ゴシック"/>
      <family val="3"/>
      <charset val="128"/>
    </font>
    <font>
      <b/>
      <sz val="9"/>
      <name val="ＭＳ 明朝"/>
      <family val="1"/>
      <charset val="128"/>
    </font>
    <font>
      <b/>
      <sz val="8"/>
      <name val="ＭＳ 明朝"/>
      <family val="1"/>
      <charset val="128"/>
    </font>
    <font>
      <b/>
      <sz val="9"/>
      <color rgb="FF000000"/>
      <name val="ＭＳ 明朝"/>
      <family val="1"/>
      <charset val="128"/>
    </font>
    <font>
      <sz val="16"/>
      <color theme="1"/>
      <name val="ＭＳ 明朝"/>
      <family val="1"/>
      <charset val="128"/>
    </font>
    <font>
      <sz val="14"/>
      <color theme="1"/>
      <name val="游ゴシック"/>
      <family val="2"/>
      <scheme val="minor"/>
    </font>
    <font>
      <sz val="11"/>
      <color theme="1"/>
      <name val="ＭＳ ゴシック"/>
      <family val="3"/>
      <charset val="128"/>
    </font>
    <font>
      <sz val="16"/>
      <color theme="1"/>
      <name val="ＭＳ ゴシック"/>
      <family val="3"/>
      <charset val="128"/>
    </font>
    <font>
      <sz val="14"/>
      <color theme="1"/>
      <name val="ＭＳ ゴシック"/>
      <family val="3"/>
      <charset val="128"/>
    </font>
    <font>
      <sz val="9"/>
      <color theme="1"/>
      <name val="ＭＳ ゴシック"/>
      <family val="3"/>
      <charset val="128"/>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44">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thin">
        <color indexed="64"/>
      </right>
      <top/>
      <bottom style="thin">
        <color indexed="64"/>
      </bottom>
      <diagonal style="thin">
        <color indexed="64"/>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style="medium">
        <color indexed="64"/>
      </right>
      <top/>
      <bottom/>
      <diagonal/>
    </border>
    <border>
      <left/>
      <right/>
      <top style="hair">
        <color indexed="64"/>
      </top>
      <bottom/>
      <diagonal/>
    </border>
    <border>
      <left/>
      <right style="medium">
        <color indexed="64"/>
      </right>
      <top style="hair">
        <color indexed="64"/>
      </top>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right style="medium">
        <color indexed="64"/>
      </right>
      <top/>
      <bottom/>
      <diagonal/>
    </border>
    <border>
      <left style="medium">
        <color indexed="64"/>
      </left>
      <right style="medium">
        <color indexed="64"/>
      </right>
      <top/>
      <bottom style="thin">
        <color indexed="64"/>
      </bottom>
      <diagonal/>
    </border>
    <border>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s>
  <cellStyleXfs count="3">
    <xf numFmtId="0" fontId="0" fillId="0" borderId="0"/>
    <xf numFmtId="38" fontId="1" fillId="0" borderId="0" applyFont="0" applyFill="0" applyBorder="0" applyAlignment="0" applyProtection="0">
      <alignment vertical="center"/>
    </xf>
    <xf numFmtId="0" fontId="26" fillId="0" borderId="0"/>
  </cellStyleXfs>
  <cellXfs count="341">
    <xf numFmtId="0" fontId="0" fillId="0" borderId="0" xfId="0"/>
    <xf numFmtId="0" fontId="4" fillId="0" borderId="0" xfId="0" applyFont="1" applyAlignment="1">
      <alignment vertical="center"/>
    </xf>
    <xf numFmtId="0" fontId="4" fillId="0" borderId="0" xfId="0" applyFont="1" applyAlignment="1">
      <alignment horizontal="center" vertical="center"/>
    </xf>
    <xf numFmtId="0" fontId="4" fillId="0" borderId="0" xfId="0" applyFont="1" applyAlignment="1">
      <alignment horizontal="right" vertical="center"/>
    </xf>
    <xf numFmtId="0" fontId="4" fillId="0" borderId="0" xfId="0" quotePrefix="1" applyFont="1" applyAlignment="1">
      <alignment horizontal="center" vertical="center"/>
    </xf>
    <xf numFmtId="0" fontId="5" fillId="0" borderId="0" xfId="0" applyFont="1" applyAlignment="1">
      <alignment horizontal="justify" vertical="center"/>
    </xf>
    <xf numFmtId="0" fontId="5" fillId="0" borderId="6" xfId="0" applyFont="1" applyBorder="1" applyAlignment="1">
      <alignment horizontal="center" vertical="center" wrapText="1"/>
    </xf>
    <xf numFmtId="0" fontId="5" fillId="0" borderId="5" xfId="0" applyFont="1" applyBorder="1" applyAlignment="1">
      <alignment horizontal="center" vertical="center" wrapText="1"/>
    </xf>
    <xf numFmtId="0" fontId="5" fillId="0" borderId="7" xfId="0" applyFont="1" applyBorder="1" applyAlignment="1">
      <alignment horizontal="center" vertical="center" wrapText="1"/>
    </xf>
    <xf numFmtId="0" fontId="10" fillId="0" borderId="3" xfId="0" applyFont="1" applyBorder="1" applyAlignment="1">
      <alignment horizontal="justify" vertical="center" wrapText="1"/>
    </xf>
    <xf numFmtId="0" fontId="16" fillId="0" borderId="12" xfId="0" applyFont="1" applyBorder="1" applyAlignment="1">
      <alignment horizontal="right" vertical="center" wrapText="1"/>
    </xf>
    <xf numFmtId="0" fontId="17" fillId="0" borderId="13" xfId="0" applyFont="1" applyBorder="1" applyAlignment="1">
      <alignment horizontal="left" vertical="center" wrapText="1"/>
    </xf>
    <xf numFmtId="0" fontId="17" fillId="0" borderId="14" xfId="0" applyFont="1" applyBorder="1" applyAlignment="1">
      <alignment horizontal="right" vertical="center" wrapText="1"/>
    </xf>
    <xf numFmtId="0" fontId="17" fillId="0" borderId="14" xfId="0" applyFont="1" applyBorder="1" applyAlignment="1">
      <alignment horizontal="center" vertical="center" wrapText="1"/>
    </xf>
    <xf numFmtId="0" fontId="17" fillId="0" borderId="2" xfId="0" applyFont="1" applyBorder="1" applyAlignment="1">
      <alignment horizontal="right" vertical="center" wrapText="1"/>
    </xf>
    <xf numFmtId="0" fontId="17" fillId="0" borderId="13" xfId="0" applyFont="1" applyBorder="1" applyAlignment="1">
      <alignment horizontal="right" vertical="center" wrapText="1"/>
    </xf>
    <xf numFmtId="0" fontId="17" fillId="0" borderId="2" xfId="0" applyFont="1" applyBorder="1" applyAlignment="1">
      <alignment horizontal="center" vertical="center" wrapText="1"/>
    </xf>
    <xf numFmtId="0" fontId="16" fillId="0" borderId="15" xfId="0" applyFont="1" applyBorder="1" applyAlignment="1">
      <alignment horizontal="right" vertical="center" wrapText="1"/>
    </xf>
    <xf numFmtId="3" fontId="17" fillId="0" borderId="8" xfId="0" applyNumberFormat="1" applyFont="1" applyBorder="1" applyAlignment="1">
      <alignment horizontal="right" vertical="center" shrinkToFit="1"/>
    </xf>
    <xf numFmtId="38" fontId="17" fillId="0" borderId="9" xfId="0" applyNumberFormat="1" applyFont="1" applyBorder="1" applyAlignment="1">
      <alignment horizontal="right" vertical="center" shrinkToFit="1"/>
    </xf>
    <xf numFmtId="38" fontId="17" fillId="0" borderId="0" xfId="1" applyFont="1" applyBorder="1" applyAlignment="1">
      <alignment horizontal="right" vertical="center" shrinkToFit="1"/>
    </xf>
    <xf numFmtId="0" fontId="19" fillId="0" borderId="7" xfId="0" applyFont="1" applyBorder="1" applyAlignment="1">
      <alignment vertical="center" wrapText="1"/>
    </xf>
    <xf numFmtId="0" fontId="19" fillId="0" borderId="15" xfId="0" applyFont="1" applyBorder="1" applyAlignment="1">
      <alignment vertical="center" shrinkToFit="1"/>
    </xf>
    <xf numFmtId="0" fontId="19" fillId="0" borderId="10" xfId="0" applyFont="1" applyBorder="1" applyAlignment="1">
      <alignment vertical="center" shrinkToFit="1"/>
    </xf>
    <xf numFmtId="0" fontId="19" fillId="0" borderId="1" xfId="0" applyFont="1" applyBorder="1" applyAlignment="1">
      <alignment vertical="center" shrinkToFit="1"/>
    </xf>
    <xf numFmtId="0" fontId="17" fillId="0" borderId="7" xfId="0" applyFont="1" applyBorder="1" applyAlignment="1">
      <alignment horizontal="right" vertical="center" wrapText="1"/>
    </xf>
    <xf numFmtId="0" fontId="17" fillId="0" borderId="10" xfId="0" applyFont="1" applyBorder="1" applyAlignment="1">
      <alignment horizontal="center" vertical="center" wrapText="1"/>
    </xf>
    <xf numFmtId="0" fontId="19" fillId="0" borderId="1" xfId="0" applyFont="1" applyBorder="1" applyAlignment="1">
      <alignment vertical="center" wrapText="1"/>
    </xf>
    <xf numFmtId="0" fontId="0" fillId="2" borderId="0" xfId="0" applyFill="1"/>
    <xf numFmtId="0" fontId="5" fillId="2" borderId="0" xfId="0" applyFont="1" applyFill="1" applyAlignment="1">
      <alignment horizontal="justify" vertical="center"/>
    </xf>
    <xf numFmtId="0" fontId="3" fillId="2" borderId="0" xfId="0" applyFont="1" applyFill="1"/>
    <xf numFmtId="0" fontId="10" fillId="2" borderId="5" xfId="0" applyFont="1" applyFill="1" applyBorder="1" applyAlignment="1">
      <alignment horizontal="justify" vertical="center" wrapText="1"/>
    </xf>
    <xf numFmtId="0" fontId="10" fillId="2" borderId="8" xfId="0" applyFont="1" applyFill="1" applyBorder="1" applyAlignment="1">
      <alignment horizontal="center" vertical="center" wrapText="1"/>
    </xf>
    <xf numFmtId="0" fontId="10" fillId="2" borderId="11" xfId="0" applyFont="1" applyFill="1" applyBorder="1" applyAlignment="1">
      <alignment horizontal="justify" vertical="center" wrapText="1"/>
    </xf>
    <xf numFmtId="0" fontId="10" fillId="2" borderId="8" xfId="0" applyFont="1" applyFill="1" applyBorder="1" applyAlignment="1">
      <alignment horizontal="justify" vertical="center" wrapText="1"/>
    </xf>
    <xf numFmtId="0" fontId="10" fillId="2" borderId="11" xfId="0" applyFont="1" applyFill="1" applyBorder="1" applyAlignment="1">
      <alignment horizontal="center" vertical="center" wrapText="1"/>
    </xf>
    <xf numFmtId="0" fontId="10" fillId="2" borderId="3" xfId="0" applyFont="1" applyFill="1" applyBorder="1" applyAlignment="1">
      <alignment horizontal="justify" vertical="center" wrapText="1"/>
    </xf>
    <xf numFmtId="0" fontId="10" fillId="2" borderId="6" xfId="0" applyFont="1" applyFill="1" applyBorder="1" applyAlignment="1">
      <alignment horizontal="justify" vertical="center" wrapText="1"/>
    </xf>
    <xf numFmtId="0" fontId="10" fillId="2" borderId="9" xfId="0" applyFont="1" applyFill="1" applyBorder="1" applyAlignment="1">
      <alignment horizontal="center" vertical="center" wrapText="1"/>
    </xf>
    <xf numFmtId="0" fontId="10" fillId="2" borderId="0"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10" fillId="2" borderId="6" xfId="0" applyFont="1" applyFill="1" applyBorder="1" applyAlignment="1">
      <alignment horizontal="center" vertical="center" wrapText="1"/>
    </xf>
    <xf numFmtId="0" fontId="10" fillId="2" borderId="9" xfId="0" applyFont="1" applyFill="1" applyBorder="1" applyAlignment="1">
      <alignment horizontal="justify" vertical="center" wrapText="1"/>
    </xf>
    <xf numFmtId="0" fontId="10" fillId="2" borderId="4" xfId="0" applyFont="1" applyFill="1" applyBorder="1" applyAlignment="1">
      <alignment horizontal="justify" vertical="center" wrapText="1"/>
    </xf>
    <xf numFmtId="0" fontId="10" fillId="2" borderId="6" xfId="0" applyFont="1" applyFill="1" applyBorder="1" applyAlignment="1">
      <alignment horizontal="left" vertical="center" wrapText="1"/>
    </xf>
    <xf numFmtId="0" fontId="10" fillId="2" borderId="6" xfId="0" applyFont="1" applyFill="1" applyBorder="1" applyAlignment="1">
      <alignment horizontal="center" vertical="center" shrinkToFit="1"/>
    </xf>
    <xf numFmtId="0" fontId="10" fillId="2" borderId="9" xfId="0" applyFont="1" applyFill="1" applyBorder="1" applyAlignment="1">
      <alignment horizontal="center" vertical="center" shrinkToFit="1"/>
    </xf>
    <xf numFmtId="0" fontId="10" fillId="2" borderId="9" xfId="0" applyFont="1" applyFill="1" applyBorder="1" applyAlignment="1">
      <alignment horizontal="left" vertical="center" wrapText="1"/>
    </xf>
    <xf numFmtId="0" fontId="10" fillId="2" borderId="9" xfId="0" applyFont="1" applyFill="1" applyBorder="1" applyAlignment="1">
      <alignment horizontal="left" vertical="center" wrapText="1" indent="2"/>
    </xf>
    <xf numFmtId="0" fontId="10" fillId="2" borderId="0" xfId="0" applyFont="1" applyFill="1" applyBorder="1" applyAlignment="1">
      <alignment horizontal="justify" vertical="center" wrapText="1"/>
    </xf>
    <xf numFmtId="0" fontId="10" fillId="2" borderId="9" xfId="0" applyFont="1" applyFill="1" applyBorder="1" applyAlignment="1">
      <alignment horizontal="right" vertical="center" wrapText="1"/>
    </xf>
    <xf numFmtId="0" fontId="10" fillId="2" borderId="0" xfId="0" applyFont="1" applyFill="1" applyBorder="1" applyAlignment="1">
      <alignment horizontal="right" vertical="center" wrapText="1"/>
    </xf>
    <xf numFmtId="0" fontId="11" fillId="0" borderId="5" xfId="0" applyFont="1" applyBorder="1" applyAlignment="1">
      <alignment horizontal="justify" vertical="center" wrapText="1"/>
    </xf>
    <xf numFmtId="0" fontId="11" fillId="0" borderId="5" xfId="0" applyFont="1" applyBorder="1" applyAlignment="1">
      <alignment horizontal="right" vertical="center" wrapText="1"/>
    </xf>
    <xf numFmtId="0" fontId="12" fillId="0" borderId="8" xfId="0" applyFont="1" applyBorder="1" applyAlignment="1">
      <alignment horizontal="justify" vertical="center" wrapText="1"/>
    </xf>
    <xf numFmtId="0" fontId="11" fillId="0" borderId="3" xfId="0" applyFont="1" applyBorder="1" applyAlignment="1">
      <alignment horizontal="justify" vertical="center" wrapText="1"/>
    </xf>
    <xf numFmtId="0" fontId="11" fillId="0" borderId="8" xfId="0" applyFont="1" applyBorder="1" applyAlignment="1">
      <alignment horizontal="justify" vertical="center" wrapText="1"/>
    </xf>
    <xf numFmtId="0" fontId="11" fillId="0" borderId="11" xfId="0" applyFont="1" applyBorder="1" applyAlignment="1">
      <alignment horizontal="justify" vertical="center" wrapText="1"/>
    </xf>
    <xf numFmtId="0" fontId="11" fillId="0" borderId="8" xfId="0" applyFont="1" applyBorder="1" applyAlignment="1">
      <alignment horizontal="right" vertical="center" wrapText="1"/>
    </xf>
    <xf numFmtId="0" fontId="11" fillId="0" borderId="11" xfId="0" applyFont="1" applyBorder="1" applyAlignment="1">
      <alignment horizontal="right" vertical="center" wrapText="1"/>
    </xf>
    <xf numFmtId="0" fontId="13" fillId="0" borderId="11" xfId="0" applyFont="1" applyBorder="1" applyAlignment="1">
      <alignment horizontal="center" vertical="center" wrapText="1"/>
    </xf>
    <xf numFmtId="0" fontId="5" fillId="0" borderId="0" xfId="0" applyFont="1" applyAlignment="1">
      <alignment horizontal="left" vertical="center"/>
    </xf>
    <xf numFmtId="0" fontId="0" fillId="0" borderId="0" xfId="0" applyAlignment="1">
      <alignment horizontal="left"/>
    </xf>
    <xf numFmtId="0" fontId="16" fillId="0" borderId="13" xfId="0" applyFont="1" applyBorder="1" applyAlignment="1">
      <alignment horizontal="right" vertical="center" wrapText="1"/>
    </xf>
    <xf numFmtId="0" fontId="16" fillId="0" borderId="7" xfId="0" applyFont="1" applyBorder="1" applyAlignment="1">
      <alignment horizontal="center" vertical="center" wrapText="1"/>
    </xf>
    <xf numFmtId="0" fontId="16" fillId="0" borderId="14" xfId="0" applyFont="1" applyBorder="1" applyAlignment="1">
      <alignment horizontal="right" vertical="center" wrapText="1"/>
    </xf>
    <xf numFmtId="0" fontId="16" fillId="0" borderId="8" xfId="0" applyFont="1" applyBorder="1" applyAlignment="1">
      <alignment horizontal="center" vertical="center" wrapText="1"/>
    </xf>
    <xf numFmtId="0" fontId="16" fillId="0" borderId="9" xfId="0" applyFont="1" applyBorder="1" applyAlignment="1">
      <alignment horizontal="center" vertical="center" wrapText="1"/>
    </xf>
    <xf numFmtId="0" fontId="16" fillId="0" borderId="2" xfId="0" applyFont="1" applyBorder="1" applyAlignment="1">
      <alignment horizontal="right" vertical="center" wrapText="1"/>
    </xf>
    <xf numFmtId="0" fontId="17" fillId="0" borderId="2" xfId="0" applyFont="1" applyBorder="1" applyAlignment="1">
      <alignment vertical="center" wrapText="1"/>
    </xf>
    <xf numFmtId="0" fontId="16" fillId="0" borderId="10" xfId="0" applyFont="1" applyBorder="1" applyAlignment="1">
      <alignment horizontal="center" vertical="center" wrapText="1"/>
    </xf>
    <xf numFmtId="0" fontId="16" fillId="0" borderId="5" xfId="0" applyFont="1" applyBorder="1" applyAlignment="1">
      <alignment horizontal="center" vertical="center" wrapText="1"/>
    </xf>
    <xf numFmtId="0" fontId="0" fillId="2" borderId="0" xfId="0" applyFont="1" applyFill="1"/>
    <xf numFmtId="0" fontId="4" fillId="0" borderId="0" xfId="0" applyFont="1" applyAlignment="1">
      <alignment horizontal="justify" vertical="center"/>
    </xf>
    <xf numFmtId="0" fontId="4" fillId="0" borderId="2" xfId="0" applyFont="1" applyBorder="1" applyAlignment="1">
      <alignment horizontal="center" vertical="center" wrapText="1"/>
    </xf>
    <xf numFmtId="0" fontId="4" fillId="0" borderId="2" xfId="0" applyFont="1" applyBorder="1" applyAlignment="1">
      <alignment horizontal="right" vertical="center" wrapText="1"/>
    </xf>
    <xf numFmtId="0" fontId="24" fillId="0" borderId="2" xfId="0" applyFont="1" applyBorder="1" applyAlignment="1">
      <alignment horizontal="center" vertical="center" wrapText="1"/>
    </xf>
    <xf numFmtId="0" fontId="14" fillId="0" borderId="2" xfId="0" applyFont="1" applyBorder="1" applyAlignment="1">
      <alignment horizontal="center" vertical="center" wrapText="1"/>
    </xf>
    <xf numFmtId="3" fontId="14" fillId="0" borderId="2" xfId="0" applyNumberFormat="1" applyFont="1" applyBorder="1" applyAlignment="1">
      <alignment horizontal="right" vertical="center" wrapText="1"/>
    </xf>
    <xf numFmtId="0" fontId="15" fillId="0" borderId="2" xfId="0" applyFont="1" applyBorder="1" applyAlignment="1">
      <alignment horizontal="left" vertical="center" wrapText="1"/>
    </xf>
    <xf numFmtId="0" fontId="14" fillId="0" borderId="2" xfId="0" applyFont="1" applyBorder="1" applyAlignment="1">
      <alignment horizontal="right" vertical="center" wrapText="1"/>
    </xf>
    <xf numFmtId="0" fontId="24" fillId="0" borderId="2" xfId="0" applyFont="1" applyBorder="1" applyAlignment="1">
      <alignment horizontal="right" vertical="center" wrapText="1"/>
    </xf>
    <xf numFmtId="0" fontId="27" fillId="0" borderId="0" xfId="2" applyFont="1" applyFill="1" applyAlignment="1">
      <alignment vertical="center"/>
    </xf>
    <xf numFmtId="0" fontId="27" fillId="0" borderId="0" xfId="2" applyFont="1" applyAlignment="1">
      <alignment horizontal="right" vertical="center"/>
    </xf>
    <xf numFmtId="0" fontId="27" fillId="0" borderId="0" xfId="2" applyFont="1" applyAlignment="1">
      <alignment horizontal="center" vertical="center"/>
    </xf>
    <xf numFmtId="0" fontId="27" fillId="0" borderId="0" xfId="2" applyFont="1" applyAlignment="1">
      <alignment vertical="center"/>
    </xf>
    <xf numFmtId="176" fontId="27" fillId="0" borderId="0" xfId="2" applyNumberFormat="1" applyFont="1" applyFill="1" applyAlignment="1">
      <alignment vertical="center"/>
    </xf>
    <xf numFmtId="0" fontId="27" fillId="0" borderId="0" xfId="2" applyFont="1" applyFill="1" applyAlignment="1">
      <alignment horizontal="right" vertical="center"/>
    </xf>
    <xf numFmtId="0" fontId="27" fillId="0" borderId="0" xfId="2" applyFont="1" applyFill="1" applyAlignment="1">
      <alignment vertical="center" shrinkToFit="1"/>
    </xf>
    <xf numFmtId="49" fontId="27" fillId="0" borderId="0" xfId="2" applyNumberFormat="1" applyFont="1" applyFill="1" applyAlignment="1">
      <alignment vertical="center"/>
    </xf>
    <xf numFmtId="177" fontId="27" fillId="0" borderId="0" xfId="2" applyNumberFormat="1" applyFont="1" applyFill="1" applyAlignment="1">
      <alignment vertical="center" shrinkToFit="1"/>
    </xf>
    <xf numFmtId="0" fontId="27" fillId="0" borderId="0" xfId="2" applyFont="1" applyAlignment="1">
      <alignment vertical="center" shrinkToFit="1"/>
    </xf>
    <xf numFmtId="0" fontId="27" fillId="0" borderId="0" xfId="2" applyFont="1" applyAlignment="1">
      <alignment horizontal="left" vertical="center" wrapText="1"/>
    </xf>
    <xf numFmtId="49" fontId="27" fillId="0" borderId="0" xfId="2" applyNumberFormat="1" applyFont="1" applyFill="1" applyAlignment="1">
      <alignment horizontal="right" vertical="center"/>
    </xf>
    <xf numFmtId="49" fontId="27" fillId="0" borderId="21" xfId="2" applyNumberFormat="1" applyFont="1" applyBorder="1" applyAlignment="1">
      <alignment horizontal="center" vertical="center"/>
    </xf>
    <xf numFmtId="49" fontId="27" fillId="0" borderId="24" xfId="2" applyNumberFormat="1" applyFont="1" applyBorder="1" applyAlignment="1">
      <alignment horizontal="center" vertical="center"/>
    </xf>
    <xf numFmtId="0" fontId="27" fillId="0" borderId="27" xfId="2" applyFont="1" applyBorder="1" applyAlignment="1">
      <alignment horizontal="center" vertical="center" wrapText="1"/>
    </xf>
    <xf numFmtId="0" fontId="27" fillId="0" borderId="30" xfId="2" applyFont="1" applyFill="1" applyBorder="1" applyAlignment="1" applyProtection="1">
      <alignment horizontal="left" vertical="center" shrinkToFit="1"/>
      <protection locked="0"/>
    </xf>
    <xf numFmtId="0" fontId="27" fillId="0" borderId="20" xfId="2" applyFont="1" applyBorder="1" applyAlignment="1">
      <alignment horizontal="center" vertical="center" wrapText="1"/>
    </xf>
    <xf numFmtId="0" fontId="27" fillId="0" borderId="24" xfId="2" applyFont="1" applyBorder="1" applyAlignment="1">
      <alignment horizontal="center" vertical="center" wrapText="1"/>
    </xf>
    <xf numFmtId="178" fontId="31" fillId="0" borderId="0" xfId="2" applyNumberFormat="1" applyFont="1" applyFill="1" applyBorder="1" applyAlignment="1">
      <alignment horizontal="center" vertical="center"/>
    </xf>
    <xf numFmtId="178" fontId="31" fillId="0" borderId="0" xfId="2" applyNumberFormat="1" applyFont="1" applyFill="1" applyBorder="1" applyAlignment="1" applyProtection="1">
      <alignment horizontal="left" vertical="center" shrinkToFit="1"/>
      <protection locked="0"/>
    </xf>
    <xf numFmtId="178" fontId="31" fillId="0" borderId="37" xfId="2" applyNumberFormat="1" applyFont="1" applyFill="1" applyBorder="1" applyAlignment="1" applyProtection="1">
      <alignment horizontal="left" vertical="center" shrinkToFit="1"/>
      <protection locked="0"/>
    </xf>
    <xf numFmtId="0" fontId="27" fillId="0" borderId="0" xfId="2" applyFont="1" applyFill="1" applyBorder="1" applyAlignment="1" applyProtection="1">
      <alignment horizontal="center" vertical="center"/>
      <protection locked="0"/>
    </xf>
    <xf numFmtId="0" fontId="27" fillId="0" borderId="0" xfId="2" applyFont="1" applyFill="1" applyBorder="1" applyAlignment="1" applyProtection="1">
      <alignment horizontal="center" vertical="center"/>
    </xf>
    <xf numFmtId="0" fontId="27" fillId="0" borderId="37" xfId="2" applyFont="1" applyFill="1" applyBorder="1" applyAlignment="1" applyProtection="1">
      <alignment horizontal="center" vertical="center"/>
    </xf>
    <xf numFmtId="49" fontId="27" fillId="0" borderId="38" xfId="2" applyNumberFormat="1" applyFont="1" applyBorder="1" applyAlignment="1">
      <alignment horizontal="center" vertical="center"/>
    </xf>
    <xf numFmtId="0" fontId="27" fillId="0" borderId="1" xfId="2" applyFont="1" applyFill="1" applyBorder="1" applyAlignment="1" applyProtection="1">
      <alignment horizontal="center" vertical="center"/>
      <protection locked="0"/>
    </xf>
    <xf numFmtId="0" fontId="27" fillId="0" borderId="1" xfId="2" applyFont="1" applyFill="1" applyBorder="1" applyAlignment="1" applyProtection="1">
      <alignment horizontal="center" vertical="center"/>
    </xf>
    <xf numFmtId="0" fontId="27" fillId="0" borderId="39" xfId="2" applyFont="1" applyFill="1" applyBorder="1" applyAlignment="1" applyProtection="1">
      <alignment horizontal="center" vertical="center"/>
    </xf>
    <xf numFmtId="49" fontId="27" fillId="0" borderId="40" xfId="2" applyNumberFormat="1" applyFont="1" applyBorder="1" applyAlignment="1">
      <alignment horizontal="center" vertical="center"/>
    </xf>
    <xf numFmtId="0" fontId="32" fillId="0" borderId="0" xfId="2" applyFont="1" applyBorder="1" applyAlignment="1">
      <alignment horizontal="center" vertical="center"/>
    </xf>
    <xf numFmtId="49" fontId="27" fillId="0" borderId="0" xfId="2" applyNumberFormat="1" applyFont="1" applyAlignment="1">
      <alignment vertical="center"/>
    </xf>
    <xf numFmtId="3" fontId="17" fillId="0" borderId="11" xfId="0" applyNumberFormat="1" applyFont="1" applyBorder="1" applyAlignment="1">
      <alignment horizontal="right" vertical="center" shrinkToFit="1"/>
    </xf>
    <xf numFmtId="0" fontId="17" fillId="0" borderId="10" xfId="0" applyFont="1" applyBorder="1" applyAlignment="1">
      <alignment horizontal="right" vertical="center" shrinkToFit="1"/>
    </xf>
    <xf numFmtId="0" fontId="4" fillId="0" borderId="0" xfId="0" applyFont="1" applyAlignment="1">
      <alignment vertical="center"/>
    </xf>
    <xf numFmtId="0" fontId="0" fillId="2" borderId="0" xfId="0" applyFill="1" applyAlignment="1">
      <alignment horizontal="left"/>
    </xf>
    <xf numFmtId="0" fontId="9" fillId="2" borderId="0" xfId="0" applyFont="1" applyFill="1" applyAlignment="1">
      <alignment vertical="center" wrapText="1"/>
    </xf>
    <xf numFmtId="0" fontId="5" fillId="0" borderId="8" xfId="0" applyFont="1" applyBorder="1" applyAlignment="1">
      <alignment horizontal="justify" vertical="center" shrinkToFit="1"/>
    </xf>
    <xf numFmtId="0" fontId="5" fillId="0" borderId="11" xfId="0" applyFont="1" applyBorder="1" applyAlignment="1">
      <alignment horizontal="justify" vertical="center" shrinkToFit="1"/>
    </xf>
    <xf numFmtId="0" fontId="5" fillId="0" borderId="9" xfId="0" applyFont="1" applyBorder="1" applyAlignment="1">
      <alignment horizontal="center" vertical="center" shrinkToFit="1"/>
    </xf>
    <xf numFmtId="0" fontId="5" fillId="0" borderId="0" xfId="0" applyFont="1" applyBorder="1" applyAlignment="1">
      <alignment horizontal="center" vertical="center" shrinkToFit="1"/>
    </xf>
    <xf numFmtId="0" fontId="5" fillId="0" borderId="5" xfId="0" applyFont="1" applyBorder="1" applyAlignment="1">
      <alignment horizontal="center" vertical="center" shrinkToFit="1"/>
    </xf>
    <xf numFmtId="0" fontId="5" fillId="0" borderId="9" xfId="0" applyFont="1" applyBorder="1" applyAlignment="1">
      <alignment horizontal="justify" vertical="center" shrinkToFit="1"/>
    </xf>
    <xf numFmtId="0" fontId="5" fillId="0" borderId="0" xfId="0" applyFont="1" applyBorder="1" applyAlignment="1">
      <alignment horizontal="justify" vertical="center" shrinkToFit="1"/>
    </xf>
    <xf numFmtId="0" fontId="5" fillId="0" borderId="7" xfId="0" applyFont="1" applyBorder="1" applyAlignment="1">
      <alignment horizontal="center" vertical="center" shrinkToFit="1"/>
    </xf>
    <xf numFmtId="0" fontId="0" fillId="0" borderId="10" xfId="0" applyBorder="1" applyAlignment="1">
      <alignment vertical="top" shrinkToFit="1"/>
    </xf>
    <xf numFmtId="0" fontId="0" fillId="0" borderId="1" xfId="0" applyBorder="1" applyAlignment="1">
      <alignment vertical="top" shrinkToFit="1"/>
    </xf>
    <xf numFmtId="0" fontId="5" fillId="0" borderId="10" xfId="0" applyFont="1" applyBorder="1" applyAlignment="1">
      <alignment horizontal="justify" vertical="center" shrinkToFit="1"/>
    </xf>
    <xf numFmtId="0" fontId="5" fillId="0" borderId="2" xfId="0" applyFont="1" applyBorder="1" applyAlignment="1">
      <alignment horizontal="center" vertical="center" shrinkToFit="1"/>
    </xf>
    <xf numFmtId="0" fontId="4" fillId="0" borderId="0" xfId="0" applyFont="1" applyAlignment="1">
      <alignment horizontal="center" vertical="center"/>
    </xf>
    <xf numFmtId="0" fontId="4" fillId="0" borderId="0" xfId="0" applyFont="1" applyAlignment="1">
      <alignment vertical="center"/>
    </xf>
    <xf numFmtId="0" fontId="19" fillId="0" borderId="15" xfId="0" applyFont="1" applyBorder="1" applyAlignment="1">
      <alignment vertical="center"/>
    </xf>
    <xf numFmtId="0" fontId="19" fillId="0" borderId="10" xfId="0" applyFont="1" applyBorder="1" applyAlignment="1">
      <alignment vertical="center"/>
    </xf>
    <xf numFmtId="3" fontId="17" fillId="0" borderId="1" xfId="0" applyNumberFormat="1" applyFont="1" applyBorder="1" applyAlignment="1">
      <alignment horizontal="right" vertical="center"/>
    </xf>
    <xf numFmtId="0" fontId="17" fillId="0" borderId="10" xfId="0" applyFont="1" applyBorder="1" applyAlignment="1">
      <alignment horizontal="right" vertical="center"/>
    </xf>
    <xf numFmtId="0" fontId="19" fillId="0" borderId="1" xfId="0" applyFont="1" applyBorder="1" applyAlignment="1">
      <alignment vertical="center"/>
    </xf>
    <xf numFmtId="0" fontId="17" fillId="0" borderId="12" xfId="0" applyFont="1" applyBorder="1" applyAlignment="1">
      <alignment horizontal="right" vertical="center"/>
    </xf>
    <xf numFmtId="0" fontId="17" fillId="0" borderId="2" xfId="0" applyFont="1" applyBorder="1" applyAlignment="1">
      <alignment horizontal="right" vertical="center"/>
    </xf>
    <xf numFmtId="0" fontId="17" fillId="0" borderId="14" xfId="0" applyFont="1" applyBorder="1" applyAlignment="1">
      <alignment horizontal="right" vertical="center"/>
    </xf>
    <xf numFmtId="38" fontId="40" fillId="0" borderId="9" xfId="0" applyNumberFormat="1" applyFont="1" applyBorder="1" applyAlignment="1">
      <alignment horizontal="right" vertical="center" wrapText="1"/>
    </xf>
    <xf numFmtId="38" fontId="40" fillId="0" borderId="0" xfId="0" applyNumberFormat="1" applyFont="1" applyBorder="1" applyAlignment="1">
      <alignment horizontal="right" vertical="center" wrapText="1"/>
    </xf>
    <xf numFmtId="0" fontId="41" fillId="0" borderId="0" xfId="0" applyFont="1" applyBorder="1" applyAlignment="1">
      <alignment vertical="center" wrapText="1"/>
    </xf>
    <xf numFmtId="0" fontId="41" fillId="0" borderId="9" xfId="0" applyFont="1" applyBorder="1" applyAlignment="1">
      <alignment vertical="center" wrapText="1"/>
    </xf>
    <xf numFmtId="0" fontId="40" fillId="0" borderId="9" xfId="0" applyFont="1" applyBorder="1" applyAlignment="1">
      <alignment horizontal="left" vertical="center" wrapText="1"/>
    </xf>
    <xf numFmtId="0" fontId="40" fillId="0" borderId="6" xfId="0" applyFont="1" applyBorder="1" applyAlignment="1">
      <alignment horizontal="right" vertical="center" wrapText="1"/>
    </xf>
    <xf numFmtId="38" fontId="42" fillId="0" borderId="10" xfId="0" applyNumberFormat="1" applyFont="1" applyBorder="1" applyAlignment="1">
      <alignment horizontal="right" vertical="center" wrapText="1"/>
    </xf>
    <xf numFmtId="0" fontId="17" fillId="0" borderId="3" xfId="0" applyFont="1" applyBorder="1" applyAlignment="1">
      <alignment horizontal="right" vertical="center" shrinkToFit="1"/>
    </xf>
    <xf numFmtId="0" fontId="17" fillId="0" borderId="4" xfId="0" applyFont="1" applyBorder="1" applyAlignment="1">
      <alignment horizontal="right" vertical="center" shrinkToFit="1"/>
    </xf>
    <xf numFmtId="179" fontId="5" fillId="0" borderId="10" xfId="1" applyNumberFormat="1" applyFont="1" applyBorder="1" applyAlignment="1">
      <alignment horizontal="right" vertical="center" shrinkToFit="1"/>
    </xf>
    <xf numFmtId="179" fontId="5" fillId="0" borderId="2" xfId="1" applyNumberFormat="1" applyFont="1" applyBorder="1" applyAlignment="1">
      <alignment horizontal="right" vertical="center" shrinkToFit="1"/>
    </xf>
    <xf numFmtId="179" fontId="5" fillId="0" borderId="2" xfId="0" applyNumberFormat="1" applyFont="1" applyBorder="1" applyAlignment="1">
      <alignment horizontal="right" vertical="center" shrinkToFit="1"/>
    </xf>
    <xf numFmtId="179" fontId="5" fillId="0" borderId="12" xfId="0" applyNumberFormat="1" applyFont="1" applyBorder="1" applyAlignment="1">
      <alignment horizontal="right" vertical="center" shrinkToFit="1"/>
    </xf>
    <xf numFmtId="179" fontId="5" fillId="0" borderId="8" xfId="1" applyNumberFormat="1" applyFont="1" applyBorder="1" applyAlignment="1">
      <alignment horizontal="right" vertical="center" shrinkToFit="1"/>
    </xf>
    <xf numFmtId="179" fontId="5" fillId="0" borderId="10" xfId="0" applyNumberFormat="1" applyFont="1" applyBorder="1" applyAlignment="1">
      <alignment horizontal="right" vertical="center" shrinkToFit="1"/>
    </xf>
    <xf numFmtId="0" fontId="5" fillId="0" borderId="0" xfId="0" applyFont="1" applyAlignment="1">
      <alignment vertical="center"/>
    </xf>
    <xf numFmtId="180" fontId="5" fillId="0" borderId="0" xfId="0" applyNumberFormat="1" applyFont="1" applyAlignment="1">
      <alignment vertical="center"/>
    </xf>
    <xf numFmtId="181" fontId="5" fillId="0" borderId="0" xfId="0" applyNumberFormat="1" applyFont="1" applyAlignment="1">
      <alignment vertical="center"/>
    </xf>
    <xf numFmtId="182" fontId="5" fillId="0" borderId="0" xfId="0" applyNumberFormat="1" applyFont="1" applyAlignment="1">
      <alignment vertical="center"/>
    </xf>
    <xf numFmtId="0" fontId="4" fillId="3" borderId="0" xfId="0" applyFont="1" applyFill="1" applyAlignment="1">
      <alignment horizontal="center" vertical="center"/>
    </xf>
    <xf numFmtId="0" fontId="4" fillId="3" borderId="0" xfId="0" applyFont="1" applyFill="1" applyAlignment="1">
      <alignment horizontal="center" vertical="center" shrinkToFit="1"/>
    </xf>
    <xf numFmtId="0" fontId="5" fillId="3" borderId="8" xfId="0" applyFont="1" applyFill="1" applyBorder="1" applyAlignment="1">
      <alignment horizontal="left" vertical="center" wrapText="1"/>
    </xf>
    <xf numFmtId="0" fontId="7" fillId="3" borderId="9" xfId="0" applyFont="1" applyFill="1" applyBorder="1" applyAlignment="1">
      <alignment horizontal="left" vertical="center" wrapText="1"/>
    </xf>
    <xf numFmtId="0" fontId="5" fillId="3" borderId="9" xfId="0" applyFont="1" applyFill="1" applyBorder="1" applyAlignment="1">
      <alignment horizontal="left" vertical="center" wrapText="1"/>
    </xf>
    <xf numFmtId="0" fontId="5" fillId="3" borderId="10" xfId="0" applyFont="1" applyFill="1" applyBorder="1" applyAlignment="1">
      <alignment horizontal="left" vertical="center" wrapText="1"/>
    </xf>
    <xf numFmtId="3" fontId="17" fillId="3" borderId="8" xfId="0" applyNumberFormat="1" applyFont="1" applyFill="1" applyBorder="1" applyAlignment="1">
      <alignment horizontal="right" vertical="center" shrinkToFit="1"/>
    </xf>
    <xf numFmtId="38" fontId="17" fillId="3" borderId="9" xfId="1" applyFont="1" applyFill="1" applyBorder="1" applyAlignment="1">
      <alignment horizontal="center" vertical="center" shrinkToFit="1"/>
    </xf>
    <xf numFmtId="0" fontId="19" fillId="3" borderId="10" xfId="0" applyFont="1" applyFill="1" applyBorder="1" applyAlignment="1">
      <alignment vertical="center" shrinkToFit="1"/>
    </xf>
    <xf numFmtId="179" fontId="5" fillId="3" borderId="2" xfId="0" applyNumberFormat="1" applyFont="1" applyFill="1" applyBorder="1" applyAlignment="1">
      <alignment horizontal="right" vertical="center" shrinkToFit="1"/>
    </xf>
    <xf numFmtId="179" fontId="5" fillId="0" borderId="2" xfId="0" applyNumberFormat="1" applyFont="1" applyFill="1" applyBorder="1" applyAlignment="1">
      <alignment horizontal="right" vertical="center" shrinkToFit="1"/>
    </xf>
    <xf numFmtId="0" fontId="4" fillId="0" borderId="14" xfId="0" applyFont="1" applyFill="1" applyBorder="1" applyAlignment="1">
      <alignment vertical="center"/>
    </xf>
    <xf numFmtId="0" fontId="4" fillId="0" borderId="14" xfId="0" applyFont="1" applyFill="1" applyBorder="1" applyAlignment="1">
      <alignment vertical="center" shrinkToFit="1"/>
    </xf>
    <xf numFmtId="0" fontId="4" fillId="0" borderId="12" xfId="0" applyFont="1" applyFill="1" applyBorder="1" applyAlignment="1">
      <alignment vertical="center"/>
    </xf>
    <xf numFmtId="0" fontId="4" fillId="0" borderId="0" xfId="0" applyFont="1" applyFill="1" applyAlignment="1">
      <alignment horizontal="center" vertical="center" shrinkToFit="1"/>
    </xf>
    <xf numFmtId="0" fontId="0" fillId="0" borderId="0" xfId="0" applyFill="1"/>
    <xf numFmtId="0" fontId="0" fillId="2" borderId="2" xfId="0" applyFill="1" applyBorder="1" applyAlignment="1">
      <alignment horizontal="center"/>
    </xf>
    <xf numFmtId="0" fontId="0" fillId="2" borderId="2" xfId="0" applyFill="1" applyBorder="1" applyAlignment="1">
      <alignment horizontal="center" vertical="center" wrapText="1"/>
    </xf>
    <xf numFmtId="0" fontId="0" fillId="2" borderId="2" xfId="0" applyFill="1" applyBorder="1"/>
    <xf numFmtId="178" fontId="31" fillId="3" borderId="32" xfId="2" applyNumberFormat="1" applyFont="1" applyFill="1" applyBorder="1" applyAlignment="1">
      <alignment horizontal="center" vertical="center"/>
    </xf>
    <xf numFmtId="178" fontId="31" fillId="3" borderId="33" xfId="2" applyNumberFormat="1" applyFont="1" applyFill="1" applyBorder="1" applyAlignment="1">
      <alignment horizontal="center" vertical="center"/>
    </xf>
    <xf numFmtId="178" fontId="31" fillId="3" borderId="34" xfId="2" applyNumberFormat="1" applyFont="1" applyFill="1" applyBorder="1" applyAlignment="1" applyProtection="1">
      <alignment horizontal="center" vertical="center" shrinkToFit="1"/>
      <protection locked="0"/>
    </xf>
    <xf numFmtId="178" fontId="31" fillId="3" borderId="33" xfId="2" applyNumberFormat="1" applyFont="1" applyFill="1" applyBorder="1" applyAlignment="1" applyProtection="1">
      <alignment horizontal="center" vertical="center" shrinkToFit="1"/>
      <protection locked="0"/>
    </xf>
    <xf numFmtId="178" fontId="31" fillId="3" borderId="36" xfId="2" applyNumberFormat="1" applyFont="1" applyFill="1" applyBorder="1" applyAlignment="1" applyProtection="1">
      <alignment horizontal="center" vertical="center" shrinkToFit="1"/>
      <protection locked="0"/>
    </xf>
    <xf numFmtId="178" fontId="31" fillId="3" borderId="35" xfId="2" applyNumberFormat="1" applyFont="1" applyFill="1" applyBorder="1" applyAlignment="1" applyProtection="1">
      <alignment horizontal="center" vertical="center" shrinkToFit="1"/>
      <protection locked="0"/>
    </xf>
    <xf numFmtId="178" fontId="31" fillId="3" borderId="35" xfId="2" applyNumberFormat="1" applyFont="1" applyFill="1" applyBorder="1" applyAlignment="1" applyProtection="1">
      <alignment horizontal="center" vertical="center"/>
      <protection locked="0"/>
    </xf>
    <xf numFmtId="178" fontId="31" fillId="3" borderId="33" xfId="2" applyNumberFormat="1" applyFont="1" applyFill="1" applyBorder="1" applyAlignment="1" applyProtection="1">
      <alignment horizontal="center" vertical="center"/>
      <protection locked="0"/>
    </xf>
    <xf numFmtId="178" fontId="31" fillId="3" borderId="36" xfId="2" applyNumberFormat="1" applyFont="1" applyFill="1" applyBorder="1" applyAlignment="1">
      <alignment horizontal="center" vertical="center"/>
    </xf>
    <xf numFmtId="0" fontId="27" fillId="3" borderId="19" xfId="2" applyFont="1" applyFill="1" applyBorder="1" applyAlignment="1" applyProtection="1">
      <alignment horizontal="center" vertical="center" shrinkToFit="1"/>
      <protection locked="0"/>
    </xf>
    <xf numFmtId="0" fontId="27" fillId="3" borderId="0" xfId="2" applyFont="1" applyFill="1" applyBorder="1" applyAlignment="1" applyProtection="1">
      <alignment horizontal="center" vertical="center" shrinkToFit="1"/>
    </xf>
    <xf numFmtId="0" fontId="14" fillId="3" borderId="2" xfId="0" applyFont="1" applyFill="1" applyBorder="1" applyAlignment="1">
      <alignment horizontal="center" vertical="center" wrapText="1"/>
    </xf>
    <xf numFmtId="0" fontId="0" fillId="0" borderId="0" xfId="0" applyAlignment="1">
      <alignment horizontal="center"/>
    </xf>
    <xf numFmtId="0" fontId="5" fillId="0" borderId="0" xfId="0" applyFont="1" applyFill="1" applyAlignment="1">
      <alignment vertical="center"/>
    </xf>
    <xf numFmtId="0" fontId="14" fillId="0" borderId="2" xfId="0" applyFont="1" applyFill="1" applyBorder="1" applyAlignment="1">
      <alignment horizontal="center" vertical="center" wrapText="1"/>
    </xf>
    <xf numFmtId="0" fontId="45" fillId="2" borderId="0" xfId="0" applyFont="1" applyFill="1" applyAlignment="1">
      <alignment vertical="center"/>
    </xf>
    <xf numFmtId="0" fontId="45" fillId="2" borderId="0" xfId="0" applyFont="1" applyFill="1" applyAlignment="1">
      <alignment horizontal="center" vertical="center"/>
    </xf>
    <xf numFmtId="0" fontId="45" fillId="0" borderId="0" xfId="0" applyFont="1" applyAlignment="1">
      <alignment vertical="center"/>
    </xf>
    <xf numFmtId="0" fontId="45" fillId="2" borderId="2" xfId="0" applyFont="1" applyFill="1" applyBorder="1" applyAlignment="1">
      <alignment horizontal="center" vertical="center" shrinkToFit="1"/>
    </xf>
    <xf numFmtId="0" fontId="45" fillId="2" borderId="2" xfId="0" applyFont="1" applyFill="1" applyBorder="1" applyAlignment="1">
      <alignment horizontal="center" vertical="center"/>
    </xf>
    <xf numFmtId="0" fontId="45" fillId="2" borderId="2" xfId="0" applyFont="1" applyFill="1" applyBorder="1" applyAlignment="1">
      <alignment vertical="center"/>
    </xf>
    <xf numFmtId="0" fontId="48" fillId="2" borderId="2" xfId="0" applyFont="1" applyFill="1" applyBorder="1" applyAlignment="1">
      <alignment vertical="center"/>
    </xf>
    <xf numFmtId="0" fontId="45" fillId="2" borderId="2" xfId="0" applyFont="1" applyFill="1" applyBorder="1" applyAlignment="1">
      <alignment horizontal="center" vertical="center" wrapText="1"/>
    </xf>
    <xf numFmtId="0" fontId="45" fillId="2" borderId="2" xfId="0" applyFont="1" applyFill="1" applyBorder="1" applyAlignment="1">
      <alignment vertical="center" wrapText="1"/>
    </xf>
    <xf numFmtId="0" fontId="45" fillId="0" borderId="0" xfId="0" applyFont="1" applyAlignment="1">
      <alignment horizontal="center" vertical="center"/>
    </xf>
    <xf numFmtId="0" fontId="45" fillId="2" borderId="1" xfId="0" applyFont="1" applyFill="1" applyBorder="1" applyAlignment="1">
      <alignment horizontal="left" vertical="center"/>
    </xf>
    <xf numFmtId="0" fontId="47" fillId="2" borderId="0" xfId="0" applyFont="1" applyFill="1" applyAlignment="1">
      <alignment horizontal="left" vertical="center"/>
    </xf>
    <xf numFmtId="0" fontId="46" fillId="2" borderId="0" xfId="0" applyFont="1" applyFill="1" applyAlignment="1">
      <alignment horizontal="center" vertical="center"/>
    </xf>
    <xf numFmtId="0" fontId="4" fillId="0" borderId="0" xfId="0" applyFont="1" applyAlignment="1">
      <alignment horizontal="left" vertical="center"/>
    </xf>
    <xf numFmtId="0" fontId="4" fillId="3" borderId="0" xfId="0" applyFont="1" applyFill="1" applyAlignment="1">
      <alignment horizontal="center" vertical="center"/>
    </xf>
    <xf numFmtId="0" fontId="4" fillId="0" borderId="1" xfId="0" applyFont="1" applyBorder="1" applyAlignment="1">
      <alignment horizontal="left" vertical="center" wrapText="1"/>
    </xf>
    <xf numFmtId="0" fontId="4" fillId="0" borderId="1" xfId="0" applyFont="1" applyBorder="1" applyAlignment="1">
      <alignment horizontal="left" vertical="center"/>
    </xf>
    <xf numFmtId="0" fontId="4" fillId="0" borderId="0" xfId="0" applyFont="1" applyAlignment="1">
      <alignment horizontal="right" vertical="center"/>
    </xf>
    <xf numFmtId="38" fontId="4" fillId="0" borderId="0" xfId="0" applyNumberFormat="1" applyFont="1" applyAlignment="1">
      <alignment horizontal="right" vertical="center"/>
    </xf>
    <xf numFmtId="0" fontId="4" fillId="0" borderId="0" xfId="0" applyFont="1" applyAlignment="1">
      <alignment horizontal="center" vertical="center"/>
    </xf>
    <xf numFmtId="0" fontId="36" fillId="3" borderId="0" xfId="0" applyFont="1" applyFill="1" applyAlignment="1">
      <alignment horizontal="left" vertical="top" wrapText="1"/>
    </xf>
    <xf numFmtId="0" fontId="4" fillId="0" borderId="1" xfId="0" applyFont="1" applyBorder="1" applyAlignment="1">
      <alignment horizontal="center" vertical="center"/>
    </xf>
    <xf numFmtId="0" fontId="5" fillId="0" borderId="0" xfId="0" applyFont="1" applyAlignment="1">
      <alignment horizontal="left" vertical="center" wrapText="1"/>
    </xf>
    <xf numFmtId="0" fontId="5" fillId="0" borderId="0" xfId="0" applyFont="1" applyAlignment="1">
      <alignment horizontal="left" vertical="center"/>
    </xf>
    <xf numFmtId="0" fontId="6" fillId="0" borderId="0" xfId="0" applyFont="1" applyAlignment="1">
      <alignment horizontal="center" vertical="center"/>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5" fillId="0" borderId="9" xfId="0" applyFont="1" applyBorder="1" applyAlignment="1">
      <alignment horizontal="left" vertical="center" wrapText="1"/>
    </xf>
    <xf numFmtId="0" fontId="5" fillId="0" borderId="10" xfId="0" applyFont="1" applyBorder="1" applyAlignment="1">
      <alignment horizontal="left" vertical="center" wrapText="1"/>
    </xf>
    <xf numFmtId="0" fontId="5" fillId="0" borderId="0" xfId="0" applyFont="1" applyBorder="1" applyAlignment="1">
      <alignment horizontal="left" vertical="center" wrapText="1"/>
    </xf>
    <xf numFmtId="0" fontId="10" fillId="2" borderId="5" xfId="0" applyFont="1" applyFill="1" applyBorder="1" applyAlignment="1">
      <alignment horizontal="center" vertical="center" wrapText="1"/>
    </xf>
    <xf numFmtId="0" fontId="10" fillId="2" borderId="11"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10" fillId="2" borderId="7"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10" fillId="2" borderId="15" xfId="0" applyFont="1" applyFill="1" applyBorder="1" applyAlignment="1">
      <alignment horizontal="center" vertical="center" wrapText="1"/>
    </xf>
    <xf numFmtId="3" fontId="17" fillId="0" borderId="0" xfId="0" applyNumberFormat="1" applyFont="1" applyBorder="1" applyAlignment="1">
      <alignment horizontal="right" vertical="center" shrinkToFit="1"/>
    </xf>
    <xf numFmtId="3" fontId="17" fillId="0" borderId="1" xfId="0" applyNumberFormat="1" applyFont="1" applyBorder="1" applyAlignment="1">
      <alignment horizontal="right" vertical="center" shrinkToFit="1"/>
    </xf>
    <xf numFmtId="0" fontId="17" fillId="0" borderId="16" xfId="0" applyFont="1" applyBorder="1" applyAlignment="1">
      <alignment horizontal="right" vertical="center" wrapText="1"/>
    </xf>
    <xf numFmtId="0" fontId="17" fillId="0" borderId="17" xfId="0" applyFont="1" applyBorder="1" applyAlignment="1">
      <alignment horizontal="right" vertical="center" wrapText="1"/>
    </xf>
    <xf numFmtId="0" fontId="17" fillId="0" borderId="18" xfId="0" applyFont="1" applyBorder="1" applyAlignment="1">
      <alignment horizontal="right" vertical="center" wrapText="1"/>
    </xf>
    <xf numFmtId="0" fontId="17" fillId="0" borderId="41" xfId="0" applyFont="1" applyBorder="1" applyAlignment="1">
      <alignment horizontal="center" vertical="center" wrapText="1"/>
    </xf>
    <xf numFmtId="0" fontId="17" fillId="0" borderId="42" xfId="0" applyFont="1" applyBorder="1" applyAlignment="1">
      <alignment horizontal="center" vertical="center" wrapText="1"/>
    </xf>
    <xf numFmtId="0" fontId="17" fillId="0" borderId="43" xfId="0" applyFont="1" applyBorder="1" applyAlignment="1">
      <alignment horizontal="center" vertical="center" wrapText="1"/>
    </xf>
    <xf numFmtId="3" fontId="17" fillId="0" borderId="11" xfId="0" applyNumberFormat="1" applyFont="1" applyBorder="1" applyAlignment="1">
      <alignment horizontal="right" vertical="center" shrinkToFit="1"/>
    </xf>
    <xf numFmtId="0" fontId="16" fillId="0" borderId="3" xfId="0" applyFont="1" applyBorder="1" applyAlignment="1">
      <alignment horizontal="right" vertical="center" wrapText="1"/>
    </xf>
    <xf numFmtId="0" fontId="16" fillId="0" borderId="4" xfId="0" applyFont="1" applyBorder="1" applyAlignment="1">
      <alignment horizontal="right" vertical="center" wrapText="1"/>
    </xf>
    <xf numFmtId="0" fontId="16" fillId="0" borderId="15" xfId="0" applyFont="1" applyBorder="1" applyAlignment="1">
      <alignment horizontal="right" vertical="center" wrapText="1"/>
    </xf>
    <xf numFmtId="0" fontId="17" fillId="0" borderId="6" xfId="0" applyFont="1" applyBorder="1" applyAlignment="1">
      <alignment horizontal="center" vertical="center" wrapText="1"/>
    </xf>
    <xf numFmtId="0" fontId="17" fillId="0" borderId="7" xfId="0" applyFont="1" applyBorder="1" applyAlignment="1">
      <alignment horizontal="center" vertical="center" wrapText="1"/>
    </xf>
    <xf numFmtId="0" fontId="17" fillId="0" borderId="6" xfId="0" applyFont="1" applyBorder="1" applyAlignment="1">
      <alignment horizontal="right" vertical="center" wrapText="1"/>
    </xf>
    <xf numFmtId="0" fontId="17" fillId="0" borderId="7" xfId="0" applyFont="1" applyBorder="1" applyAlignment="1">
      <alignment horizontal="right" vertical="center" wrapText="1"/>
    </xf>
    <xf numFmtId="0" fontId="17" fillId="0" borderId="9" xfId="0" applyFont="1" applyBorder="1" applyAlignment="1">
      <alignment horizontal="center" vertical="center" wrapText="1"/>
    </xf>
    <xf numFmtId="0" fontId="17" fillId="0" borderId="10" xfId="0" applyFont="1" applyBorder="1" applyAlignment="1">
      <alignment horizontal="center" vertical="center" wrapText="1"/>
    </xf>
    <xf numFmtId="3" fontId="17" fillId="0" borderId="4" xfId="0" applyNumberFormat="1" applyFont="1" applyBorder="1" applyAlignment="1">
      <alignment horizontal="right" vertical="center" shrinkToFit="1"/>
    </xf>
    <xf numFmtId="3" fontId="17" fillId="0" borderId="15" xfId="0" applyNumberFormat="1" applyFont="1" applyBorder="1" applyAlignment="1">
      <alignment horizontal="right" vertical="center" shrinkToFit="1"/>
    </xf>
    <xf numFmtId="0" fontId="17" fillId="0" borderId="9" xfId="0" applyFont="1" applyBorder="1" applyAlignment="1">
      <alignment horizontal="right" vertical="center" shrinkToFit="1"/>
    </xf>
    <xf numFmtId="0" fontId="17" fillId="0" borderId="10" xfId="0" applyFont="1" applyBorder="1" applyAlignment="1">
      <alignment horizontal="right" vertical="center" shrinkToFit="1"/>
    </xf>
    <xf numFmtId="0" fontId="5" fillId="2" borderId="0" xfId="0" applyFont="1" applyFill="1" applyAlignment="1">
      <alignment horizontal="left" vertical="center"/>
    </xf>
    <xf numFmtId="0" fontId="20" fillId="2" borderId="0" xfId="0" applyFont="1" applyFill="1" applyAlignment="1">
      <alignment horizontal="center" vertical="center"/>
    </xf>
    <xf numFmtId="56" fontId="17" fillId="0" borderId="8" xfId="0" quotePrefix="1" applyNumberFormat="1" applyFont="1" applyBorder="1" applyAlignment="1">
      <alignment horizontal="center" vertical="center" textRotation="255" wrapText="1"/>
    </xf>
    <xf numFmtId="56" fontId="17" fillId="0" borderId="9" xfId="0" applyNumberFormat="1" applyFont="1" applyBorder="1" applyAlignment="1">
      <alignment horizontal="center" vertical="center" textRotation="255" wrapText="1"/>
    </xf>
    <xf numFmtId="56" fontId="17" fillId="0" borderId="10" xfId="0" applyNumberFormat="1" applyFont="1" applyBorder="1" applyAlignment="1">
      <alignment horizontal="center" vertical="center" textRotation="255" wrapText="1"/>
    </xf>
    <xf numFmtId="56" fontId="17" fillId="0" borderId="8" xfId="0" applyNumberFormat="1" applyFont="1" applyBorder="1" applyAlignment="1">
      <alignment horizontal="center" vertical="center" textRotation="255" shrinkToFit="1"/>
    </xf>
    <xf numFmtId="56" fontId="17" fillId="0" borderId="10" xfId="0" applyNumberFormat="1" applyFont="1" applyBorder="1" applyAlignment="1">
      <alignment horizontal="center" vertical="center" textRotation="255" shrinkToFit="1"/>
    </xf>
    <xf numFmtId="0" fontId="17" fillId="0" borderId="8" xfId="0" applyFont="1" applyBorder="1" applyAlignment="1">
      <alignment horizontal="center" vertical="center" wrapText="1"/>
    </xf>
    <xf numFmtId="0" fontId="5" fillId="2" borderId="0" xfId="0" applyFont="1" applyFill="1" applyAlignment="1">
      <alignment horizontal="left" vertical="center" wrapText="1"/>
    </xf>
    <xf numFmtId="3" fontId="17" fillId="0" borderId="9" xfId="0" applyNumberFormat="1" applyFont="1" applyBorder="1" applyAlignment="1">
      <alignment horizontal="right" vertical="center" shrinkToFit="1"/>
    </xf>
    <xf numFmtId="3" fontId="17" fillId="0" borderId="10" xfId="0" applyNumberFormat="1" applyFont="1" applyBorder="1" applyAlignment="1">
      <alignment horizontal="right" vertical="center" shrinkToFit="1"/>
    </xf>
    <xf numFmtId="0" fontId="14" fillId="0" borderId="4" xfId="0" applyFont="1" applyBorder="1" applyAlignment="1">
      <alignment horizontal="right" vertical="center" wrapText="1"/>
    </xf>
    <xf numFmtId="0" fontId="14" fillId="0" borderId="15" xfId="0" applyFont="1" applyBorder="1" applyAlignment="1">
      <alignment horizontal="right" vertical="center" wrapText="1"/>
    </xf>
    <xf numFmtId="0" fontId="18" fillId="2" borderId="0" xfId="0" applyFont="1" applyFill="1" applyAlignment="1">
      <alignment horizontal="left" vertical="center" wrapText="1"/>
    </xf>
    <xf numFmtId="0" fontId="5" fillId="2" borderId="0" xfId="0" applyFont="1" applyFill="1" applyAlignment="1">
      <alignment horizontal="center" vertical="center"/>
    </xf>
    <xf numFmtId="0" fontId="16" fillId="0" borderId="5" xfId="0" applyFont="1" applyBorder="1" applyAlignment="1">
      <alignment horizontal="center" vertical="center" wrapText="1"/>
    </xf>
    <xf numFmtId="0" fontId="16" fillId="0" borderId="11" xfId="0" applyFont="1" applyBorder="1" applyAlignment="1">
      <alignment horizontal="center" vertical="center" wrapText="1"/>
    </xf>
    <xf numFmtId="0" fontId="16" fillId="0" borderId="3" xfId="0" applyFont="1" applyBorder="1" applyAlignment="1">
      <alignment horizontal="center" vertical="center" wrapText="1"/>
    </xf>
    <xf numFmtId="0" fontId="16" fillId="0" borderId="8" xfId="0" applyFont="1" applyBorder="1" applyAlignment="1">
      <alignment horizontal="center" vertical="center" wrapText="1"/>
    </xf>
    <xf numFmtId="0" fontId="16" fillId="0" borderId="9" xfId="0" applyFont="1" applyBorder="1" applyAlignment="1">
      <alignment horizontal="center" vertical="center" wrapText="1"/>
    </xf>
    <xf numFmtId="0" fontId="16" fillId="0" borderId="10" xfId="0" applyFont="1" applyBorder="1" applyAlignment="1">
      <alignment horizontal="center" vertical="center" wrapText="1"/>
    </xf>
    <xf numFmtId="0" fontId="16" fillId="0" borderId="1" xfId="0" applyFont="1" applyBorder="1" applyAlignment="1">
      <alignment horizontal="center" vertical="center" wrapText="1"/>
    </xf>
    <xf numFmtId="0" fontId="16" fillId="0" borderId="15" xfId="0" applyFont="1" applyBorder="1" applyAlignment="1">
      <alignment horizontal="center" vertical="center" wrapText="1"/>
    </xf>
    <xf numFmtId="0" fontId="5" fillId="3" borderId="0" xfId="0" applyFont="1" applyFill="1" applyAlignment="1">
      <alignment horizontal="right" vertical="center"/>
    </xf>
    <xf numFmtId="0" fontId="22" fillId="0" borderId="0" xfId="0" applyFont="1" applyAlignment="1">
      <alignment vertical="center"/>
    </xf>
    <xf numFmtId="0" fontId="4" fillId="0" borderId="0" xfId="0" applyFont="1" applyAlignment="1">
      <alignment vertical="center"/>
    </xf>
    <xf numFmtId="0" fontId="4" fillId="0" borderId="2" xfId="0" applyFont="1" applyBorder="1" applyAlignment="1">
      <alignment horizontal="center" vertical="center" wrapText="1"/>
    </xf>
    <xf numFmtId="0" fontId="8" fillId="0" borderId="2" xfId="0" applyFont="1" applyBorder="1" applyAlignment="1">
      <alignment horizontal="center" vertical="center" wrapText="1"/>
    </xf>
    <xf numFmtId="0" fontId="21" fillId="0" borderId="2" xfId="0" applyFont="1" applyBorder="1" applyAlignment="1">
      <alignment horizontal="center" vertical="center" wrapText="1"/>
    </xf>
    <xf numFmtId="0" fontId="25" fillId="0" borderId="0" xfId="0" applyFont="1" applyAlignment="1">
      <alignment horizontal="left" vertical="center" wrapText="1"/>
    </xf>
    <xf numFmtId="0" fontId="5" fillId="0" borderId="2" xfId="0" applyFont="1" applyBorder="1" applyAlignment="1">
      <alignment horizontal="justify" vertical="center" shrinkToFit="1"/>
    </xf>
    <xf numFmtId="0" fontId="5" fillId="0" borderId="13" xfId="0" applyFont="1" applyBorder="1" applyAlignment="1">
      <alignment horizontal="justify" vertical="center" shrinkToFit="1"/>
    </xf>
    <xf numFmtId="0" fontId="5" fillId="0" borderId="5" xfId="0" applyFont="1" applyBorder="1" applyAlignment="1">
      <alignment horizontal="justify" vertical="center" shrinkToFit="1"/>
    </xf>
    <xf numFmtId="0" fontId="5" fillId="0" borderId="11" xfId="0" applyFont="1" applyBorder="1" applyAlignment="1">
      <alignment horizontal="justify" vertical="center" shrinkToFit="1"/>
    </xf>
    <xf numFmtId="0" fontId="5" fillId="0" borderId="6" xfId="0" applyFont="1" applyBorder="1" applyAlignment="1">
      <alignment horizontal="justify" vertical="center" shrinkToFit="1"/>
    </xf>
    <xf numFmtId="0" fontId="5" fillId="0" borderId="0" xfId="0" applyFont="1" applyBorder="1" applyAlignment="1">
      <alignment horizontal="justify" vertical="center" shrinkToFit="1"/>
    </xf>
    <xf numFmtId="0" fontId="5" fillId="0" borderId="7" xfId="0" applyFont="1" applyBorder="1" applyAlignment="1">
      <alignment horizontal="justify" vertical="center" shrinkToFit="1"/>
    </xf>
    <xf numFmtId="0" fontId="5" fillId="0" borderId="1" xfId="0" applyFont="1" applyBorder="1" applyAlignment="1">
      <alignment horizontal="justify" vertical="center" shrinkToFit="1"/>
    </xf>
    <xf numFmtId="0" fontId="5" fillId="0" borderId="10" xfId="0" applyFont="1" applyBorder="1" applyAlignment="1">
      <alignment horizontal="justify" vertical="center" shrinkToFit="1"/>
    </xf>
    <xf numFmtId="0" fontId="5" fillId="2" borderId="0" xfId="0" applyFont="1" applyFill="1" applyBorder="1" applyAlignment="1">
      <alignment horizontal="right" vertical="center"/>
    </xf>
    <xf numFmtId="0" fontId="5" fillId="0" borderId="2" xfId="0" applyFont="1" applyBorder="1" applyAlignment="1">
      <alignment horizontal="center" vertical="center" shrinkToFit="1"/>
    </xf>
    <xf numFmtId="0" fontId="5" fillId="0" borderId="8" xfId="0" applyFont="1" applyBorder="1" applyAlignment="1">
      <alignment horizontal="center" vertical="center" shrinkToFit="1"/>
    </xf>
    <xf numFmtId="0" fontId="5" fillId="0" borderId="5" xfId="0" applyFont="1" applyBorder="1" applyAlignment="1">
      <alignment horizontal="center" vertical="center" shrinkToFit="1"/>
    </xf>
    <xf numFmtId="0" fontId="5" fillId="0" borderId="3" xfId="0" applyFont="1" applyBorder="1" applyAlignment="1">
      <alignment horizontal="center" vertical="center" shrinkToFit="1"/>
    </xf>
    <xf numFmtId="0" fontId="5" fillId="0" borderId="7" xfId="0" applyFont="1" applyBorder="1" applyAlignment="1">
      <alignment horizontal="center" vertical="center" shrinkToFit="1"/>
    </xf>
    <xf numFmtId="0" fontId="5" fillId="0" borderId="15" xfId="0" applyFont="1" applyBorder="1" applyAlignment="1">
      <alignment horizontal="center" vertical="center" shrinkToFit="1"/>
    </xf>
    <xf numFmtId="0" fontId="30" fillId="3" borderId="28" xfId="2" applyFont="1" applyFill="1" applyBorder="1" applyAlignment="1" applyProtection="1">
      <alignment horizontal="center" vertical="center" shrinkToFit="1"/>
      <protection locked="0"/>
    </xf>
    <xf numFmtId="0" fontId="30" fillId="3" borderId="29" xfId="2" applyFont="1" applyFill="1" applyBorder="1" applyAlignment="1">
      <alignment horizontal="center" vertical="center" shrinkToFit="1"/>
    </xf>
    <xf numFmtId="0" fontId="30" fillId="3" borderId="29" xfId="2" applyFont="1" applyFill="1" applyBorder="1" applyAlignment="1" applyProtection="1">
      <alignment horizontal="center" vertical="center" shrinkToFit="1"/>
      <protection locked="0"/>
    </xf>
    <xf numFmtId="0" fontId="30" fillId="3" borderId="31" xfId="2" applyFont="1" applyFill="1" applyBorder="1" applyAlignment="1">
      <alignment horizontal="center" vertical="center" shrinkToFit="1"/>
    </xf>
    <xf numFmtId="0" fontId="28" fillId="0" borderId="0" xfId="2" applyFont="1" applyAlignment="1">
      <alignment horizontal="center" vertical="center" shrinkToFit="1"/>
    </xf>
    <xf numFmtId="0" fontId="27" fillId="0" borderId="0" xfId="2" applyFont="1" applyAlignment="1">
      <alignment vertical="center" shrinkToFit="1"/>
    </xf>
    <xf numFmtId="0" fontId="27" fillId="0" borderId="0" xfId="2" applyNumberFormat="1" applyFont="1" applyFill="1" applyAlignment="1">
      <alignment horizontal="left" vertical="center" shrinkToFit="1"/>
    </xf>
    <xf numFmtId="0" fontId="27" fillId="3" borderId="0" xfId="2" applyFont="1" applyFill="1" applyAlignment="1">
      <alignment vertical="center" shrinkToFit="1"/>
    </xf>
    <xf numFmtId="0" fontId="27" fillId="0" borderId="0" xfId="2" applyFont="1" applyFill="1" applyAlignment="1">
      <alignment horizontal="left" vertical="center" shrinkToFit="1"/>
    </xf>
    <xf numFmtId="0" fontId="27" fillId="0" borderId="0" xfId="2" applyFont="1" applyAlignment="1">
      <alignment horizontal="left" vertical="center" wrapText="1"/>
    </xf>
    <xf numFmtId="0" fontId="30" fillId="3" borderId="22" xfId="2" applyFont="1" applyFill="1" applyBorder="1" applyAlignment="1" applyProtection="1">
      <alignment horizontal="left" vertical="center" shrinkToFit="1"/>
      <protection locked="0"/>
    </xf>
    <xf numFmtId="0" fontId="30" fillId="3" borderId="23" xfId="2" applyFont="1" applyFill="1" applyBorder="1" applyAlignment="1" applyProtection="1">
      <alignment horizontal="left" vertical="center" shrinkToFit="1"/>
      <protection locked="0"/>
    </xf>
    <xf numFmtId="0" fontId="30" fillId="3" borderId="25" xfId="2" applyFont="1" applyFill="1" applyBorder="1" applyAlignment="1" applyProtection="1">
      <alignment horizontal="left" vertical="center" shrinkToFit="1"/>
      <protection locked="0"/>
    </xf>
    <xf numFmtId="0" fontId="30" fillId="3" borderId="26" xfId="2" applyFont="1" applyFill="1" applyBorder="1" applyAlignment="1" applyProtection="1">
      <alignment horizontal="left" vertical="center" shrinkToFit="1"/>
      <protection locked="0"/>
    </xf>
    <xf numFmtId="0" fontId="43" fillId="0" borderId="0" xfId="0" applyFont="1" applyAlignment="1">
      <alignment horizontal="center" vertical="center"/>
    </xf>
    <xf numFmtId="0" fontId="36" fillId="0" borderId="0" xfId="0" applyFont="1" applyFill="1" applyAlignment="1">
      <alignment horizontal="left" vertical="top" wrapText="1"/>
    </xf>
    <xf numFmtId="0" fontId="4" fillId="0" borderId="0" xfId="0" applyFont="1" applyBorder="1" applyAlignment="1">
      <alignment horizontal="left" vertical="center" wrapText="1"/>
    </xf>
    <xf numFmtId="0" fontId="4" fillId="0" borderId="13"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5" xfId="0" applyFont="1" applyFill="1" applyBorder="1" applyAlignment="1">
      <alignment horizontal="center" vertical="top" wrapText="1"/>
    </xf>
    <xf numFmtId="0" fontId="4" fillId="0" borderId="11" xfId="0" applyFont="1" applyFill="1" applyBorder="1" applyAlignment="1">
      <alignment horizontal="center" vertical="top"/>
    </xf>
    <xf numFmtId="0" fontId="4" fillId="0" borderId="6" xfId="0" applyFont="1" applyFill="1" applyBorder="1" applyAlignment="1">
      <alignment horizontal="center" vertical="top"/>
    </xf>
    <xf numFmtId="0" fontId="4" fillId="0" borderId="0" xfId="0" applyFont="1" applyFill="1" applyBorder="1" applyAlignment="1">
      <alignment horizontal="center" vertical="top"/>
    </xf>
    <xf numFmtId="0" fontId="4" fillId="0" borderId="7" xfId="0" applyFont="1" applyFill="1" applyBorder="1" applyAlignment="1">
      <alignment horizontal="center" vertical="top"/>
    </xf>
    <xf numFmtId="0" fontId="4" fillId="0" borderId="1" xfId="0" applyFont="1" applyFill="1" applyBorder="1" applyAlignment="1">
      <alignment horizontal="center" vertical="top"/>
    </xf>
    <xf numFmtId="0" fontId="4" fillId="3" borderId="5" xfId="0" applyFont="1" applyFill="1" applyBorder="1" applyAlignment="1">
      <alignment horizontal="center" vertical="center"/>
    </xf>
    <xf numFmtId="0" fontId="4" fillId="3" borderId="11" xfId="0" applyFont="1" applyFill="1" applyBorder="1" applyAlignment="1">
      <alignment horizontal="center" vertical="center"/>
    </xf>
    <xf numFmtId="0" fontId="4" fillId="3" borderId="3" xfId="0" applyFont="1" applyFill="1" applyBorder="1" applyAlignment="1">
      <alignment horizontal="center" vertical="center"/>
    </xf>
    <xf numFmtId="0" fontId="4" fillId="3" borderId="6" xfId="0" applyFont="1" applyFill="1" applyBorder="1" applyAlignment="1">
      <alignment horizontal="center" vertical="center"/>
    </xf>
    <xf numFmtId="0" fontId="4" fillId="3" borderId="0" xfId="0" applyFont="1" applyFill="1" applyBorder="1" applyAlignment="1">
      <alignment horizontal="center" vertical="center"/>
    </xf>
    <xf numFmtId="0" fontId="4" fillId="3" borderId="4" xfId="0" applyFont="1" applyFill="1" applyBorder="1" applyAlignment="1">
      <alignment horizontal="center" vertical="center"/>
    </xf>
    <xf numFmtId="0" fontId="4" fillId="3" borderId="7" xfId="0" applyFont="1" applyFill="1" applyBorder="1" applyAlignment="1">
      <alignment horizontal="center" vertical="center"/>
    </xf>
    <xf numFmtId="0" fontId="4" fillId="3" borderId="1" xfId="0" applyFont="1" applyFill="1" applyBorder="1" applyAlignment="1">
      <alignment horizontal="center" vertical="center"/>
    </xf>
    <xf numFmtId="0" fontId="4" fillId="3" borderId="15" xfId="0" applyFont="1" applyFill="1" applyBorder="1" applyAlignment="1">
      <alignment horizontal="center" vertical="center"/>
    </xf>
    <xf numFmtId="0" fontId="0" fillId="2" borderId="2" xfId="0" applyFill="1" applyBorder="1" applyAlignment="1">
      <alignment horizontal="center" vertical="center"/>
    </xf>
    <xf numFmtId="0" fontId="0" fillId="2" borderId="2" xfId="0" applyFill="1" applyBorder="1" applyAlignment="1">
      <alignment horizontal="left"/>
    </xf>
    <xf numFmtId="0" fontId="44" fillId="2" borderId="1" xfId="0" applyFont="1" applyFill="1" applyBorder="1" applyAlignment="1">
      <alignment horizontal="left"/>
    </xf>
    <xf numFmtId="0" fontId="37" fillId="2" borderId="1" xfId="0" applyFont="1" applyFill="1" applyBorder="1" applyAlignment="1">
      <alignment horizontal="left"/>
    </xf>
    <xf numFmtId="0" fontId="4" fillId="3" borderId="0" xfId="0" applyFont="1" applyFill="1" applyAlignment="1">
      <alignment horizontal="left" vertical="center" wrapText="1"/>
    </xf>
    <xf numFmtId="0" fontId="4" fillId="3" borderId="0" xfId="0" applyFont="1" applyFill="1" applyAlignment="1">
      <alignment horizontal="center" vertical="center" wrapText="1"/>
    </xf>
    <xf numFmtId="0" fontId="4" fillId="3" borderId="0" xfId="0" applyFont="1" applyFill="1" applyAlignment="1">
      <alignment vertical="center" wrapText="1"/>
    </xf>
    <xf numFmtId="0" fontId="4" fillId="0" borderId="0" xfId="0" applyFont="1" applyFill="1" applyAlignment="1">
      <alignment horizontal="left" vertical="center" wrapText="1"/>
    </xf>
    <xf numFmtId="0" fontId="4" fillId="0" borderId="0" xfId="0" applyFont="1" applyFill="1" applyAlignment="1">
      <alignment horizontal="left"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19</xdr:col>
      <xdr:colOff>352425</xdr:colOff>
      <xdr:row>13</xdr:row>
      <xdr:rowOff>57150</xdr:rowOff>
    </xdr:from>
    <xdr:to>
      <xdr:col>25</xdr:col>
      <xdr:colOff>361950</xdr:colOff>
      <xdr:row>20</xdr:row>
      <xdr:rowOff>19050</xdr:rowOff>
    </xdr:to>
    <xdr:sp macro="" textlink="">
      <xdr:nvSpPr>
        <xdr:cNvPr id="2" name="テキスト ボックス 1"/>
        <xdr:cNvSpPr txBox="1"/>
      </xdr:nvSpPr>
      <xdr:spPr>
        <a:xfrm>
          <a:off x="10125075" y="3152775"/>
          <a:ext cx="4124325" cy="16287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t>機器代金を支出</a:t>
          </a:r>
          <a:r>
            <a:rPr kumimoji="1" lang="en-US" altLang="ja-JP" sz="1100" b="1"/>
            <a:t>(</a:t>
          </a:r>
          <a:r>
            <a:rPr kumimoji="1" lang="ja-JP" altLang="en-US" sz="1100" b="1"/>
            <a:t>予定</a:t>
          </a:r>
          <a:r>
            <a:rPr kumimoji="1" lang="en-US" altLang="ja-JP" sz="1100" b="1"/>
            <a:t>)</a:t>
          </a:r>
          <a:r>
            <a:rPr kumimoji="1" lang="ja-JP" altLang="en-US" sz="1100" b="1"/>
            <a:t>する月に金額を入力（千円単位）</a:t>
          </a:r>
          <a:endParaRPr kumimoji="1" lang="en-US" altLang="ja-JP" sz="1100" b="1"/>
        </a:p>
        <a:p>
          <a:r>
            <a:rPr kumimoji="1" lang="ja-JP" altLang="en-US" sz="1100" b="1"/>
            <a:t>（</a:t>
          </a:r>
          <a:r>
            <a:rPr kumimoji="1" lang="en-US" altLang="ja-JP" sz="1100" b="1"/>
            <a:t>100</a:t>
          </a:r>
          <a:r>
            <a:rPr kumimoji="1" lang="ja-JP" altLang="en-US" sz="1100" b="1"/>
            <a:t>円以下は、千円単位に切上げ）</a:t>
          </a:r>
          <a:endParaRPr kumimoji="1" lang="en-US" altLang="ja-JP" sz="1100" b="1"/>
        </a:p>
        <a:p>
          <a:endParaRPr kumimoji="1" lang="en-US" altLang="ja-JP" sz="1100"/>
        </a:p>
        <a:p>
          <a:r>
            <a:rPr kumimoji="1" lang="ja-JP" altLang="en-US" sz="1100"/>
            <a:t>例）１月に</a:t>
          </a:r>
          <a:r>
            <a:rPr kumimoji="1" lang="en-US" altLang="ja-JP" sz="1100"/>
            <a:t>300</a:t>
          </a:r>
          <a:r>
            <a:rPr kumimoji="1" lang="ja-JP" altLang="en-US" sz="1100"/>
            <a:t>万円支出→１月欄に</a:t>
          </a:r>
          <a:r>
            <a:rPr kumimoji="1" lang="en-US" altLang="ja-JP" sz="1100"/>
            <a:t>3,000</a:t>
          </a:r>
          <a:r>
            <a:rPr kumimoji="1" lang="ja-JP" altLang="en-US" sz="1100"/>
            <a:t>と入力</a:t>
          </a:r>
          <a:endParaRPr kumimoji="1" lang="en-US" altLang="ja-JP" sz="1100"/>
        </a:p>
        <a:p>
          <a:r>
            <a:rPr kumimoji="1" lang="ja-JP" altLang="en-US" sz="1100"/>
            <a:t>　　２月に</a:t>
          </a:r>
          <a:r>
            <a:rPr kumimoji="1" lang="en-US" altLang="ja-JP" sz="1100"/>
            <a:t>50</a:t>
          </a:r>
          <a:r>
            <a:rPr kumimoji="1" lang="ja-JP" altLang="en-US" sz="1100"/>
            <a:t>万円支出→２月欄に</a:t>
          </a:r>
          <a:r>
            <a:rPr kumimoji="1" lang="en-US" altLang="ja-JP" sz="1100"/>
            <a:t>500</a:t>
          </a:r>
          <a:r>
            <a:rPr kumimoji="1" lang="ja-JP" altLang="en-US" sz="1100"/>
            <a:t>と入力　</a:t>
          </a:r>
          <a:endParaRPr kumimoji="1" lang="en-US" altLang="ja-JP" sz="1100"/>
        </a:p>
        <a:p>
          <a:endParaRPr kumimoji="1" lang="en-US" altLang="ja-JP" sz="1100"/>
        </a:p>
        <a:p>
          <a:r>
            <a:rPr kumimoji="1" lang="ja-JP" altLang="en-US" sz="1100"/>
            <a:t>　</a:t>
          </a:r>
          <a:r>
            <a:rPr kumimoji="1" lang="en-US" altLang="ja-JP" sz="1100"/>
            <a:t>※</a:t>
          </a:r>
          <a:r>
            <a:rPr kumimoji="1" lang="ja-JP" altLang="en-US" sz="1100"/>
            <a:t>収入の計と支出の計は一致します。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16</xdr:row>
      <xdr:rowOff>0</xdr:rowOff>
    </xdr:from>
    <xdr:to>
      <xdr:col>0</xdr:col>
      <xdr:colOff>0</xdr:colOff>
      <xdr:row>16</xdr:row>
      <xdr:rowOff>0</xdr:rowOff>
    </xdr:to>
    <xdr:sp macro="" textlink="">
      <xdr:nvSpPr>
        <xdr:cNvPr id="2" name="Line 1"/>
        <xdr:cNvSpPr>
          <a:spLocks noChangeShapeType="1"/>
        </xdr:cNvSpPr>
      </xdr:nvSpPr>
      <xdr:spPr bwMode="auto">
        <a:xfrm>
          <a:off x="0" y="5314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590550</xdr:colOff>
      <xdr:row>10</xdr:row>
      <xdr:rowOff>57150</xdr:rowOff>
    </xdr:from>
    <xdr:to>
      <xdr:col>9</xdr:col>
      <xdr:colOff>114300</xdr:colOff>
      <xdr:row>11</xdr:row>
      <xdr:rowOff>0</xdr:rowOff>
    </xdr:to>
    <xdr:sp macro="" textlink="">
      <xdr:nvSpPr>
        <xdr:cNvPr id="3" name="円/楕円 2"/>
        <xdr:cNvSpPr/>
      </xdr:nvSpPr>
      <xdr:spPr>
        <a:xfrm>
          <a:off x="6505575" y="3105150"/>
          <a:ext cx="257175" cy="24765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印</a:t>
          </a:r>
        </a:p>
      </xdr:txBody>
    </xdr:sp>
    <xdr:clientData/>
  </xdr:twoCellAnchor>
  <xdr:twoCellAnchor>
    <xdr:from>
      <xdr:col>10</xdr:col>
      <xdr:colOff>190501</xdr:colOff>
      <xdr:row>12</xdr:row>
      <xdr:rowOff>142874</xdr:rowOff>
    </xdr:from>
    <xdr:to>
      <xdr:col>17</xdr:col>
      <xdr:colOff>428625</xdr:colOff>
      <xdr:row>15</xdr:row>
      <xdr:rowOff>285749</xdr:rowOff>
    </xdr:to>
    <xdr:sp macro="" textlink="">
      <xdr:nvSpPr>
        <xdr:cNvPr id="4" name="テキスト ボックス 3"/>
        <xdr:cNvSpPr txBox="1"/>
      </xdr:nvSpPr>
      <xdr:spPr>
        <a:xfrm>
          <a:off x="7038976" y="3800474"/>
          <a:ext cx="5038724" cy="14954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補助金を送金する際、口座番号や名義人のフリガナ誤り等により</a:t>
          </a:r>
          <a:endParaRPr kumimoji="1" lang="en-US" altLang="ja-JP" sz="1100"/>
        </a:p>
        <a:p>
          <a:r>
            <a:rPr kumimoji="1" lang="ja-JP" altLang="en-US" sz="1100"/>
            <a:t>送金不能となる事例が発生しています。</a:t>
          </a:r>
          <a:endParaRPr kumimoji="1" lang="en-US" altLang="ja-JP" sz="1100"/>
        </a:p>
        <a:p>
          <a:r>
            <a:rPr kumimoji="1" lang="ja-JP" altLang="en-US" sz="1100" b="1"/>
            <a:t>手続き上、必須ではありませんが、指定口座に確実に送金するため、</a:t>
          </a:r>
          <a:endParaRPr kumimoji="1" lang="en-US" altLang="ja-JP" sz="1100" b="1"/>
        </a:p>
        <a:p>
          <a:r>
            <a:rPr kumimoji="1" lang="ja-JP" altLang="en-US" sz="1100" b="1"/>
            <a:t>通帳の写し、オンラインバンクの画面などの添付をお願いします。</a:t>
          </a:r>
          <a:endParaRPr kumimoji="1" lang="en-US" altLang="ja-JP" sz="1100" b="1"/>
        </a:p>
        <a:p>
          <a:r>
            <a:rPr kumimoji="1" lang="en-US" altLang="ja-JP" sz="1100"/>
            <a:t>※</a:t>
          </a:r>
          <a:r>
            <a:rPr kumimoji="1" lang="ja-JP" altLang="en-US" sz="1100"/>
            <a:t>口座番号、口座名義人が表示されたもの。</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21</xdr:col>
      <xdr:colOff>347871</xdr:colOff>
      <xdr:row>1</xdr:row>
      <xdr:rowOff>66261</xdr:rowOff>
    </xdr:from>
    <xdr:to>
      <xdr:col>27</xdr:col>
      <xdr:colOff>496957</xdr:colOff>
      <xdr:row>4</xdr:row>
      <xdr:rowOff>33131</xdr:rowOff>
    </xdr:to>
    <xdr:sp macro="" textlink="">
      <xdr:nvSpPr>
        <xdr:cNvPr id="2" name="テキスト ボックス 1"/>
        <xdr:cNvSpPr txBox="1"/>
      </xdr:nvSpPr>
      <xdr:spPr>
        <a:xfrm>
          <a:off x="7305262" y="248478"/>
          <a:ext cx="3081130" cy="90280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本届出書は、</a:t>
          </a:r>
          <a:endParaRPr kumimoji="1" lang="en-US" altLang="ja-JP" sz="1100"/>
        </a:p>
        <a:p>
          <a:r>
            <a:rPr kumimoji="1" lang="ja-JP" altLang="en-US" sz="1100"/>
            <a:t>交付決定日（令和５年１月末を予定）前に</a:t>
          </a:r>
          <a:endParaRPr kumimoji="1" lang="en-US" altLang="ja-JP" sz="1100"/>
        </a:p>
        <a:p>
          <a:r>
            <a:rPr kumimoji="1" lang="ja-JP" altLang="en-US" sz="1100"/>
            <a:t>着手（購入契約）をする場合に必要です。</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15</xdr:col>
      <xdr:colOff>152400</xdr:colOff>
      <xdr:row>3</xdr:row>
      <xdr:rowOff>76199</xdr:rowOff>
    </xdr:from>
    <xdr:to>
      <xdr:col>15</xdr:col>
      <xdr:colOff>771525</xdr:colOff>
      <xdr:row>4</xdr:row>
      <xdr:rowOff>0</xdr:rowOff>
    </xdr:to>
    <xdr:sp macro="" textlink="">
      <xdr:nvSpPr>
        <xdr:cNvPr id="2" name="下矢印吹き出し 1"/>
        <xdr:cNvSpPr/>
      </xdr:nvSpPr>
      <xdr:spPr>
        <a:xfrm>
          <a:off x="9667875" y="790574"/>
          <a:ext cx="619125" cy="1057276"/>
        </a:xfrm>
        <a:prstGeom prst="downArrowCallou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000"/>
            <a:t>⑥</a:t>
          </a:r>
          <a:endParaRPr kumimoji="1" lang="en-US" altLang="ja-JP" sz="1000"/>
        </a:p>
        <a:p>
          <a:pPr algn="ctr"/>
          <a:r>
            <a:rPr kumimoji="1" lang="ja-JP" altLang="en-US" sz="1000"/>
            <a:t>補助金</a:t>
          </a:r>
          <a:endParaRPr kumimoji="1" lang="en-US" altLang="ja-JP" sz="1000"/>
        </a:p>
        <a:p>
          <a:pPr algn="ctr"/>
          <a:r>
            <a:rPr kumimoji="1" lang="ja-JP" altLang="en-US" sz="1000"/>
            <a:t>支出</a:t>
          </a:r>
        </a:p>
      </xdr:txBody>
    </xdr:sp>
    <xdr:clientData/>
  </xdr:twoCellAnchor>
  <xdr:twoCellAnchor>
    <xdr:from>
      <xdr:col>10</xdr:col>
      <xdr:colOff>38100</xdr:colOff>
      <xdr:row>3</xdr:row>
      <xdr:rowOff>66674</xdr:rowOff>
    </xdr:from>
    <xdr:to>
      <xdr:col>10</xdr:col>
      <xdr:colOff>628649</xdr:colOff>
      <xdr:row>3</xdr:row>
      <xdr:rowOff>1266825</xdr:rowOff>
    </xdr:to>
    <xdr:sp macro="" textlink="">
      <xdr:nvSpPr>
        <xdr:cNvPr id="3" name="下矢印吹き出し 2"/>
        <xdr:cNvSpPr/>
      </xdr:nvSpPr>
      <xdr:spPr>
        <a:xfrm>
          <a:off x="5314950" y="781049"/>
          <a:ext cx="590549" cy="1200151"/>
        </a:xfrm>
        <a:prstGeom prst="downArrowCallou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000"/>
            <a:t>①</a:t>
          </a:r>
          <a:endParaRPr kumimoji="1" lang="en-US" altLang="ja-JP" sz="1000"/>
        </a:p>
        <a:p>
          <a:pPr algn="ctr"/>
          <a:r>
            <a:rPr kumimoji="1" lang="ja-JP" altLang="en-US" sz="1000"/>
            <a:t>補助金</a:t>
          </a:r>
          <a:endParaRPr kumimoji="1" lang="en-US" altLang="ja-JP" sz="1000"/>
        </a:p>
        <a:p>
          <a:pPr algn="ctr"/>
          <a:r>
            <a:rPr kumimoji="1" lang="ja-JP" altLang="en-US" sz="1000"/>
            <a:t>内示書</a:t>
          </a:r>
        </a:p>
      </xdr:txBody>
    </xdr:sp>
    <xdr:clientData/>
  </xdr:twoCellAnchor>
  <xdr:twoCellAnchor>
    <xdr:from>
      <xdr:col>10</xdr:col>
      <xdr:colOff>161925</xdr:colOff>
      <xdr:row>4</xdr:row>
      <xdr:rowOff>19049</xdr:rowOff>
    </xdr:from>
    <xdr:to>
      <xdr:col>10</xdr:col>
      <xdr:colOff>790575</xdr:colOff>
      <xdr:row>4</xdr:row>
      <xdr:rowOff>942975</xdr:rowOff>
    </xdr:to>
    <xdr:sp macro="" textlink="">
      <xdr:nvSpPr>
        <xdr:cNvPr id="4" name="上矢印吹き出し 3"/>
        <xdr:cNvSpPr/>
      </xdr:nvSpPr>
      <xdr:spPr>
        <a:xfrm>
          <a:off x="5438775" y="2047874"/>
          <a:ext cx="628650" cy="923926"/>
        </a:xfrm>
        <a:prstGeom prst="upArrowCallou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000"/>
            <a:t>②交付</a:t>
          </a:r>
          <a:endParaRPr kumimoji="1" lang="en-US" altLang="ja-JP" sz="1000"/>
        </a:p>
        <a:p>
          <a:pPr algn="ctr"/>
          <a:r>
            <a:rPr kumimoji="1" lang="ja-JP" altLang="en-US" sz="1000"/>
            <a:t>申請書</a:t>
          </a:r>
        </a:p>
      </xdr:txBody>
    </xdr:sp>
    <xdr:clientData/>
  </xdr:twoCellAnchor>
  <xdr:twoCellAnchor>
    <xdr:from>
      <xdr:col>10</xdr:col>
      <xdr:colOff>380999</xdr:colOff>
      <xdr:row>4</xdr:row>
      <xdr:rowOff>1323974</xdr:rowOff>
    </xdr:from>
    <xdr:to>
      <xdr:col>14</xdr:col>
      <xdr:colOff>133350</xdr:colOff>
      <xdr:row>4</xdr:row>
      <xdr:rowOff>2505075</xdr:rowOff>
    </xdr:to>
    <xdr:sp macro="" textlink="">
      <xdr:nvSpPr>
        <xdr:cNvPr id="5" name="左右矢印 4"/>
        <xdr:cNvSpPr/>
      </xdr:nvSpPr>
      <xdr:spPr>
        <a:xfrm>
          <a:off x="5657849" y="3352799"/>
          <a:ext cx="3143251" cy="1181101"/>
        </a:xfrm>
        <a:prstGeom prst="leftRightArrow">
          <a:avLst/>
        </a:prstGeom>
        <a:solidFill>
          <a:schemeClr val="accent5"/>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t>契約・納品期間（納期限は３月末）</a:t>
          </a:r>
          <a:endParaRPr kumimoji="1" lang="en-US" altLang="ja-JP" sz="1100"/>
        </a:p>
        <a:p>
          <a:pPr algn="ctr"/>
          <a:r>
            <a:rPr kumimoji="1" lang="ja-JP" altLang="en-US" sz="1100"/>
            <a:t>契約日は内示後の日付</a:t>
          </a:r>
        </a:p>
      </xdr:txBody>
    </xdr:sp>
    <xdr:clientData/>
  </xdr:twoCellAnchor>
  <xdr:twoCellAnchor>
    <xdr:from>
      <xdr:col>11</xdr:col>
      <xdr:colOff>247650</xdr:colOff>
      <xdr:row>3</xdr:row>
      <xdr:rowOff>57150</xdr:rowOff>
    </xdr:from>
    <xdr:to>
      <xdr:col>11</xdr:col>
      <xdr:colOff>838199</xdr:colOff>
      <xdr:row>3</xdr:row>
      <xdr:rowOff>1295401</xdr:rowOff>
    </xdr:to>
    <xdr:sp macro="" textlink="">
      <xdr:nvSpPr>
        <xdr:cNvPr id="8" name="下矢印吹き出し 7"/>
        <xdr:cNvSpPr/>
      </xdr:nvSpPr>
      <xdr:spPr>
        <a:xfrm>
          <a:off x="5848350" y="771525"/>
          <a:ext cx="590549" cy="1238251"/>
        </a:xfrm>
        <a:prstGeom prst="downArrowCallou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000"/>
            <a:t>③交付</a:t>
          </a:r>
          <a:endParaRPr kumimoji="1" lang="en-US" altLang="ja-JP" sz="1000"/>
        </a:p>
        <a:p>
          <a:pPr algn="ctr"/>
          <a:r>
            <a:rPr kumimoji="1" lang="ja-JP" altLang="en-US" sz="1000"/>
            <a:t>決定通知書</a:t>
          </a:r>
        </a:p>
      </xdr:txBody>
    </xdr:sp>
    <xdr:clientData/>
  </xdr:twoCellAnchor>
  <xdr:twoCellAnchor>
    <xdr:from>
      <xdr:col>11</xdr:col>
      <xdr:colOff>638175</xdr:colOff>
      <xdr:row>4</xdr:row>
      <xdr:rowOff>19050</xdr:rowOff>
    </xdr:from>
    <xdr:to>
      <xdr:col>14</xdr:col>
      <xdr:colOff>104775</xdr:colOff>
      <xdr:row>4</xdr:row>
      <xdr:rowOff>1352550</xdr:rowOff>
    </xdr:to>
    <xdr:sp macro="" textlink="">
      <xdr:nvSpPr>
        <xdr:cNvPr id="9" name="上矢印吹き出し 8"/>
        <xdr:cNvSpPr/>
      </xdr:nvSpPr>
      <xdr:spPr>
        <a:xfrm>
          <a:off x="6762750" y="2047875"/>
          <a:ext cx="2009775" cy="1333500"/>
        </a:xfrm>
        <a:prstGeom prst="upArrowCallout">
          <a:avLst>
            <a:gd name="adj1" fmla="val 22727"/>
            <a:gd name="adj2" fmla="val 25026"/>
            <a:gd name="adj3" fmla="val 25000"/>
            <a:gd name="adj4" fmla="val 63828"/>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④実績報告書</a:t>
          </a:r>
          <a:endParaRPr kumimoji="1" lang="en-US" altLang="ja-JP" sz="1100"/>
        </a:p>
        <a:p>
          <a:pPr algn="l"/>
          <a:r>
            <a:rPr kumimoji="1" lang="ja-JP" altLang="en-US" sz="1100"/>
            <a:t>　納品後に随時提出</a:t>
          </a:r>
          <a:endParaRPr kumimoji="1" lang="en-US" altLang="ja-JP" sz="1100"/>
        </a:p>
        <a:p>
          <a:pPr algn="l"/>
          <a:r>
            <a:rPr kumimoji="1" lang="ja-JP" altLang="en-US" sz="1100"/>
            <a:t>　</a:t>
          </a:r>
          <a:r>
            <a:rPr kumimoji="1" lang="en-US" altLang="ja-JP" sz="1100"/>
            <a:t>※</a:t>
          </a:r>
          <a:r>
            <a:rPr kumimoji="1" lang="ja-JP" altLang="en-US" sz="1100"/>
            <a:t>最終４月１０日期限</a:t>
          </a:r>
        </a:p>
      </xdr:txBody>
    </xdr:sp>
    <xdr:clientData/>
  </xdr:twoCellAnchor>
  <xdr:twoCellAnchor>
    <xdr:from>
      <xdr:col>14</xdr:col>
      <xdr:colOff>371475</xdr:colOff>
      <xdr:row>3</xdr:row>
      <xdr:rowOff>76200</xdr:rowOff>
    </xdr:from>
    <xdr:to>
      <xdr:col>15</xdr:col>
      <xdr:colOff>114299</xdr:colOff>
      <xdr:row>4</xdr:row>
      <xdr:rowOff>9525</xdr:rowOff>
    </xdr:to>
    <xdr:sp macro="" textlink="">
      <xdr:nvSpPr>
        <xdr:cNvPr id="10" name="下矢印吹き出し 9"/>
        <xdr:cNvSpPr/>
      </xdr:nvSpPr>
      <xdr:spPr>
        <a:xfrm>
          <a:off x="9039225" y="790575"/>
          <a:ext cx="590549" cy="1247775"/>
        </a:xfrm>
        <a:prstGeom prst="downArrowCallout">
          <a:avLst>
            <a:gd name="adj1" fmla="val 25000"/>
            <a:gd name="adj2" fmla="val 31452"/>
            <a:gd name="adj3" fmla="val 34677"/>
            <a:gd name="adj4" fmla="val 77822"/>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000"/>
            <a:t>⑤</a:t>
          </a:r>
          <a:endParaRPr kumimoji="1" lang="en-US" altLang="ja-JP" sz="1000"/>
        </a:p>
        <a:p>
          <a:pPr algn="ctr"/>
          <a:r>
            <a:rPr kumimoji="1" lang="ja-JP" altLang="en-US" sz="1000"/>
            <a:t>補助金確定</a:t>
          </a:r>
          <a:endParaRPr kumimoji="1" lang="en-US" altLang="ja-JP" sz="1000"/>
        </a:p>
        <a:p>
          <a:pPr algn="ctr"/>
          <a:r>
            <a:rPr kumimoji="1" lang="ja-JP" altLang="en-US" sz="1000"/>
            <a:t>通知書</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xml"/><Relationship Id="rId1" Type="http://schemas.openxmlformats.org/officeDocument/2006/relationships/printerSettings" Target="../printerSettings/printerSettings7.bin"/><Relationship Id="rId4" Type="http://schemas.openxmlformats.org/officeDocument/2006/relationships/comments" Target="../comments6.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2.xml"/><Relationship Id="rId1" Type="http://schemas.openxmlformats.org/officeDocument/2006/relationships/printerSettings" Target="../printerSettings/printerSettings8.bin"/><Relationship Id="rId4" Type="http://schemas.openxmlformats.org/officeDocument/2006/relationships/comments" Target="../comments7.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3.xml"/><Relationship Id="rId1" Type="http://schemas.openxmlformats.org/officeDocument/2006/relationships/printerSettings" Target="../printerSettings/printerSettings9.bin"/><Relationship Id="rId4" Type="http://schemas.openxmlformats.org/officeDocument/2006/relationships/comments" Target="../comments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tabSelected="1" zoomScaleNormal="100" workbookViewId="0">
      <selection activeCell="C8" sqref="C8:D8"/>
    </sheetView>
  </sheetViews>
  <sheetFormatPr defaultRowHeight="13.5"/>
  <cols>
    <col min="1" max="1" width="2.375" style="195" customWidth="1"/>
    <col min="2" max="2" width="7" style="202" customWidth="1"/>
    <col min="3" max="3" width="38" style="195" bestFit="1" customWidth="1"/>
    <col min="4" max="4" width="47" style="195" bestFit="1" customWidth="1"/>
    <col min="5" max="16384" width="9" style="195"/>
  </cols>
  <sheetData>
    <row r="1" spans="1:4">
      <c r="A1" s="193"/>
      <c r="B1" s="194"/>
      <c r="C1" s="193"/>
      <c r="D1" s="193"/>
    </row>
    <row r="2" spans="1:4" ht="18.75">
      <c r="A2" s="193"/>
      <c r="B2" s="205" t="s">
        <v>196</v>
      </c>
      <c r="C2" s="205"/>
      <c r="D2" s="205"/>
    </row>
    <row r="3" spans="1:4">
      <c r="A3" s="193"/>
      <c r="B3" s="194"/>
      <c r="C3" s="193"/>
      <c r="D3" s="193"/>
    </row>
    <row r="4" spans="1:4" ht="24" customHeight="1">
      <c r="A4" s="193"/>
      <c r="B4" s="194">
        <v>1</v>
      </c>
      <c r="C4" s="204" t="s">
        <v>201</v>
      </c>
      <c r="D4" s="204"/>
    </row>
    <row r="5" spans="1:4" ht="17.25">
      <c r="A5" s="193"/>
      <c r="B5" s="194">
        <v>2</v>
      </c>
      <c r="C5" s="204" t="s">
        <v>202</v>
      </c>
      <c r="D5" s="204"/>
    </row>
    <row r="6" spans="1:4" ht="17.25">
      <c r="A6" s="193"/>
      <c r="B6" s="194">
        <v>3</v>
      </c>
      <c r="C6" s="204" t="s">
        <v>203</v>
      </c>
      <c r="D6" s="204"/>
    </row>
    <row r="7" spans="1:4" ht="17.25">
      <c r="A7" s="193"/>
      <c r="B7" s="194">
        <v>4</v>
      </c>
      <c r="C7" s="204" t="s">
        <v>214</v>
      </c>
      <c r="D7" s="204"/>
    </row>
    <row r="8" spans="1:4" ht="17.25">
      <c r="A8" s="193"/>
      <c r="B8" s="194"/>
      <c r="C8" s="204"/>
      <c r="D8" s="204"/>
    </row>
    <row r="9" spans="1:4">
      <c r="A9" s="193"/>
      <c r="B9" s="194"/>
      <c r="C9" s="193"/>
      <c r="D9" s="193"/>
    </row>
    <row r="10" spans="1:4">
      <c r="A10" s="193"/>
      <c r="B10" s="194"/>
      <c r="C10" s="193"/>
      <c r="D10" s="193"/>
    </row>
    <row r="11" spans="1:4">
      <c r="A11" s="193"/>
      <c r="B11" s="203" t="s">
        <v>215</v>
      </c>
      <c r="C11" s="203"/>
      <c r="D11" s="203"/>
    </row>
    <row r="12" spans="1:4">
      <c r="A12" s="193"/>
      <c r="B12" s="196" t="s">
        <v>194</v>
      </c>
      <c r="C12" s="197" t="s">
        <v>192</v>
      </c>
      <c r="D12" s="197" t="s">
        <v>193</v>
      </c>
    </row>
    <row r="13" spans="1:4" ht="21.75" customHeight="1">
      <c r="A13" s="193"/>
      <c r="B13" s="197" t="s">
        <v>173</v>
      </c>
      <c r="C13" s="198" t="s">
        <v>181</v>
      </c>
      <c r="D13" s="199" t="s">
        <v>180</v>
      </c>
    </row>
    <row r="14" spans="1:4" ht="21.75" customHeight="1">
      <c r="A14" s="193"/>
      <c r="B14" s="197" t="s">
        <v>174</v>
      </c>
      <c r="C14" s="198" t="s">
        <v>183</v>
      </c>
      <c r="D14" s="199" t="s">
        <v>182</v>
      </c>
    </row>
    <row r="15" spans="1:4" ht="21.75" customHeight="1">
      <c r="A15" s="193"/>
      <c r="B15" s="197" t="s">
        <v>175</v>
      </c>
      <c r="C15" s="198" t="s">
        <v>184</v>
      </c>
      <c r="D15" s="199" t="s">
        <v>77</v>
      </c>
    </row>
    <row r="16" spans="1:4" ht="21.75" customHeight="1">
      <c r="A16" s="193"/>
      <c r="B16" s="197" t="s">
        <v>176</v>
      </c>
      <c r="C16" s="198" t="s">
        <v>185</v>
      </c>
      <c r="D16" s="199" t="s">
        <v>101</v>
      </c>
    </row>
    <row r="17" spans="1:4" ht="21.75" customHeight="1">
      <c r="A17" s="193"/>
      <c r="B17" s="197" t="s">
        <v>177</v>
      </c>
      <c r="C17" s="198" t="s">
        <v>186</v>
      </c>
      <c r="D17" s="199" t="s">
        <v>133</v>
      </c>
    </row>
    <row r="18" spans="1:4" ht="21.75" customHeight="1">
      <c r="A18" s="193"/>
      <c r="B18" s="197" t="s">
        <v>178</v>
      </c>
      <c r="C18" s="198" t="s">
        <v>188</v>
      </c>
      <c r="D18" s="199" t="s">
        <v>187</v>
      </c>
    </row>
    <row r="19" spans="1:4" ht="20.25" customHeight="1">
      <c r="A19" s="193"/>
      <c r="B19" s="197" t="s">
        <v>179</v>
      </c>
      <c r="C19" s="198" t="s">
        <v>189</v>
      </c>
      <c r="D19" s="198"/>
    </row>
    <row r="20" spans="1:4" ht="20.25" customHeight="1">
      <c r="A20" s="193"/>
      <c r="B20" s="197" t="s">
        <v>209</v>
      </c>
      <c r="C20" s="198" t="s">
        <v>210</v>
      </c>
      <c r="D20" s="198"/>
    </row>
    <row r="21" spans="1:4" ht="40.5">
      <c r="A21" s="193"/>
      <c r="B21" s="200" t="s">
        <v>211</v>
      </c>
      <c r="C21" s="201" t="s">
        <v>195</v>
      </c>
      <c r="D21" s="198" t="s">
        <v>223</v>
      </c>
    </row>
    <row r="22" spans="1:4" ht="27">
      <c r="A22" s="193"/>
      <c r="B22" s="200" t="s">
        <v>212</v>
      </c>
      <c r="C22" s="198" t="s">
        <v>190</v>
      </c>
      <c r="D22" s="198" t="s">
        <v>221</v>
      </c>
    </row>
    <row r="23" spans="1:4" ht="27">
      <c r="A23" s="193"/>
      <c r="B23" s="200" t="s">
        <v>213</v>
      </c>
      <c r="C23" s="198" t="s">
        <v>191</v>
      </c>
      <c r="D23" s="198" t="s">
        <v>222</v>
      </c>
    </row>
  </sheetData>
  <mergeCells count="7">
    <mergeCell ref="B11:D11"/>
    <mergeCell ref="C8:D8"/>
    <mergeCell ref="B2:D2"/>
    <mergeCell ref="C5:D5"/>
    <mergeCell ref="C6:D6"/>
    <mergeCell ref="C7:D7"/>
    <mergeCell ref="C4:D4"/>
  </mergeCells>
  <phoneticPr fontId="2"/>
  <pageMargins left="0.31496062992125984" right="0.31496062992125984" top="0.74803149606299213" bottom="0.74803149606299213" header="0.31496062992125984" footer="0.31496062992125984"/>
  <pageSetup paperSize="9" scale="96"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
  <sheetViews>
    <sheetView workbookViewId="0">
      <selection activeCell="T5" sqref="T5"/>
    </sheetView>
  </sheetViews>
  <sheetFormatPr defaultRowHeight="18.75"/>
  <cols>
    <col min="1" max="1" width="2.125" customWidth="1"/>
    <col min="2" max="2" width="17.25" bestFit="1" customWidth="1"/>
    <col min="3" max="10" width="5.375" customWidth="1"/>
    <col min="11" max="16" width="11.125" customWidth="1"/>
  </cols>
  <sheetData>
    <row r="1" spans="1:16" ht="24">
      <c r="A1" s="28"/>
      <c r="B1" s="334" t="s">
        <v>220</v>
      </c>
      <c r="C1" s="335"/>
      <c r="D1" s="335"/>
      <c r="E1" s="335"/>
      <c r="F1" s="335"/>
      <c r="G1" s="335"/>
      <c r="H1" s="335"/>
      <c r="I1" s="335"/>
      <c r="J1" s="335"/>
      <c r="K1" s="335"/>
      <c r="L1" s="28"/>
      <c r="M1" s="28"/>
      <c r="N1" s="28"/>
      <c r="O1" s="28"/>
      <c r="P1" s="28"/>
    </row>
    <row r="2" spans="1:16">
      <c r="A2" s="28"/>
      <c r="B2" s="332" t="s">
        <v>4</v>
      </c>
      <c r="C2" s="333" t="s">
        <v>216</v>
      </c>
      <c r="D2" s="333"/>
      <c r="E2" s="333"/>
      <c r="F2" s="333"/>
      <c r="G2" s="333"/>
      <c r="H2" s="333"/>
      <c r="I2" s="333"/>
      <c r="J2" s="333"/>
      <c r="K2" s="333"/>
      <c r="L2" s="333" t="s">
        <v>217</v>
      </c>
      <c r="M2" s="333"/>
      <c r="N2" s="333"/>
      <c r="O2" s="333"/>
      <c r="P2" s="333"/>
    </row>
    <row r="3" spans="1:16">
      <c r="A3" s="28"/>
      <c r="B3" s="332"/>
      <c r="C3" s="175">
        <v>4</v>
      </c>
      <c r="D3" s="175">
        <v>5</v>
      </c>
      <c r="E3" s="175">
        <v>6</v>
      </c>
      <c r="F3" s="175">
        <v>7</v>
      </c>
      <c r="G3" s="175">
        <v>8</v>
      </c>
      <c r="H3" s="175">
        <v>9</v>
      </c>
      <c r="I3" s="175">
        <v>10</v>
      </c>
      <c r="J3" s="175">
        <v>11</v>
      </c>
      <c r="K3" s="175">
        <v>12</v>
      </c>
      <c r="L3" s="175">
        <v>1</v>
      </c>
      <c r="M3" s="175">
        <v>2</v>
      </c>
      <c r="N3" s="175">
        <v>3</v>
      </c>
      <c r="O3" s="175">
        <v>4</v>
      </c>
      <c r="P3" s="175">
        <v>5</v>
      </c>
    </row>
    <row r="4" spans="1:16" ht="103.5" customHeight="1">
      <c r="A4" s="28"/>
      <c r="B4" s="176" t="s">
        <v>219</v>
      </c>
      <c r="C4" s="177"/>
      <c r="D4" s="177"/>
      <c r="E4" s="177"/>
      <c r="F4" s="177"/>
      <c r="G4" s="177"/>
      <c r="H4" s="177"/>
      <c r="I4" s="177"/>
      <c r="J4" s="177"/>
      <c r="K4" s="177"/>
      <c r="L4" s="177"/>
      <c r="M4" s="177"/>
      <c r="N4" s="177"/>
      <c r="O4" s="177"/>
      <c r="P4" s="177"/>
    </row>
    <row r="5" spans="1:16" ht="199.5" customHeight="1">
      <c r="A5" s="28"/>
      <c r="B5" s="176" t="s">
        <v>218</v>
      </c>
      <c r="C5" s="177"/>
      <c r="D5" s="177"/>
      <c r="E5" s="177"/>
      <c r="F5" s="177"/>
      <c r="G5" s="177"/>
      <c r="H5" s="177"/>
      <c r="I5" s="177"/>
      <c r="J5" s="177"/>
      <c r="K5" s="177"/>
      <c r="L5" s="177"/>
      <c r="M5" s="177"/>
      <c r="N5" s="177"/>
      <c r="O5" s="177"/>
      <c r="P5" s="177"/>
    </row>
    <row r="6" spans="1:16" ht="45" customHeight="1">
      <c r="A6" s="28"/>
      <c r="B6" s="28"/>
      <c r="C6" s="28"/>
      <c r="D6" s="28"/>
      <c r="E6" s="28"/>
      <c r="F6" s="28"/>
      <c r="G6" s="28"/>
      <c r="H6" s="28"/>
      <c r="I6" s="28"/>
      <c r="J6" s="28"/>
      <c r="K6" s="28"/>
      <c r="L6" s="28"/>
      <c r="M6" s="28"/>
      <c r="N6" s="28"/>
      <c r="O6" s="28"/>
      <c r="P6" s="28"/>
    </row>
    <row r="7" spans="1:16" ht="45" customHeight="1">
      <c r="A7" s="28"/>
      <c r="B7" s="28"/>
      <c r="C7" s="28"/>
      <c r="D7" s="28"/>
      <c r="E7" s="28"/>
      <c r="F7" s="28"/>
      <c r="G7" s="28"/>
      <c r="H7" s="28"/>
      <c r="I7" s="28"/>
      <c r="J7" s="28"/>
      <c r="K7" s="28"/>
      <c r="L7" s="28"/>
      <c r="M7" s="28"/>
      <c r="N7" s="28"/>
      <c r="O7" s="28"/>
      <c r="P7" s="28"/>
    </row>
    <row r="8" spans="1:16">
      <c r="A8" s="28"/>
      <c r="B8" s="28"/>
      <c r="C8" s="28"/>
      <c r="D8" s="28"/>
      <c r="E8" s="28"/>
      <c r="F8" s="28"/>
      <c r="G8" s="28"/>
      <c r="H8" s="28"/>
      <c r="I8" s="28"/>
      <c r="J8" s="28"/>
      <c r="K8" s="28"/>
      <c r="L8" s="28"/>
      <c r="M8" s="28"/>
      <c r="N8" s="28"/>
      <c r="O8" s="28"/>
      <c r="P8" s="28"/>
    </row>
    <row r="9" spans="1:16">
      <c r="A9" s="28"/>
      <c r="B9" s="28"/>
      <c r="C9" s="28"/>
      <c r="D9" s="28"/>
      <c r="E9" s="28"/>
      <c r="F9" s="28"/>
      <c r="G9" s="28"/>
      <c r="H9" s="28"/>
      <c r="I9" s="28"/>
      <c r="J9" s="28"/>
      <c r="K9" s="28"/>
      <c r="L9" s="28"/>
      <c r="M9" s="28"/>
      <c r="N9" s="28"/>
      <c r="O9" s="28"/>
      <c r="P9" s="28"/>
    </row>
  </sheetData>
  <mergeCells count="4">
    <mergeCell ref="B2:B3"/>
    <mergeCell ref="C2:K2"/>
    <mergeCell ref="L2:P2"/>
    <mergeCell ref="B1:K1"/>
  </mergeCells>
  <phoneticPr fontId="2"/>
  <pageMargins left="0.25" right="0.25" top="0.75" bottom="0.75" header="0.3" footer="0.3"/>
  <pageSetup paperSize="9"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C1:T35"/>
  <sheetViews>
    <sheetView view="pageBreakPreview" zoomScale="115" zoomScaleNormal="100" zoomScaleSheetLayoutView="115" workbookViewId="0">
      <selection activeCell="L10" sqref="L10:T12"/>
    </sheetView>
  </sheetViews>
  <sheetFormatPr defaultRowHeight="14.25"/>
  <cols>
    <col min="1" max="2" width="4.625" style="1" customWidth="1"/>
    <col min="3" max="6" width="5.125" style="1" customWidth="1"/>
    <col min="7" max="7" width="3.875" style="1" customWidth="1"/>
    <col min="8" max="8" width="3.75" style="1" customWidth="1"/>
    <col min="9" max="9" width="3.875" style="1" customWidth="1"/>
    <col min="10" max="10" width="3.75" style="1" customWidth="1"/>
    <col min="11" max="11" width="3.875" style="1" customWidth="1"/>
    <col min="12" max="14" width="3.75" style="1" customWidth="1"/>
    <col min="15" max="15" width="4.25" style="1" customWidth="1"/>
    <col min="16" max="16" width="3.875" style="1" customWidth="1"/>
    <col min="17" max="17" width="4.25" style="1" customWidth="1"/>
    <col min="18" max="18" width="3.875" style="1" customWidth="1"/>
    <col min="19" max="19" width="4.25" style="1" customWidth="1"/>
    <col min="20" max="25" width="5.125" style="1" customWidth="1"/>
    <col min="26" max="16384" width="9" style="1"/>
  </cols>
  <sheetData>
    <row r="1" spans="3:20">
      <c r="C1" s="1" t="s">
        <v>0</v>
      </c>
    </row>
    <row r="2" spans="3:20" ht="27.75" customHeight="1"/>
    <row r="3" spans="3:20" ht="18.75" customHeight="1">
      <c r="F3" s="210" t="s">
        <v>1</v>
      </c>
      <c r="G3" s="210"/>
      <c r="H3" s="4" t="s">
        <v>23</v>
      </c>
      <c r="I3" s="1" t="s">
        <v>2</v>
      </c>
    </row>
    <row r="4" spans="3:20" ht="27" customHeight="1"/>
    <row r="5" spans="3:20" ht="18.75" customHeight="1">
      <c r="L5" s="210" t="s">
        <v>1</v>
      </c>
      <c r="M5" s="210"/>
      <c r="N5" s="160">
        <v>4</v>
      </c>
      <c r="O5" s="2" t="s">
        <v>3</v>
      </c>
      <c r="P5" s="160">
        <v>12</v>
      </c>
      <c r="Q5" s="2" t="s">
        <v>4</v>
      </c>
      <c r="R5" s="160"/>
      <c r="S5" s="2" t="s">
        <v>5</v>
      </c>
    </row>
    <row r="8" spans="3:20">
      <c r="C8" s="1" t="s">
        <v>197</v>
      </c>
    </row>
    <row r="9" spans="3:20" s="115" customFormat="1"/>
    <row r="10" spans="3:20" s="115" customFormat="1">
      <c r="L10" s="336"/>
      <c r="M10" s="336"/>
      <c r="N10" s="336"/>
      <c r="O10" s="336"/>
      <c r="P10" s="336"/>
      <c r="Q10" s="336"/>
      <c r="R10" s="336"/>
      <c r="S10" s="336"/>
      <c r="T10" s="336"/>
    </row>
    <row r="11" spans="3:20" s="115" customFormat="1">
      <c r="L11" s="336"/>
      <c r="M11" s="336"/>
      <c r="N11" s="336"/>
      <c r="O11" s="336"/>
      <c r="P11" s="336"/>
      <c r="Q11" s="336"/>
      <c r="R11" s="336"/>
      <c r="S11" s="336"/>
      <c r="T11" s="336"/>
    </row>
    <row r="12" spans="3:20">
      <c r="L12" s="336"/>
      <c r="M12" s="336"/>
      <c r="N12" s="336"/>
      <c r="O12" s="336"/>
      <c r="P12" s="336"/>
      <c r="Q12" s="336"/>
      <c r="R12" s="336"/>
      <c r="S12" s="336"/>
      <c r="T12" s="336"/>
    </row>
    <row r="13" spans="3:20">
      <c r="J13" s="212" t="s">
        <v>7</v>
      </c>
      <c r="K13" s="212"/>
      <c r="L13" s="213"/>
      <c r="M13" s="213"/>
      <c r="N13" s="213"/>
      <c r="O13" s="213"/>
      <c r="P13" s="213"/>
      <c r="Q13" s="213"/>
      <c r="R13" s="213"/>
      <c r="S13" s="213"/>
      <c r="T13" s="213"/>
    </row>
    <row r="14" spans="3:20">
      <c r="L14" s="213"/>
      <c r="M14" s="213"/>
      <c r="N14" s="213"/>
      <c r="O14" s="213"/>
      <c r="P14" s="213"/>
      <c r="Q14" s="213"/>
      <c r="R14" s="213"/>
      <c r="S14" s="213"/>
      <c r="T14" s="213"/>
    </row>
    <row r="15" spans="3:20" ht="18.75" customHeight="1">
      <c r="G15" s="212" t="s">
        <v>6</v>
      </c>
      <c r="H15" s="212"/>
      <c r="I15" s="212"/>
      <c r="J15" s="212"/>
      <c r="L15" s="213"/>
      <c r="M15" s="213"/>
      <c r="N15" s="213"/>
      <c r="O15" s="213"/>
      <c r="P15" s="213"/>
      <c r="Q15" s="213"/>
      <c r="R15" s="213"/>
      <c r="S15" s="213"/>
      <c r="T15" s="213"/>
    </row>
    <row r="16" spans="3:20">
      <c r="L16" s="337"/>
      <c r="M16" s="337"/>
      <c r="N16" s="337"/>
      <c r="O16" s="337"/>
      <c r="P16" s="337"/>
      <c r="Q16" s="337"/>
      <c r="R16" s="337"/>
      <c r="S16" s="337"/>
      <c r="T16" s="337"/>
    </row>
    <row r="17" spans="3:20">
      <c r="J17" s="212" t="s">
        <v>8</v>
      </c>
      <c r="K17" s="212"/>
      <c r="L17" s="337"/>
      <c r="M17" s="337"/>
      <c r="N17" s="337"/>
      <c r="O17" s="337"/>
      <c r="P17" s="337"/>
      <c r="Q17" s="337"/>
      <c r="R17" s="337"/>
      <c r="S17" s="337"/>
      <c r="T17" s="337"/>
    </row>
    <row r="18" spans="3:20" ht="24.75" customHeight="1">
      <c r="L18" s="337"/>
      <c r="M18" s="337"/>
      <c r="N18" s="337"/>
      <c r="O18" s="337"/>
      <c r="P18" s="337"/>
      <c r="Q18" s="337"/>
      <c r="R18" s="337"/>
      <c r="S18" s="337"/>
      <c r="T18" s="338" t="s">
        <v>21</v>
      </c>
    </row>
    <row r="20" spans="3:20" ht="37.5" customHeight="1">
      <c r="C20" s="214" t="s">
        <v>9</v>
      </c>
      <c r="D20" s="214"/>
      <c r="E20" s="214"/>
      <c r="F20" s="208" t="s">
        <v>128</v>
      </c>
      <c r="G20" s="209"/>
      <c r="H20" s="209"/>
      <c r="I20" s="209"/>
      <c r="J20" s="209"/>
      <c r="K20" s="209"/>
      <c r="L20" s="209"/>
      <c r="M20" s="209"/>
      <c r="N20" s="209"/>
      <c r="O20" s="209"/>
      <c r="P20" s="209"/>
      <c r="Q20" s="209"/>
      <c r="R20" s="209"/>
      <c r="S20" s="209"/>
      <c r="T20" s="209"/>
    </row>
    <row r="21" spans="3:20" ht="22.5" customHeight="1">
      <c r="C21" s="1" t="s">
        <v>10</v>
      </c>
    </row>
    <row r="22" spans="3:20" ht="22.5" customHeight="1">
      <c r="C22" s="1" t="s">
        <v>11</v>
      </c>
    </row>
    <row r="24" spans="3:20">
      <c r="C24" s="212" t="s">
        <v>12</v>
      </c>
      <c r="D24" s="212"/>
      <c r="E24" s="212"/>
      <c r="F24" s="212"/>
      <c r="G24" s="212"/>
      <c r="H24" s="212"/>
      <c r="I24" s="212"/>
      <c r="J24" s="212"/>
      <c r="K24" s="212"/>
      <c r="L24" s="212"/>
      <c r="M24" s="212"/>
      <c r="N24" s="212"/>
      <c r="O24" s="212"/>
      <c r="P24" s="212"/>
      <c r="Q24" s="212"/>
      <c r="R24" s="212"/>
      <c r="S24" s="212"/>
    </row>
    <row r="25" spans="3:20" ht="20.25" customHeight="1">
      <c r="C25" s="206" t="s">
        <v>13</v>
      </c>
      <c r="D25" s="206"/>
      <c r="E25" s="206"/>
      <c r="F25" s="206"/>
      <c r="G25" s="206"/>
      <c r="H25" s="206"/>
      <c r="I25" s="206"/>
      <c r="J25" s="206"/>
      <c r="K25" s="206"/>
      <c r="L25" s="206"/>
      <c r="M25" s="206"/>
      <c r="N25" s="206"/>
      <c r="O25" s="206"/>
      <c r="P25" s="206"/>
      <c r="Q25" s="206"/>
      <c r="R25" s="206"/>
      <c r="S25" s="206"/>
    </row>
    <row r="26" spans="3:20" ht="24.75" customHeight="1">
      <c r="D26" s="207"/>
      <c r="E26" s="207"/>
      <c r="F26" s="207"/>
      <c r="G26" s="207"/>
      <c r="H26" s="207"/>
      <c r="I26" s="207"/>
      <c r="J26" s="207"/>
      <c r="K26" s="207"/>
      <c r="L26" s="207"/>
      <c r="M26" s="207"/>
      <c r="N26" s="207"/>
      <c r="O26" s="207"/>
      <c r="P26" s="207"/>
      <c r="Q26" s="207"/>
      <c r="R26" s="207"/>
      <c r="S26" s="207"/>
      <c r="T26" s="207"/>
    </row>
    <row r="27" spans="3:20" ht="24.75" customHeight="1">
      <c r="D27" s="207"/>
      <c r="E27" s="207"/>
      <c r="F27" s="207"/>
      <c r="G27" s="207"/>
      <c r="H27" s="207"/>
      <c r="I27" s="207"/>
      <c r="J27" s="207"/>
      <c r="K27" s="207"/>
      <c r="L27" s="207"/>
      <c r="M27" s="207"/>
      <c r="N27" s="207"/>
      <c r="O27" s="207"/>
      <c r="P27" s="207"/>
      <c r="Q27" s="207"/>
      <c r="R27" s="207"/>
      <c r="S27" s="207"/>
      <c r="T27" s="207"/>
    </row>
    <row r="28" spans="3:20" ht="24.75" customHeight="1">
      <c r="D28" s="207"/>
      <c r="E28" s="207"/>
      <c r="F28" s="207"/>
      <c r="G28" s="207"/>
      <c r="H28" s="207"/>
      <c r="I28" s="207"/>
      <c r="J28" s="207"/>
      <c r="K28" s="207"/>
      <c r="L28" s="207"/>
      <c r="M28" s="207"/>
      <c r="N28" s="207"/>
      <c r="O28" s="207"/>
      <c r="P28" s="207"/>
      <c r="Q28" s="207"/>
      <c r="R28" s="207"/>
      <c r="S28" s="207"/>
      <c r="T28" s="207"/>
    </row>
    <row r="30" spans="3:20" ht="20.25" customHeight="1">
      <c r="C30" s="206" t="s">
        <v>14</v>
      </c>
      <c r="D30" s="206"/>
      <c r="E30" s="206"/>
      <c r="F30" s="206"/>
      <c r="G30" s="206"/>
      <c r="H30" s="206"/>
      <c r="I30" s="206"/>
      <c r="J30" s="206"/>
      <c r="K30" s="206"/>
      <c r="L30" s="206"/>
      <c r="M30" s="206"/>
      <c r="N30" s="206"/>
      <c r="O30" s="206"/>
      <c r="P30" s="206"/>
      <c r="Q30" s="206"/>
      <c r="R30" s="206"/>
      <c r="S30" s="206"/>
    </row>
    <row r="32" spans="3:20" ht="24" customHeight="1">
      <c r="D32" s="212" t="s">
        <v>15</v>
      </c>
      <c r="E32" s="212"/>
      <c r="F32" s="2" t="s">
        <v>1</v>
      </c>
      <c r="G32" s="159"/>
      <c r="H32" s="2" t="s">
        <v>3</v>
      </c>
      <c r="I32" s="159"/>
      <c r="J32" s="2" t="s">
        <v>4</v>
      </c>
      <c r="K32" s="159"/>
      <c r="L32" s="2" t="s">
        <v>5</v>
      </c>
      <c r="M32" s="2"/>
    </row>
    <row r="33" spans="3:15" ht="24" customHeight="1">
      <c r="D33" s="212" t="s">
        <v>16</v>
      </c>
      <c r="E33" s="212"/>
      <c r="F33" s="2" t="s">
        <v>1</v>
      </c>
      <c r="G33" s="159"/>
      <c r="H33" s="2" t="s">
        <v>3</v>
      </c>
      <c r="I33" s="159"/>
      <c r="J33" s="2" t="s">
        <v>4</v>
      </c>
      <c r="K33" s="159"/>
      <c r="L33" s="2" t="s">
        <v>5</v>
      </c>
      <c r="M33" s="2"/>
    </row>
    <row r="35" spans="3:15" ht="20.25" customHeight="1">
      <c r="C35" s="206" t="s">
        <v>17</v>
      </c>
      <c r="D35" s="206"/>
      <c r="E35" s="206"/>
      <c r="F35" s="206"/>
      <c r="G35" s="206"/>
      <c r="H35" s="3" t="s">
        <v>18</v>
      </c>
      <c r="I35" s="211">
        <f>③!L13</f>
        <v>0</v>
      </c>
      <c r="J35" s="210"/>
      <c r="K35" s="210"/>
      <c r="L35" s="210"/>
      <c r="M35" s="210"/>
      <c r="N35" s="210"/>
      <c r="O35" s="1" t="s">
        <v>20</v>
      </c>
    </row>
  </sheetData>
  <mergeCells count="19">
    <mergeCell ref="F3:G3"/>
    <mergeCell ref="C35:G35"/>
    <mergeCell ref="I35:N35"/>
    <mergeCell ref="D32:E32"/>
    <mergeCell ref="D33:E33"/>
    <mergeCell ref="L5:M5"/>
    <mergeCell ref="G15:J15"/>
    <mergeCell ref="J13:K13"/>
    <mergeCell ref="J17:K17"/>
    <mergeCell ref="L13:T15"/>
    <mergeCell ref="C20:E20"/>
    <mergeCell ref="C24:S24"/>
    <mergeCell ref="C25:S25"/>
    <mergeCell ref="C30:S30"/>
    <mergeCell ref="L16:T17"/>
    <mergeCell ref="L18:S18"/>
    <mergeCell ref="D26:T28"/>
    <mergeCell ref="L10:T12"/>
    <mergeCell ref="F20:T20"/>
  </mergeCells>
  <phoneticPr fontId="2"/>
  <pageMargins left="0.23622047244094491" right="0.23622047244094491" top="0.74803149606299213" bottom="0.74803149606299213" header="0.31496062992125984" footer="0.31496062992125984"/>
  <pageSetup paperSize="9" orientation="portrait" blackAndWhite="1"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C27"/>
  <sheetViews>
    <sheetView view="pageBreakPreview" topLeftCell="A7" zoomScaleNormal="100" zoomScaleSheetLayoutView="100" workbookViewId="0">
      <selection activeCell="K18" sqref="K18"/>
    </sheetView>
  </sheetViews>
  <sheetFormatPr defaultRowHeight="18.75"/>
  <cols>
    <col min="1" max="1" width="4.125" customWidth="1"/>
    <col min="2" max="2" width="18.75" customWidth="1"/>
    <col min="3" max="3" width="61.25" customWidth="1"/>
  </cols>
  <sheetData>
    <row r="2" spans="2:3">
      <c r="B2" s="216" t="s">
        <v>24</v>
      </c>
      <c r="C2" s="216"/>
    </row>
    <row r="3" spans="2:3">
      <c r="B3" s="5"/>
    </row>
    <row r="4" spans="2:3">
      <c r="B4" s="217" t="s">
        <v>25</v>
      </c>
      <c r="C4" s="217"/>
    </row>
    <row r="5" spans="2:3">
      <c r="B5" s="5"/>
    </row>
    <row r="6" spans="2:3">
      <c r="B6" s="218" t="s">
        <v>27</v>
      </c>
      <c r="C6" s="161"/>
    </row>
    <row r="7" spans="2:3">
      <c r="B7" s="219"/>
      <c r="C7" s="162" t="s">
        <v>26</v>
      </c>
    </row>
    <row r="8" spans="2:3">
      <c r="B8" s="219"/>
      <c r="C8" s="163"/>
    </row>
    <row r="9" spans="2:3">
      <c r="B9" s="218" t="s">
        <v>36</v>
      </c>
      <c r="C9" s="161"/>
    </row>
    <row r="10" spans="2:3">
      <c r="B10" s="219"/>
      <c r="C10" s="162" t="s">
        <v>200</v>
      </c>
    </row>
    <row r="11" spans="2:3">
      <c r="B11" s="219"/>
      <c r="C11" s="163"/>
    </row>
    <row r="12" spans="2:3">
      <c r="B12" s="219"/>
      <c r="C12" s="163"/>
    </row>
    <row r="13" spans="2:3">
      <c r="B13" s="220"/>
      <c r="C13" s="164"/>
    </row>
    <row r="14" spans="2:3">
      <c r="B14" s="7"/>
      <c r="C14" s="161"/>
    </row>
    <row r="15" spans="2:3" ht="90.75" customHeight="1">
      <c r="B15" s="6" t="s">
        <v>37</v>
      </c>
      <c r="C15" s="163"/>
    </row>
    <row r="16" spans="2:3">
      <c r="B16" s="8"/>
      <c r="C16" s="164"/>
    </row>
    <row r="17" spans="2:3">
      <c r="B17" s="7"/>
      <c r="C17" s="161"/>
    </row>
    <row r="18" spans="2:3" ht="95.25" customHeight="1">
      <c r="B18" s="6" t="s">
        <v>28</v>
      </c>
      <c r="C18" s="163"/>
    </row>
    <row r="19" spans="2:3">
      <c r="B19" s="8"/>
      <c r="C19" s="164"/>
    </row>
    <row r="20" spans="2:3">
      <c r="B20" s="219" t="s">
        <v>35</v>
      </c>
      <c r="C20" s="221"/>
    </row>
    <row r="21" spans="2:3" ht="29.25" customHeight="1">
      <c r="B21" s="219"/>
      <c r="C21" s="221"/>
    </row>
    <row r="22" spans="2:3">
      <c r="B22" s="220"/>
      <c r="C22" s="222"/>
    </row>
    <row r="23" spans="2:3" ht="12.75" customHeight="1">
      <c r="B23" s="223"/>
      <c r="C23" s="223"/>
    </row>
    <row r="24" spans="2:3" ht="37.5" customHeight="1">
      <c r="B24" s="215" t="s">
        <v>31</v>
      </c>
      <c r="C24" s="215"/>
    </row>
    <row r="25" spans="2:3" ht="48" customHeight="1">
      <c r="B25" s="215" t="s">
        <v>32</v>
      </c>
      <c r="C25" s="215"/>
    </row>
    <row r="26" spans="2:3" ht="37.5" customHeight="1">
      <c r="B26" s="215" t="s">
        <v>33</v>
      </c>
      <c r="C26" s="215"/>
    </row>
    <row r="27" spans="2:3" ht="37.5" customHeight="1">
      <c r="B27" s="215" t="s">
        <v>34</v>
      </c>
      <c r="C27" s="215"/>
    </row>
  </sheetData>
  <mergeCells count="11">
    <mergeCell ref="B25:C25"/>
    <mergeCell ref="B26:C26"/>
    <mergeCell ref="B27:C27"/>
    <mergeCell ref="B2:C2"/>
    <mergeCell ref="B4:C4"/>
    <mergeCell ref="B6:B8"/>
    <mergeCell ref="B9:B13"/>
    <mergeCell ref="B20:B22"/>
    <mergeCell ref="C20:C22"/>
    <mergeCell ref="B23:C23"/>
    <mergeCell ref="B24:C24"/>
  </mergeCells>
  <phoneticPr fontId="2"/>
  <pageMargins left="0.51181102362204722" right="0.51181102362204722" top="0.55118110236220474" bottom="0.35433070866141736" header="0.31496062992125984" footer="0.31496062992125984"/>
  <pageSetup paperSize="9" orientation="portrait" blackAndWhite="1"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30"/>
  <sheetViews>
    <sheetView workbookViewId="0">
      <selection activeCell="R15" sqref="R15"/>
    </sheetView>
  </sheetViews>
  <sheetFormatPr defaultRowHeight="18.75"/>
  <cols>
    <col min="1" max="1" width="2.125" customWidth="1"/>
    <col min="3" max="4" width="3.5" customWidth="1"/>
    <col min="5" max="5" width="9.375" bestFit="1" customWidth="1"/>
    <col min="6" max="6" width="7.625" customWidth="1"/>
    <col min="7" max="8" width="9.375" bestFit="1" customWidth="1"/>
    <col min="9" max="9" width="9.5" bestFit="1" customWidth="1"/>
    <col min="10" max="10" width="9.375" bestFit="1" customWidth="1"/>
    <col min="11" max="11" width="3.625" customWidth="1"/>
    <col min="12" max="12" width="9.375" bestFit="1" customWidth="1"/>
    <col min="13" max="13" width="3.25" bestFit="1" customWidth="1"/>
  </cols>
  <sheetData>
    <row r="1" spans="1:13">
      <c r="A1" s="28"/>
      <c r="B1" s="28"/>
      <c r="C1" s="28"/>
      <c r="D1" s="28"/>
      <c r="E1" s="28"/>
      <c r="F1" s="28"/>
      <c r="G1" s="28"/>
      <c r="H1" s="28"/>
      <c r="I1" s="28"/>
      <c r="J1" s="28"/>
      <c r="K1" s="28"/>
      <c r="L1" s="28"/>
      <c r="M1" s="28"/>
    </row>
    <row r="2" spans="1:13" ht="21" customHeight="1">
      <c r="A2" s="28"/>
      <c r="B2" s="252" t="s">
        <v>77</v>
      </c>
      <c r="C2" s="252"/>
      <c r="D2" s="252"/>
      <c r="E2" s="252"/>
      <c r="F2" s="252"/>
      <c r="G2" s="252"/>
      <c r="H2" s="252"/>
      <c r="I2" s="252"/>
      <c r="J2" s="252"/>
      <c r="K2" s="252"/>
      <c r="L2" s="252"/>
      <c r="M2" s="252"/>
    </row>
    <row r="3" spans="1:13">
      <c r="A3" s="28"/>
      <c r="B3" s="28"/>
      <c r="C3" s="28"/>
      <c r="D3" s="28"/>
      <c r="E3" s="28"/>
      <c r="F3" s="28"/>
      <c r="G3" s="28"/>
      <c r="H3" s="28"/>
      <c r="I3" s="28"/>
      <c r="J3" s="28"/>
      <c r="K3" s="28"/>
      <c r="L3" s="28"/>
      <c r="M3" s="28"/>
    </row>
    <row r="4" spans="1:13">
      <c r="A4" s="28"/>
      <c r="B4" s="253" t="s">
        <v>38</v>
      </c>
      <c r="C4" s="253"/>
      <c r="D4" s="253"/>
      <c r="E4" s="253"/>
      <c r="F4" s="253"/>
      <c r="G4" s="253"/>
      <c r="H4" s="253"/>
      <c r="I4" s="253"/>
      <c r="J4" s="253"/>
      <c r="K4" s="253"/>
      <c r="L4" s="253"/>
      <c r="M4" s="253"/>
    </row>
    <row r="5" spans="1:13">
      <c r="A5" s="28"/>
      <c r="B5" s="29"/>
      <c r="C5" s="28"/>
      <c r="D5" s="28"/>
      <c r="E5" s="28"/>
      <c r="F5" s="28"/>
      <c r="G5" s="28"/>
      <c r="H5" s="28"/>
      <c r="I5" s="28"/>
      <c r="J5" s="28"/>
      <c r="K5" s="28"/>
      <c r="L5" s="28"/>
      <c r="M5" s="28"/>
    </row>
    <row r="6" spans="1:13">
      <c r="A6" s="28"/>
      <c r="B6" s="31"/>
      <c r="C6" s="224" t="s">
        <v>40</v>
      </c>
      <c r="D6" s="225"/>
      <c r="E6" s="226"/>
      <c r="F6" s="32" t="s">
        <v>42</v>
      </c>
      <c r="G6" s="33"/>
      <c r="H6" s="34"/>
      <c r="I6" s="35" t="s">
        <v>53</v>
      </c>
      <c r="J6" s="34"/>
      <c r="K6" s="35"/>
      <c r="L6" s="32" t="s">
        <v>65</v>
      </c>
      <c r="M6" s="36"/>
    </row>
    <row r="7" spans="1:13">
      <c r="A7" s="28"/>
      <c r="B7" s="37"/>
      <c r="C7" s="227" t="s">
        <v>41</v>
      </c>
      <c r="D7" s="228"/>
      <c r="E7" s="229"/>
      <c r="F7" s="38" t="s">
        <v>43</v>
      </c>
      <c r="G7" s="39" t="s">
        <v>46</v>
      </c>
      <c r="H7" s="38" t="s">
        <v>50</v>
      </c>
      <c r="I7" s="39" t="s">
        <v>54</v>
      </c>
      <c r="J7" s="38" t="s">
        <v>58</v>
      </c>
      <c r="K7" s="39" t="s">
        <v>61</v>
      </c>
      <c r="L7" s="38" t="s">
        <v>66</v>
      </c>
      <c r="M7" s="40" t="s">
        <v>70</v>
      </c>
    </row>
    <row r="8" spans="1:13">
      <c r="A8" s="28"/>
      <c r="B8" s="41" t="s">
        <v>39</v>
      </c>
      <c r="C8" s="37"/>
      <c r="D8" s="42"/>
      <c r="E8" s="43"/>
      <c r="F8" s="38" t="s">
        <v>44</v>
      </c>
      <c r="G8" s="39" t="s">
        <v>47</v>
      </c>
      <c r="H8" s="38" t="s">
        <v>51</v>
      </c>
      <c r="I8" s="39" t="s">
        <v>55</v>
      </c>
      <c r="J8" s="38" t="s">
        <v>59</v>
      </c>
      <c r="K8" s="39" t="s">
        <v>62</v>
      </c>
      <c r="L8" s="38" t="s">
        <v>67</v>
      </c>
      <c r="M8" s="43"/>
    </row>
    <row r="9" spans="1:13">
      <c r="A9" s="28"/>
      <c r="B9" s="44"/>
      <c r="C9" s="45" t="s">
        <v>78</v>
      </c>
      <c r="D9" s="46" t="s">
        <v>22</v>
      </c>
      <c r="E9" s="40" t="s">
        <v>72</v>
      </c>
      <c r="F9" s="47"/>
      <c r="G9" s="39" t="s">
        <v>48</v>
      </c>
      <c r="H9" s="42"/>
      <c r="I9" s="39" t="s">
        <v>56</v>
      </c>
      <c r="J9" s="38"/>
      <c r="K9" s="39" t="s">
        <v>63</v>
      </c>
      <c r="L9" s="38" t="s">
        <v>68</v>
      </c>
      <c r="M9" s="43"/>
    </row>
    <row r="10" spans="1:13">
      <c r="A10" s="28"/>
      <c r="B10" s="37"/>
      <c r="C10" s="41"/>
      <c r="D10" s="38"/>
      <c r="E10" s="40" t="s">
        <v>73</v>
      </c>
      <c r="F10" s="48" t="s">
        <v>45</v>
      </c>
      <c r="G10" s="49" t="s">
        <v>49</v>
      </c>
      <c r="H10" s="50" t="s">
        <v>52</v>
      </c>
      <c r="I10" s="51" t="s">
        <v>57</v>
      </c>
      <c r="J10" s="50" t="s">
        <v>60</v>
      </c>
      <c r="K10" s="39" t="s">
        <v>64</v>
      </c>
      <c r="L10" s="50" t="s">
        <v>69</v>
      </c>
      <c r="M10" s="40" t="s">
        <v>71</v>
      </c>
    </row>
    <row r="11" spans="1:13">
      <c r="A11" s="28"/>
      <c r="B11" s="52"/>
      <c r="C11" s="53" t="s">
        <v>89</v>
      </c>
      <c r="D11" s="54"/>
      <c r="E11" s="55" t="s">
        <v>74</v>
      </c>
      <c r="F11" s="56" t="s">
        <v>75</v>
      </c>
      <c r="G11" s="57" t="s">
        <v>74</v>
      </c>
      <c r="H11" s="58" t="s">
        <v>19</v>
      </c>
      <c r="I11" s="59" t="s">
        <v>19</v>
      </c>
      <c r="J11" s="58" t="s">
        <v>19</v>
      </c>
      <c r="K11" s="60"/>
      <c r="L11" s="56" t="s">
        <v>74</v>
      </c>
      <c r="M11" s="9"/>
    </row>
    <row r="12" spans="1:13">
      <c r="A12" s="28"/>
      <c r="B12" s="259" t="s">
        <v>79</v>
      </c>
      <c r="C12" s="232"/>
      <c r="D12" s="235"/>
      <c r="E12" s="165"/>
      <c r="F12" s="147"/>
      <c r="G12" s="238">
        <f>E13-F13</f>
        <v>0</v>
      </c>
      <c r="H12" s="18"/>
      <c r="I12" s="113"/>
      <c r="J12" s="18"/>
      <c r="K12" s="254" t="s">
        <v>80</v>
      </c>
      <c r="L12" s="18"/>
      <c r="M12" s="239"/>
    </row>
    <row r="13" spans="1:13" ht="42.75" customHeight="1">
      <c r="A13" s="28"/>
      <c r="B13" s="246"/>
      <c r="C13" s="233"/>
      <c r="D13" s="236"/>
      <c r="E13" s="166"/>
      <c r="F13" s="148">
        <v>0</v>
      </c>
      <c r="G13" s="230"/>
      <c r="H13" s="19">
        <f>E13</f>
        <v>0</v>
      </c>
      <c r="I13" s="20">
        <v>3000000</v>
      </c>
      <c r="J13" s="19">
        <f>MIN(H13,I13)</f>
        <v>0</v>
      </c>
      <c r="K13" s="255"/>
      <c r="L13" s="19">
        <f>ROUNDDOWN(J13*0.5,-3)</f>
        <v>0</v>
      </c>
      <c r="M13" s="240"/>
    </row>
    <row r="14" spans="1:13">
      <c r="A14" s="28"/>
      <c r="B14" s="247"/>
      <c r="C14" s="234"/>
      <c r="D14" s="237"/>
      <c r="E14" s="167"/>
      <c r="F14" s="22"/>
      <c r="G14" s="231"/>
      <c r="H14" s="114"/>
      <c r="I14" s="24"/>
      <c r="J14" s="23"/>
      <c r="K14" s="256"/>
      <c r="L14" s="23"/>
      <c r="M14" s="241"/>
    </row>
    <row r="15" spans="1:13" ht="26.25" customHeight="1">
      <c r="A15" s="28"/>
      <c r="B15" s="21"/>
      <c r="C15" s="25"/>
      <c r="D15" s="26"/>
      <c r="E15" s="132"/>
      <c r="F15" s="133"/>
      <c r="G15" s="134"/>
      <c r="H15" s="135"/>
      <c r="I15" s="136"/>
      <c r="J15" s="133"/>
      <c r="K15" s="27"/>
      <c r="L15" s="133"/>
      <c r="M15" s="17"/>
    </row>
    <row r="16" spans="1:13" ht="26.25" customHeight="1">
      <c r="A16" s="28"/>
      <c r="B16" s="11"/>
      <c r="C16" s="15"/>
      <c r="D16" s="16"/>
      <c r="E16" s="137"/>
      <c r="F16" s="138"/>
      <c r="G16" s="139"/>
      <c r="H16" s="138"/>
      <c r="I16" s="139"/>
      <c r="J16" s="138"/>
      <c r="K16" s="13"/>
      <c r="L16" s="138"/>
      <c r="M16" s="10"/>
    </row>
    <row r="17" spans="1:13" ht="28.5" customHeight="1">
      <c r="A17" s="28"/>
      <c r="B17" s="242" t="s">
        <v>81</v>
      </c>
      <c r="C17" s="244"/>
      <c r="D17" s="246"/>
      <c r="E17" s="248">
        <f>E13</f>
        <v>0</v>
      </c>
      <c r="F17" s="250">
        <f t="shared" ref="F17:J17" si="0">F13</f>
        <v>0</v>
      </c>
      <c r="G17" s="230">
        <f t="shared" si="0"/>
        <v>0</v>
      </c>
      <c r="H17" s="261">
        <f t="shared" si="0"/>
        <v>0</v>
      </c>
      <c r="I17" s="230">
        <f t="shared" si="0"/>
        <v>3000000</v>
      </c>
      <c r="J17" s="261">
        <f t="shared" si="0"/>
        <v>0</v>
      </c>
      <c r="K17" s="257" t="str">
        <f>K12</f>
        <v>1/2以内</v>
      </c>
      <c r="L17" s="261">
        <f>L13</f>
        <v>0</v>
      </c>
      <c r="M17" s="263"/>
    </row>
    <row r="18" spans="1:13" ht="39" customHeight="1">
      <c r="A18" s="28"/>
      <c r="B18" s="243"/>
      <c r="C18" s="245"/>
      <c r="D18" s="247"/>
      <c r="E18" s="249"/>
      <c r="F18" s="251"/>
      <c r="G18" s="231"/>
      <c r="H18" s="262"/>
      <c r="I18" s="231"/>
      <c r="J18" s="262"/>
      <c r="K18" s="258"/>
      <c r="L18" s="262"/>
      <c r="M18" s="264"/>
    </row>
    <row r="19" spans="1:13" ht="25.5" customHeight="1">
      <c r="A19" s="28"/>
      <c r="B19" s="29"/>
      <c r="C19" s="28"/>
      <c r="D19" s="28"/>
      <c r="E19" s="28"/>
      <c r="F19" s="28"/>
      <c r="G19" s="28"/>
      <c r="H19" s="28"/>
      <c r="I19" s="28"/>
      <c r="J19" s="28"/>
      <c r="K19" s="28"/>
      <c r="L19" s="28"/>
      <c r="M19" s="28"/>
    </row>
    <row r="20" spans="1:13" ht="45" customHeight="1">
      <c r="A20" s="28"/>
      <c r="B20" s="260" t="s">
        <v>82</v>
      </c>
      <c r="C20" s="252"/>
      <c r="D20" s="252"/>
      <c r="E20" s="252"/>
      <c r="F20" s="252"/>
      <c r="G20" s="252"/>
      <c r="H20" s="252"/>
      <c r="I20" s="252"/>
      <c r="J20" s="252"/>
      <c r="K20" s="252"/>
      <c r="L20" s="252"/>
      <c r="M20" s="252"/>
    </row>
    <row r="21" spans="1:13" ht="33.75" customHeight="1">
      <c r="A21" s="28"/>
      <c r="B21" s="260" t="s">
        <v>83</v>
      </c>
      <c r="C21" s="252"/>
      <c r="D21" s="252"/>
      <c r="E21" s="252"/>
      <c r="F21" s="252"/>
      <c r="G21" s="252"/>
      <c r="H21" s="252"/>
      <c r="I21" s="252"/>
      <c r="J21" s="252"/>
      <c r="K21" s="252"/>
      <c r="L21" s="252"/>
      <c r="M21" s="252"/>
    </row>
    <row r="22" spans="1:13" ht="34.5" customHeight="1">
      <c r="A22" s="28"/>
      <c r="B22" s="260" t="s">
        <v>84</v>
      </c>
      <c r="C22" s="252"/>
      <c r="D22" s="252"/>
      <c r="E22" s="252"/>
      <c r="F22" s="252"/>
      <c r="G22" s="252"/>
      <c r="H22" s="252"/>
      <c r="I22" s="252"/>
      <c r="J22" s="252"/>
      <c r="K22" s="252"/>
      <c r="L22" s="252"/>
      <c r="M22" s="252"/>
    </row>
    <row r="23" spans="1:13" ht="45" customHeight="1">
      <c r="A23" s="28"/>
      <c r="B23" s="260" t="s">
        <v>85</v>
      </c>
      <c r="C23" s="252"/>
      <c r="D23" s="252"/>
      <c r="E23" s="252"/>
      <c r="F23" s="252"/>
      <c r="G23" s="252"/>
      <c r="H23" s="252"/>
      <c r="I23" s="252"/>
      <c r="J23" s="252"/>
      <c r="K23" s="252"/>
      <c r="L23" s="252"/>
      <c r="M23" s="252"/>
    </row>
    <row r="24" spans="1:13" ht="22.5" customHeight="1">
      <c r="A24" s="28"/>
      <c r="B24" s="252" t="s">
        <v>86</v>
      </c>
      <c r="C24" s="252"/>
      <c r="D24" s="252"/>
      <c r="E24" s="252"/>
      <c r="F24" s="252"/>
      <c r="G24" s="252"/>
      <c r="H24" s="252"/>
      <c r="I24" s="252"/>
      <c r="J24" s="252"/>
      <c r="K24" s="252"/>
      <c r="L24" s="252"/>
      <c r="M24" s="252"/>
    </row>
    <row r="25" spans="1:13" ht="22.5" customHeight="1">
      <c r="A25" s="28"/>
      <c r="B25" s="252" t="s">
        <v>87</v>
      </c>
      <c r="C25" s="252"/>
      <c r="D25" s="252"/>
      <c r="E25" s="252"/>
      <c r="F25" s="252"/>
      <c r="G25" s="252"/>
      <c r="H25" s="252"/>
      <c r="I25" s="252"/>
      <c r="J25" s="252"/>
      <c r="K25" s="252"/>
      <c r="L25" s="252"/>
      <c r="M25" s="252"/>
    </row>
    <row r="26" spans="1:13" ht="19.5">
      <c r="A26" s="28"/>
      <c r="B26" s="30"/>
      <c r="C26" s="30"/>
      <c r="D26" s="30"/>
      <c r="E26" s="30"/>
      <c r="F26" s="30"/>
      <c r="G26" s="30"/>
      <c r="H26" s="30"/>
      <c r="I26" s="30"/>
      <c r="J26" s="30"/>
      <c r="K26" s="30"/>
      <c r="L26" s="30"/>
      <c r="M26" s="30"/>
    </row>
    <row r="27" spans="1:13">
      <c r="A27" s="28"/>
      <c r="B27" s="28"/>
      <c r="C27" s="28"/>
      <c r="D27" s="28"/>
      <c r="E27" s="28"/>
      <c r="F27" s="28"/>
      <c r="G27" s="28"/>
      <c r="H27" s="28"/>
      <c r="I27" s="28"/>
      <c r="J27" s="28"/>
      <c r="K27" s="28"/>
      <c r="L27" s="28"/>
      <c r="M27" s="28"/>
    </row>
    <row r="28" spans="1:13">
      <c r="A28" s="28"/>
      <c r="B28" s="28"/>
      <c r="C28" s="28"/>
      <c r="D28" s="28"/>
      <c r="E28" s="28"/>
      <c r="F28" s="28"/>
      <c r="G28" s="28"/>
      <c r="H28" s="28"/>
      <c r="I28" s="28"/>
      <c r="J28" s="28"/>
      <c r="K28" s="28"/>
      <c r="L28" s="28"/>
      <c r="M28" s="28"/>
    </row>
    <row r="29" spans="1:13">
      <c r="A29" s="28"/>
      <c r="B29" s="28"/>
      <c r="C29" s="28"/>
      <c r="D29" s="28"/>
      <c r="E29" s="28"/>
      <c r="F29" s="28"/>
      <c r="G29" s="28"/>
      <c r="H29" s="28"/>
      <c r="I29" s="28"/>
      <c r="J29" s="28"/>
      <c r="K29" s="28"/>
      <c r="L29" s="28"/>
      <c r="M29" s="28"/>
    </row>
    <row r="30" spans="1:13">
      <c r="A30" s="28"/>
      <c r="B30" s="28"/>
      <c r="C30" s="28"/>
      <c r="D30" s="28"/>
      <c r="E30" s="28"/>
      <c r="F30" s="28"/>
      <c r="G30" s="28"/>
      <c r="H30" s="28"/>
      <c r="I30" s="28"/>
      <c r="J30" s="28"/>
      <c r="K30" s="28"/>
      <c r="L30" s="28"/>
      <c r="M30" s="28"/>
    </row>
  </sheetData>
  <mergeCells count="28">
    <mergeCell ref="B24:M24"/>
    <mergeCell ref="B25:M25"/>
    <mergeCell ref="B2:M2"/>
    <mergeCell ref="B4:M4"/>
    <mergeCell ref="K12:K14"/>
    <mergeCell ref="K17:K18"/>
    <mergeCell ref="B12:B14"/>
    <mergeCell ref="B21:M21"/>
    <mergeCell ref="B22:M22"/>
    <mergeCell ref="B23:M23"/>
    <mergeCell ref="H17:H18"/>
    <mergeCell ref="I17:I18"/>
    <mergeCell ref="J17:J18"/>
    <mergeCell ref="L17:L18"/>
    <mergeCell ref="M17:M18"/>
    <mergeCell ref="B20:M20"/>
    <mergeCell ref="M12:M14"/>
    <mergeCell ref="B17:B18"/>
    <mergeCell ref="C17:C18"/>
    <mergeCell ref="D17:D18"/>
    <mergeCell ref="E17:E18"/>
    <mergeCell ref="F17:F18"/>
    <mergeCell ref="C6:E6"/>
    <mergeCell ref="C7:E7"/>
    <mergeCell ref="G17:G18"/>
    <mergeCell ref="C12:C14"/>
    <mergeCell ref="D12:D14"/>
    <mergeCell ref="G12:G14"/>
  </mergeCells>
  <phoneticPr fontId="2"/>
  <pageMargins left="0.31496062992125984" right="0.31496062992125984" top="0.74803149606299213" bottom="0.74803149606299213" header="0.31496062992125984" footer="0.31496062992125984"/>
  <pageSetup paperSize="9" orientation="portrait" blackAndWhite="1"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31"/>
  <sheetViews>
    <sheetView zoomScaleNormal="100" workbookViewId="0">
      <selection activeCell="O11" sqref="O11"/>
    </sheetView>
  </sheetViews>
  <sheetFormatPr defaultRowHeight="18.75"/>
  <cols>
    <col min="1" max="1" width="2" customWidth="1"/>
    <col min="2" max="8" width="9.875" customWidth="1"/>
    <col min="9" max="9" width="8.875" customWidth="1"/>
  </cols>
  <sheetData>
    <row r="1" spans="1:9">
      <c r="A1" s="28"/>
      <c r="B1" s="28"/>
      <c r="C1" s="28"/>
      <c r="D1" s="28"/>
      <c r="E1" s="28"/>
      <c r="F1" s="28"/>
      <c r="G1" s="28"/>
      <c r="H1" s="28"/>
      <c r="I1" s="28"/>
    </row>
    <row r="2" spans="1:9" ht="21" customHeight="1">
      <c r="A2" s="28"/>
      <c r="B2" s="252" t="s">
        <v>101</v>
      </c>
      <c r="C2" s="252"/>
      <c r="D2" s="252"/>
      <c r="E2" s="252"/>
      <c r="F2" s="252"/>
      <c r="G2" s="252"/>
      <c r="H2" s="252"/>
      <c r="I2" s="252"/>
    </row>
    <row r="3" spans="1:9">
      <c r="A3" s="28"/>
      <c r="B3" s="29"/>
      <c r="C3" s="28"/>
      <c r="D3" s="28"/>
      <c r="E3" s="28"/>
      <c r="F3" s="28"/>
      <c r="G3" s="28"/>
      <c r="H3" s="28"/>
      <c r="I3" s="28"/>
    </row>
    <row r="4" spans="1:9">
      <c r="A4" s="28"/>
      <c r="B4" s="29"/>
      <c r="C4" s="28"/>
      <c r="D4" s="28"/>
      <c r="E4" s="28"/>
      <c r="F4" s="28"/>
      <c r="G4" s="28"/>
      <c r="H4" s="28"/>
      <c r="I4" s="28"/>
    </row>
    <row r="5" spans="1:9">
      <c r="A5" s="28"/>
      <c r="B5" s="266" t="s">
        <v>102</v>
      </c>
      <c r="C5" s="266"/>
      <c r="D5" s="266"/>
      <c r="E5" s="266"/>
      <c r="F5" s="266"/>
      <c r="G5" s="266"/>
      <c r="H5" s="266"/>
      <c r="I5" s="266"/>
    </row>
    <row r="6" spans="1:9">
      <c r="A6" s="28"/>
      <c r="B6" s="29"/>
      <c r="C6" s="28"/>
      <c r="D6" s="28"/>
      <c r="E6" s="28"/>
      <c r="F6" s="28"/>
      <c r="G6" s="28"/>
      <c r="H6" s="28"/>
      <c r="I6" s="28"/>
    </row>
    <row r="7" spans="1:9">
      <c r="A7" s="28"/>
      <c r="B7" s="270" t="s">
        <v>39</v>
      </c>
      <c r="C7" s="66" t="s">
        <v>90</v>
      </c>
      <c r="D7" s="267" t="s">
        <v>93</v>
      </c>
      <c r="E7" s="268"/>
      <c r="F7" s="268"/>
      <c r="G7" s="268"/>
      <c r="H7" s="269"/>
      <c r="I7" s="270" t="s">
        <v>30</v>
      </c>
    </row>
    <row r="8" spans="1:9">
      <c r="A8" s="28"/>
      <c r="B8" s="271"/>
      <c r="C8" s="67" t="s">
        <v>91</v>
      </c>
      <c r="D8" s="71" t="s">
        <v>94</v>
      </c>
      <c r="E8" s="66" t="s">
        <v>96</v>
      </c>
      <c r="F8" s="268" t="s">
        <v>98</v>
      </c>
      <c r="G8" s="270" t="s">
        <v>42</v>
      </c>
      <c r="H8" s="269" t="s">
        <v>43</v>
      </c>
      <c r="I8" s="271"/>
    </row>
    <row r="9" spans="1:9">
      <c r="A9" s="28"/>
      <c r="B9" s="272"/>
      <c r="C9" s="70" t="s">
        <v>92</v>
      </c>
      <c r="D9" s="64" t="s">
        <v>95</v>
      </c>
      <c r="E9" s="70" t="s">
        <v>97</v>
      </c>
      <c r="F9" s="273"/>
      <c r="G9" s="272"/>
      <c r="H9" s="274"/>
      <c r="I9" s="272"/>
    </row>
    <row r="10" spans="1:9">
      <c r="A10" s="28"/>
      <c r="B10" s="63"/>
      <c r="C10" s="68" t="s">
        <v>99</v>
      </c>
      <c r="D10" s="65" t="s">
        <v>99</v>
      </c>
      <c r="E10" s="68" t="s">
        <v>99</v>
      </c>
      <c r="F10" s="65"/>
      <c r="G10" s="68"/>
      <c r="H10" s="65" t="s">
        <v>74</v>
      </c>
      <c r="I10" s="68"/>
    </row>
    <row r="11" spans="1:9" ht="56.25" customHeight="1">
      <c r="A11" s="28"/>
      <c r="B11" s="145" t="s">
        <v>100</v>
      </c>
      <c r="C11" s="140">
        <f>③!E13</f>
        <v>0</v>
      </c>
      <c r="D11" s="141">
        <f>③!L13</f>
        <v>0</v>
      </c>
      <c r="E11" s="140">
        <f>C11-D11</f>
        <v>0</v>
      </c>
      <c r="F11" s="142"/>
      <c r="G11" s="143"/>
      <c r="H11" s="142"/>
      <c r="I11" s="144"/>
    </row>
    <row r="12" spans="1:9">
      <c r="A12" s="28"/>
      <c r="B12" s="15"/>
      <c r="C12" s="69"/>
      <c r="D12" s="12"/>
      <c r="E12" s="14"/>
      <c r="F12" s="12"/>
      <c r="G12" s="14"/>
      <c r="H12" s="12"/>
      <c r="I12" s="14"/>
    </row>
    <row r="13" spans="1:9" ht="40.5" customHeight="1">
      <c r="A13" s="28"/>
      <c r="B13" s="64" t="s">
        <v>76</v>
      </c>
      <c r="C13" s="146">
        <f>C11</f>
        <v>0</v>
      </c>
      <c r="D13" s="146">
        <f t="shared" ref="D13:I13" si="0">D11</f>
        <v>0</v>
      </c>
      <c r="E13" s="146">
        <f t="shared" si="0"/>
        <v>0</v>
      </c>
      <c r="F13" s="146">
        <f t="shared" si="0"/>
        <v>0</v>
      </c>
      <c r="G13" s="146">
        <f t="shared" si="0"/>
        <v>0</v>
      </c>
      <c r="H13" s="146">
        <f t="shared" si="0"/>
        <v>0</v>
      </c>
      <c r="I13" s="146">
        <f t="shared" si="0"/>
        <v>0</v>
      </c>
    </row>
    <row r="14" spans="1:9">
      <c r="A14" s="28"/>
      <c r="B14" s="29"/>
      <c r="C14" s="28"/>
      <c r="D14" s="28"/>
      <c r="E14" s="28"/>
      <c r="F14" s="28"/>
      <c r="G14" s="28"/>
      <c r="H14" s="28"/>
      <c r="I14" s="28"/>
    </row>
    <row r="15" spans="1:9" ht="39.75" customHeight="1">
      <c r="A15" s="28"/>
      <c r="B15" s="260" t="s">
        <v>103</v>
      </c>
      <c r="C15" s="260"/>
      <c r="D15" s="260"/>
      <c r="E15" s="260"/>
      <c r="F15" s="260"/>
      <c r="G15" s="260"/>
      <c r="H15" s="260"/>
      <c r="I15" s="260"/>
    </row>
    <row r="16" spans="1:9" ht="60.75" customHeight="1">
      <c r="A16" s="28"/>
      <c r="B16" s="260" t="s">
        <v>104</v>
      </c>
      <c r="C16" s="260"/>
      <c r="D16" s="260"/>
      <c r="E16" s="260"/>
      <c r="F16" s="260"/>
      <c r="G16" s="260"/>
      <c r="H16" s="260"/>
      <c r="I16" s="260"/>
    </row>
    <row r="17" spans="1:9" ht="33" customHeight="1">
      <c r="A17" s="28"/>
      <c r="B17" s="260" t="s">
        <v>105</v>
      </c>
      <c r="C17" s="260"/>
      <c r="D17" s="260"/>
      <c r="E17" s="260"/>
      <c r="F17" s="260"/>
      <c r="G17" s="260"/>
      <c r="H17" s="260"/>
      <c r="I17" s="260"/>
    </row>
    <row r="18" spans="1:9" ht="34.5" customHeight="1">
      <c r="A18" s="28"/>
      <c r="B18" s="260" t="s">
        <v>106</v>
      </c>
      <c r="C18" s="260"/>
      <c r="D18" s="260"/>
      <c r="E18" s="260"/>
      <c r="F18" s="260"/>
      <c r="G18" s="260"/>
      <c r="H18" s="260"/>
      <c r="I18" s="260"/>
    </row>
    <row r="19" spans="1:9">
      <c r="A19" s="28"/>
      <c r="B19" s="265"/>
      <c r="C19" s="265"/>
      <c r="D19" s="265"/>
      <c r="E19" s="265"/>
      <c r="F19" s="265"/>
      <c r="G19" s="265"/>
      <c r="H19" s="265"/>
      <c r="I19" s="265"/>
    </row>
    <row r="20" spans="1:9">
      <c r="A20" s="28"/>
      <c r="B20" s="72"/>
      <c r="C20" s="72"/>
      <c r="D20" s="72"/>
      <c r="E20" s="72"/>
      <c r="F20" s="72"/>
      <c r="G20" s="72"/>
      <c r="H20" s="72"/>
      <c r="I20" s="72"/>
    </row>
    <row r="21" spans="1:9">
      <c r="A21" s="28"/>
      <c r="B21" s="28"/>
      <c r="C21" s="28"/>
      <c r="D21" s="28"/>
      <c r="E21" s="28"/>
      <c r="F21" s="28"/>
      <c r="G21" s="28"/>
      <c r="H21" s="28"/>
      <c r="I21" s="28"/>
    </row>
    <row r="22" spans="1:9">
      <c r="A22" s="28"/>
      <c r="B22" s="28"/>
      <c r="C22" s="28"/>
      <c r="D22" s="28"/>
      <c r="E22" s="28"/>
      <c r="F22" s="28"/>
      <c r="G22" s="28"/>
      <c r="H22" s="28"/>
      <c r="I22" s="28"/>
    </row>
    <row r="23" spans="1:9">
      <c r="A23" s="28"/>
      <c r="B23" s="28"/>
      <c r="C23" s="28"/>
      <c r="D23" s="28"/>
      <c r="E23" s="28"/>
      <c r="F23" s="28"/>
      <c r="G23" s="28"/>
      <c r="H23" s="28"/>
      <c r="I23" s="28"/>
    </row>
    <row r="24" spans="1:9">
      <c r="A24" s="28"/>
      <c r="B24" s="28"/>
      <c r="C24" s="28"/>
      <c r="D24" s="28"/>
      <c r="E24" s="28"/>
      <c r="F24" s="28"/>
      <c r="G24" s="28"/>
      <c r="H24" s="28"/>
      <c r="I24" s="28"/>
    </row>
    <row r="25" spans="1:9">
      <c r="A25" s="28"/>
      <c r="B25" s="28"/>
      <c r="C25" s="28"/>
      <c r="D25" s="28"/>
      <c r="E25" s="28"/>
      <c r="F25" s="28"/>
      <c r="G25" s="28"/>
      <c r="H25" s="28"/>
      <c r="I25" s="28"/>
    </row>
    <row r="26" spans="1:9">
      <c r="A26" s="28"/>
      <c r="B26" s="28"/>
      <c r="C26" s="28"/>
      <c r="D26" s="28"/>
      <c r="E26" s="28"/>
      <c r="F26" s="28"/>
      <c r="G26" s="28"/>
      <c r="H26" s="28"/>
      <c r="I26" s="28"/>
    </row>
    <row r="27" spans="1:9">
      <c r="A27" s="28"/>
      <c r="B27" s="28"/>
      <c r="C27" s="28"/>
      <c r="D27" s="28"/>
      <c r="E27" s="28"/>
      <c r="F27" s="28"/>
      <c r="G27" s="28"/>
      <c r="H27" s="28"/>
      <c r="I27" s="28"/>
    </row>
    <row r="28" spans="1:9">
      <c r="A28" s="28"/>
      <c r="B28" s="28"/>
      <c r="C28" s="28"/>
      <c r="D28" s="28"/>
      <c r="E28" s="28"/>
      <c r="F28" s="28"/>
      <c r="G28" s="28"/>
      <c r="H28" s="28"/>
      <c r="I28" s="28"/>
    </row>
    <row r="29" spans="1:9">
      <c r="A29" s="28"/>
      <c r="B29" s="28"/>
      <c r="C29" s="28"/>
      <c r="D29" s="28"/>
      <c r="E29" s="28"/>
      <c r="F29" s="28"/>
      <c r="G29" s="28"/>
      <c r="H29" s="28"/>
      <c r="I29" s="28"/>
    </row>
    <row r="30" spans="1:9">
      <c r="A30" s="28"/>
      <c r="B30" s="28"/>
      <c r="C30" s="28"/>
      <c r="D30" s="28"/>
      <c r="E30" s="28"/>
      <c r="F30" s="28"/>
      <c r="G30" s="28"/>
      <c r="H30" s="28"/>
      <c r="I30" s="28"/>
    </row>
    <row r="31" spans="1:9">
      <c r="A31" s="28"/>
      <c r="B31" s="28"/>
      <c r="C31" s="28"/>
      <c r="D31" s="28"/>
      <c r="E31" s="28"/>
      <c r="F31" s="28"/>
      <c r="G31" s="28"/>
      <c r="H31" s="28"/>
      <c r="I31" s="28"/>
    </row>
  </sheetData>
  <mergeCells count="13">
    <mergeCell ref="B17:I17"/>
    <mergeCell ref="B18:I18"/>
    <mergeCell ref="B19:I19"/>
    <mergeCell ref="B2:I2"/>
    <mergeCell ref="B5:I5"/>
    <mergeCell ref="B15:I15"/>
    <mergeCell ref="B16:I16"/>
    <mergeCell ref="D7:H7"/>
    <mergeCell ref="B7:B9"/>
    <mergeCell ref="I7:I9"/>
    <mergeCell ref="F8:F9"/>
    <mergeCell ref="G8:G9"/>
    <mergeCell ref="H8:H9"/>
  </mergeCells>
  <phoneticPr fontId="2"/>
  <pageMargins left="0.51181102362204722" right="0.51181102362204722" top="0.74803149606299213" bottom="0.74803149606299213" header="0.31496062992125984" footer="0.31496062992125984"/>
  <pageSetup paperSize="9" orientation="portrait" blackAndWhite="1"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G35"/>
  <sheetViews>
    <sheetView topLeftCell="A7" workbookViewId="0">
      <selection activeCell="E20" sqref="E20"/>
    </sheetView>
  </sheetViews>
  <sheetFormatPr defaultRowHeight="18.75"/>
  <cols>
    <col min="1" max="1" width="4.625" customWidth="1"/>
    <col min="2" max="5" width="12.125" customWidth="1"/>
    <col min="6" max="6" width="13.5" customWidth="1"/>
    <col min="7" max="7" width="14.625" customWidth="1"/>
    <col min="8" max="8" width="5" customWidth="1"/>
  </cols>
  <sheetData>
    <row r="2" spans="2:7" ht="21" customHeight="1">
      <c r="B2" s="206" t="s">
        <v>133</v>
      </c>
      <c r="C2" s="206"/>
      <c r="D2" s="206"/>
      <c r="E2" s="206"/>
      <c r="F2" s="206"/>
      <c r="G2" s="206"/>
    </row>
    <row r="3" spans="2:7">
      <c r="B3" s="73"/>
    </row>
    <row r="4" spans="2:7">
      <c r="B4" s="212" t="s">
        <v>107</v>
      </c>
      <c r="C4" s="212"/>
      <c r="D4" s="212"/>
      <c r="E4" s="212"/>
      <c r="F4" s="212"/>
      <c r="G4" s="212"/>
    </row>
    <row r="5" spans="2:7">
      <c r="B5" s="73"/>
    </row>
    <row r="6" spans="2:7">
      <c r="B6" s="276" t="s">
        <v>127</v>
      </c>
      <c r="C6" s="276"/>
      <c r="D6" s="276"/>
      <c r="E6" s="276"/>
      <c r="F6" s="276"/>
      <c r="G6" s="276"/>
    </row>
    <row r="7" spans="2:7">
      <c r="B7" s="277" t="s">
        <v>108</v>
      </c>
      <c r="C7" s="277"/>
      <c r="D7" s="277"/>
      <c r="E7" s="277"/>
      <c r="F7" s="277"/>
      <c r="G7" s="277"/>
    </row>
    <row r="8" spans="2:7">
      <c r="B8" s="73" t="s">
        <v>109</v>
      </c>
    </row>
    <row r="9" spans="2:7">
      <c r="B9" s="278" t="s">
        <v>110</v>
      </c>
      <c r="C9" s="278"/>
      <c r="D9" s="278"/>
      <c r="E9" s="278"/>
      <c r="F9" s="278" t="s">
        <v>111</v>
      </c>
      <c r="G9" s="278" t="s">
        <v>112</v>
      </c>
    </row>
    <row r="10" spans="2:7">
      <c r="B10" s="74" t="s">
        <v>113</v>
      </c>
      <c r="C10" s="74" t="s">
        <v>114</v>
      </c>
      <c r="D10" s="74" t="s">
        <v>115</v>
      </c>
      <c r="E10" s="74" t="s">
        <v>116</v>
      </c>
      <c r="F10" s="278"/>
      <c r="G10" s="278"/>
    </row>
    <row r="11" spans="2:7">
      <c r="B11" s="279"/>
      <c r="C11" s="279"/>
      <c r="D11" s="279"/>
      <c r="E11" s="279"/>
      <c r="F11" s="75" t="s">
        <v>19</v>
      </c>
      <c r="G11" s="75"/>
    </row>
    <row r="12" spans="2:7">
      <c r="B12" s="76"/>
      <c r="C12" s="192"/>
      <c r="D12" s="192"/>
      <c r="E12" s="189" t="s">
        <v>117</v>
      </c>
      <c r="F12" s="78">
        <f>③!L13</f>
        <v>0</v>
      </c>
      <c r="G12" s="79"/>
    </row>
    <row r="13" spans="2:7">
      <c r="B13" s="76"/>
      <c r="C13" s="77"/>
      <c r="D13" s="77"/>
      <c r="E13" s="189" t="s">
        <v>118</v>
      </c>
      <c r="F13" s="78">
        <f>③!E13-③!L13</f>
        <v>0</v>
      </c>
      <c r="G13" s="79"/>
    </row>
    <row r="14" spans="2:7">
      <c r="B14" s="76"/>
      <c r="C14" s="77"/>
      <c r="D14" s="77"/>
      <c r="E14" s="77" t="s">
        <v>119</v>
      </c>
      <c r="F14" s="78">
        <f>③!E13</f>
        <v>0</v>
      </c>
      <c r="G14" s="79"/>
    </row>
    <row r="15" spans="2:7">
      <c r="B15" s="73"/>
    </row>
    <row r="16" spans="2:7">
      <c r="B16" s="73" t="s">
        <v>120</v>
      </c>
    </row>
    <row r="17" spans="1:7">
      <c r="B17" s="278" t="s">
        <v>110</v>
      </c>
      <c r="C17" s="278"/>
      <c r="D17" s="278"/>
      <c r="E17" s="278"/>
      <c r="F17" s="278" t="s">
        <v>111</v>
      </c>
      <c r="G17" s="278" t="s">
        <v>112</v>
      </c>
    </row>
    <row r="18" spans="1:7">
      <c r="B18" s="74" t="s">
        <v>113</v>
      </c>
      <c r="C18" s="74" t="s">
        <v>114</v>
      </c>
      <c r="D18" s="74" t="s">
        <v>115</v>
      </c>
      <c r="E18" s="74" t="s">
        <v>116</v>
      </c>
      <c r="F18" s="278"/>
      <c r="G18" s="278"/>
    </row>
    <row r="19" spans="1:7">
      <c r="B19" s="280"/>
      <c r="C19" s="280"/>
      <c r="D19" s="280"/>
      <c r="E19" s="280"/>
      <c r="F19" s="75" t="s">
        <v>19</v>
      </c>
      <c r="G19" s="75"/>
    </row>
    <row r="20" spans="1:7">
      <c r="B20" s="192"/>
      <c r="C20" s="189" t="s">
        <v>121</v>
      </c>
      <c r="D20" s="189" t="s">
        <v>122</v>
      </c>
      <c r="E20" s="189" t="s">
        <v>123</v>
      </c>
      <c r="F20" s="78">
        <f>③!E13</f>
        <v>0</v>
      </c>
      <c r="G20" s="79"/>
    </row>
    <row r="21" spans="1:7">
      <c r="B21" s="77"/>
      <c r="C21" s="77"/>
      <c r="D21" s="77"/>
      <c r="E21" s="77"/>
      <c r="F21" s="80"/>
      <c r="G21" s="81"/>
    </row>
    <row r="22" spans="1:7">
      <c r="B22" s="77"/>
      <c r="C22" s="77"/>
      <c r="D22" s="77"/>
      <c r="E22" s="77" t="s">
        <v>119</v>
      </c>
      <c r="F22" s="78">
        <f>SUM(F20:F21)</f>
        <v>0</v>
      </c>
      <c r="G22" s="81"/>
    </row>
    <row r="23" spans="1:7">
      <c r="B23" s="73"/>
    </row>
    <row r="24" spans="1:7">
      <c r="B24" s="216" t="s">
        <v>124</v>
      </c>
      <c r="C24" s="216"/>
      <c r="D24" s="216"/>
      <c r="E24" s="216"/>
      <c r="F24" s="216"/>
      <c r="G24" s="216"/>
    </row>
    <row r="25" spans="1:7">
      <c r="B25" s="156">
        <f>①!N5</f>
        <v>4</v>
      </c>
      <c r="C25" s="157">
        <f>①!P5</f>
        <v>12</v>
      </c>
      <c r="D25" s="158">
        <f>①!R5</f>
        <v>0</v>
      </c>
      <c r="E25" s="155"/>
      <c r="F25" s="155"/>
      <c r="G25" s="155"/>
    </row>
    <row r="26" spans="1:7">
      <c r="B26" s="61"/>
    </row>
    <row r="27" spans="1:7" ht="29.25" customHeight="1">
      <c r="B27" s="275" t="str">
        <f>IF(①!L16=0,"",①!L16)</f>
        <v/>
      </c>
      <c r="C27" s="275"/>
      <c r="D27" s="275"/>
      <c r="E27" s="275"/>
      <c r="F27" s="275"/>
      <c r="G27" s="191"/>
    </row>
    <row r="28" spans="1:7" ht="34.5" customHeight="1">
      <c r="A28" s="174"/>
      <c r="B28" s="275" t="str">
        <f>IF(①!L18=0,"",①!L18)</f>
        <v/>
      </c>
      <c r="C28" s="275"/>
      <c r="D28" s="275"/>
      <c r="E28" s="275"/>
      <c r="F28" s="275"/>
      <c r="G28" s="190" t="s">
        <v>224</v>
      </c>
    </row>
    <row r="29" spans="1:7">
      <c r="B29" s="5"/>
    </row>
    <row r="30" spans="1:7">
      <c r="B30" s="281" t="s">
        <v>126</v>
      </c>
      <c r="C30" s="281"/>
      <c r="D30" s="281"/>
      <c r="E30" s="281"/>
      <c r="F30" s="281"/>
      <c r="G30" s="281"/>
    </row>
    <row r="31" spans="1:7" ht="47.25" customHeight="1">
      <c r="B31" s="281" t="s">
        <v>129</v>
      </c>
      <c r="C31" s="281"/>
      <c r="D31" s="281"/>
      <c r="E31" s="281"/>
      <c r="F31" s="281"/>
      <c r="G31" s="281"/>
    </row>
    <row r="32" spans="1:7" ht="35.25" customHeight="1">
      <c r="B32" s="281" t="s">
        <v>130</v>
      </c>
      <c r="C32" s="281"/>
      <c r="D32" s="281"/>
      <c r="E32" s="281"/>
      <c r="F32" s="281"/>
      <c r="G32" s="281"/>
    </row>
    <row r="33" spans="2:7" ht="39.75" customHeight="1">
      <c r="B33" s="281" t="s">
        <v>131</v>
      </c>
      <c r="C33" s="281"/>
      <c r="D33" s="281"/>
      <c r="E33" s="281"/>
      <c r="F33" s="281"/>
      <c r="G33" s="281"/>
    </row>
    <row r="34" spans="2:7" ht="32.25" customHeight="1">
      <c r="B34" s="281" t="s">
        <v>132</v>
      </c>
      <c r="C34" s="281"/>
      <c r="D34" s="281"/>
      <c r="E34" s="281"/>
      <c r="F34" s="281"/>
      <c r="G34" s="281"/>
    </row>
    <row r="35" spans="2:7">
      <c r="B35" s="281" t="s">
        <v>125</v>
      </c>
      <c r="C35" s="281"/>
      <c r="D35" s="281"/>
      <c r="E35" s="281"/>
      <c r="F35" s="281"/>
      <c r="G35" s="281"/>
    </row>
  </sheetData>
  <mergeCells count="21">
    <mergeCell ref="B34:G34"/>
    <mergeCell ref="B35:G35"/>
    <mergeCell ref="B30:G30"/>
    <mergeCell ref="B31:G31"/>
    <mergeCell ref="B32:G32"/>
    <mergeCell ref="B33:G33"/>
    <mergeCell ref="B27:F27"/>
    <mergeCell ref="B28:F28"/>
    <mergeCell ref="B2:G2"/>
    <mergeCell ref="B4:G4"/>
    <mergeCell ref="B6:G6"/>
    <mergeCell ref="B7:G7"/>
    <mergeCell ref="B24:G24"/>
    <mergeCell ref="B9:E9"/>
    <mergeCell ref="F9:F10"/>
    <mergeCell ref="G9:G10"/>
    <mergeCell ref="B11:E11"/>
    <mergeCell ref="B17:E17"/>
    <mergeCell ref="F17:F18"/>
    <mergeCell ref="G17:G18"/>
    <mergeCell ref="B19:E19"/>
  </mergeCells>
  <phoneticPr fontId="2"/>
  <pageMargins left="0.31496062992125984" right="0.31496062992125984" top="0.55118110236220474" bottom="0.55118110236220474" header="0.31496062992125984" footer="0.31496062992125984"/>
  <pageSetup paperSize="9" orientation="portrait" blackAndWhite="1"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26"/>
  <sheetViews>
    <sheetView zoomScaleNormal="100" workbookViewId="0">
      <selection activeCell="AA12" sqref="AA12"/>
    </sheetView>
  </sheetViews>
  <sheetFormatPr defaultRowHeight="18.75"/>
  <cols>
    <col min="1" max="1" width="2.375" customWidth="1"/>
    <col min="2" max="2" width="4" customWidth="1"/>
    <col min="3" max="3" width="3.75" customWidth="1"/>
    <col min="4" max="4" width="7.5" bestFit="1" customWidth="1"/>
    <col min="5" max="17" width="7.25" customWidth="1"/>
    <col min="18" max="18" width="8.75" customWidth="1"/>
    <col min="19" max="19" width="7.625" customWidth="1"/>
  </cols>
  <sheetData>
    <row r="1" spans="1:19">
      <c r="A1" s="28"/>
      <c r="B1" s="28"/>
      <c r="C1" s="28"/>
      <c r="D1" s="28"/>
      <c r="E1" s="28"/>
      <c r="F1" s="28"/>
      <c r="G1" s="28"/>
      <c r="H1" s="28"/>
      <c r="I1" s="28"/>
      <c r="J1" s="28"/>
      <c r="K1" s="28"/>
      <c r="L1" s="28"/>
      <c r="M1" s="28"/>
      <c r="N1" s="28"/>
      <c r="O1" s="28"/>
      <c r="P1" s="28"/>
      <c r="Q1" s="28"/>
      <c r="R1" s="28"/>
      <c r="S1" s="28"/>
    </row>
    <row r="2" spans="1:19">
      <c r="A2" s="28"/>
      <c r="B2" s="252" t="s">
        <v>155</v>
      </c>
      <c r="C2" s="252"/>
      <c r="D2" s="252"/>
      <c r="E2" s="252"/>
      <c r="F2" s="252"/>
      <c r="G2" s="252"/>
      <c r="H2" s="252"/>
      <c r="I2" s="252"/>
      <c r="J2" s="252"/>
      <c r="K2" s="252"/>
      <c r="L2" s="252"/>
      <c r="M2" s="252"/>
      <c r="N2" s="252"/>
      <c r="O2" s="252"/>
      <c r="P2" s="252"/>
      <c r="Q2" s="252"/>
      <c r="R2" s="252"/>
      <c r="S2" s="252"/>
    </row>
    <row r="3" spans="1:19">
      <c r="A3" s="28"/>
      <c r="B3" s="266" t="s">
        <v>170</v>
      </c>
      <c r="C3" s="266"/>
      <c r="D3" s="266"/>
      <c r="E3" s="266"/>
      <c r="F3" s="266"/>
      <c r="G3" s="266"/>
      <c r="H3" s="266"/>
      <c r="I3" s="266"/>
      <c r="J3" s="266"/>
      <c r="K3" s="266"/>
      <c r="L3" s="266"/>
      <c r="M3" s="266"/>
      <c r="N3" s="266"/>
      <c r="O3" s="266"/>
      <c r="P3" s="266"/>
      <c r="Q3" s="266"/>
      <c r="R3" s="266"/>
      <c r="S3" s="266"/>
    </row>
    <row r="4" spans="1:19">
      <c r="A4" s="28"/>
      <c r="B4" s="29"/>
      <c r="C4" s="28"/>
      <c r="D4" s="28"/>
      <c r="E4" s="28"/>
      <c r="F4" s="28"/>
      <c r="G4" s="28"/>
      <c r="H4" s="28"/>
      <c r="I4" s="28"/>
      <c r="J4" s="28"/>
      <c r="K4" s="28"/>
      <c r="L4" s="28"/>
      <c r="M4" s="28"/>
      <c r="N4" s="28"/>
      <c r="O4" s="28"/>
      <c r="P4" s="28"/>
      <c r="Q4" s="28"/>
      <c r="R4" s="28"/>
      <c r="S4" s="28"/>
    </row>
    <row r="5" spans="1:19">
      <c r="A5" s="28"/>
      <c r="B5" s="291" t="s">
        <v>156</v>
      </c>
      <c r="C5" s="291"/>
      <c r="D5" s="291"/>
      <c r="E5" s="291"/>
      <c r="F5" s="291"/>
      <c r="G5" s="291"/>
      <c r="H5" s="291"/>
      <c r="I5" s="291"/>
      <c r="J5" s="291"/>
      <c r="K5" s="291"/>
      <c r="L5" s="291"/>
      <c r="M5" s="291"/>
      <c r="N5" s="291"/>
      <c r="O5" s="291"/>
      <c r="P5" s="291"/>
      <c r="Q5" s="291"/>
      <c r="R5" s="291"/>
      <c r="S5" s="291"/>
    </row>
    <row r="6" spans="1:19">
      <c r="A6" s="28"/>
      <c r="B6" s="284" t="s">
        <v>157</v>
      </c>
      <c r="C6" s="285"/>
      <c r="D6" s="285"/>
      <c r="E6" s="118"/>
      <c r="F6" s="119"/>
      <c r="G6" s="118"/>
      <c r="H6" s="119"/>
      <c r="I6" s="118"/>
      <c r="J6" s="119"/>
      <c r="K6" s="118"/>
      <c r="L6" s="119"/>
      <c r="M6" s="118"/>
      <c r="N6" s="119"/>
      <c r="O6" s="118"/>
      <c r="P6" s="119"/>
      <c r="Q6" s="118"/>
      <c r="R6" s="119"/>
      <c r="S6" s="118"/>
    </row>
    <row r="7" spans="1:19">
      <c r="A7" s="28"/>
      <c r="B7" s="286"/>
      <c r="C7" s="287"/>
      <c r="D7" s="287"/>
      <c r="E7" s="120">
        <v>4</v>
      </c>
      <c r="F7" s="121">
        <v>5</v>
      </c>
      <c r="G7" s="120">
        <v>6</v>
      </c>
      <c r="H7" s="121">
        <v>7</v>
      </c>
      <c r="I7" s="120">
        <v>8</v>
      </c>
      <c r="J7" s="121">
        <v>9</v>
      </c>
      <c r="K7" s="120">
        <v>10</v>
      </c>
      <c r="L7" s="121">
        <v>11</v>
      </c>
      <c r="M7" s="120">
        <v>12</v>
      </c>
      <c r="N7" s="121">
        <v>1</v>
      </c>
      <c r="O7" s="120">
        <v>2</v>
      </c>
      <c r="P7" s="121">
        <v>3</v>
      </c>
      <c r="Q7" s="120">
        <v>4</v>
      </c>
      <c r="R7" s="121" t="s">
        <v>119</v>
      </c>
      <c r="S7" s="120" t="s">
        <v>29</v>
      </c>
    </row>
    <row r="8" spans="1:19">
      <c r="A8" s="28"/>
      <c r="B8" s="122" t="s">
        <v>158</v>
      </c>
      <c r="C8" s="284" t="s">
        <v>160</v>
      </c>
      <c r="D8" s="285"/>
      <c r="E8" s="123"/>
      <c r="F8" s="124"/>
      <c r="G8" s="123"/>
      <c r="H8" s="124"/>
      <c r="I8" s="123"/>
      <c r="J8" s="124"/>
      <c r="K8" s="123"/>
      <c r="L8" s="124"/>
      <c r="M8" s="123"/>
      <c r="N8" s="124"/>
      <c r="O8" s="123"/>
      <c r="P8" s="124"/>
      <c r="Q8" s="123"/>
      <c r="R8" s="124"/>
      <c r="S8" s="123"/>
    </row>
    <row r="9" spans="1:19">
      <c r="A9" s="28"/>
      <c r="B9" s="125" t="s">
        <v>159</v>
      </c>
      <c r="C9" s="288" t="s">
        <v>161</v>
      </c>
      <c r="D9" s="289"/>
      <c r="E9" s="126"/>
      <c r="F9" s="127"/>
      <c r="G9" s="126"/>
      <c r="H9" s="127"/>
      <c r="I9" s="126"/>
      <c r="J9" s="127"/>
      <c r="K9" s="126"/>
      <c r="L9" s="127"/>
      <c r="M9" s="126"/>
      <c r="N9" s="127"/>
      <c r="O9" s="126"/>
      <c r="P9" s="127"/>
      <c r="Q9" s="126"/>
      <c r="R9" s="127"/>
      <c r="S9" s="126"/>
    </row>
    <row r="10" spans="1:19">
      <c r="A10" s="28"/>
      <c r="B10" s="118"/>
      <c r="C10" s="290" t="s">
        <v>198</v>
      </c>
      <c r="D10" s="290"/>
      <c r="E10" s="149"/>
      <c r="F10" s="149"/>
      <c r="G10" s="149"/>
      <c r="H10" s="149"/>
      <c r="I10" s="149"/>
      <c r="J10" s="149"/>
      <c r="K10" s="149"/>
      <c r="L10" s="149"/>
      <c r="M10" s="149"/>
      <c r="N10" s="149"/>
      <c r="O10" s="149"/>
      <c r="P10" s="149"/>
      <c r="Q10" s="149">
        <f>③!L13/1000</f>
        <v>0</v>
      </c>
      <c r="R10" s="149">
        <f>SUM(E10:Q10)</f>
        <v>0</v>
      </c>
      <c r="S10" s="149"/>
    </row>
    <row r="11" spans="1:19">
      <c r="A11" s="28"/>
      <c r="B11" s="120" t="s">
        <v>162</v>
      </c>
      <c r="C11" s="282" t="s">
        <v>199</v>
      </c>
      <c r="D11" s="282"/>
      <c r="E11" s="150">
        <f t="shared" ref="E11:N11" si="0">E15</f>
        <v>0</v>
      </c>
      <c r="F11" s="150">
        <f t="shared" si="0"/>
        <v>0</v>
      </c>
      <c r="G11" s="150">
        <f t="shared" si="0"/>
        <v>0</v>
      </c>
      <c r="H11" s="150">
        <f t="shared" si="0"/>
        <v>0</v>
      </c>
      <c r="I11" s="150">
        <f t="shared" si="0"/>
        <v>0</v>
      </c>
      <c r="J11" s="150">
        <f t="shared" si="0"/>
        <v>0</v>
      </c>
      <c r="K11" s="150">
        <f t="shared" si="0"/>
        <v>0</v>
      </c>
      <c r="L11" s="150">
        <f t="shared" si="0"/>
        <v>0</v>
      </c>
      <c r="M11" s="150">
        <f t="shared" si="0"/>
        <v>0</v>
      </c>
      <c r="N11" s="150">
        <f t="shared" si="0"/>
        <v>0</v>
      </c>
      <c r="O11" s="150">
        <f>O15</f>
        <v>0</v>
      </c>
      <c r="P11" s="150">
        <f>P15</f>
        <v>0</v>
      </c>
      <c r="Q11" s="150">
        <f>IF(Q15&gt;0,R19-Q10,Q10*-1)</f>
        <v>0</v>
      </c>
      <c r="R11" s="149">
        <f t="shared" ref="R11:R14" si="1">SUM(E11:Q11)</f>
        <v>0</v>
      </c>
      <c r="S11" s="150"/>
    </row>
    <row r="12" spans="1:19">
      <c r="A12" s="28"/>
      <c r="B12" s="123"/>
      <c r="C12" s="282"/>
      <c r="D12" s="282"/>
      <c r="E12" s="150"/>
      <c r="F12" s="150"/>
      <c r="G12" s="150"/>
      <c r="H12" s="150"/>
      <c r="I12" s="150"/>
      <c r="J12" s="150"/>
      <c r="K12" s="150"/>
      <c r="L12" s="150"/>
      <c r="M12" s="150"/>
      <c r="N12" s="150"/>
      <c r="O12" s="150"/>
      <c r="P12" s="150"/>
      <c r="Q12" s="150"/>
      <c r="R12" s="149">
        <f t="shared" si="1"/>
        <v>0</v>
      </c>
      <c r="S12" s="150"/>
    </row>
    <row r="13" spans="1:19">
      <c r="A13" s="28"/>
      <c r="B13" s="120" t="s">
        <v>163</v>
      </c>
      <c r="C13" s="282"/>
      <c r="D13" s="282"/>
      <c r="E13" s="150"/>
      <c r="F13" s="150"/>
      <c r="G13" s="150"/>
      <c r="H13" s="150"/>
      <c r="I13" s="150"/>
      <c r="J13" s="150"/>
      <c r="K13" s="150"/>
      <c r="L13" s="150"/>
      <c r="M13" s="150"/>
      <c r="N13" s="150"/>
      <c r="O13" s="150"/>
      <c r="P13" s="150"/>
      <c r="Q13" s="150"/>
      <c r="R13" s="149">
        <f t="shared" si="1"/>
        <v>0</v>
      </c>
      <c r="S13" s="150"/>
    </row>
    <row r="14" spans="1:19">
      <c r="A14" s="28"/>
      <c r="B14" s="128"/>
      <c r="C14" s="292" t="s">
        <v>119</v>
      </c>
      <c r="D14" s="292"/>
      <c r="E14" s="153">
        <f>SUM(E10:E13)</f>
        <v>0</v>
      </c>
      <c r="F14" s="153">
        <f t="shared" ref="F14:Q14" si="2">SUM(F10:F13)</f>
        <v>0</v>
      </c>
      <c r="G14" s="153">
        <f t="shared" si="2"/>
        <v>0</v>
      </c>
      <c r="H14" s="153">
        <f t="shared" si="2"/>
        <v>0</v>
      </c>
      <c r="I14" s="153">
        <f t="shared" si="2"/>
        <v>0</v>
      </c>
      <c r="J14" s="153">
        <f t="shared" si="2"/>
        <v>0</v>
      </c>
      <c r="K14" s="153">
        <f t="shared" si="2"/>
        <v>0</v>
      </c>
      <c r="L14" s="153">
        <f t="shared" si="2"/>
        <v>0</v>
      </c>
      <c r="M14" s="153">
        <f t="shared" si="2"/>
        <v>0</v>
      </c>
      <c r="N14" s="153">
        <f t="shared" si="2"/>
        <v>0</v>
      </c>
      <c r="O14" s="153">
        <f t="shared" si="2"/>
        <v>0</v>
      </c>
      <c r="P14" s="153">
        <f t="shared" si="2"/>
        <v>0</v>
      </c>
      <c r="Q14" s="153">
        <f t="shared" si="2"/>
        <v>0</v>
      </c>
      <c r="R14" s="149">
        <f t="shared" si="1"/>
        <v>0</v>
      </c>
      <c r="S14" s="150"/>
    </row>
    <row r="15" spans="1:19">
      <c r="A15" s="28"/>
      <c r="B15" s="118"/>
      <c r="C15" s="282" t="str">
        <f>⑤!E20</f>
        <v>備品購入費</v>
      </c>
      <c r="D15" s="283"/>
      <c r="E15" s="169"/>
      <c r="F15" s="169"/>
      <c r="G15" s="169"/>
      <c r="H15" s="169"/>
      <c r="I15" s="169"/>
      <c r="J15" s="169"/>
      <c r="K15" s="169"/>
      <c r="L15" s="169"/>
      <c r="M15" s="168"/>
      <c r="N15" s="168"/>
      <c r="O15" s="168"/>
      <c r="P15" s="168"/>
      <c r="Q15" s="168"/>
      <c r="R15" s="152">
        <f>SUM(E15:Q15)</f>
        <v>0</v>
      </c>
      <c r="S15" s="151"/>
    </row>
    <row r="16" spans="1:19">
      <c r="A16" s="28"/>
      <c r="B16" s="120" t="s">
        <v>164</v>
      </c>
      <c r="C16" s="282"/>
      <c r="D16" s="282"/>
      <c r="E16" s="154"/>
      <c r="F16" s="154"/>
      <c r="G16" s="154"/>
      <c r="H16" s="154"/>
      <c r="I16" s="154"/>
      <c r="J16" s="154"/>
      <c r="K16" s="154"/>
      <c r="L16" s="154"/>
      <c r="M16" s="154"/>
      <c r="N16" s="154"/>
      <c r="O16" s="154"/>
      <c r="P16" s="154"/>
      <c r="Q16" s="154"/>
      <c r="R16" s="151">
        <f t="shared" ref="R16:R18" si="3">SUM(E16:Q16)</f>
        <v>0</v>
      </c>
      <c r="S16" s="151"/>
    </row>
    <row r="17" spans="1:19">
      <c r="A17" s="28"/>
      <c r="B17" s="123"/>
      <c r="C17" s="282"/>
      <c r="D17" s="282"/>
      <c r="E17" s="151"/>
      <c r="F17" s="151"/>
      <c r="G17" s="151"/>
      <c r="H17" s="151"/>
      <c r="I17" s="151"/>
      <c r="J17" s="151"/>
      <c r="K17" s="151"/>
      <c r="L17" s="151"/>
      <c r="M17" s="151"/>
      <c r="N17" s="151"/>
      <c r="O17" s="151"/>
      <c r="P17" s="151"/>
      <c r="Q17" s="151"/>
      <c r="R17" s="151">
        <f t="shared" si="3"/>
        <v>0</v>
      </c>
      <c r="S17" s="151"/>
    </row>
    <row r="18" spans="1:19">
      <c r="A18" s="28"/>
      <c r="B18" s="120" t="s">
        <v>165</v>
      </c>
      <c r="C18" s="282"/>
      <c r="D18" s="282"/>
      <c r="E18" s="151"/>
      <c r="F18" s="151"/>
      <c r="G18" s="151"/>
      <c r="H18" s="151"/>
      <c r="I18" s="151"/>
      <c r="J18" s="151"/>
      <c r="K18" s="151"/>
      <c r="L18" s="151"/>
      <c r="M18" s="151"/>
      <c r="N18" s="151"/>
      <c r="O18" s="151"/>
      <c r="P18" s="151"/>
      <c r="Q18" s="151"/>
      <c r="R18" s="151">
        <f t="shared" si="3"/>
        <v>0</v>
      </c>
      <c r="S18" s="151"/>
    </row>
    <row r="19" spans="1:19">
      <c r="A19" s="28"/>
      <c r="B19" s="128"/>
      <c r="C19" s="293" t="s">
        <v>119</v>
      </c>
      <c r="D19" s="292"/>
      <c r="E19" s="151">
        <f>SUM(E15:E18)</f>
        <v>0</v>
      </c>
      <c r="F19" s="151">
        <f t="shared" ref="F19:R19" si="4">SUM(F15:F18)</f>
        <v>0</v>
      </c>
      <c r="G19" s="151">
        <f t="shared" si="4"/>
        <v>0</v>
      </c>
      <c r="H19" s="151">
        <f t="shared" si="4"/>
        <v>0</v>
      </c>
      <c r="I19" s="151">
        <f t="shared" si="4"/>
        <v>0</v>
      </c>
      <c r="J19" s="151">
        <f t="shared" si="4"/>
        <v>0</v>
      </c>
      <c r="K19" s="151">
        <f t="shared" si="4"/>
        <v>0</v>
      </c>
      <c r="L19" s="151">
        <f t="shared" si="4"/>
        <v>0</v>
      </c>
      <c r="M19" s="151">
        <f t="shared" si="4"/>
        <v>0</v>
      </c>
      <c r="N19" s="151">
        <f t="shared" si="4"/>
        <v>0</v>
      </c>
      <c r="O19" s="151">
        <f t="shared" si="4"/>
        <v>0</v>
      </c>
      <c r="P19" s="151">
        <f t="shared" si="4"/>
        <v>0</v>
      </c>
      <c r="Q19" s="151">
        <f t="shared" si="4"/>
        <v>0</v>
      </c>
      <c r="R19" s="151">
        <f t="shared" si="4"/>
        <v>0</v>
      </c>
      <c r="S19" s="151"/>
    </row>
    <row r="20" spans="1:19">
      <c r="A20" s="28"/>
      <c r="B20" s="294" t="s">
        <v>166</v>
      </c>
      <c r="C20" s="295"/>
      <c r="D20" s="129" t="s">
        <v>168</v>
      </c>
      <c r="E20" s="151">
        <f>E14-E19</f>
        <v>0</v>
      </c>
      <c r="F20" s="151">
        <f t="shared" ref="F20:R20" si="5">F14-F19</f>
        <v>0</v>
      </c>
      <c r="G20" s="151">
        <f t="shared" si="5"/>
        <v>0</v>
      </c>
      <c r="H20" s="151">
        <f t="shared" si="5"/>
        <v>0</v>
      </c>
      <c r="I20" s="151">
        <f t="shared" si="5"/>
        <v>0</v>
      </c>
      <c r="J20" s="151">
        <f t="shared" si="5"/>
        <v>0</v>
      </c>
      <c r="K20" s="151">
        <f t="shared" si="5"/>
        <v>0</v>
      </c>
      <c r="L20" s="151">
        <f t="shared" si="5"/>
        <v>0</v>
      </c>
      <c r="M20" s="151">
        <f t="shared" si="5"/>
        <v>0</v>
      </c>
      <c r="N20" s="151">
        <f t="shared" si="5"/>
        <v>0</v>
      </c>
      <c r="O20" s="151">
        <f t="shared" si="5"/>
        <v>0</v>
      </c>
      <c r="P20" s="151">
        <f t="shared" si="5"/>
        <v>0</v>
      </c>
      <c r="Q20" s="151">
        <f t="shared" si="5"/>
        <v>0</v>
      </c>
      <c r="R20" s="151">
        <f t="shared" si="5"/>
        <v>0</v>
      </c>
      <c r="S20" s="151"/>
    </row>
    <row r="21" spans="1:19">
      <c r="A21" s="28"/>
      <c r="B21" s="296" t="s">
        <v>167</v>
      </c>
      <c r="C21" s="297"/>
      <c r="D21" s="129" t="s">
        <v>169</v>
      </c>
      <c r="E21" s="151">
        <f>E20</f>
        <v>0</v>
      </c>
      <c r="F21" s="151">
        <f>E20+F20</f>
        <v>0</v>
      </c>
      <c r="G21" s="151">
        <f>E20+F20+G20</f>
        <v>0</v>
      </c>
      <c r="H21" s="151">
        <f>E20+F20+G20+H20</f>
        <v>0</v>
      </c>
      <c r="I21" s="151">
        <f>E20+F20+G20+H20+I20</f>
        <v>0</v>
      </c>
      <c r="J21" s="151">
        <f>E20+F20+G20+H20+I20+J20</f>
        <v>0</v>
      </c>
      <c r="K21" s="151">
        <f>E20+F20+G20+H20+I20+J20+K20</f>
        <v>0</v>
      </c>
      <c r="L21" s="151">
        <f t="shared" ref="L21:Q21" si="6">K21+L20</f>
        <v>0</v>
      </c>
      <c r="M21" s="151">
        <f t="shared" si="6"/>
        <v>0</v>
      </c>
      <c r="N21" s="151">
        <f t="shared" si="6"/>
        <v>0</v>
      </c>
      <c r="O21" s="151">
        <f t="shared" si="6"/>
        <v>0</v>
      </c>
      <c r="P21" s="151">
        <f t="shared" si="6"/>
        <v>0</v>
      </c>
      <c r="Q21" s="151">
        <f t="shared" si="6"/>
        <v>0</v>
      </c>
      <c r="R21" s="151">
        <f>Q21</f>
        <v>0</v>
      </c>
      <c r="S21" s="151"/>
    </row>
    <row r="22" spans="1:19">
      <c r="A22" s="28"/>
      <c r="B22" s="117"/>
      <c r="C22" s="117"/>
      <c r="D22" s="117"/>
      <c r="E22" s="117"/>
      <c r="F22" s="117"/>
      <c r="G22" s="117"/>
      <c r="H22" s="117"/>
      <c r="I22" s="117"/>
      <c r="J22" s="117"/>
      <c r="K22" s="117"/>
      <c r="L22" s="117"/>
      <c r="M22" s="117"/>
      <c r="N22" s="117"/>
      <c r="O22" s="117"/>
      <c r="P22" s="117"/>
      <c r="Q22" s="117"/>
      <c r="R22" s="117"/>
      <c r="S22" s="117"/>
    </row>
    <row r="23" spans="1:19" s="62" customFormat="1" ht="56.25" customHeight="1">
      <c r="A23" s="116"/>
      <c r="B23" s="260" t="s">
        <v>171</v>
      </c>
      <c r="C23" s="260"/>
      <c r="D23" s="260"/>
      <c r="E23" s="260"/>
      <c r="F23" s="260"/>
      <c r="G23" s="260"/>
      <c r="H23" s="260"/>
      <c r="I23" s="260"/>
      <c r="J23" s="260"/>
      <c r="K23" s="260"/>
      <c r="L23" s="260"/>
      <c r="M23" s="260"/>
      <c r="N23" s="260"/>
      <c r="O23" s="260"/>
      <c r="P23" s="260"/>
      <c r="Q23" s="260"/>
      <c r="R23" s="260"/>
      <c r="S23" s="260"/>
    </row>
    <row r="24" spans="1:19" s="62" customFormat="1" ht="39.75" customHeight="1">
      <c r="A24" s="116"/>
      <c r="B24" s="260" t="s">
        <v>172</v>
      </c>
      <c r="C24" s="260"/>
      <c r="D24" s="260"/>
      <c r="E24" s="260"/>
      <c r="F24" s="260"/>
      <c r="G24" s="260"/>
      <c r="H24" s="260"/>
      <c r="I24" s="260"/>
      <c r="J24" s="260"/>
      <c r="K24" s="260"/>
      <c r="L24" s="260"/>
      <c r="M24" s="260"/>
      <c r="N24" s="260"/>
      <c r="O24" s="260"/>
      <c r="P24" s="260"/>
      <c r="Q24" s="260"/>
      <c r="R24" s="260"/>
      <c r="S24" s="260"/>
    </row>
    <row r="26" spans="1:19">
      <c r="Q26" t="s">
        <v>88</v>
      </c>
    </row>
  </sheetData>
  <mergeCells count="20">
    <mergeCell ref="B23:S23"/>
    <mergeCell ref="B24:S24"/>
    <mergeCell ref="C19:D19"/>
    <mergeCell ref="B20:C20"/>
    <mergeCell ref="B21:C21"/>
    <mergeCell ref="B2:S2"/>
    <mergeCell ref="B3:S3"/>
    <mergeCell ref="B5:S5"/>
    <mergeCell ref="C13:D13"/>
    <mergeCell ref="C14:D14"/>
    <mergeCell ref="C15:D15"/>
    <mergeCell ref="C16:D16"/>
    <mergeCell ref="C17:D17"/>
    <mergeCell ref="C18:D18"/>
    <mergeCell ref="B6:D7"/>
    <mergeCell ref="C8:D8"/>
    <mergeCell ref="C9:D9"/>
    <mergeCell ref="C10:D10"/>
    <mergeCell ref="C11:D11"/>
    <mergeCell ref="C12:D12"/>
  </mergeCells>
  <phoneticPr fontId="2"/>
  <pageMargins left="0.11811023622047245" right="0.11811023622047245" top="0.55118110236220474" bottom="0.35433070866141736" header="0.31496062992125984" footer="0.31496062992125984"/>
  <pageSetup paperSize="9" orientation="landscape" r:id="rId1"/>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26"/>
  <sheetViews>
    <sheetView view="pageBreakPreview" topLeftCell="A10" zoomScaleNormal="100" zoomScaleSheetLayoutView="100" workbookViewId="0">
      <selection activeCell="O18" sqref="O18"/>
    </sheetView>
  </sheetViews>
  <sheetFormatPr defaultRowHeight="13.5"/>
  <cols>
    <col min="1" max="1" width="2.625" style="85" customWidth="1"/>
    <col min="2" max="2" width="17.25" style="85" customWidth="1"/>
    <col min="3" max="9" width="9.625" style="85" customWidth="1"/>
    <col min="10" max="10" width="2.625" style="85" customWidth="1"/>
    <col min="11" max="16384" width="9" style="85"/>
  </cols>
  <sheetData>
    <row r="1" spans="1:11" ht="24" customHeight="1">
      <c r="A1" s="82"/>
      <c r="B1" s="82"/>
      <c r="C1" s="302" t="s">
        <v>134</v>
      </c>
      <c r="D1" s="303"/>
      <c r="E1" s="303"/>
      <c r="F1" s="303"/>
      <c r="G1" s="303"/>
      <c r="H1" s="83"/>
      <c r="I1" s="83"/>
      <c r="J1" s="84"/>
    </row>
    <row r="2" spans="1:11" ht="24" customHeight="1"/>
    <row r="3" spans="1:11" ht="24" customHeight="1">
      <c r="H3" s="304" t="str">
        <f>"令和"&amp;①!N5&amp;"年"&amp;①!P5&amp;"月"&amp;①!R5&amp;"日"</f>
        <v>令和4年12月日</v>
      </c>
      <c r="I3" s="304"/>
    </row>
    <row r="4" spans="1:11" ht="24" customHeight="1">
      <c r="A4" s="82"/>
      <c r="B4" s="82"/>
      <c r="C4" s="82"/>
      <c r="D4" s="82"/>
      <c r="E4" s="82"/>
      <c r="F4" s="82"/>
      <c r="G4" s="82"/>
      <c r="H4" s="82"/>
      <c r="I4" s="82"/>
    </row>
    <row r="5" spans="1:11" ht="24" customHeight="1">
      <c r="A5" s="82"/>
      <c r="B5" s="86" t="s">
        <v>135</v>
      </c>
      <c r="C5" s="82"/>
      <c r="D5" s="82"/>
      <c r="E5" s="82"/>
      <c r="F5" s="82"/>
      <c r="G5" s="82"/>
      <c r="H5" s="82"/>
      <c r="I5" s="82"/>
    </row>
    <row r="6" spans="1:11" ht="24" customHeight="1">
      <c r="A6" s="82"/>
      <c r="B6" s="86"/>
      <c r="C6" s="82"/>
      <c r="D6" s="82"/>
      <c r="E6" s="82"/>
      <c r="F6" s="82"/>
      <c r="G6" s="82"/>
      <c r="H6" s="82"/>
      <c r="I6" s="82"/>
    </row>
    <row r="7" spans="1:11" ht="24" customHeight="1">
      <c r="A7" s="82"/>
      <c r="E7" s="82"/>
      <c r="F7" s="305" t="s">
        <v>136</v>
      </c>
      <c r="G7" s="305"/>
      <c r="H7" s="305"/>
      <c r="I7" s="305"/>
    </row>
    <row r="8" spans="1:11" ht="24" customHeight="1">
      <c r="A8" s="82"/>
      <c r="E8" s="87" t="s">
        <v>137</v>
      </c>
      <c r="F8" s="306" t="str">
        <f>IF(①!L13=0,"",①!L13)</f>
        <v/>
      </c>
      <c r="G8" s="306"/>
      <c r="H8" s="306"/>
      <c r="I8" s="306"/>
    </row>
    <row r="9" spans="1:11" ht="24" customHeight="1">
      <c r="A9" s="82"/>
      <c r="F9" s="306"/>
      <c r="G9" s="306"/>
      <c r="H9" s="306"/>
      <c r="I9" s="306"/>
      <c r="J9" s="88"/>
      <c r="K9" s="88"/>
    </row>
    <row r="10" spans="1:11" ht="24" customHeight="1">
      <c r="A10" s="82"/>
      <c r="E10" s="87" t="s">
        <v>138</v>
      </c>
      <c r="F10" s="306" t="str">
        <f>IF(①!L16=0,"",①!L16)</f>
        <v/>
      </c>
      <c r="G10" s="306"/>
      <c r="H10" s="306"/>
      <c r="I10" s="306"/>
    </row>
    <row r="11" spans="1:11" ht="24" customHeight="1">
      <c r="E11" s="89"/>
      <c r="F11" s="306" t="str">
        <f>IF(①!L18=0,"",①!L18)</f>
        <v/>
      </c>
      <c r="G11" s="306"/>
      <c r="H11" s="306"/>
      <c r="I11" s="306"/>
    </row>
    <row r="12" spans="1:11" ht="24" customHeight="1">
      <c r="E12" s="89" t="s">
        <v>139</v>
      </c>
      <c r="F12" s="305"/>
      <c r="G12" s="305"/>
      <c r="H12" s="305"/>
      <c r="I12" s="305"/>
    </row>
    <row r="13" spans="1:11" ht="37.5" customHeight="1">
      <c r="B13" s="83"/>
      <c r="C13" s="89"/>
      <c r="D13" s="89"/>
      <c r="E13" s="89"/>
      <c r="F13" s="89"/>
      <c r="G13" s="90"/>
      <c r="H13" s="90"/>
      <c r="I13" s="91"/>
    </row>
    <row r="14" spans="1:11" ht="45" customHeight="1">
      <c r="B14" s="307" t="s">
        <v>140</v>
      </c>
      <c r="C14" s="307"/>
      <c r="D14" s="307"/>
      <c r="E14" s="307"/>
      <c r="F14" s="307"/>
      <c r="G14" s="307"/>
      <c r="H14" s="307"/>
      <c r="I14" s="307"/>
    </row>
    <row r="15" spans="1:11" ht="24" customHeight="1">
      <c r="B15" s="92"/>
      <c r="C15" s="92"/>
      <c r="D15" s="92"/>
      <c r="E15" s="92"/>
      <c r="F15" s="92"/>
      <c r="G15" s="92"/>
      <c r="H15" s="92"/>
      <c r="I15" s="92"/>
    </row>
    <row r="16" spans="1:11" ht="24" customHeight="1">
      <c r="E16" s="93" t="s">
        <v>141</v>
      </c>
      <c r="I16" s="89"/>
    </row>
    <row r="17" spans="2:11" ht="24" customHeight="1" thickBot="1">
      <c r="F17" s="93"/>
      <c r="I17" s="89"/>
    </row>
    <row r="18" spans="2:11" ht="30" customHeight="1">
      <c r="B18" s="94" t="s">
        <v>142</v>
      </c>
      <c r="C18" s="308"/>
      <c r="D18" s="308"/>
      <c r="E18" s="308"/>
      <c r="F18" s="308"/>
      <c r="G18" s="308"/>
      <c r="H18" s="308"/>
      <c r="I18" s="309"/>
    </row>
    <row r="19" spans="2:11" ht="60" customHeight="1" thickBot="1">
      <c r="B19" s="95" t="s">
        <v>143</v>
      </c>
      <c r="C19" s="310"/>
      <c r="D19" s="310"/>
      <c r="E19" s="310"/>
      <c r="F19" s="310"/>
      <c r="G19" s="310"/>
      <c r="H19" s="310"/>
      <c r="I19" s="311"/>
    </row>
    <row r="20" spans="2:11" ht="45.75" customHeight="1">
      <c r="B20" s="96" t="s">
        <v>144</v>
      </c>
      <c r="C20" s="298" t="s">
        <v>145</v>
      </c>
      <c r="D20" s="299"/>
      <c r="E20" s="299"/>
      <c r="F20" s="299"/>
      <c r="G20" s="97" t="s">
        <v>146</v>
      </c>
      <c r="H20" s="300" t="s">
        <v>147</v>
      </c>
      <c r="I20" s="301"/>
    </row>
    <row r="21" spans="2:11" ht="45.75" customHeight="1" thickBot="1">
      <c r="B21" s="98" t="s">
        <v>148</v>
      </c>
      <c r="C21" s="178"/>
      <c r="D21" s="179"/>
      <c r="E21" s="179"/>
      <c r="F21" s="180"/>
      <c r="G21" s="183"/>
      <c r="H21" s="181"/>
      <c r="I21" s="182"/>
    </row>
    <row r="22" spans="2:11" ht="12" customHeight="1" thickBot="1">
      <c r="B22" s="99"/>
      <c r="C22" s="100"/>
      <c r="D22" s="100"/>
      <c r="E22" s="100"/>
      <c r="F22" s="101"/>
      <c r="G22" s="101"/>
      <c r="H22" s="101"/>
      <c r="I22" s="102"/>
    </row>
    <row r="23" spans="2:11" ht="36" customHeight="1" thickBot="1">
      <c r="B23" s="95" t="s">
        <v>149</v>
      </c>
      <c r="C23" s="103"/>
      <c r="D23" s="187" t="s">
        <v>150</v>
      </c>
      <c r="E23" s="103"/>
      <c r="F23" s="188" t="s">
        <v>151</v>
      </c>
      <c r="G23" s="104"/>
      <c r="H23" s="188" t="s">
        <v>152</v>
      </c>
      <c r="I23" s="105"/>
    </row>
    <row r="24" spans="2:11" ht="12" customHeight="1">
      <c r="B24" s="106"/>
      <c r="C24" s="107"/>
      <c r="D24" s="107"/>
      <c r="E24" s="107"/>
      <c r="F24" s="108"/>
      <c r="G24" s="108"/>
      <c r="H24" s="108"/>
      <c r="I24" s="109"/>
    </row>
    <row r="25" spans="2:11" ht="45.75" customHeight="1" thickBot="1">
      <c r="B25" s="110" t="s">
        <v>153</v>
      </c>
      <c r="C25" s="184"/>
      <c r="D25" s="185"/>
      <c r="E25" s="185"/>
      <c r="F25" s="185"/>
      <c r="G25" s="179"/>
      <c r="H25" s="179"/>
      <c r="I25" s="186"/>
      <c r="K25" s="111"/>
    </row>
    <row r="26" spans="2:11" ht="23.25" customHeight="1">
      <c r="B26" s="112" t="s">
        <v>154</v>
      </c>
    </row>
  </sheetData>
  <sheetProtection formatCells="0" formatColumns="0" formatRows="0"/>
  <mergeCells count="12">
    <mergeCell ref="C20:F20"/>
    <mergeCell ref="H20:I20"/>
    <mergeCell ref="C1:G1"/>
    <mergeCell ref="H3:I3"/>
    <mergeCell ref="F7:I7"/>
    <mergeCell ref="F10:I10"/>
    <mergeCell ref="F11:I11"/>
    <mergeCell ref="F12:I12"/>
    <mergeCell ref="B14:I14"/>
    <mergeCell ref="C18:I18"/>
    <mergeCell ref="C19:I19"/>
    <mergeCell ref="F8:I9"/>
  </mergeCells>
  <phoneticPr fontId="2"/>
  <pageMargins left="0.78740157480314965" right="0.19685039370078741" top="0.78740157480314965" bottom="0.59055118110236227" header="0.51181102362204722" footer="0.51181102362204722"/>
  <pageSetup paperSize="9" scale="93" orientation="portrait" blackAndWhite="1" horizontalDpi="300" verticalDpi="300" r:id="rId1"/>
  <headerFooter alignWithMargins="0"/>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C2:T34"/>
  <sheetViews>
    <sheetView view="pageBreakPreview" topLeftCell="A4" zoomScale="115" zoomScaleNormal="100" zoomScaleSheetLayoutView="115" workbookViewId="0">
      <selection activeCell="L13" sqref="L13:T15"/>
    </sheetView>
  </sheetViews>
  <sheetFormatPr defaultRowHeight="14.25"/>
  <cols>
    <col min="1" max="2" width="4.625" style="131" customWidth="1"/>
    <col min="3" max="6" width="5.125" style="131" customWidth="1"/>
    <col min="7" max="7" width="3.875" style="131" customWidth="1"/>
    <col min="8" max="8" width="3.75" style="131" customWidth="1"/>
    <col min="9" max="9" width="3.875" style="131" customWidth="1"/>
    <col min="10" max="10" width="3.75" style="131" customWidth="1"/>
    <col min="11" max="11" width="3.875" style="131" customWidth="1"/>
    <col min="12" max="14" width="3.75" style="131" customWidth="1"/>
    <col min="15" max="15" width="4.25" style="131" customWidth="1"/>
    <col min="16" max="16" width="3.875" style="131" customWidth="1"/>
    <col min="17" max="17" width="4.25" style="131" customWidth="1"/>
    <col min="18" max="18" width="3.875" style="131" customWidth="1"/>
    <col min="19" max="19" width="4.25" style="131" customWidth="1"/>
    <col min="20" max="25" width="5.125" style="131" customWidth="1"/>
    <col min="26" max="16384" width="9" style="131"/>
  </cols>
  <sheetData>
    <row r="2" spans="3:20" ht="27.75" customHeight="1"/>
    <row r="3" spans="3:20" ht="18.75" customHeight="1">
      <c r="C3" s="312" t="s">
        <v>204</v>
      </c>
      <c r="D3" s="312"/>
      <c r="E3" s="312"/>
      <c r="F3" s="312"/>
      <c r="G3" s="312"/>
      <c r="H3" s="312"/>
      <c r="I3" s="312"/>
      <c r="J3" s="312"/>
      <c r="K3" s="312"/>
      <c r="L3" s="312"/>
      <c r="M3" s="312"/>
      <c r="N3" s="312"/>
      <c r="O3" s="312"/>
      <c r="P3" s="312"/>
      <c r="Q3" s="312"/>
      <c r="R3" s="312"/>
      <c r="S3" s="312"/>
      <c r="T3" s="312"/>
    </row>
    <row r="4" spans="3:20" ht="27" customHeight="1"/>
    <row r="5" spans="3:20" ht="18.75" customHeight="1">
      <c r="L5" s="210" t="s">
        <v>1</v>
      </c>
      <c r="M5" s="210"/>
      <c r="N5" s="173">
        <v>4</v>
      </c>
      <c r="O5" s="130" t="s">
        <v>3</v>
      </c>
      <c r="P5" s="173">
        <f>①!P5</f>
        <v>12</v>
      </c>
      <c r="Q5" s="130" t="s">
        <v>4</v>
      </c>
      <c r="R5" s="173">
        <f>①!R5</f>
        <v>0</v>
      </c>
      <c r="S5" s="130" t="s">
        <v>5</v>
      </c>
    </row>
    <row r="8" spans="3:20">
      <c r="C8" s="131" t="s">
        <v>197</v>
      </c>
    </row>
    <row r="10" spans="3:20">
      <c r="L10" s="339" t="str">
        <f>IF(①!L10=0,"",①!L10)</f>
        <v/>
      </c>
      <c r="M10" s="339"/>
      <c r="N10" s="339"/>
      <c r="O10" s="339"/>
      <c r="P10" s="339"/>
      <c r="Q10" s="339"/>
      <c r="R10" s="339"/>
      <c r="S10" s="339"/>
      <c r="T10" s="339"/>
    </row>
    <row r="11" spans="3:20">
      <c r="L11" s="339"/>
      <c r="M11" s="339"/>
      <c r="N11" s="339"/>
      <c r="O11" s="339"/>
      <c r="P11" s="339"/>
      <c r="Q11" s="339"/>
      <c r="R11" s="339"/>
      <c r="S11" s="339"/>
      <c r="T11" s="339"/>
    </row>
    <row r="12" spans="3:20">
      <c r="L12" s="339"/>
      <c r="M12" s="339"/>
      <c r="N12" s="339"/>
      <c r="O12" s="339"/>
      <c r="P12" s="339"/>
      <c r="Q12" s="339"/>
      <c r="R12" s="339"/>
      <c r="S12" s="339"/>
      <c r="T12" s="339"/>
    </row>
    <row r="13" spans="3:20">
      <c r="J13" s="212" t="s">
        <v>7</v>
      </c>
      <c r="K13" s="212"/>
      <c r="L13" s="313" t="str">
        <f>IF(①!L13=0,"",①!L13)</f>
        <v/>
      </c>
      <c r="M13" s="313"/>
      <c r="N13" s="313"/>
      <c r="O13" s="313"/>
      <c r="P13" s="313"/>
      <c r="Q13" s="313"/>
      <c r="R13" s="313"/>
      <c r="S13" s="313"/>
      <c r="T13" s="313"/>
    </row>
    <row r="14" spans="3:20">
      <c r="L14" s="313"/>
      <c r="M14" s="313"/>
      <c r="N14" s="313"/>
      <c r="O14" s="313"/>
      <c r="P14" s="313"/>
      <c r="Q14" s="313"/>
      <c r="R14" s="313"/>
      <c r="S14" s="313"/>
      <c r="T14" s="313"/>
    </row>
    <row r="15" spans="3:20" ht="18.75" customHeight="1">
      <c r="G15" s="212" t="s">
        <v>6</v>
      </c>
      <c r="H15" s="212"/>
      <c r="I15" s="212"/>
      <c r="J15" s="212"/>
      <c r="L15" s="313"/>
      <c r="M15" s="313"/>
      <c r="N15" s="313"/>
      <c r="O15" s="313"/>
      <c r="P15" s="313"/>
      <c r="Q15" s="313"/>
      <c r="R15" s="313"/>
      <c r="S15" s="313"/>
      <c r="T15" s="313"/>
    </row>
    <row r="16" spans="3:20">
      <c r="L16" s="339" t="str">
        <f>IF(①!L16=0,"",①!L16)</f>
        <v/>
      </c>
      <c r="M16" s="339"/>
      <c r="N16" s="339"/>
      <c r="O16" s="339"/>
      <c r="P16" s="339"/>
      <c r="Q16" s="339"/>
      <c r="R16" s="339"/>
      <c r="S16" s="339"/>
      <c r="T16" s="339"/>
    </row>
    <row r="17" spans="3:20">
      <c r="J17" s="212" t="s">
        <v>8</v>
      </c>
      <c r="K17" s="212"/>
      <c r="L17" s="339"/>
      <c r="M17" s="339"/>
      <c r="N17" s="339"/>
      <c r="O17" s="339"/>
      <c r="P17" s="339"/>
      <c r="Q17" s="339"/>
      <c r="R17" s="339"/>
      <c r="S17" s="339"/>
      <c r="T17" s="339"/>
    </row>
    <row r="18" spans="3:20" ht="24.75" customHeight="1">
      <c r="L18" s="339" t="str">
        <f>IF(①!L18=0,"",①!L18)</f>
        <v/>
      </c>
      <c r="M18" s="339"/>
      <c r="N18" s="339"/>
      <c r="O18" s="339"/>
      <c r="P18" s="339"/>
      <c r="Q18" s="339"/>
      <c r="R18" s="339"/>
      <c r="S18" s="339"/>
      <c r="T18" s="340"/>
    </row>
    <row r="20" spans="3:20" ht="102" customHeight="1">
      <c r="C20" s="314" t="s">
        <v>205</v>
      </c>
      <c r="D20" s="314"/>
      <c r="E20" s="314"/>
      <c r="F20" s="314"/>
      <c r="G20" s="314"/>
      <c r="H20" s="314"/>
      <c r="I20" s="314"/>
      <c r="J20" s="314"/>
      <c r="K20" s="314"/>
      <c r="L20" s="314"/>
      <c r="M20" s="314"/>
      <c r="N20" s="314"/>
      <c r="O20" s="314"/>
      <c r="P20" s="314"/>
      <c r="Q20" s="314"/>
      <c r="R20" s="314"/>
      <c r="S20" s="314"/>
      <c r="T20" s="314"/>
    </row>
    <row r="21" spans="3:20">
      <c r="C21" s="212" t="s">
        <v>12</v>
      </c>
      <c r="D21" s="212"/>
      <c r="E21" s="212"/>
      <c r="F21" s="212"/>
      <c r="G21" s="212"/>
      <c r="H21" s="212"/>
      <c r="I21" s="212"/>
      <c r="J21" s="212"/>
      <c r="K21" s="212"/>
      <c r="L21" s="212"/>
      <c r="M21" s="212"/>
      <c r="N21" s="212"/>
      <c r="O21" s="212"/>
      <c r="P21" s="212"/>
      <c r="Q21" s="212"/>
      <c r="R21" s="212"/>
      <c r="S21" s="212"/>
    </row>
    <row r="22" spans="3:20" ht="24.75" customHeight="1">
      <c r="C22" s="315" t="s">
        <v>206</v>
      </c>
      <c r="D22" s="316"/>
      <c r="E22" s="316"/>
      <c r="F22" s="316"/>
      <c r="G22" s="316"/>
      <c r="H22" s="315" t="s">
        <v>1</v>
      </c>
      <c r="I22" s="316"/>
      <c r="J22" s="170">
        <f>①!G32</f>
        <v>0</v>
      </c>
      <c r="K22" s="170" t="s">
        <v>3</v>
      </c>
      <c r="L22" s="171">
        <f>①!I32</f>
        <v>0</v>
      </c>
      <c r="M22" s="170" t="s">
        <v>4</v>
      </c>
      <c r="N22" s="171">
        <f>①!K32</f>
        <v>0</v>
      </c>
      <c r="O22" s="170" t="s">
        <v>5</v>
      </c>
      <c r="P22" s="170"/>
      <c r="Q22" s="170"/>
      <c r="R22" s="170"/>
      <c r="S22" s="170"/>
      <c r="T22" s="172"/>
    </row>
    <row r="23" spans="3:20" ht="24.75" customHeight="1">
      <c r="C23" s="315" t="s">
        <v>207</v>
      </c>
      <c r="D23" s="316"/>
      <c r="E23" s="316"/>
      <c r="F23" s="316"/>
      <c r="G23" s="316"/>
      <c r="H23" s="315" t="s">
        <v>1</v>
      </c>
      <c r="I23" s="316"/>
      <c r="J23" s="170">
        <f>①!G33</f>
        <v>0</v>
      </c>
      <c r="K23" s="170" t="s">
        <v>3</v>
      </c>
      <c r="L23" s="171">
        <f>①!I33</f>
        <v>0</v>
      </c>
      <c r="M23" s="170" t="s">
        <v>4</v>
      </c>
      <c r="N23" s="171">
        <f>①!K33</f>
        <v>0</v>
      </c>
      <c r="O23" s="170" t="s">
        <v>5</v>
      </c>
      <c r="P23" s="170"/>
      <c r="Q23" s="170"/>
      <c r="R23" s="170"/>
      <c r="S23" s="170"/>
      <c r="T23" s="172"/>
    </row>
    <row r="24" spans="3:20" ht="20.25" customHeight="1">
      <c r="C24" s="317" t="s">
        <v>208</v>
      </c>
      <c r="D24" s="318"/>
      <c r="E24" s="318"/>
      <c r="F24" s="318"/>
      <c r="G24" s="318"/>
      <c r="H24" s="323"/>
      <c r="I24" s="324"/>
      <c r="J24" s="324"/>
      <c r="K24" s="324"/>
      <c r="L24" s="324"/>
      <c r="M24" s="324"/>
      <c r="N24" s="324"/>
      <c r="O24" s="324"/>
      <c r="P24" s="324"/>
      <c r="Q24" s="324"/>
      <c r="R24" s="324"/>
      <c r="S24" s="324"/>
      <c r="T24" s="325"/>
    </row>
    <row r="25" spans="3:20" ht="20.25" customHeight="1">
      <c r="C25" s="319"/>
      <c r="D25" s="320"/>
      <c r="E25" s="320"/>
      <c r="F25" s="320"/>
      <c r="G25" s="320"/>
      <c r="H25" s="326"/>
      <c r="I25" s="327"/>
      <c r="J25" s="327"/>
      <c r="K25" s="327"/>
      <c r="L25" s="327"/>
      <c r="M25" s="327"/>
      <c r="N25" s="327"/>
      <c r="O25" s="327"/>
      <c r="P25" s="327"/>
      <c r="Q25" s="327"/>
      <c r="R25" s="327"/>
      <c r="S25" s="327"/>
      <c r="T25" s="328"/>
    </row>
    <row r="26" spans="3:20" ht="20.25" customHeight="1">
      <c r="C26" s="319"/>
      <c r="D26" s="320"/>
      <c r="E26" s="320"/>
      <c r="F26" s="320"/>
      <c r="G26" s="320"/>
      <c r="H26" s="326"/>
      <c r="I26" s="327"/>
      <c r="J26" s="327"/>
      <c r="K26" s="327"/>
      <c r="L26" s="327"/>
      <c r="M26" s="327"/>
      <c r="N26" s="327"/>
      <c r="O26" s="327"/>
      <c r="P26" s="327"/>
      <c r="Q26" s="327"/>
      <c r="R26" s="327"/>
      <c r="S26" s="327"/>
      <c r="T26" s="328"/>
    </row>
    <row r="27" spans="3:20" ht="20.25" customHeight="1">
      <c r="C27" s="319"/>
      <c r="D27" s="320"/>
      <c r="E27" s="320"/>
      <c r="F27" s="320"/>
      <c r="G27" s="320"/>
      <c r="H27" s="326"/>
      <c r="I27" s="327"/>
      <c r="J27" s="327"/>
      <c r="K27" s="327"/>
      <c r="L27" s="327"/>
      <c r="M27" s="327"/>
      <c r="N27" s="327"/>
      <c r="O27" s="327"/>
      <c r="P27" s="327"/>
      <c r="Q27" s="327"/>
      <c r="R27" s="327"/>
      <c r="S27" s="327"/>
      <c r="T27" s="328"/>
    </row>
    <row r="28" spans="3:20" ht="20.25" customHeight="1">
      <c r="C28" s="319"/>
      <c r="D28" s="320"/>
      <c r="E28" s="320"/>
      <c r="F28" s="320"/>
      <c r="G28" s="320"/>
      <c r="H28" s="326"/>
      <c r="I28" s="327"/>
      <c r="J28" s="327"/>
      <c r="K28" s="327"/>
      <c r="L28" s="327"/>
      <c r="M28" s="327"/>
      <c r="N28" s="327"/>
      <c r="O28" s="327"/>
      <c r="P28" s="327"/>
      <c r="Q28" s="327"/>
      <c r="R28" s="327"/>
      <c r="S28" s="327"/>
      <c r="T28" s="328"/>
    </row>
    <row r="29" spans="3:20" ht="20.25" customHeight="1">
      <c r="C29" s="319"/>
      <c r="D29" s="320"/>
      <c r="E29" s="320"/>
      <c r="F29" s="320"/>
      <c r="G29" s="320"/>
      <c r="H29" s="326"/>
      <c r="I29" s="327"/>
      <c r="J29" s="327"/>
      <c r="K29" s="327"/>
      <c r="L29" s="327"/>
      <c r="M29" s="327"/>
      <c r="N29" s="327"/>
      <c r="O29" s="327"/>
      <c r="P29" s="327"/>
      <c r="Q29" s="327"/>
      <c r="R29" s="327"/>
      <c r="S29" s="327"/>
      <c r="T29" s="328"/>
    </row>
    <row r="30" spans="3:20" ht="20.25" customHeight="1">
      <c r="C30" s="319"/>
      <c r="D30" s="320"/>
      <c r="E30" s="320"/>
      <c r="F30" s="320"/>
      <c r="G30" s="320"/>
      <c r="H30" s="326"/>
      <c r="I30" s="327"/>
      <c r="J30" s="327"/>
      <c r="K30" s="327"/>
      <c r="L30" s="327"/>
      <c r="M30" s="327"/>
      <c r="N30" s="327"/>
      <c r="O30" s="327"/>
      <c r="P30" s="327"/>
      <c r="Q30" s="327"/>
      <c r="R30" s="327"/>
      <c r="S30" s="327"/>
      <c r="T30" s="328"/>
    </row>
    <row r="31" spans="3:20" ht="20.25" customHeight="1">
      <c r="C31" s="319"/>
      <c r="D31" s="320"/>
      <c r="E31" s="320"/>
      <c r="F31" s="320"/>
      <c r="G31" s="320"/>
      <c r="H31" s="326"/>
      <c r="I31" s="327"/>
      <c r="J31" s="327"/>
      <c r="K31" s="327"/>
      <c r="L31" s="327"/>
      <c r="M31" s="327"/>
      <c r="N31" s="327"/>
      <c r="O31" s="327"/>
      <c r="P31" s="327"/>
      <c r="Q31" s="327"/>
      <c r="R31" s="327"/>
      <c r="S31" s="327"/>
      <c r="T31" s="328"/>
    </row>
    <row r="32" spans="3:20" ht="20.25" customHeight="1">
      <c r="C32" s="319"/>
      <c r="D32" s="320"/>
      <c r="E32" s="320"/>
      <c r="F32" s="320"/>
      <c r="G32" s="320"/>
      <c r="H32" s="326"/>
      <c r="I32" s="327"/>
      <c r="J32" s="327"/>
      <c r="K32" s="327"/>
      <c r="L32" s="327"/>
      <c r="M32" s="327"/>
      <c r="N32" s="327"/>
      <c r="O32" s="327"/>
      <c r="P32" s="327"/>
      <c r="Q32" s="327"/>
      <c r="R32" s="327"/>
      <c r="S32" s="327"/>
      <c r="T32" s="328"/>
    </row>
    <row r="33" spans="3:20" ht="20.25" customHeight="1">
      <c r="C33" s="319"/>
      <c r="D33" s="320"/>
      <c r="E33" s="320"/>
      <c r="F33" s="320"/>
      <c r="G33" s="320"/>
      <c r="H33" s="326"/>
      <c r="I33" s="327"/>
      <c r="J33" s="327"/>
      <c r="K33" s="327"/>
      <c r="L33" s="327"/>
      <c r="M33" s="327"/>
      <c r="N33" s="327"/>
      <c r="O33" s="327"/>
      <c r="P33" s="327"/>
      <c r="Q33" s="327"/>
      <c r="R33" s="327"/>
      <c r="S33" s="327"/>
      <c r="T33" s="328"/>
    </row>
    <row r="34" spans="3:20" ht="20.25" customHeight="1">
      <c r="C34" s="321"/>
      <c r="D34" s="322"/>
      <c r="E34" s="322"/>
      <c r="F34" s="322"/>
      <c r="G34" s="322"/>
      <c r="H34" s="329"/>
      <c r="I34" s="330"/>
      <c r="J34" s="330"/>
      <c r="K34" s="330"/>
      <c r="L34" s="330"/>
      <c r="M34" s="330"/>
      <c r="N34" s="330"/>
      <c r="O34" s="330"/>
      <c r="P34" s="330"/>
      <c r="Q34" s="330"/>
      <c r="R34" s="330"/>
      <c r="S34" s="330"/>
      <c r="T34" s="331"/>
    </row>
  </sheetData>
  <mergeCells count="17">
    <mergeCell ref="H23:I23"/>
    <mergeCell ref="C24:G34"/>
    <mergeCell ref="H24:T34"/>
    <mergeCell ref="C22:G22"/>
    <mergeCell ref="C23:G23"/>
    <mergeCell ref="H22:I22"/>
    <mergeCell ref="L16:T17"/>
    <mergeCell ref="J17:K17"/>
    <mergeCell ref="L18:S18"/>
    <mergeCell ref="C21:S21"/>
    <mergeCell ref="C20:T20"/>
    <mergeCell ref="C3:T3"/>
    <mergeCell ref="L5:M5"/>
    <mergeCell ref="L10:T12"/>
    <mergeCell ref="J13:K13"/>
    <mergeCell ref="L13:T15"/>
    <mergeCell ref="G15:J15"/>
  </mergeCells>
  <phoneticPr fontId="2"/>
  <pageMargins left="0.23622047244094491" right="0.23622047244094491" top="0.74803149606299213" bottom="0.74803149606299213" header="0.31496062992125984" footer="0.31496062992125984"/>
  <pageSetup paperSize="9" orientation="portrait" blackAndWhite="1"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5</vt:i4>
      </vt:variant>
    </vt:vector>
  </HeadingPairs>
  <TitlesOfParts>
    <vt:vector size="15" baseType="lpstr">
      <vt:lpstr>手順書</vt:lpstr>
      <vt:lpstr>①</vt:lpstr>
      <vt:lpstr>②</vt:lpstr>
      <vt:lpstr>③</vt:lpstr>
      <vt:lpstr>④</vt:lpstr>
      <vt:lpstr>⑤</vt:lpstr>
      <vt:lpstr>⑥</vt:lpstr>
      <vt:lpstr>⑦</vt:lpstr>
      <vt:lpstr>⑧</vt:lpstr>
      <vt:lpstr>スケジュール</vt:lpstr>
      <vt:lpstr>①!Print_Area</vt:lpstr>
      <vt:lpstr>②!Print_Area</vt:lpstr>
      <vt:lpstr>⑥!Print_Area</vt:lpstr>
      <vt:lpstr>⑦!Print_Area</vt:lpstr>
      <vt:lpstr>⑧!Print_Area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2022-12-20T04:33:02Z</dcterms:modified>
</cp:coreProperties>
</file>