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drawings/drawing3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4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3経済交流一係\01 経済交流１係\05-1 ハワイ周年事業\02 北海道フェア（国際経済課）\02 参加企業募集\01 募集チラシ\"/>
    </mc:Choice>
  </mc:AlternateContent>
  <bookViews>
    <workbookView xWindow="0" yWindow="0" windowWidth="20490" windowHeight="7575" activeTab="1"/>
  </bookViews>
  <sheets>
    <sheet name="(記入例　見本)" sheetId="19" r:id="rId1"/>
    <sheet name="(商品1)" sheetId="12" r:id="rId2"/>
    <sheet name="(商品２)" sheetId="17" r:id="rId3"/>
    <sheet name="(商品　必要に応じコピー）" sheetId="18" r:id="rId4"/>
    <sheet name=" ※商品分類表" sheetId="15" r:id="rId5"/>
  </sheets>
  <definedNames>
    <definedName name="_xlnm._FilterDatabase" localSheetId="0" hidden="1">'(記入例　見本)'!$A$1:$S$42</definedName>
    <definedName name="_xlnm._FilterDatabase" localSheetId="3" hidden="1">'(商品　必要に応じコピー）'!$A$1:$S$42</definedName>
    <definedName name="_xlnm._FilterDatabase" localSheetId="1" hidden="1">'(商品1)'!$A$1:$S$42</definedName>
    <definedName name="_xlnm._FilterDatabase" localSheetId="2" hidden="1">'(商品２)'!$A$1:$S$42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9" l="1"/>
  <c r="M26" i="19"/>
  <c r="M4" i="19"/>
  <c r="I4" i="19"/>
  <c r="E4" i="19"/>
  <c r="K28" i="18"/>
  <c r="M26" i="18"/>
  <c r="M4" i="18"/>
  <c r="I4" i="18"/>
  <c r="E4" i="18"/>
  <c r="K28" i="17"/>
  <c r="M26" i="17"/>
  <c r="M4" i="17"/>
  <c r="I4" i="17"/>
  <c r="E4" i="17"/>
  <c r="M4" i="12" l="1"/>
  <c r="I4" i="12"/>
  <c r="E4" i="12"/>
  <c r="K28" i="12" l="1"/>
  <c r="M26" i="12"/>
</calcChain>
</file>

<file path=xl/comments1.xml><?xml version="1.0" encoding="utf-8"?>
<comments xmlns="http://schemas.openxmlformats.org/spreadsheetml/2006/main">
  <authors>
    <author>KCC022</author>
    <author>大塚＿晴美</author>
  </authors>
  <commentList>
    <comment ref="A19" authorId="0" shapeId="0">
      <text>
        <r>
          <rPr>
            <sz val="8"/>
            <color indexed="81"/>
            <rFont val="ＭＳ Ｐゴシック"/>
            <family val="3"/>
            <charset val="128"/>
          </rPr>
          <t>同一工場で製造した商品をアメリカへ輸出したことがある場合、ＦＤＡの登録番号を取得しています。</t>
        </r>
      </text>
    </comment>
    <comment ref="C22" authorId="1" shapeId="0">
      <text>
        <r>
          <rPr>
            <sz val="9"/>
            <color indexed="81"/>
            <rFont val="MS P ゴシック"/>
            <family val="3"/>
            <charset val="128"/>
          </rPr>
          <t>「個装紙込み」で表記されている商品も、個装紙を除いた賞味重量を記入してください。</t>
        </r>
      </text>
    </comment>
    <comment ref="Q26" authorId="0" shapeId="0">
      <text>
        <r>
          <rPr>
            <sz val="8"/>
            <color indexed="81"/>
            <rFont val="ＭＳ Ｐゴシック"/>
            <family val="3"/>
            <charset val="128"/>
          </rPr>
          <t>ケース重量を含みます。合の場合、合の総重量を記入してください。</t>
        </r>
      </text>
    </comment>
    <comment ref="K28" authorId="0" shapeId="0">
      <text>
        <r>
          <rPr>
            <sz val="8"/>
            <color indexed="81"/>
            <rFont val="ＭＳ Ｐゴシック"/>
            <family val="3"/>
            <charset val="128"/>
          </rPr>
          <t>合の場合、合の合計サイズになります。</t>
        </r>
      </text>
    </comment>
    <comment ref="C32" authorId="0" shapeId="0">
      <text>
        <r>
          <rPr>
            <sz val="8"/>
            <color indexed="81"/>
            <rFont val="ＭＳ Ｐゴシック"/>
            <family val="3"/>
            <charset val="128"/>
          </rPr>
          <t>アメリカのアレルギー表示には「魚種｣が含まれます。</t>
        </r>
      </text>
    </comment>
    <comment ref="H37" authorId="0" shapeId="0">
      <text>
        <r>
          <rPr>
            <sz val="8"/>
            <color indexed="81"/>
            <rFont val="ＭＳ Ｐゴシック"/>
            <family val="3"/>
            <charset val="128"/>
          </rPr>
          <t>添加された糖の重量です。
配合から確認してください。</t>
        </r>
      </text>
    </comment>
  </commentList>
</comments>
</file>

<file path=xl/sharedStrings.xml><?xml version="1.0" encoding="utf-8"?>
<sst xmlns="http://schemas.openxmlformats.org/spreadsheetml/2006/main" count="2440" uniqueCount="606">
  <si>
    <t>総重量</t>
    <rPh sb="0" eb="3">
      <t>ソウジュウリョウ</t>
    </rPh>
    <phoneticPr fontId="1"/>
  </si>
  <si>
    <t>製造工場名</t>
    <rPh sb="0" eb="2">
      <t>セイゾウ</t>
    </rPh>
    <rPh sb="2" eb="4">
      <t>コウジョウ</t>
    </rPh>
    <rPh sb="4" eb="5">
      <t>メイ</t>
    </rPh>
    <phoneticPr fontId="1"/>
  </si>
  <si>
    <t>製造工場住所</t>
    <rPh sb="0" eb="2">
      <t>セイゾウ</t>
    </rPh>
    <rPh sb="2" eb="4">
      <t>コウジョウ</t>
    </rPh>
    <rPh sb="4" eb="6">
      <t>ジュウショ</t>
    </rPh>
    <phoneticPr fontId="1"/>
  </si>
  <si>
    <t>登録名称（英語）</t>
    <rPh sb="0" eb="2">
      <t>トウロク</t>
    </rPh>
    <rPh sb="2" eb="4">
      <t>メイショウ</t>
    </rPh>
    <rPh sb="5" eb="7">
      <t>エイゴ</t>
    </rPh>
    <phoneticPr fontId="1"/>
  </si>
  <si>
    <t>登録住所（英語）</t>
    <rPh sb="0" eb="2">
      <t>トウロク</t>
    </rPh>
    <rPh sb="2" eb="4">
      <t>ジュウショ</t>
    </rPh>
    <rPh sb="5" eb="7">
      <t>エイゴ</t>
    </rPh>
    <phoneticPr fontId="1"/>
  </si>
  <si>
    <t>栄養成分表</t>
    <rPh sb="0" eb="2">
      <t>エイヨウ</t>
    </rPh>
    <rPh sb="2" eb="4">
      <t>セイブン</t>
    </rPh>
    <rPh sb="4" eb="5">
      <t>ヒョウ</t>
    </rPh>
    <phoneticPr fontId="1"/>
  </si>
  <si>
    <t>出荷リードタイム</t>
    <rPh sb="0" eb="2">
      <t>シュッカ</t>
    </rPh>
    <phoneticPr fontId="1"/>
  </si>
  <si>
    <t>日</t>
    <rPh sb="0" eb="1">
      <t>ヒ</t>
    </rPh>
    <phoneticPr fontId="1"/>
  </si>
  <si>
    <t>g</t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</si>
  <si>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</si>
  <si>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</si>
  <si>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</si>
  <si>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</si>
  <si>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ナトリウム</t>
    <phoneticPr fontId="1"/>
  </si>
  <si>
    <t>コレステロール</t>
    <phoneticPr fontId="1"/>
  </si>
  <si>
    <t>炭水化物</t>
    <rPh sb="0" eb="4">
      <t>タンスイカブツ</t>
    </rPh>
    <phoneticPr fontId="1"/>
  </si>
  <si>
    <t>鉄分</t>
    <rPh sb="0" eb="2">
      <t>テツブン</t>
    </rPh>
    <phoneticPr fontId="1"/>
  </si>
  <si>
    <t>アレルギー情報</t>
    <rPh sb="5" eb="7">
      <t>ジョウホウ</t>
    </rPh>
    <phoneticPr fontId="1"/>
  </si>
  <si>
    <t>サイズ</t>
    <phoneticPr fontId="1"/>
  </si>
  <si>
    <t>M3</t>
    <phoneticPr fontId="1"/>
  </si>
  <si>
    <t>縦mm</t>
    <rPh sb="0" eb="1">
      <t>タテ</t>
    </rPh>
    <phoneticPr fontId="1"/>
  </si>
  <si>
    <t>横mm</t>
    <rPh sb="0" eb="1">
      <t>ヨコ</t>
    </rPh>
    <phoneticPr fontId="1"/>
  </si>
  <si>
    <t>高さmm</t>
    <rPh sb="0" eb="1">
      <t>タカ</t>
    </rPh>
    <phoneticPr fontId="1"/>
  </si>
  <si>
    <t>kg</t>
    <phoneticPr fontId="1"/>
  </si>
  <si>
    <t>kc</t>
    <phoneticPr fontId="1"/>
  </si>
  <si>
    <t>mg</t>
    <phoneticPr fontId="1"/>
  </si>
  <si>
    <t>＊個数・枚数ではなく食用部分の正味重量・容量を記載して下さい</t>
    <rPh sb="1" eb="3">
      <t>コスウ</t>
    </rPh>
    <rPh sb="4" eb="6">
      <t>マイスウ</t>
    </rPh>
    <rPh sb="10" eb="12">
      <t>ショクヨウ</t>
    </rPh>
    <rPh sb="12" eb="14">
      <t>ブブン</t>
    </rPh>
    <rPh sb="15" eb="17">
      <t>ショウミ</t>
    </rPh>
    <rPh sb="17" eb="19">
      <t>ジュウリョウ</t>
    </rPh>
    <rPh sb="20" eb="22">
      <t>ヨウリョウ</t>
    </rPh>
    <rPh sb="23" eb="25">
      <t>キサイ</t>
    </rPh>
    <rPh sb="27" eb="28">
      <t>クダ</t>
    </rPh>
    <phoneticPr fontId="1"/>
  </si>
  <si>
    <t>合</t>
    <rPh sb="0" eb="1">
      <t>ア</t>
    </rPh>
    <phoneticPr fontId="1"/>
  </si>
  <si>
    <t>計</t>
    <rPh sb="0" eb="1">
      <t>ケイ</t>
    </rPh>
    <phoneticPr fontId="1"/>
  </si>
  <si>
    <t>〒</t>
    <phoneticPr fontId="1"/>
  </si>
  <si>
    <t>＊魚肉・魚醤・魚介エキス等が含まれる場合は魚種を記載して下さい</t>
    <rPh sb="1" eb="3">
      <t>ギョニク</t>
    </rPh>
    <rPh sb="4" eb="6">
      <t>ギョショウ</t>
    </rPh>
    <rPh sb="7" eb="9">
      <t>ギョカイ</t>
    </rPh>
    <rPh sb="12" eb="13">
      <t>トウ</t>
    </rPh>
    <rPh sb="14" eb="15">
      <t>フク</t>
    </rPh>
    <rPh sb="18" eb="20">
      <t>バアイ</t>
    </rPh>
    <rPh sb="21" eb="23">
      <t>ギョシュ</t>
    </rPh>
    <rPh sb="24" eb="26">
      <t>キサイ</t>
    </rPh>
    <rPh sb="28" eb="29">
      <t>クダ</t>
    </rPh>
    <phoneticPr fontId="1"/>
  </si>
  <si>
    <t>＊登録されている場合のみ記載して下さい</t>
    <rPh sb="1" eb="3">
      <t>トウロク</t>
    </rPh>
    <rPh sb="8" eb="10">
      <t>バアイ</t>
    </rPh>
    <rPh sb="12" eb="14">
      <t>キサイ</t>
    </rPh>
    <rPh sb="16" eb="17">
      <t>クダ</t>
    </rPh>
    <phoneticPr fontId="1"/>
  </si>
  <si>
    <t>米国FDA登録番号（11桁）</t>
    <rPh sb="0" eb="2">
      <t>ベイコク</t>
    </rPh>
    <rPh sb="5" eb="7">
      <t>トウロク</t>
    </rPh>
    <rPh sb="7" eb="9">
      <t>バンゴウ</t>
    </rPh>
    <rPh sb="12" eb="13">
      <t>ケタ</t>
    </rPh>
    <phoneticPr fontId="1"/>
  </si>
  <si>
    <t>英文裏面ラベル貼付対応</t>
    <rPh sb="0" eb="2">
      <t>エイブン</t>
    </rPh>
    <rPh sb="2" eb="4">
      <t>リメン</t>
    </rPh>
    <rPh sb="7" eb="9">
      <t>チョウフ</t>
    </rPh>
    <rPh sb="9" eb="11">
      <t>タイオウ</t>
    </rPh>
    <phoneticPr fontId="1"/>
  </si>
  <si>
    <t>*商品に縦52mm×横48mmまたは縦45mm×横80mmの英文ラベルが貼付出来ない場合はご連絡下さい</t>
    <phoneticPr fontId="1"/>
  </si>
  <si>
    <t>画像貼付欄</t>
    <rPh sb="0" eb="2">
      <t>ガゾウ</t>
    </rPh>
    <rPh sb="2" eb="4">
      <t>チョウフ</t>
    </rPh>
    <rPh sb="4" eb="5">
      <t>ラン</t>
    </rPh>
    <phoneticPr fontId="1"/>
  </si>
  <si>
    <t>＊原材料・アレルギー情報・栄養成分が判別出来る画像を貼付して下さい</t>
    <phoneticPr fontId="1"/>
  </si>
  <si>
    <t>　　　　　　常温</t>
    <rPh sb="6" eb="8">
      <t>ジョウオン</t>
    </rPh>
    <phoneticPr fontId="1"/>
  </si>
  <si>
    <t>　　　冷蔵</t>
    <rPh sb="3" eb="5">
      <t>レイゾウ</t>
    </rPh>
    <phoneticPr fontId="1"/>
  </si>
  <si>
    <t>○○ドレッシング</t>
    <phoneticPr fontId="1"/>
  </si>
  <si>
    <t>野菜の風味豊かなドレッシングの大容量タイプです。</t>
    <rPh sb="0" eb="2">
      <t>ヤサイ</t>
    </rPh>
    <rPh sb="3" eb="5">
      <t>フウミ</t>
    </rPh>
    <rPh sb="5" eb="6">
      <t>ユタ</t>
    </rPh>
    <rPh sb="15" eb="18">
      <t>ダイヨウリョウ</t>
    </rPh>
    <phoneticPr fontId="1"/>
  </si>
  <si>
    <t>△△食品株式会社</t>
    <rPh sb="2" eb="4">
      <t>ショクヒン</t>
    </rPh>
    <rPh sb="4" eb="6">
      <t>カブシキ</t>
    </rPh>
    <rPh sb="6" eb="8">
      <t>カイシャ</t>
    </rPh>
    <phoneticPr fontId="1"/>
  </si>
  <si>
    <t>△△しょくひんかぶしきがいしゃ</t>
    <phoneticPr fontId="1"/>
  </si>
  <si>
    <t>123-4567</t>
    <phoneticPr fontId="1"/>
  </si>
  <si>
    <t>東京都中央区××1-2-3</t>
    <rPh sb="0" eb="3">
      <t>トウキョウト</t>
    </rPh>
    <rPh sb="3" eb="6">
      <t>チュウオウク</t>
    </rPh>
    <phoneticPr fontId="1"/>
  </si>
  <si>
    <t>とうきょうとちゅうおうく××</t>
    <phoneticPr fontId="1"/>
  </si>
  <si>
    <t>株式会社□□フード</t>
    <rPh sb="0" eb="2">
      <t>カブシキ</t>
    </rPh>
    <rPh sb="2" eb="4">
      <t>カイシャ</t>
    </rPh>
    <phoneticPr fontId="1"/>
  </si>
  <si>
    <t>埼玉県さいたま市××4-5-6</t>
    <rPh sb="0" eb="3">
      <t>サイタマケン</t>
    </rPh>
    <rPh sb="7" eb="8">
      <t>シ</t>
    </rPh>
    <phoneticPr fontId="1"/>
  </si>
  <si>
    <t>12345678901</t>
    <phoneticPr fontId="1"/>
  </si>
  <si>
    <t>4-5-6, ××, SAITAMA-SHI, SAITAMA 333-3333 JAPAN</t>
    <phoneticPr fontId="1"/>
  </si>
  <si>
    <t>魚醤（いわし）</t>
    <rPh sb="0" eb="1">
      <t>サカナ</t>
    </rPh>
    <rPh sb="1" eb="2">
      <t>ジョウ</t>
    </rPh>
    <phoneticPr fontId="1"/>
  </si>
  <si>
    <t>△△食品株式会社</t>
    <phoneticPr fontId="1"/>
  </si>
  <si>
    <t>○○　××</t>
    <phoneticPr fontId="1"/>
  </si>
  <si>
    <t>abc@sankaku.co.jp</t>
    <phoneticPr fontId="1"/>
  </si>
  <si>
    <t>03-3210-1234</t>
    <phoneticPr fontId="1"/>
  </si>
  <si>
    <t>食用植物油脂、果糖ぶどう糖液糖、魚醤（魚介類）（いわし）、醸造酢、増粘多糖類、食塩、にんにくペースト、濃縮レモン果汁、香菜加工品、香辛料抽出物、調味料（アミノ酸）、酵母エキス、胡椒、香料</t>
    <rPh sb="0" eb="2">
      <t>ショクヨウ</t>
    </rPh>
    <rPh sb="2" eb="4">
      <t>ショクブツ</t>
    </rPh>
    <rPh sb="4" eb="6">
      <t>ユシ</t>
    </rPh>
    <rPh sb="7" eb="9">
      <t>カトウ</t>
    </rPh>
    <rPh sb="12" eb="13">
      <t>トウ</t>
    </rPh>
    <rPh sb="13" eb="14">
      <t>エキ</t>
    </rPh>
    <rPh sb="14" eb="15">
      <t>トウ</t>
    </rPh>
    <rPh sb="16" eb="17">
      <t>サカナ</t>
    </rPh>
    <rPh sb="17" eb="18">
      <t>ジョウ</t>
    </rPh>
    <rPh sb="19" eb="22">
      <t>ギョカイルイ</t>
    </rPh>
    <rPh sb="29" eb="31">
      <t>ジョウゾウ</t>
    </rPh>
    <rPh sb="31" eb="32">
      <t>ス</t>
    </rPh>
    <rPh sb="33" eb="34">
      <t>ゾウ</t>
    </rPh>
    <rPh sb="34" eb="35">
      <t>ネン</t>
    </rPh>
    <rPh sb="35" eb="38">
      <t>タトウルイ</t>
    </rPh>
    <rPh sb="39" eb="41">
      <t>ショクエン</t>
    </rPh>
    <rPh sb="51" eb="53">
      <t>ノウシュク</t>
    </rPh>
    <rPh sb="56" eb="58">
      <t>カジュウ</t>
    </rPh>
    <rPh sb="59" eb="60">
      <t>カオ</t>
    </rPh>
    <rPh sb="60" eb="61">
      <t>ナ</t>
    </rPh>
    <rPh sb="61" eb="64">
      <t>カコウヒン</t>
    </rPh>
    <rPh sb="65" eb="68">
      <t>コウシンリョウ</t>
    </rPh>
    <rPh sb="68" eb="70">
      <t>チュウシュツ</t>
    </rPh>
    <rPh sb="70" eb="71">
      <t>ブツ</t>
    </rPh>
    <rPh sb="72" eb="75">
      <t>チョウミリョウ</t>
    </rPh>
    <rPh sb="79" eb="80">
      <t>サン</t>
    </rPh>
    <rPh sb="82" eb="84">
      <t>コウボ</t>
    </rPh>
    <rPh sb="88" eb="90">
      <t>コショウ</t>
    </rPh>
    <rPh sb="91" eb="93">
      <t>コウリョウ</t>
    </rPh>
    <phoneticPr fontId="1"/>
  </si>
  <si>
    <t>SQUARE FOOD CO., LTD.</t>
    <phoneticPr fontId="1"/>
  </si>
  <si>
    <t>カルシウム</t>
    <phoneticPr fontId="1"/>
  </si>
  <si>
    <t>カリウム</t>
    <phoneticPr fontId="1"/>
  </si>
  <si>
    <t>-糖類</t>
    <rPh sb="1" eb="3">
      <t>トウルイ</t>
    </rPh>
    <phoneticPr fontId="1"/>
  </si>
  <si>
    <t>　内、添加糖</t>
    <rPh sb="1" eb="2">
      <t>ウチ</t>
    </rPh>
    <rPh sb="3" eb="5">
      <t>テンカ</t>
    </rPh>
    <rPh sb="5" eb="6">
      <t>トウ</t>
    </rPh>
    <phoneticPr fontId="1"/>
  </si>
  <si>
    <t>-食物繊維</t>
  </si>
  <si>
    <t>μg</t>
  </si>
  <si>
    <t>ビタミンＤ</t>
    <phoneticPr fontId="1"/>
  </si>
  <si>
    <t>　　　　　100gあたり</t>
    <phoneticPr fontId="1"/>
  </si>
  <si>
    <t>　　　　　1商品あたり</t>
    <rPh sb="6" eb="8">
      <t>ショウヒン</t>
    </rPh>
    <phoneticPr fontId="1"/>
  </si>
  <si>
    <t>　　　　　その他</t>
    <rPh sb="7" eb="8">
      <t>タ</t>
    </rPh>
    <phoneticPr fontId="1"/>
  </si>
  <si>
    <t>（　　　15gあたり　　　）</t>
    <phoneticPr fontId="1"/>
  </si>
  <si>
    <t>生産者取得
認証・認定</t>
    <rPh sb="0" eb="3">
      <t>セイサンシャ</t>
    </rPh>
    <rPh sb="3" eb="5">
      <t>シュトク</t>
    </rPh>
    <rPh sb="6" eb="8">
      <t>ニンショウ</t>
    </rPh>
    <rPh sb="9" eb="11">
      <t>ニンテイ</t>
    </rPh>
    <phoneticPr fontId="1"/>
  </si>
  <si>
    <t>商品取得
認証・認定</t>
    <rPh sb="0" eb="2">
      <t>ショウヒン</t>
    </rPh>
    <rPh sb="2" eb="4">
      <t>シュトク</t>
    </rPh>
    <rPh sb="5" eb="7">
      <t>ニンショウ</t>
    </rPh>
    <rPh sb="8" eb="10">
      <t>ニンテイ</t>
    </rPh>
    <phoneticPr fontId="1"/>
  </si>
  <si>
    <t>商品紹介動画</t>
    <rPh sb="0" eb="2">
      <t>ショウヒン</t>
    </rPh>
    <rPh sb="2" eb="4">
      <t>ショウカイ</t>
    </rPh>
    <rPh sb="4" eb="6">
      <t>ドウガ</t>
    </rPh>
    <phoneticPr fontId="1"/>
  </si>
  <si>
    <t>入数/ケース（箱）</t>
    <rPh sb="0" eb="2">
      <t>イリスウ</t>
    </rPh>
    <rPh sb="7" eb="8">
      <t>ハコ</t>
    </rPh>
    <phoneticPr fontId="1"/>
  </si>
  <si>
    <t>（特大分類）</t>
    <rPh sb="1" eb="3">
      <t>トクダイ</t>
    </rPh>
    <rPh sb="3" eb="5">
      <t>ブンルイ</t>
    </rPh>
    <phoneticPr fontId="1"/>
  </si>
  <si>
    <t>（中）</t>
    <rPh sb="1" eb="2">
      <t>チュウ</t>
    </rPh>
    <phoneticPr fontId="1"/>
  </si>
  <si>
    <t>（大）</t>
    <rPh sb="1" eb="2">
      <t>ダイ</t>
    </rPh>
    <phoneticPr fontId="1"/>
  </si>
  <si>
    <t>（小）</t>
    <rPh sb="1" eb="2">
      <t>ショウ</t>
    </rPh>
    <phoneticPr fontId="1"/>
  </si>
  <si>
    <t>　　冷蔵</t>
    <rPh sb="2" eb="4">
      <t>レイゾウ</t>
    </rPh>
    <phoneticPr fontId="1"/>
  </si>
  <si>
    <t xml:space="preserve">  常温</t>
    <rPh sb="2" eb="4">
      <t>ジョウオン</t>
    </rPh>
    <phoneticPr fontId="1"/>
  </si>
  <si>
    <t xml:space="preserve">    冷凍</t>
    <rPh sb="4" eb="6">
      <t>レイトウ</t>
    </rPh>
    <phoneticPr fontId="1"/>
  </si>
  <si>
    <t>日</t>
    <rPh sb="0" eb="1">
      <t>ニチ</t>
    </rPh>
    <phoneticPr fontId="1"/>
  </si>
  <si>
    <t>＊冷凍解凍後の保存方法</t>
    <phoneticPr fontId="1"/>
  </si>
  <si>
    <t>HSコード</t>
    <phoneticPr fontId="1"/>
  </si>
  <si>
    <t>OEMの可否</t>
    <rPh sb="4" eb="6">
      <t>カヒ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</si>
  <si>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</si>
  <si>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</si>
  <si>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r>
      <t>ふりがな</t>
    </r>
    <r>
      <rPr>
        <sz val="6"/>
        <color rgb="FFFF0000"/>
        <rFont val="ＭＳ Ｐ明朝"/>
        <family val="1"/>
        <charset val="128"/>
      </rPr>
      <t>※</t>
    </r>
    <phoneticPr fontId="1"/>
  </si>
  <si>
    <r>
      <t>商品名(日本語）</t>
    </r>
    <r>
      <rPr>
        <sz val="6"/>
        <color rgb="FFFF0000"/>
        <rFont val="ＭＳ Ｐ明朝"/>
        <family val="1"/>
        <charset val="128"/>
      </rPr>
      <t>※</t>
    </r>
    <rPh sb="0" eb="3">
      <t>ショウヒンメイ</t>
    </rPh>
    <rPh sb="4" eb="7">
      <t>ニホンゴ</t>
    </rPh>
    <phoneticPr fontId="1"/>
  </si>
  <si>
    <r>
      <t>商品分類</t>
    </r>
    <r>
      <rPr>
        <sz val="6"/>
        <color rgb="FFFF0000"/>
        <rFont val="ＭＳ Ｐ明朝"/>
        <family val="1"/>
        <charset val="128"/>
      </rPr>
      <t>※</t>
    </r>
    <rPh sb="0" eb="2">
      <t>ショウヒン</t>
    </rPh>
    <rPh sb="2" eb="4">
      <t>ブンルイ</t>
    </rPh>
    <phoneticPr fontId="1"/>
  </si>
  <si>
    <r>
      <t>JANコード</t>
    </r>
    <r>
      <rPr>
        <sz val="6"/>
        <color rgb="FFFF0000"/>
        <rFont val="ＭＳ Ｐ明朝"/>
        <family val="1"/>
        <charset val="128"/>
      </rPr>
      <t>※</t>
    </r>
    <phoneticPr fontId="1"/>
  </si>
  <si>
    <r>
      <t>輸送温度帯</t>
    </r>
    <r>
      <rPr>
        <sz val="6"/>
        <color rgb="FFFF0000"/>
        <rFont val="ＭＳ Ｐ明朝"/>
        <family val="1"/>
        <charset val="128"/>
      </rPr>
      <t>※</t>
    </r>
    <rPh sb="0" eb="2">
      <t>ユソウ</t>
    </rPh>
    <rPh sb="2" eb="4">
      <t>オンド</t>
    </rPh>
    <rPh sb="4" eb="5">
      <t>タイ</t>
    </rPh>
    <phoneticPr fontId="1"/>
  </si>
  <si>
    <r>
      <t>保存方法</t>
    </r>
    <r>
      <rPr>
        <sz val="6"/>
        <color rgb="FFFF0000"/>
        <rFont val="ＭＳ Ｐ明朝"/>
        <family val="1"/>
        <charset val="128"/>
      </rPr>
      <t>※</t>
    </r>
    <rPh sb="0" eb="2">
      <t>ホゾン</t>
    </rPh>
    <rPh sb="2" eb="4">
      <t>ホウホウ</t>
    </rPh>
    <phoneticPr fontId="1"/>
  </si>
  <si>
    <t>FSMA</t>
    <phoneticPr fontId="1"/>
  </si>
  <si>
    <t>HACCP（USA)</t>
    <phoneticPr fontId="1"/>
  </si>
  <si>
    <t>HACCP（EU)</t>
    <phoneticPr fontId="1"/>
  </si>
  <si>
    <t>BRC</t>
    <phoneticPr fontId="1"/>
  </si>
  <si>
    <t>FSSC２２０００</t>
    <phoneticPr fontId="1"/>
  </si>
  <si>
    <t>ISO22000</t>
    <phoneticPr fontId="1"/>
  </si>
  <si>
    <t>JFSｰC</t>
    <phoneticPr fontId="1"/>
  </si>
  <si>
    <t>その他（　　　　　　　　　　）</t>
    <rPh sb="2" eb="3">
      <t>タ</t>
    </rPh>
    <phoneticPr fontId="1"/>
  </si>
  <si>
    <t>ORGANIC　ＪＡＳ</t>
  </si>
  <si>
    <t>USDA　Organic</t>
    <phoneticPr fontId="1"/>
  </si>
  <si>
    <t>EU Organic</t>
    <phoneticPr fontId="1"/>
  </si>
  <si>
    <t>Non-GMO　Project</t>
    <phoneticPr fontId="1"/>
  </si>
  <si>
    <t>GFCO</t>
    <phoneticPr fontId="1"/>
  </si>
  <si>
    <t>GFCP</t>
    <phoneticPr fontId="1"/>
  </si>
  <si>
    <t>MSC</t>
    <phoneticPr fontId="1"/>
  </si>
  <si>
    <t>MEL</t>
    <phoneticPr fontId="1"/>
  </si>
  <si>
    <t>AEL</t>
    <phoneticPr fontId="1"/>
  </si>
  <si>
    <t>Halal</t>
    <phoneticPr fontId="1"/>
  </si>
  <si>
    <t>その他（　　　　　　　　　　　　　）</t>
    <rPh sb="2" eb="3">
      <t>タ</t>
    </rPh>
    <phoneticPr fontId="1"/>
  </si>
  <si>
    <r>
      <t>賞味期限</t>
    </r>
    <r>
      <rPr>
        <sz val="6"/>
        <color rgb="FFFF0000"/>
        <rFont val="ＭＳ Ｐ明朝"/>
        <family val="1"/>
        <charset val="128"/>
      </rPr>
      <t>※</t>
    </r>
    <rPh sb="0" eb="2">
      <t>ショウミ</t>
    </rPh>
    <rPh sb="2" eb="4">
      <t>キゲン</t>
    </rPh>
    <phoneticPr fontId="1"/>
  </si>
  <si>
    <r>
      <t>商品情報シート</t>
    </r>
    <r>
      <rPr>
        <sz val="8"/>
        <color rgb="FFFF0000"/>
        <rFont val="ＭＳ Ｐ明朝"/>
        <family val="1"/>
        <charset val="128"/>
      </rPr>
      <t>（※）は必須項目</t>
    </r>
    <rPh sb="0" eb="2">
      <t>ショウヒン</t>
    </rPh>
    <rPh sb="2" eb="4">
      <t>ジョウホウ</t>
    </rPh>
    <rPh sb="11" eb="13">
      <t>ヒッス</t>
    </rPh>
    <rPh sb="13" eb="15">
      <t>コウモク</t>
    </rPh>
    <phoneticPr fontId="1"/>
  </si>
  <si>
    <t>（重さ）</t>
    <rPh sb="1" eb="2">
      <t>オモ</t>
    </rPh>
    <phoneticPr fontId="1"/>
  </si>
  <si>
    <t>商品１つあたりの
重さ・内容量</t>
    <rPh sb="0" eb="2">
      <t>ショウヒン</t>
    </rPh>
    <rPh sb="9" eb="10">
      <t>オモ</t>
    </rPh>
    <rPh sb="12" eb="15">
      <t>ナイヨウリョウ</t>
    </rPh>
    <phoneticPr fontId="1"/>
  </si>
  <si>
    <r>
      <t>（単位）</t>
    </r>
    <r>
      <rPr>
        <sz val="6"/>
        <color rgb="FFFF0000"/>
        <rFont val="ＭＳ Ｐ明朝"/>
        <family val="1"/>
        <charset val="128"/>
      </rPr>
      <t>※</t>
    </r>
    <rPh sb="1" eb="3">
      <t>タンイ</t>
    </rPh>
    <phoneticPr fontId="1"/>
  </si>
  <si>
    <r>
      <t>（内容量）</t>
    </r>
    <r>
      <rPr>
        <sz val="6"/>
        <color rgb="FFFF0000"/>
        <rFont val="ＭＳ Ｐ明朝"/>
        <family val="1"/>
        <charset val="128"/>
      </rPr>
      <t>※</t>
    </r>
    <rPh sb="1" eb="4">
      <t>ナイヨウリョウ</t>
    </rPh>
    <phoneticPr fontId="1"/>
  </si>
  <si>
    <t>ｃｍ</t>
    <phoneticPr fontId="1"/>
  </si>
  <si>
    <t>（横）</t>
    <rPh sb="1" eb="2">
      <t>ヨコ</t>
    </rPh>
    <phoneticPr fontId="1"/>
  </si>
  <si>
    <t>（縦）</t>
    <rPh sb="1" eb="2">
      <t>タテ</t>
    </rPh>
    <phoneticPr fontId="1"/>
  </si>
  <si>
    <t>（高さ）</t>
    <rPh sb="1" eb="2">
      <t>タカ</t>
    </rPh>
    <phoneticPr fontId="1"/>
  </si>
  <si>
    <r>
      <t>販売者名</t>
    </r>
    <r>
      <rPr>
        <sz val="6"/>
        <color rgb="FFFF0000"/>
        <rFont val="ＭＳ Ｐ明朝"/>
        <family val="1"/>
        <charset val="128"/>
      </rPr>
      <t>※</t>
    </r>
    <rPh sb="0" eb="3">
      <t>ハンバイシャ</t>
    </rPh>
    <rPh sb="3" eb="4">
      <t>メイ</t>
    </rPh>
    <phoneticPr fontId="1"/>
  </si>
  <si>
    <r>
      <t>販売者住所</t>
    </r>
    <r>
      <rPr>
        <sz val="6"/>
        <color rgb="FFFF0000"/>
        <rFont val="ＭＳ Ｐ明朝"/>
        <family val="1"/>
        <charset val="128"/>
      </rPr>
      <t>※</t>
    </r>
    <rPh sb="0" eb="3">
      <t>ハンバイシャ</t>
    </rPh>
    <rPh sb="3" eb="5">
      <t>ジュウショ</t>
    </rPh>
    <phoneticPr fontId="1"/>
  </si>
  <si>
    <t>円</t>
    <rPh sb="0" eb="1">
      <t>エン</t>
    </rPh>
    <phoneticPr fontId="1"/>
  </si>
  <si>
    <t>商品１つあたりの
大きさ・価格</t>
    <rPh sb="0" eb="2">
      <t>ショウヒン</t>
    </rPh>
    <rPh sb="9" eb="10">
      <t>オオ</t>
    </rPh>
    <rPh sb="13" eb="15">
      <t>カカク</t>
    </rPh>
    <phoneticPr fontId="1"/>
  </si>
  <si>
    <t>日本小売価格（税込）</t>
    <rPh sb="0" eb="2">
      <t>ニホン</t>
    </rPh>
    <rPh sb="2" eb="4">
      <t>コウリ</t>
    </rPh>
    <rPh sb="4" eb="6">
      <t>カカク</t>
    </rPh>
    <rPh sb="7" eb="9">
      <t>ゼイコ</t>
    </rPh>
    <phoneticPr fontId="1"/>
  </si>
  <si>
    <r>
      <t>商品説明・
ＰＲポイント</t>
    </r>
    <r>
      <rPr>
        <sz val="6"/>
        <color rgb="FFFF0000"/>
        <rFont val="ＭＳ Ｐ明朝"/>
        <family val="1"/>
        <charset val="128"/>
      </rPr>
      <t>※</t>
    </r>
    <rPh sb="0" eb="2">
      <t>ショウヒン</t>
    </rPh>
    <rPh sb="2" eb="4">
      <t>セツメイ</t>
    </rPh>
    <phoneticPr fontId="1"/>
  </si>
  <si>
    <r>
      <t>最小出荷
梱包単位</t>
    </r>
    <r>
      <rPr>
        <sz val="6"/>
        <color rgb="FFFF0000"/>
        <rFont val="ＭＳ Ｐ明朝"/>
        <family val="1"/>
        <charset val="128"/>
      </rPr>
      <t>※</t>
    </r>
    <rPh sb="0" eb="2">
      <t>サイショウ</t>
    </rPh>
    <rPh sb="2" eb="4">
      <t>シュッカ</t>
    </rPh>
    <rPh sb="5" eb="7">
      <t>コンポウ</t>
    </rPh>
    <rPh sb="7" eb="9">
      <t>タンイ</t>
    </rPh>
    <phoneticPr fontId="1"/>
  </si>
  <si>
    <r>
      <t>裏面表記原材料</t>
    </r>
    <r>
      <rPr>
        <sz val="6"/>
        <color rgb="FFFF0000"/>
        <rFont val="ＭＳ Ｐ明朝"/>
        <family val="1"/>
        <charset val="128"/>
      </rPr>
      <t>※</t>
    </r>
    <rPh sb="0" eb="2">
      <t>リメン</t>
    </rPh>
    <rPh sb="2" eb="4">
      <t>ヒョウキ</t>
    </rPh>
    <rPh sb="4" eb="7">
      <t>ゲンザイリョウ</t>
    </rPh>
    <phoneticPr fontId="1"/>
  </si>
  <si>
    <t>生鮮品</t>
  </si>
  <si>
    <r>
      <t>記入日</t>
    </r>
    <r>
      <rPr>
        <sz val="6"/>
        <color rgb="FFFF0000"/>
        <rFont val="ＭＳ Ｐ明朝"/>
        <family val="1"/>
        <charset val="128"/>
      </rPr>
      <t>※</t>
    </r>
    <rPh sb="0" eb="2">
      <t>キニュウ</t>
    </rPh>
    <rPh sb="2" eb="3">
      <t>ビ</t>
    </rPh>
    <phoneticPr fontId="1"/>
  </si>
  <si>
    <r>
      <t>会社名</t>
    </r>
    <r>
      <rPr>
        <sz val="6"/>
        <color rgb="FFFF0000"/>
        <rFont val="ＭＳ Ｐ明朝"/>
        <family val="1"/>
        <charset val="128"/>
      </rPr>
      <t>※</t>
    </r>
    <rPh sb="0" eb="3">
      <t>カイシャメイ</t>
    </rPh>
    <phoneticPr fontId="1"/>
  </si>
  <si>
    <r>
      <t>担当者氏名</t>
    </r>
    <r>
      <rPr>
        <sz val="6"/>
        <color rgb="FFFF0000"/>
        <rFont val="ＭＳ Ｐ明朝"/>
        <family val="1"/>
        <charset val="128"/>
      </rPr>
      <t>※</t>
    </r>
    <rPh sb="0" eb="3">
      <t>タントウシャ</t>
    </rPh>
    <rPh sb="3" eb="5">
      <t>シメイ</t>
    </rPh>
    <phoneticPr fontId="1"/>
  </si>
  <si>
    <r>
      <t>メール</t>
    </r>
    <r>
      <rPr>
        <sz val="6"/>
        <color rgb="FFFF0000"/>
        <rFont val="ＭＳ Ｐ明朝"/>
        <family val="1"/>
        <charset val="128"/>
      </rPr>
      <t>※</t>
    </r>
    <phoneticPr fontId="1"/>
  </si>
  <si>
    <r>
      <t>TEL</t>
    </r>
    <r>
      <rPr>
        <sz val="6"/>
        <color rgb="FFFF0000"/>
        <rFont val="ＭＳ Ｐ明朝"/>
        <family val="1"/>
        <charset val="128"/>
      </rPr>
      <t>※</t>
    </r>
    <phoneticPr fontId="1"/>
  </si>
  <si>
    <t>表面</t>
    <rPh sb="0" eb="1">
      <t>オモテ</t>
    </rPh>
    <rPh sb="1" eb="2">
      <t>メン</t>
    </rPh>
    <phoneticPr fontId="1"/>
  </si>
  <si>
    <t>裏面</t>
    <rPh sb="0" eb="2">
      <t>ウラメン</t>
    </rPh>
    <phoneticPr fontId="1"/>
  </si>
  <si>
    <t>原材料・アレルギー情報・栄養成分表</t>
    <rPh sb="0" eb="3">
      <t>ゲンザイリョウ</t>
    </rPh>
    <rPh sb="9" eb="11">
      <t>ジョウホウ</t>
    </rPh>
    <rPh sb="12" eb="14">
      <t>エイヨウ</t>
    </rPh>
    <rPh sb="14" eb="16">
      <t>セイブン</t>
    </rPh>
    <rPh sb="16" eb="17">
      <t>ヒョウ</t>
    </rPh>
    <phoneticPr fontId="1"/>
  </si>
  <si>
    <t>特大カテゴ</t>
  </si>
  <si>
    <t>大カテゴリ</t>
  </si>
  <si>
    <t>中カテゴリ</t>
  </si>
  <si>
    <t>小カテゴリ</t>
  </si>
  <si>
    <t>精肉</t>
  </si>
  <si>
    <t>肉</t>
  </si>
  <si>
    <t>牛肉</t>
  </si>
  <si>
    <t>豚肉</t>
  </si>
  <si>
    <t>鶏肉</t>
  </si>
  <si>
    <t>羊肉</t>
  </si>
  <si>
    <t>鴨肉</t>
  </si>
  <si>
    <t>馬肉</t>
  </si>
  <si>
    <t>合いびき肉</t>
  </si>
  <si>
    <t>その他肉類</t>
  </si>
  <si>
    <t>魚介類</t>
  </si>
  <si>
    <t>魚</t>
  </si>
  <si>
    <t>鮮魚</t>
  </si>
  <si>
    <t>刺身</t>
  </si>
  <si>
    <t>カニ</t>
  </si>
  <si>
    <t>エビ</t>
  </si>
  <si>
    <t>ウニ</t>
  </si>
  <si>
    <t>イカ</t>
  </si>
  <si>
    <t>タコ</t>
  </si>
  <si>
    <t>シーフードミックス</t>
  </si>
  <si>
    <t>貝・海藻類</t>
  </si>
  <si>
    <t>貝類</t>
  </si>
  <si>
    <t>海藻類</t>
  </si>
  <si>
    <t>魚卵</t>
  </si>
  <si>
    <t>その他魚介類</t>
  </si>
  <si>
    <t>野菜・フルーツ</t>
  </si>
  <si>
    <t>野菜</t>
  </si>
  <si>
    <t>玉ねぎ・ねぎ</t>
  </si>
  <si>
    <t>キャベツ・レタス・白菜</t>
  </si>
  <si>
    <t>ブロッコリー・カリフラワー</t>
  </si>
  <si>
    <t>アスパラ・セロリ</t>
  </si>
  <si>
    <t>きゅうり</t>
  </si>
  <si>
    <t>もやし・ニラ</t>
  </si>
  <si>
    <t>ピーマン・パプリカ</t>
  </si>
  <si>
    <t>カイワレ・みつ葉</t>
  </si>
  <si>
    <t>トマト</t>
  </si>
  <si>
    <t>なす</t>
  </si>
  <si>
    <t>サラダ菜</t>
  </si>
  <si>
    <t>ほうれん草・小松菜・春菊</t>
  </si>
  <si>
    <t>根菜（大根・にんじん・ごぼうなど）</t>
  </si>
  <si>
    <t>山菜</t>
  </si>
  <si>
    <t>きのこ類</t>
  </si>
  <si>
    <t>いも類</t>
  </si>
  <si>
    <t>豆類</t>
  </si>
  <si>
    <t>ハーブ・香味野菜</t>
  </si>
  <si>
    <t>カット済み野菜・乾燥野菜</t>
  </si>
  <si>
    <t>その他野菜・旬野菜</t>
  </si>
  <si>
    <t>フルーツ</t>
  </si>
  <si>
    <t>りんご</t>
  </si>
  <si>
    <t>柑橘類</t>
  </si>
  <si>
    <t>バナナ</t>
  </si>
  <si>
    <t>キウイ</t>
  </si>
  <si>
    <t>いちご</t>
  </si>
  <si>
    <t>ぶどう</t>
  </si>
  <si>
    <t>ドライフルーツ・果物ゼリー</t>
  </si>
  <si>
    <t>その他果物</t>
  </si>
  <si>
    <t>加工食品</t>
  </si>
  <si>
    <t>酒類</t>
  </si>
  <si>
    <t>日本酒</t>
  </si>
  <si>
    <t>純米吟醸酒</t>
  </si>
  <si>
    <t>純米酒・特別純米酒</t>
  </si>
  <si>
    <t>大吟醸酒</t>
  </si>
  <si>
    <t>純米大吟醸酒</t>
  </si>
  <si>
    <t>本醸造酒・特別本醸造酒</t>
  </si>
  <si>
    <t>吟醸酒</t>
  </si>
  <si>
    <t>普通酒</t>
  </si>
  <si>
    <t>スパークリング</t>
  </si>
  <si>
    <t>ブレンド</t>
  </si>
  <si>
    <t>ビール・発泡酒</t>
  </si>
  <si>
    <t>ビール</t>
  </si>
  <si>
    <t>クラフトビール</t>
  </si>
  <si>
    <t>発泡酒</t>
  </si>
  <si>
    <t>新ジャンル（第3のビール）</t>
  </si>
  <si>
    <t>ワイン</t>
  </si>
  <si>
    <t>赤ワイン</t>
  </si>
  <si>
    <t>白ワイン</t>
  </si>
  <si>
    <t>ロゼワイン</t>
  </si>
  <si>
    <t>スパークリングワイン</t>
  </si>
  <si>
    <t>焼酎</t>
  </si>
  <si>
    <t>いも</t>
  </si>
  <si>
    <t>麦</t>
  </si>
  <si>
    <t>米</t>
  </si>
  <si>
    <t>黒糖</t>
  </si>
  <si>
    <t>そば</t>
  </si>
  <si>
    <t>乙類・甲乙混和焼酎</t>
  </si>
  <si>
    <t>甲類焼酎・ホワイトリカー</t>
  </si>
  <si>
    <t>泡盛</t>
  </si>
  <si>
    <t>梅酒・果実酒</t>
  </si>
  <si>
    <t>焼酎・泡盛</t>
  </si>
  <si>
    <t>ホワイトリカー</t>
  </si>
  <si>
    <t>ブランデー</t>
  </si>
  <si>
    <t>シードル</t>
  </si>
  <si>
    <t>洋酒・リキュール</t>
  </si>
  <si>
    <t>ウイスキー</t>
  </si>
  <si>
    <t>ラム</t>
  </si>
  <si>
    <t>ウォッカ</t>
  </si>
  <si>
    <t>ジン</t>
  </si>
  <si>
    <t>テキーラ</t>
  </si>
  <si>
    <t>濃縮カクテル</t>
  </si>
  <si>
    <t>リキュール</t>
  </si>
  <si>
    <t>マッコリ</t>
  </si>
  <si>
    <t>紹興酒・中国酒</t>
  </si>
  <si>
    <t>チューハイ・カクテル</t>
  </si>
  <si>
    <t>レモン</t>
  </si>
  <si>
    <t>グレープフルーツ</t>
  </si>
  <si>
    <t>オレンジ</t>
  </si>
  <si>
    <t>ライム</t>
  </si>
  <si>
    <t>うめ</t>
  </si>
  <si>
    <t>もも</t>
  </si>
  <si>
    <t>マンゴー</t>
  </si>
  <si>
    <t>その他</t>
  </si>
  <si>
    <t>飲料</t>
  </si>
  <si>
    <t>水・ミネラルウォーター</t>
  </si>
  <si>
    <t>ミネラルウォーター</t>
  </si>
  <si>
    <t>炭酸水</t>
  </si>
  <si>
    <t>アルカリイオン水</t>
  </si>
  <si>
    <t>海洋深層水</t>
  </si>
  <si>
    <t>酵素水</t>
  </si>
  <si>
    <t>水素水</t>
  </si>
  <si>
    <t>お茶飲料</t>
  </si>
  <si>
    <t>緑茶</t>
  </si>
  <si>
    <t>ウーロン茶</t>
  </si>
  <si>
    <t>麦茶</t>
  </si>
  <si>
    <t>ほうじ茶</t>
  </si>
  <si>
    <t>紅茶</t>
  </si>
  <si>
    <t>ブレンド茶</t>
  </si>
  <si>
    <t>ソフトドリンク</t>
  </si>
  <si>
    <t>炭酸飲料</t>
  </si>
  <si>
    <t>野菜ジュース</t>
  </si>
  <si>
    <t>フルーツジュース</t>
  </si>
  <si>
    <t>スムージー</t>
  </si>
  <si>
    <t>乳酸飲料</t>
  </si>
  <si>
    <t>豆乳・豆乳飲料</t>
  </si>
  <si>
    <t>牛乳</t>
  </si>
  <si>
    <t>乳飲料</t>
  </si>
  <si>
    <t>スポーツ飲料</t>
  </si>
  <si>
    <t>ゼリー飲料</t>
  </si>
  <si>
    <t>コーヒー飲料</t>
  </si>
  <si>
    <t>ノンアルコール飲料</t>
  </si>
  <si>
    <t>割り材</t>
  </si>
  <si>
    <t>ハーブエキス</t>
  </si>
  <si>
    <t>お酢飲料</t>
  </si>
  <si>
    <t>栄養・エナジードリンク</t>
  </si>
  <si>
    <t>甘酒</t>
  </si>
  <si>
    <t>茶葉・粉末ドリンク</t>
  </si>
  <si>
    <t>日本茶</t>
  </si>
  <si>
    <t>中国茶</t>
  </si>
  <si>
    <t>ハーブティー</t>
  </si>
  <si>
    <t>フルーツティー</t>
  </si>
  <si>
    <t>植物茶</t>
  </si>
  <si>
    <t>ココア・ホットチョコレート</t>
  </si>
  <si>
    <t>コーヒー</t>
  </si>
  <si>
    <t>インスタントクリーミング</t>
  </si>
  <si>
    <t>ブレンドティー</t>
  </si>
  <si>
    <t>米・雑穀・麺類</t>
  </si>
  <si>
    <t>白米・胚芽米</t>
  </si>
  <si>
    <t>玄米</t>
  </si>
  <si>
    <t>もち米</t>
  </si>
  <si>
    <t>ご飯パック</t>
  </si>
  <si>
    <t>お餅</t>
  </si>
  <si>
    <t>麦・はと麦・押麦</t>
  </si>
  <si>
    <t>はと麦</t>
  </si>
  <si>
    <t>大麦・押麦</t>
  </si>
  <si>
    <t>小麦</t>
  </si>
  <si>
    <t>雑穀・古代米</t>
  </si>
  <si>
    <t>麺類</t>
  </si>
  <si>
    <t>ラーメン</t>
  </si>
  <si>
    <t>焼きそば</t>
  </si>
  <si>
    <t>ライスヌードル</t>
  </si>
  <si>
    <t>冷麺</t>
  </si>
  <si>
    <t>うどん</t>
  </si>
  <si>
    <t>そうめん・ひやむぎ</t>
  </si>
  <si>
    <t>パスタ</t>
  </si>
  <si>
    <t>冷凍麺・パスタ</t>
  </si>
  <si>
    <t>中華麺</t>
  </si>
  <si>
    <t>パン・シリアル・ジャム・はちみつ類</t>
  </si>
  <si>
    <t>パン</t>
  </si>
  <si>
    <t>食パン</t>
  </si>
  <si>
    <t>ハードパン</t>
  </si>
  <si>
    <t>ソフトパン</t>
  </si>
  <si>
    <t>惣菜パン</t>
  </si>
  <si>
    <t>菓子パン</t>
  </si>
  <si>
    <t>備蓄用保存パン</t>
  </si>
  <si>
    <t>タコシェル・トルティーヤ</t>
  </si>
  <si>
    <t>クルトン</t>
  </si>
  <si>
    <t>シリアル</t>
  </si>
  <si>
    <t>グラノーラ</t>
  </si>
  <si>
    <t>ジャム・はちみつ</t>
  </si>
  <si>
    <t>ジャム・コンフィチュール</t>
  </si>
  <si>
    <t>はちみつ</t>
  </si>
  <si>
    <t>メープルシロップ</t>
  </si>
  <si>
    <t>スプレッド</t>
  </si>
  <si>
    <t>コンポート</t>
  </si>
  <si>
    <t>フルーツソース</t>
  </si>
  <si>
    <t>チョコレートソース</t>
  </si>
  <si>
    <t>肉加工品</t>
  </si>
  <si>
    <t>ソーセージ・ウインナー</t>
  </si>
  <si>
    <t>サラミ</t>
  </si>
  <si>
    <t>サラダチキン・スモークチキン</t>
  </si>
  <si>
    <t>ベーコン</t>
  </si>
  <si>
    <t>ハム</t>
  </si>
  <si>
    <t>生ハム</t>
  </si>
  <si>
    <t>焼豚</t>
  </si>
  <si>
    <t>ローストチキン</t>
  </si>
  <si>
    <t>ローストポーク</t>
  </si>
  <si>
    <t>ローストビーフ</t>
  </si>
  <si>
    <t>味付肉</t>
  </si>
  <si>
    <t>水産加工品</t>
  </si>
  <si>
    <t>漬け・酢〆魚</t>
  </si>
  <si>
    <t>干物・燻製</t>
  </si>
  <si>
    <t>蒲焼き</t>
  </si>
  <si>
    <t>ほぐし・フレーク</t>
  </si>
  <si>
    <t>しらす・ちりめん</t>
  </si>
  <si>
    <t>塩辛・珍味</t>
  </si>
  <si>
    <t>冷蔵食品</t>
  </si>
  <si>
    <t>たまご</t>
  </si>
  <si>
    <t>たまごの加工品</t>
  </si>
  <si>
    <t>乳製品</t>
  </si>
  <si>
    <t>チーズ</t>
  </si>
  <si>
    <t>バター</t>
  </si>
  <si>
    <t>マーガリン</t>
  </si>
  <si>
    <t>生クリーム</t>
  </si>
  <si>
    <t>ホイップクリーム</t>
  </si>
  <si>
    <t>サワークリーム</t>
  </si>
  <si>
    <t>ヨーグルト</t>
  </si>
  <si>
    <t>ドリンクヨーグルト</t>
  </si>
  <si>
    <t>ヨーグルト種</t>
  </si>
  <si>
    <t>豆腐・納豆・大豆製品</t>
  </si>
  <si>
    <t>豆腐</t>
  </si>
  <si>
    <t>油揚げ</t>
  </si>
  <si>
    <t>厚揚げ</t>
  </si>
  <si>
    <t>がんもどき</t>
  </si>
  <si>
    <t>豆腐よう</t>
  </si>
  <si>
    <t>ゆば</t>
  </si>
  <si>
    <t>納豆</t>
  </si>
  <si>
    <t>佃煮・漬物</t>
  </si>
  <si>
    <t>キムチ</t>
  </si>
  <si>
    <t>漬物</t>
  </si>
  <si>
    <t>梅干し</t>
  </si>
  <si>
    <t>のり・海藻の佃煮</t>
  </si>
  <si>
    <t>野菜の佃煮</t>
  </si>
  <si>
    <t>魚介類の佃煮</t>
  </si>
  <si>
    <t>肉類の佃煮</t>
  </si>
  <si>
    <t>天かす・揚げ玉</t>
  </si>
  <si>
    <t>餃子の皮・春巻きの皮</t>
  </si>
  <si>
    <t>茶碗蒸し</t>
  </si>
  <si>
    <t>練り物</t>
  </si>
  <si>
    <t>白滝・こんにゃく</t>
  </si>
  <si>
    <t>冷凍食品</t>
  </si>
  <si>
    <t>冷凍米飯</t>
  </si>
  <si>
    <t>麺類・パスタ・パン等</t>
  </si>
  <si>
    <t>冷凍パン</t>
  </si>
  <si>
    <t>冷凍ピザ・スナック</t>
  </si>
  <si>
    <t>冷凍生地</t>
  </si>
  <si>
    <t>お惣菜等</t>
  </si>
  <si>
    <t>冷凍惣菜</t>
  </si>
  <si>
    <t>冷凍弁当のおかず</t>
  </si>
  <si>
    <t>冷凍弁当</t>
  </si>
  <si>
    <t>冷凍野菜</t>
  </si>
  <si>
    <t>冷凍フルーツ</t>
  </si>
  <si>
    <t>氷類</t>
  </si>
  <si>
    <t>氷</t>
  </si>
  <si>
    <t>レトルト食品</t>
  </si>
  <si>
    <t>惣菜類</t>
  </si>
  <si>
    <t>レトルト惣菜</t>
  </si>
  <si>
    <t>レトルト魚料理</t>
  </si>
  <si>
    <t>レトルト肉料理</t>
  </si>
  <si>
    <t>カレー</t>
  </si>
  <si>
    <t>ハヤシ</t>
  </si>
  <si>
    <t>シチュー</t>
  </si>
  <si>
    <t>どんぶり</t>
  </si>
  <si>
    <t>中華まん</t>
  </si>
  <si>
    <t>おでん</t>
  </si>
  <si>
    <t>ごはん</t>
  </si>
  <si>
    <t>おかゆ・雑炊</t>
  </si>
  <si>
    <t>おこわ・炊き込みご飯</t>
  </si>
  <si>
    <t>炒飯・ピラフ</t>
  </si>
  <si>
    <t>リゾット・パエリア</t>
  </si>
  <si>
    <t>インスタントごはん</t>
  </si>
  <si>
    <t>ごはんパック</t>
  </si>
  <si>
    <t>おにぎり</t>
  </si>
  <si>
    <t>スープ・味噌汁</t>
  </si>
  <si>
    <t>スープ</t>
  </si>
  <si>
    <t>味噌汁</t>
  </si>
  <si>
    <t>お吸い物</t>
  </si>
  <si>
    <t>缶詰・瓶詰・粉類・乾物</t>
  </si>
  <si>
    <t>缶詰・瓶詰</t>
  </si>
  <si>
    <t>魚介缶詰・瓶詰</t>
  </si>
  <si>
    <t>畜肉缶詰・瓶詰</t>
  </si>
  <si>
    <t>農産缶詰・瓶詰</t>
  </si>
  <si>
    <t>フルーツ缶詰・瓶詰</t>
  </si>
  <si>
    <t>ソースの缶詰・瓶詰</t>
  </si>
  <si>
    <t>スープの缶詰・瓶詰</t>
  </si>
  <si>
    <t>瓶詰（海苔佃煮・メンマ他）</t>
  </si>
  <si>
    <t>粉類</t>
  </si>
  <si>
    <t>小麦粉・片栗粉・天ぷら粉</t>
  </si>
  <si>
    <t>パン粉・唐揚粉</t>
  </si>
  <si>
    <t>きな粉・だんごの粉</t>
  </si>
  <si>
    <t>お好み焼き・たこ焼き粉</t>
  </si>
  <si>
    <t>ホットケーキ・ミックス粉</t>
  </si>
  <si>
    <t>そば粉</t>
  </si>
  <si>
    <t>米粉</t>
  </si>
  <si>
    <t>コーンスターチ</t>
  </si>
  <si>
    <t>小麦胚芽・ふすま</t>
  </si>
  <si>
    <t>乾物</t>
  </si>
  <si>
    <t>昆布</t>
  </si>
  <si>
    <t>わかめ</t>
  </si>
  <si>
    <t>ひじき</t>
  </si>
  <si>
    <t>海苔</t>
  </si>
  <si>
    <t>煮干</t>
  </si>
  <si>
    <t>かつおぶし</t>
  </si>
  <si>
    <t>干し椎茸</t>
  </si>
  <si>
    <t>小豆・大豆・豆類</t>
  </si>
  <si>
    <t>きな粉</t>
  </si>
  <si>
    <t>ごま</t>
  </si>
  <si>
    <t>高野豆腐・麩（ふ）</t>
  </si>
  <si>
    <t>こんにゃく</t>
  </si>
  <si>
    <t>春雨・くずきり</t>
  </si>
  <si>
    <t>乾燥野菜</t>
  </si>
  <si>
    <t>漬物の素・ぬか</t>
  </si>
  <si>
    <t>その他乾物</t>
  </si>
  <si>
    <t>ふりかけ・お茶漬け</t>
  </si>
  <si>
    <t>ふりかけ</t>
  </si>
  <si>
    <t>お茶漬けの素</t>
  </si>
  <si>
    <t>製菓・製パン材料</t>
  </si>
  <si>
    <t>小麦粉・ミックス粉</t>
  </si>
  <si>
    <t>ショートニング</t>
  </si>
  <si>
    <t>ドライイースト</t>
  </si>
  <si>
    <t>ベーキングパウダー</t>
  </si>
  <si>
    <t>重曹</t>
  </si>
  <si>
    <t>タピオカ粉</t>
  </si>
  <si>
    <t>和菓子用粉</t>
  </si>
  <si>
    <t>ゼラチン</t>
  </si>
  <si>
    <t>寒天</t>
  </si>
  <si>
    <t>あんこ</t>
  </si>
  <si>
    <t>抹茶</t>
  </si>
  <si>
    <t>タルト生地・パイ生地</t>
  </si>
  <si>
    <t>製菓用チョコレート</t>
  </si>
  <si>
    <t>カカオパウダー</t>
  </si>
  <si>
    <t>製菓用ナッツ・種</t>
  </si>
  <si>
    <t>飾り・トッピング材料</t>
  </si>
  <si>
    <t>スキムミルク</t>
  </si>
  <si>
    <t>水あめ</t>
  </si>
  <si>
    <t>フレーバーシロップ</t>
  </si>
  <si>
    <t>エッセンス・香料</t>
  </si>
  <si>
    <t>食紅・着色料</t>
  </si>
  <si>
    <t>かき氷シロップ</t>
  </si>
  <si>
    <t>インスタントデザート</t>
  </si>
  <si>
    <t>フィリング</t>
  </si>
  <si>
    <t>調味料・食用油・ドレッシング・スパイス</t>
  </si>
  <si>
    <t>調味料</t>
  </si>
  <si>
    <t>砂糖・甘味料</t>
  </si>
  <si>
    <t>塩</t>
  </si>
  <si>
    <t>酢・ビネガー</t>
  </si>
  <si>
    <t>ポン酢</t>
  </si>
  <si>
    <t>しょうゆ</t>
  </si>
  <si>
    <t>めんつゆ</t>
  </si>
  <si>
    <t>味噌</t>
  </si>
  <si>
    <t>ウスター・中濃・とんかつソース</t>
  </si>
  <si>
    <t>ケチャップ</t>
  </si>
  <si>
    <t>マヨネーズ</t>
  </si>
  <si>
    <t>和風だし</t>
  </si>
  <si>
    <t>中華だし</t>
  </si>
  <si>
    <t>洋風だし</t>
  </si>
  <si>
    <t>みりん</t>
  </si>
  <si>
    <t>料理酒</t>
  </si>
  <si>
    <t>麹</t>
  </si>
  <si>
    <t>塩麹</t>
  </si>
  <si>
    <t>ドレッシング</t>
  </si>
  <si>
    <t>サラダトッピング</t>
  </si>
  <si>
    <t>食用油</t>
  </si>
  <si>
    <t>サラダ油</t>
  </si>
  <si>
    <t>オリーブオイル</t>
  </si>
  <si>
    <t>ごま油</t>
  </si>
  <si>
    <t>こめ油</t>
  </si>
  <si>
    <t>キャノーラ油</t>
  </si>
  <si>
    <t>その他植物油</t>
  </si>
  <si>
    <t>香辛料・スパイス</t>
  </si>
  <si>
    <t>からし・マスタード</t>
  </si>
  <si>
    <t>唐辛子</t>
  </si>
  <si>
    <t>わさび</t>
  </si>
  <si>
    <t>しょうが調味料</t>
  </si>
  <si>
    <t>ホットソース・チリソース</t>
  </si>
  <si>
    <t>ラー油</t>
  </si>
  <si>
    <t>コショウ</t>
  </si>
  <si>
    <t>スパイス・ハーブ</t>
  </si>
  <si>
    <t>カレー粉・カレーペースト</t>
  </si>
  <si>
    <t>オイスターソース</t>
  </si>
  <si>
    <t>ナンプラー</t>
  </si>
  <si>
    <t>コチュジャン</t>
  </si>
  <si>
    <t>中華醤</t>
  </si>
  <si>
    <t>柚子コショウ</t>
  </si>
  <si>
    <t>果汁</t>
  </si>
  <si>
    <t>にんにく調味料</t>
  </si>
  <si>
    <t>料理の素・たれ</t>
  </si>
  <si>
    <t>漬物の素・糠床</t>
  </si>
  <si>
    <t>たれ・料理ソース</t>
  </si>
  <si>
    <t>鍋の素</t>
  </si>
  <si>
    <t>すしの素</t>
  </si>
  <si>
    <t>ごはん・料理の素</t>
  </si>
  <si>
    <t>カレールー</t>
  </si>
  <si>
    <t>シチュールー</t>
  </si>
  <si>
    <t>ハヤシルー</t>
  </si>
  <si>
    <t>ディップ・サルサ</t>
  </si>
  <si>
    <t>パスタソース</t>
  </si>
  <si>
    <t>菓子類</t>
  </si>
  <si>
    <t>スイーツ・スナック菓子</t>
  </si>
  <si>
    <t>チョコレート</t>
  </si>
  <si>
    <t>ビスケット・クッキー</t>
  </si>
  <si>
    <t>クラッカー</t>
  </si>
  <si>
    <t>ウエハース</t>
  </si>
  <si>
    <t>スナック菓子</t>
  </si>
  <si>
    <t>ポップコーン</t>
  </si>
  <si>
    <t>駄菓子</t>
  </si>
  <si>
    <t>玩具菓子</t>
  </si>
  <si>
    <t>おつまみ・珍味</t>
  </si>
  <si>
    <t>甘栗</t>
  </si>
  <si>
    <t>ナッツ</t>
  </si>
  <si>
    <t>ドライフルーツ</t>
  </si>
  <si>
    <t>せんべい・米菓</t>
  </si>
  <si>
    <t>ガム・あめ・ミント・マシュマロ</t>
  </si>
  <si>
    <t>プリン</t>
  </si>
  <si>
    <t>ゼリー</t>
  </si>
  <si>
    <t>ドーナツ</t>
  </si>
  <si>
    <t>ケーキ・洋菓子</t>
  </si>
  <si>
    <t>和菓子</t>
  </si>
  <si>
    <t>豆菓子</t>
  </si>
  <si>
    <t>中華菓子</t>
  </si>
  <si>
    <t>栄養バー・栄養補助スナック</t>
  </si>
  <si>
    <t>アイスクリーム類</t>
  </si>
  <si>
    <t>アイスクリーム・氷菓</t>
  </si>
  <si>
    <t>健康食品</t>
  </si>
  <si>
    <t>食品</t>
  </si>
  <si>
    <t>ダイエット補助食品・ダイエットシェイク</t>
  </si>
  <si>
    <t>栄養補助・機能性食品・サプリメント・ビタミン</t>
  </si>
  <si>
    <t>漢方薬・生薬</t>
  </si>
  <si>
    <t>スーパーフード・ハーブ食品</t>
  </si>
  <si>
    <t>栄養ドリンク・エナジードリンク</t>
  </si>
  <si>
    <t>お茶</t>
  </si>
  <si>
    <t>ベビー・マタニティ食品</t>
  </si>
  <si>
    <t>ベビーフード</t>
  </si>
  <si>
    <t>野菜のベビーフード</t>
  </si>
  <si>
    <t>卵のベビーフード</t>
  </si>
  <si>
    <t>肉のベビーフード</t>
  </si>
  <si>
    <t>魚のベビーフード</t>
  </si>
  <si>
    <t>豆・豆腐のベビーフード</t>
  </si>
  <si>
    <t>ごはんのベビーフード</t>
  </si>
  <si>
    <t>麺類のベビーフード</t>
  </si>
  <si>
    <t>ベビー用デザート・菓子</t>
  </si>
  <si>
    <t>ベビー用スープ・ポタージュ</t>
  </si>
  <si>
    <t>ベビー用調味料</t>
  </si>
  <si>
    <t>ベビー飲料</t>
  </si>
  <si>
    <t>ベビー用飲料</t>
  </si>
  <si>
    <t>粉ミルク</t>
  </si>
  <si>
    <t>マタニティフード</t>
  </si>
  <si>
    <t>野菜のマタニティフード</t>
  </si>
  <si>
    <t>卵のマタニティフード</t>
  </si>
  <si>
    <t>肉のマタニティフード</t>
  </si>
  <si>
    <t>魚のマタニティフード</t>
  </si>
  <si>
    <t>豆・豆腐のマタニティフード</t>
  </si>
  <si>
    <t>ごはんのマタニティフード</t>
  </si>
  <si>
    <t>麺類のマタニティフード</t>
  </si>
  <si>
    <t>マタニティ用デザート・菓子</t>
  </si>
  <si>
    <t>マタニティ用スープ・ポタージュ</t>
  </si>
  <si>
    <t>マタニティ用調味料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</si>
</sst>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000"/>
    <numFmt numFmtId="177" formatCode="#,##0.0;[Red]\-#,##0.0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0"/>
      <name val="游ゴシック"/>
      <family val="2"/>
      <charset val="128"/>
      <scheme val="minor"/>
    </font>
    <font>
      <sz val="8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2" borderId="17" xfId="0" applyFont="1" applyFill="1" applyBorder="1">
      <alignment vertical="center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51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15" fillId="2" borderId="0" xfId="0" applyFont="1" applyFill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4" fillId="2" borderId="17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17" fillId="2" borderId="7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vertical="center" shrinkToFit="1"/>
    </xf>
    <xf numFmtId="0" fontId="17" fillId="2" borderId="17" xfId="0" applyFont="1" applyFill="1" applyBorder="1" applyAlignment="1">
      <alignment vertical="center" shrinkToFit="1"/>
    </xf>
    <xf numFmtId="0" fontId="17" fillId="2" borderId="18" xfId="0" applyFont="1" applyFill="1" applyBorder="1" applyAlignment="1">
      <alignment vertical="center" shrinkToFit="1"/>
    </xf>
    <xf numFmtId="0" fontId="2" fillId="0" borderId="56" xfId="0" applyFont="1" applyBorder="1">
      <alignment vertical="center"/>
    </xf>
    <xf numFmtId="0" fontId="18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2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1" fontId="3" fillId="2" borderId="46" xfId="0" applyNumberFormat="1" applyFont="1" applyFill="1" applyBorder="1" applyAlignment="1">
      <alignment horizontal="center" vertical="center"/>
    </xf>
    <xf numFmtId="31" fontId="3" fillId="2" borderId="51" xfId="0" applyNumberFormat="1" applyFont="1" applyFill="1" applyBorder="1" applyAlignment="1">
      <alignment horizontal="center" vertical="center"/>
    </xf>
    <xf numFmtId="31" fontId="3" fillId="2" borderId="14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2" borderId="50" xfId="2" applyFill="1" applyBorder="1" applyAlignment="1">
      <alignment horizontal="center" vertical="center"/>
    </xf>
    <xf numFmtId="0" fontId="9" fillId="2" borderId="15" xfId="2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7" fontId="3" fillId="2" borderId="49" xfId="1" applyNumberFormat="1" applyFont="1" applyFill="1" applyBorder="1" applyAlignment="1">
      <alignment horizontal="right" vertical="center"/>
    </xf>
    <xf numFmtId="177" fontId="3" fillId="2" borderId="50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177" fontId="3" fillId="2" borderId="48" xfId="1" applyNumberFormat="1" applyFont="1" applyFill="1" applyBorder="1" applyAlignment="1">
      <alignment horizontal="right" vertical="center"/>
    </xf>
    <xf numFmtId="177" fontId="3" fillId="2" borderId="40" xfId="1" applyNumberFormat="1" applyFont="1" applyFill="1" applyBorder="1" applyAlignment="1">
      <alignment horizontal="right" vertical="center"/>
    </xf>
    <xf numFmtId="49" fontId="3" fillId="0" borderId="48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177" fontId="3" fillId="2" borderId="32" xfId="1" applyNumberFormat="1" applyFont="1" applyFill="1" applyBorder="1" applyAlignment="1">
      <alignment horizontal="right" vertical="center"/>
    </xf>
    <xf numFmtId="177" fontId="3" fillId="2" borderId="33" xfId="1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49" fontId="3" fillId="0" borderId="32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6" fontId="2" fillId="0" borderId="4" xfId="0" applyNumberFormat="1" applyFont="1" applyFill="1" applyBorder="1" applyAlignment="1">
      <alignment horizontal="center" vertical="center" shrinkToFit="1"/>
    </xf>
    <xf numFmtId="6" fontId="2" fillId="0" borderId="7" xfId="0" applyNumberFormat="1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3">
    <cellStyle name="ハイパーリンク" xfId="2" builtinId="8" customBuiltin="1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127005</xdr:colOff>
      <xdr:row>33</xdr:row>
      <xdr:rowOff>103189</xdr:rowOff>
    </xdr:from>
    <xdr:to>
      <xdr:col>17</xdr:col>
      <xdr:colOff>0</xdr:colOff>
      <xdr:row>35</xdr:row>
      <xdr:rowOff>23814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067445" y="8152340"/>
          <a:ext cx="815028" cy="192772"/>
          <a:chOff x="1793877" y="1530352"/>
          <a:chExt cx="825493" cy="1815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Check Box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000-00002D340000}"/>
                  </a:ext>
                </a:extLst>
              </xdr:cNvPr>
              <xdr:cNvSpPr/>
            </xdr:nvSpPr>
            <xdr:spPr bwMode="auto">
              <a:xfrm>
                <a:off x="1793877" y="1530352"/>
                <a:ext cx="180000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33</xdr:row>
      <xdr:rowOff>103189</xdr:rowOff>
    </xdr:from>
    <xdr:to>
      <xdr:col>18</xdr:col>
      <xdr:colOff>192435</xdr:colOff>
      <xdr:row>35</xdr:row>
      <xdr:rowOff>23814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5655772" y="8152340"/>
          <a:ext cx="733148" cy="192772"/>
          <a:chOff x="1793874" y="1530352"/>
          <a:chExt cx="859076" cy="1815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8" name="Check Box 2" hidden="1">
                <a:extLst>
                  <a:ext uri="{63B3BB69-23CF-44E3-9099-C40C66FF867C}">
                    <a14:compatExt spid="_x0000_s24578"/>
                  </a:ext>
                  <a:ext uri="{FF2B5EF4-FFF2-40B4-BE49-F238E27FC236}">
                    <a16:creationId xmlns:a16="http://schemas.microsoft.com/office/drawing/2014/main" id="{00000000-0008-0000-0000-00002E340000}"/>
                  </a:ext>
                </a:extLst>
              </xdr:cNvPr>
              <xdr:cNvSpPr/>
            </xdr:nvSpPr>
            <xdr:spPr bwMode="auto">
              <a:xfrm>
                <a:off x="1793874" y="1530352"/>
                <a:ext cx="208929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0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95250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85725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95250</xdr:rowOff>
        </xdr:from>
        <xdr:to>
          <xdr:col>0</xdr:col>
          <xdr:colOff>295275</xdr:colOff>
          <xdr:row>38</xdr:row>
          <xdr:rowOff>38100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</xdr:row>
          <xdr:rowOff>19050</xdr:rowOff>
        </xdr:from>
        <xdr:to>
          <xdr:col>13</xdr:col>
          <xdr:colOff>247650</xdr:colOff>
          <xdr:row>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19050</xdr:rowOff>
        </xdr:from>
        <xdr:to>
          <xdr:col>16</xdr:col>
          <xdr:colOff>247650</xdr:colOff>
          <xdr:row>7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219075</xdr:rowOff>
        </xdr:from>
        <xdr:to>
          <xdr:col>3</xdr:col>
          <xdr:colOff>142875</xdr:colOff>
          <xdr:row>5</xdr:row>
          <xdr:rowOff>9525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219075</xdr:rowOff>
        </xdr:from>
        <xdr:to>
          <xdr:col>6</xdr:col>
          <xdr:colOff>190500</xdr:colOff>
          <xdr:row>5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</xdr:row>
          <xdr:rowOff>228600</xdr:rowOff>
        </xdr:from>
        <xdr:to>
          <xdr:col>9</xdr:col>
          <xdr:colOff>171450</xdr:colOff>
          <xdr:row>5</xdr:row>
          <xdr:rowOff>19050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190500</xdr:rowOff>
        </xdr:from>
        <xdr:to>
          <xdr:col>3</xdr:col>
          <xdr:colOff>133350</xdr:colOff>
          <xdr:row>6</xdr:row>
          <xdr:rowOff>28575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180975</xdr:rowOff>
        </xdr:from>
        <xdr:to>
          <xdr:col>6</xdr:col>
          <xdr:colOff>190500</xdr:colOff>
          <xdr:row>6</xdr:row>
          <xdr:rowOff>19050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0</xdr:rowOff>
        </xdr:from>
        <xdr:to>
          <xdr:col>2</xdr:col>
          <xdr:colOff>247650</xdr:colOff>
          <xdr:row>7</xdr:row>
          <xdr:rowOff>219075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9525</xdr:rowOff>
        </xdr:from>
        <xdr:to>
          <xdr:col>4</xdr:col>
          <xdr:colOff>285750</xdr:colOff>
          <xdr:row>7</xdr:row>
          <xdr:rowOff>228600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19050</xdr:rowOff>
        </xdr:from>
        <xdr:to>
          <xdr:col>8</xdr:col>
          <xdr:colOff>276225</xdr:colOff>
          <xdr:row>8</xdr:row>
          <xdr:rowOff>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</xdr:row>
          <xdr:rowOff>238125</xdr:rowOff>
        </xdr:from>
        <xdr:to>
          <xdr:col>12</xdr:col>
          <xdr:colOff>200025</xdr:colOff>
          <xdr:row>7</xdr:row>
          <xdr:rowOff>219075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</xdr:row>
          <xdr:rowOff>238125</xdr:rowOff>
        </xdr:from>
        <xdr:to>
          <xdr:col>14</xdr:col>
          <xdr:colOff>257175</xdr:colOff>
          <xdr:row>7</xdr:row>
          <xdr:rowOff>219075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209550</xdr:rowOff>
        </xdr:from>
        <xdr:to>
          <xdr:col>3</xdr:col>
          <xdr:colOff>104775</xdr:colOff>
          <xdr:row>8</xdr:row>
          <xdr:rowOff>219075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209550</xdr:rowOff>
        </xdr:from>
        <xdr:to>
          <xdr:col>6</xdr:col>
          <xdr:colOff>38100</xdr:colOff>
          <xdr:row>9</xdr:row>
          <xdr:rowOff>19050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180975</xdr:rowOff>
        </xdr:from>
        <xdr:to>
          <xdr:col>9</xdr:col>
          <xdr:colOff>152400</xdr:colOff>
          <xdr:row>9</xdr:row>
          <xdr:rowOff>9525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228600</xdr:rowOff>
        </xdr:from>
        <xdr:to>
          <xdr:col>3</xdr:col>
          <xdr:colOff>47625</xdr:colOff>
          <xdr:row>10</xdr:row>
          <xdr:rowOff>9525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209550</xdr:rowOff>
        </xdr:from>
        <xdr:to>
          <xdr:col>7</xdr:col>
          <xdr:colOff>180975</xdr:colOff>
          <xdr:row>10</xdr:row>
          <xdr:rowOff>38100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228600</xdr:rowOff>
        </xdr:from>
        <xdr:to>
          <xdr:col>11</xdr:col>
          <xdr:colOff>95250</xdr:colOff>
          <xdr:row>10</xdr:row>
          <xdr:rowOff>28575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209550</xdr:rowOff>
        </xdr:from>
        <xdr:to>
          <xdr:col>14</xdr:col>
          <xdr:colOff>114300</xdr:colOff>
          <xdr:row>10</xdr:row>
          <xdr:rowOff>38100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219075</xdr:rowOff>
        </xdr:from>
        <xdr:to>
          <xdr:col>3</xdr:col>
          <xdr:colOff>123825</xdr:colOff>
          <xdr:row>11</xdr:row>
          <xdr:rowOff>47625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190500</xdr:rowOff>
        </xdr:from>
        <xdr:to>
          <xdr:col>6</xdr:col>
          <xdr:colOff>76200</xdr:colOff>
          <xdr:row>11</xdr:row>
          <xdr:rowOff>19050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</xdr:row>
          <xdr:rowOff>200025</xdr:rowOff>
        </xdr:from>
        <xdr:to>
          <xdr:col>9</xdr:col>
          <xdr:colOff>28575</xdr:colOff>
          <xdr:row>11</xdr:row>
          <xdr:rowOff>28575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200025</xdr:rowOff>
        </xdr:from>
        <xdr:to>
          <xdr:col>11</xdr:col>
          <xdr:colOff>104775</xdr:colOff>
          <xdr:row>11</xdr:row>
          <xdr:rowOff>28575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9</xdr:row>
          <xdr:rowOff>209550</xdr:rowOff>
        </xdr:from>
        <xdr:to>
          <xdr:col>13</xdr:col>
          <xdr:colOff>180975</xdr:colOff>
          <xdr:row>11</xdr:row>
          <xdr:rowOff>38100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209550</xdr:rowOff>
        </xdr:from>
        <xdr:to>
          <xdr:col>15</xdr:col>
          <xdr:colOff>171450</xdr:colOff>
          <xdr:row>11</xdr:row>
          <xdr:rowOff>38100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200025</xdr:rowOff>
        </xdr:from>
        <xdr:to>
          <xdr:col>3</xdr:col>
          <xdr:colOff>123825</xdr:colOff>
          <xdr:row>12</xdr:row>
          <xdr:rowOff>28575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127005</xdr:colOff>
      <xdr:row>33</xdr:row>
      <xdr:rowOff>103189</xdr:rowOff>
    </xdr:from>
    <xdr:to>
      <xdr:col>17</xdr:col>
      <xdr:colOff>0</xdr:colOff>
      <xdr:row>35</xdr:row>
      <xdr:rowOff>23814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067445" y="8152340"/>
          <a:ext cx="815028" cy="192772"/>
          <a:chOff x="1793877" y="1530352"/>
          <a:chExt cx="825493" cy="1815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611" name="Check Box 35" hidden="1">
                <a:extLst>
                  <a:ext uri="{63B3BB69-23CF-44E3-9099-C40C66FF867C}">
                    <a14:compatExt spid="_x0000_s24611"/>
                  </a:ext>
                  <a:ext uri="{FF2B5EF4-FFF2-40B4-BE49-F238E27FC236}">
                    <a16:creationId xmlns:a16="http://schemas.microsoft.com/office/drawing/2014/main" id="{00000000-0008-0000-0000-00002D340000}"/>
                  </a:ext>
                </a:extLst>
              </xdr:cNvPr>
              <xdr:cNvSpPr/>
            </xdr:nvSpPr>
            <xdr:spPr bwMode="auto">
              <a:xfrm>
                <a:off x="1793877" y="1530352"/>
                <a:ext cx="180000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33</xdr:row>
      <xdr:rowOff>103189</xdr:rowOff>
    </xdr:from>
    <xdr:to>
      <xdr:col>18</xdr:col>
      <xdr:colOff>192435</xdr:colOff>
      <xdr:row>35</xdr:row>
      <xdr:rowOff>23814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5655772" y="8152340"/>
          <a:ext cx="733148" cy="192772"/>
          <a:chOff x="1793874" y="1530352"/>
          <a:chExt cx="859076" cy="1815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612" name="Check Box 36" hidden="1">
                <a:extLst>
                  <a:ext uri="{63B3BB69-23CF-44E3-9099-C40C66FF867C}">
                    <a14:compatExt spid="_x0000_s24612"/>
                  </a:ext>
                  <a:ext uri="{FF2B5EF4-FFF2-40B4-BE49-F238E27FC236}">
                    <a16:creationId xmlns:a16="http://schemas.microsoft.com/office/drawing/2014/main" id="{00000000-0008-0000-0000-00002E340000}"/>
                  </a:ext>
                </a:extLst>
              </xdr:cNvPr>
              <xdr:cNvSpPr/>
            </xdr:nvSpPr>
            <xdr:spPr bwMode="auto">
              <a:xfrm>
                <a:off x="1793874" y="1530352"/>
                <a:ext cx="208929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  <a:ext uri="{FF2B5EF4-FFF2-40B4-BE49-F238E27FC236}">
                  <a16:creationId xmlns:a16="http://schemas.microsoft.com/office/drawing/2014/main" id="{00000000-0008-0000-00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95250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85725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95250</xdr:rowOff>
        </xdr:from>
        <xdr:to>
          <xdr:col>0</xdr:col>
          <xdr:colOff>295275</xdr:colOff>
          <xdr:row>38</xdr:row>
          <xdr:rowOff>38100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</xdr:row>
          <xdr:rowOff>19050</xdr:rowOff>
        </xdr:from>
        <xdr:to>
          <xdr:col>13</xdr:col>
          <xdr:colOff>247650</xdr:colOff>
          <xdr:row>7</xdr:row>
          <xdr:rowOff>0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19050</xdr:rowOff>
        </xdr:from>
        <xdr:to>
          <xdr:col>16</xdr:col>
          <xdr:colOff>247650</xdr:colOff>
          <xdr:row>7</xdr:row>
          <xdr:rowOff>0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219075</xdr:rowOff>
        </xdr:from>
        <xdr:to>
          <xdr:col>3</xdr:col>
          <xdr:colOff>142875</xdr:colOff>
          <xdr:row>5</xdr:row>
          <xdr:rowOff>9525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219075</xdr:rowOff>
        </xdr:from>
        <xdr:to>
          <xdr:col>6</xdr:col>
          <xdr:colOff>190500</xdr:colOff>
          <xdr:row>5</xdr:row>
          <xdr:rowOff>9525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</xdr:row>
          <xdr:rowOff>228600</xdr:rowOff>
        </xdr:from>
        <xdr:to>
          <xdr:col>9</xdr:col>
          <xdr:colOff>171450</xdr:colOff>
          <xdr:row>5</xdr:row>
          <xdr:rowOff>19050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190500</xdr:rowOff>
        </xdr:from>
        <xdr:to>
          <xdr:col>3</xdr:col>
          <xdr:colOff>133350</xdr:colOff>
          <xdr:row>6</xdr:row>
          <xdr:rowOff>28575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180975</xdr:rowOff>
        </xdr:from>
        <xdr:to>
          <xdr:col>6</xdr:col>
          <xdr:colOff>190500</xdr:colOff>
          <xdr:row>6</xdr:row>
          <xdr:rowOff>19050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0</xdr:rowOff>
        </xdr:from>
        <xdr:to>
          <xdr:col>2</xdr:col>
          <xdr:colOff>247650</xdr:colOff>
          <xdr:row>7</xdr:row>
          <xdr:rowOff>219075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9525</xdr:rowOff>
        </xdr:from>
        <xdr:to>
          <xdr:col>4</xdr:col>
          <xdr:colOff>285750</xdr:colOff>
          <xdr:row>7</xdr:row>
          <xdr:rowOff>228600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19050</xdr:rowOff>
        </xdr:from>
        <xdr:to>
          <xdr:col>8</xdr:col>
          <xdr:colOff>276225</xdr:colOff>
          <xdr:row>8</xdr:row>
          <xdr:rowOff>0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</xdr:row>
          <xdr:rowOff>238125</xdr:rowOff>
        </xdr:from>
        <xdr:to>
          <xdr:col>12</xdr:col>
          <xdr:colOff>200025</xdr:colOff>
          <xdr:row>7</xdr:row>
          <xdr:rowOff>219075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</xdr:row>
          <xdr:rowOff>238125</xdr:rowOff>
        </xdr:from>
        <xdr:to>
          <xdr:col>14</xdr:col>
          <xdr:colOff>257175</xdr:colOff>
          <xdr:row>7</xdr:row>
          <xdr:rowOff>219075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209550</xdr:rowOff>
        </xdr:from>
        <xdr:to>
          <xdr:col>3</xdr:col>
          <xdr:colOff>104775</xdr:colOff>
          <xdr:row>8</xdr:row>
          <xdr:rowOff>219075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209550</xdr:rowOff>
        </xdr:from>
        <xdr:to>
          <xdr:col>6</xdr:col>
          <xdr:colOff>38100</xdr:colOff>
          <xdr:row>9</xdr:row>
          <xdr:rowOff>19050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180975</xdr:rowOff>
        </xdr:from>
        <xdr:to>
          <xdr:col>9</xdr:col>
          <xdr:colOff>152400</xdr:colOff>
          <xdr:row>9</xdr:row>
          <xdr:rowOff>9525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228600</xdr:rowOff>
        </xdr:from>
        <xdr:to>
          <xdr:col>3</xdr:col>
          <xdr:colOff>47625</xdr:colOff>
          <xdr:row>10</xdr:row>
          <xdr:rowOff>9525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209550</xdr:rowOff>
        </xdr:from>
        <xdr:to>
          <xdr:col>7</xdr:col>
          <xdr:colOff>180975</xdr:colOff>
          <xdr:row>10</xdr:row>
          <xdr:rowOff>38100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228600</xdr:rowOff>
        </xdr:from>
        <xdr:to>
          <xdr:col>11</xdr:col>
          <xdr:colOff>95250</xdr:colOff>
          <xdr:row>10</xdr:row>
          <xdr:rowOff>28575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209550</xdr:rowOff>
        </xdr:from>
        <xdr:to>
          <xdr:col>14</xdr:col>
          <xdr:colOff>114300</xdr:colOff>
          <xdr:row>10</xdr:row>
          <xdr:rowOff>38100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219075</xdr:rowOff>
        </xdr:from>
        <xdr:to>
          <xdr:col>3</xdr:col>
          <xdr:colOff>123825</xdr:colOff>
          <xdr:row>11</xdr:row>
          <xdr:rowOff>47625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190500</xdr:rowOff>
        </xdr:from>
        <xdr:to>
          <xdr:col>6</xdr:col>
          <xdr:colOff>76200</xdr:colOff>
          <xdr:row>11</xdr:row>
          <xdr:rowOff>19050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</xdr:row>
          <xdr:rowOff>200025</xdr:rowOff>
        </xdr:from>
        <xdr:to>
          <xdr:col>9</xdr:col>
          <xdr:colOff>28575</xdr:colOff>
          <xdr:row>11</xdr:row>
          <xdr:rowOff>28575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200025</xdr:rowOff>
        </xdr:from>
        <xdr:to>
          <xdr:col>11</xdr:col>
          <xdr:colOff>104775</xdr:colOff>
          <xdr:row>11</xdr:row>
          <xdr:rowOff>28575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9</xdr:row>
          <xdr:rowOff>209550</xdr:rowOff>
        </xdr:from>
        <xdr:to>
          <xdr:col>13</xdr:col>
          <xdr:colOff>180975</xdr:colOff>
          <xdr:row>11</xdr:row>
          <xdr:rowOff>38100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209550</xdr:rowOff>
        </xdr:from>
        <xdr:to>
          <xdr:col>15</xdr:col>
          <xdr:colOff>171450</xdr:colOff>
          <xdr:row>11</xdr:row>
          <xdr:rowOff>38100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200025</xdr:rowOff>
        </xdr:from>
        <xdr:to>
          <xdr:col>3</xdr:col>
          <xdr:colOff>123825</xdr:colOff>
          <xdr:row>12</xdr:row>
          <xdr:rowOff>28575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71438</xdr:colOff>
      <xdr:row>42</xdr:row>
      <xdr:rowOff>55562</xdr:rowOff>
    </xdr:from>
    <xdr:to>
      <xdr:col>11</xdr:col>
      <xdr:colOff>243597</xdr:colOff>
      <xdr:row>42</xdr:row>
      <xdr:rowOff>2730500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9332912"/>
          <a:ext cx="2058109" cy="267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230187</xdr:colOff>
      <xdr:row>42</xdr:row>
      <xdr:rowOff>1031875</xdr:rowOff>
    </xdr:from>
    <xdr:to>
      <xdr:col>17</xdr:col>
      <xdr:colOff>254417</xdr:colOff>
      <xdr:row>42</xdr:row>
      <xdr:rowOff>2460625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487" y="10309225"/>
          <a:ext cx="159585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158402</xdr:colOff>
      <xdr:row>42</xdr:row>
      <xdr:rowOff>134937</xdr:rowOff>
    </xdr:from>
    <xdr:to>
      <xdr:col>18</xdr:col>
      <xdr:colOff>211088</xdr:colOff>
      <xdr:row>42</xdr:row>
      <xdr:rowOff>888999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702" y="9412287"/>
          <a:ext cx="1938636" cy="75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261885</xdr:colOff>
      <xdr:row>42</xdr:row>
      <xdr:rowOff>69501</xdr:rowOff>
    </xdr:from>
    <xdr:to>
      <xdr:col>4</xdr:col>
      <xdr:colOff>109485</xdr:colOff>
      <xdr:row>42</xdr:row>
      <xdr:rowOff>3650901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885" y="9346851"/>
          <a:ext cx="1638300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127005</xdr:colOff>
      <xdr:row>33</xdr:row>
      <xdr:rowOff>103189</xdr:rowOff>
    </xdr:from>
    <xdr:to>
      <xdr:col>17</xdr:col>
      <xdr:colOff>0</xdr:colOff>
      <xdr:row>35</xdr:row>
      <xdr:rowOff>23814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067445" y="8152340"/>
          <a:ext cx="815028" cy="192772"/>
          <a:chOff x="1793877" y="1530352"/>
          <a:chExt cx="825493" cy="1815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644" name="Check Box 68" hidden="1">
                <a:extLst>
                  <a:ext uri="{63B3BB69-23CF-44E3-9099-C40C66FF867C}">
                    <a14:compatExt spid="_x0000_s24644"/>
                  </a:ext>
                  <a:ext uri="{FF2B5EF4-FFF2-40B4-BE49-F238E27FC236}">
                    <a16:creationId xmlns:a16="http://schemas.microsoft.com/office/drawing/2014/main" id="{00000000-0008-0000-0000-00002D340000}"/>
                  </a:ext>
                </a:extLst>
              </xdr:cNvPr>
              <xdr:cNvSpPr/>
            </xdr:nvSpPr>
            <xdr:spPr bwMode="auto">
              <a:xfrm>
                <a:off x="1793877" y="1530352"/>
                <a:ext cx="180000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33</xdr:row>
      <xdr:rowOff>103189</xdr:rowOff>
    </xdr:from>
    <xdr:to>
      <xdr:col>18</xdr:col>
      <xdr:colOff>192435</xdr:colOff>
      <xdr:row>35</xdr:row>
      <xdr:rowOff>23814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5655772" y="8152340"/>
          <a:ext cx="733148" cy="192772"/>
          <a:chOff x="1793874" y="1530352"/>
          <a:chExt cx="859076" cy="1815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645" name="Check Box 69" hidden="1">
                <a:extLst>
                  <a:ext uri="{63B3BB69-23CF-44E3-9099-C40C66FF867C}">
                    <a14:compatExt spid="_x0000_s24645"/>
                  </a:ext>
                  <a:ext uri="{FF2B5EF4-FFF2-40B4-BE49-F238E27FC236}">
                    <a16:creationId xmlns:a16="http://schemas.microsoft.com/office/drawing/2014/main" id="{00000000-0008-0000-0000-00002E340000}"/>
                  </a:ext>
                </a:extLst>
              </xdr:cNvPr>
              <xdr:cNvSpPr/>
            </xdr:nvSpPr>
            <xdr:spPr bwMode="auto">
              <a:xfrm>
                <a:off x="1793874" y="1530352"/>
                <a:ext cx="208929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  <a:ext uri="{FF2B5EF4-FFF2-40B4-BE49-F238E27FC236}">
                  <a16:creationId xmlns:a16="http://schemas.microsoft.com/office/drawing/2014/main" id="{00000000-0008-0000-00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95250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85725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95250</xdr:rowOff>
        </xdr:from>
        <xdr:to>
          <xdr:col>0</xdr:col>
          <xdr:colOff>295275</xdr:colOff>
          <xdr:row>38</xdr:row>
          <xdr:rowOff>38100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</xdr:row>
          <xdr:rowOff>19050</xdr:rowOff>
        </xdr:from>
        <xdr:to>
          <xdr:col>13</xdr:col>
          <xdr:colOff>247650</xdr:colOff>
          <xdr:row>7</xdr:row>
          <xdr:rowOff>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19050</xdr:rowOff>
        </xdr:from>
        <xdr:to>
          <xdr:col>16</xdr:col>
          <xdr:colOff>247650</xdr:colOff>
          <xdr:row>7</xdr:row>
          <xdr:rowOff>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219075</xdr:rowOff>
        </xdr:from>
        <xdr:to>
          <xdr:col>3</xdr:col>
          <xdr:colOff>142875</xdr:colOff>
          <xdr:row>5</xdr:row>
          <xdr:rowOff>9525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219075</xdr:rowOff>
        </xdr:from>
        <xdr:to>
          <xdr:col>6</xdr:col>
          <xdr:colOff>190500</xdr:colOff>
          <xdr:row>5</xdr:row>
          <xdr:rowOff>9525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</xdr:row>
          <xdr:rowOff>228600</xdr:rowOff>
        </xdr:from>
        <xdr:to>
          <xdr:col>9</xdr:col>
          <xdr:colOff>161925</xdr:colOff>
          <xdr:row>5</xdr:row>
          <xdr:rowOff>19050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190500</xdr:rowOff>
        </xdr:from>
        <xdr:to>
          <xdr:col>3</xdr:col>
          <xdr:colOff>133350</xdr:colOff>
          <xdr:row>6</xdr:row>
          <xdr:rowOff>28575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180975</xdr:rowOff>
        </xdr:from>
        <xdr:to>
          <xdr:col>6</xdr:col>
          <xdr:colOff>190500</xdr:colOff>
          <xdr:row>6</xdr:row>
          <xdr:rowOff>19050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0</xdr:rowOff>
        </xdr:from>
        <xdr:to>
          <xdr:col>2</xdr:col>
          <xdr:colOff>247650</xdr:colOff>
          <xdr:row>7</xdr:row>
          <xdr:rowOff>219075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9525</xdr:rowOff>
        </xdr:from>
        <xdr:to>
          <xdr:col>4</xdr:col>
          <xdr:colOff>285750</xdr:colOff>
          <xdr:row>7</xdr:row>
          <xdr:rowOff>228600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19050</xdr:rowOff>
        </xdr:from>
        <xdr:to>
          <xdr:col>8</xdr:col>
          <xdr:colOff>276225</xdr:colOff>
          <xdr:row>8</xdr:row>
          <xdr:rowOff>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</xdr:row>
          <xdr:rowOff>238125</xdr:rowOff>
        </xdr:from>
        <xdr:to>
          <xdr:col>12</xdr:col>
          <xdr:colOff>200025</xdr:colOff>
          <xdr:row>7</xdr:row>
          <xdr:rowOff>219075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</xdr:row>
          <xdr:rowOff>238125</xdr:rowOff>
        </xdr:from>
        <xdr:to>
          <xdr:col>14</xdr:col>
          <xdr:colOff>257175</xdr:colOff>
          <xdr:row>7</xdr:row>
          <xdr:rowOff>219075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209550</xdr:rowOff>
        </xdr:from>
        <xdr:to>
          <xdr:col>3</xdr:col>
          <xdr:colOff>104775</xdr:colOff>
          <xdr:row>8</xdr:row>
          <xdr:rowOff>219075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209550</xdr:rowOff>
        </xdr:from>
        <xdr:to>
          <xdr:col>6</xdr:col>
          <xdr:colOff>38100</xdr:colOff>
          <xdr:row>9</xdr:row>
          <xdr:rowOff>19050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180975</xdr:rowOff>
        </xdr:from>
        <xdr:to>
          <xdr:col>9</xdr:col>
          <xdr:colOff>152400</xdr:colOff>
          <xdr:row>9</xdr:row>
          <xdr:rowOff>9525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228600</xdr:rowOff>
        </xdr:from>
        <xdr:to>
          <xdr:col>3</xdr:col>
          <xdr:colOff>47625</xdr:colOff>
          <xdr:row>10</xdr:row>
          <xdr:rowOff>9525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209550</xdr:rowOff>
        </xdr:from>
        <xdr:to>
          <xdr:col>7</xdr:col>
          <xdr:colOff>180975</xdr:colOff>
          <xdr:row>10</xdr:row>
          <xdr:rowOff>38100</xdr:rowOff>
        </xdr:to>
        <xdr:sp macro="" textlink="">
          <xdr:nvSpPr>
            <xdr:cNvPr id="24667" name="Check Box 91" hidden="1">
              <a:extLst>
                <a:ext uri="{63B3BB69-23CF-44E3-9099-C40C66FF867C}">
                  <a14:compatExt spid="_x0000_s24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228600</xdr:rowOff>
        </xdr:from>
        <xdr:to>
          <xdr:col>11</xdr:col>
          <xdr:colOff>95250</xdr:colOff>
          <xdr:row>10</xdr:row>
          <xdr:rowOff>28575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209550</xdr:rowOff>
        </xdr:from>
        <xdr:to>
          <xdr:col>14</xdr:col>
          <xdr:colOff>114300</xdr:colOff>
          <xdr:row>10</xdr:row>
          <xdr:rowOff>38100</xdr:rowOff>
        </xdr:to>
        <xdr:sp macro="" textlink="">
          <xdr:nvSpPr>
            <xdr:cNvPr id="24669" name="Check Box 93" hidden="1">
              <a:extLst>
                <a:ext uri="{63B3BB69-23CF-44E3-9099-C40C66FF867C}">
                  <a14:compatExt spid="_x0000_s24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219075</xdr:rowOff>
        </xdr:from>
        <xdr:to>
          <xdr:col>3</xdr:col>
          <xdr:colOff>123825</xdr:colOff>
          <xdr:row>11</xdr:row>
          <xdr:rowOff>47625</xdr:rowOff>
        </xdr:to>
        <xdr:sp macro="" textlink="">
          <xdr:nvSpPr>
            <xdr:cNvPr id="24670" name="Check Box 94" hidden="1">
              <a:extLst>
                <a:ext uri="{63B3BB69-23CF-44E3-9099-C40C66FF867C}">
                  <a14:compatExt spid="_x0000_s24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190500</xdr:rowOff>
        </xdr:from>
        <xdr:to>
          <xdr:col>6</xdr:col>
          <xdr:colOff>76200</xdr:colOff>
          <xdr:row>11</xdr:row>
          <xdr:rowOff>19050</xdr:rowOff>
        </xdr:to>
        <xdr:sp macro="" textlink="">
          <xdr:nvSpPr>
            <xdr:cNvPr id="24671" name="Check Box 95" hidden="1">
              <a:extLst>
                <a:ext uri="{63B3BB69-23CF-44E3-9099-C40C66FF867C}">
                  <a14:compatExt spid="_x0000_s24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</xdr:row>
          <xdr:rowOff>200025</xdr:rowOff>
        </xdr:from>
        <xdr:to>
          <xdr:col>9</xdr:col>
          <xdr:colOff>28575</xdr:colOff>
          <xdr:row>11</xdr:row>
          <xdr:rowOff>28575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200025</xdr:rowOff>
        </xdr:from>
        <xdr:to>
          <xdr:col>11</xdr:col>
          <xdr:colOff>104775</xdr:colOff>
          <xdr:row>11</xdr:row>
          <xdr:rowOff>28575</xdr:rowOff>
        </xdr:to>
        <xdr:sp macro="" textlink="">
          <xdr:nvSpPr>
            <xdr:cNvPr id="24673" name="Check Box 97" hidden="1">
              <a:extLst>
                <a:ext uri="{63B3BB69-23CF-44E3-9099-C40C66FF867C}">
                  <a14:compatExt spid="_x0000_s24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9</xdr:row>
          <xdr:rowOff>209550</xdr:rowOff>
        </xdr:from>
        <xdr:to>
          <xdr:col>13</xdr:col>
          <xdr:colOff>180975</xdr:colOff>
          <xdr:row>11</xdr:row>
          <xdr:rowOff>38100</xdr:rowOff>
        </xdr:to>
        <xdr:sp macro="" textlink="">
          <xdr:nvSpPr>
            <xdr:cNvPr id="24674" name="Check Box 98" hidden="1">
              <a:extLst>
                <a:ext uri="{63B3BB69-23CF-44E3-9099-C40C66FF867C}">
                  <a14:compatExt spid="_x0000_s24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209550</xdr:rowOff>
        </xdr:from>
        <xdr:to>
          <xdr:col>15</xdr:col>
          <xdr:colOff>171450</xdr:colOff>
          <xdr:row>11</xdr:row>
          <xdr:rowOff>38100</xdr:rowOff>
        </xdr:to>
        <xdr:sp macro="" textlink="">
          <xdr:nvSpPr>
            <xdr:cNvPr id="24675" name="Check Box 99" hidden="1">
              <a:extLst>
                <a:ext uri="{63B3BB69-23CF-44E3-9099-C40C66FF867C}">
                  <a14:compatExt spid="_x0000_s24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200025</xdr:rowOff>
        </xdr:from>
        <xdr:to>
          <xdr:col>3</xdr:col>
          <xdr:colOff>123825</xdr:colOff>
          <xdr:row>12</xdr:row>
          <xdr:rowOff>28575</xdr:rowOff>
        </xdr:to>
        <xdr:sp macro="" textlink="">
          <xdr:nvSpPr>
            <xdr:cNvPr id="24676" name="Check Box 100" hidden="1">
              <a:extLst>
                <a:ext uri="{63B3BB69-23CF-44E3-9099-C40C66FF867C}">
                  <a14:compatExt spid="_x0000_s24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127005</xdr:colOff>
      <xdr:row>33</xdr:row>
      <xdr:rowOff>103189</xdr:rowOff>
    </xdr:from>
    <xdr:to>
      <xdr:col>17</xdr:col>
      <xdr:colOff>0</xdr:colOff>
      <xdr:row>35</xdr:row>
      <xdr:rowOff>23814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067445" y="8152337"/>
          <a:ext cx="815028" cy="192768"/>
          <a:chOff x="1793877" y="1530352"/>
          <a:chExt cx="825493" cy="1815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3" name="Check Box 1" hidden="1">
                <a:extLst>
                  <a:ext uri="{63B3BB69-23CF-44E3-9099-C40C66FF867C}">
                    <a14:compatExt spid="_x0000_s18433"/>
                  </a:ext>
                  <a:ext uri="{FF2B5EF4-FFF2-40B4-BE49-F238E27FC236}">
                    <a16:creationId xmlns:a16="http://schemas.microsoft.com/office/drawing/2014/main" id="{00000000-0008-0000-0000-00002D340000}"/>
                  </a:ext>
                </a:extLst>
              </xdr:cNvPr>
              <xdr:cNvSpPr/>
            </xdr:nvSpPr>
            <xdr:spPr bwMode="auto">
              <a:xfrm>
                <a:off x="1793877" y="1530352"/>
                <a:ext cx="180000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33</xdr:row>
      <xdr:rowOff>103189</xdr:rowOff>
    </xdr:from>
    <xdr:to>
      <xdr:col>18</xdr:col>
      <xdr:colOff>192435</xdr:colOff>
      <xdr:row>35</xdr:row>
      <xdr:rowOff>23814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5655772" y="8152337"/>
          <a:ext cx="733147" cy="192768"/>
          <a:chOff x="1793874" y="1530352"/>
          <a:chExt cx="859076" cy="1815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4" name="Check Box 2" hidden="1">
                <a:extLst>
                  <a:ext uri="{63B3BB69-23CF-44E3-9099-C40C66FF867C}">
                    <a14:compatExt spid="_x0000_s18434"/>
                  </a:ext>
                  <a:ext uri="{FF2B5EF4-FFF2-40B4-BE49-F238E27FC236}">
                    <a16:creationId xmlns:a16="http://schemas.microsoft.com/office/drawing/2014/main" id="{00000000-0008-0000-0000-00002E340000}"/>
                  </a:ext>
                </a:extLst>
              </xdr:cNvPr>
              <xdr:cNvSpPr/>
            </xdr:nvSpPr>
            <xdr:spPr bwMode="auto">
              <a:xfrm>
                <a:off x="1793874" y="1530352"/>
                <a:ext cx="208929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0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95250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85725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95250</xdr:rowOff>
        </xdr:from>
        <xdr:to>
          <xdr:col>0</xdr:col>
          <xdr:colOff>295275</xdr:colOff>
          <xdr:row>38</xdr:row>
          <xdr:rowOff>38100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</xdr:row>
          <xdr:rowOff>19050</xdr:rowOff>
        </xdr:from>
        <xdr:to>
          <xdr:col>13</xdr:col>
          <xdr:colOff>247650</xdr:colOff>
          <xdr:row>7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19050</xdr:rowOff>
        </xdr:from>
        <xdr:to>
          <xdr:col>16</xdr:col>
          <xdr:colOff>247650</xdr:colOff>
          <xdr:row>7</xdr:row>
          <xdr:rowOff>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219075</xdr:rowOff>
        </xdr:from>
        <xdr:to>
          <xdr:col>3</xdr:col>
          <xdr:colOff>142875</xdr:colOff>
          <xdr:row>5</xdr:row>
          <xdr:rowOff>9525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219075</xdr:rowOff>
        </xdr:from>
        <xdr:to>
          <xdr:col>6</xdr:col>
          <xdr:colOff>190500</xdr:colOff>
          <xdr:row>5</xdr:row>
          <xdr:rowOff>9525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</xdr:row>
          <xdr:rowOff>228600</xdr:rowOff>
        </xdr:from>
        <xdr:to>
          <xdr:col>9</xdr:col>
          <xdr:colOff>171450</xdr:colOff>
          <xdr:row>5</xdr:row>
          <xdr:rowOff>19050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190500</xdr:rowOff>
        </xdr:from>
        <xdr:to>
          <xdr:col>3</xdr:col>
          <xdr:colOff>133350</xdr:colOff>
          <xdr:row>6</xdr:row>
          <xdr:rowOff>28575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180975</xdr:rowOff>
        </xdr:from>
        <xdr:to>
          <xdr:col>6</xdr:col>
          <xdr:colOff>190500</xdr:colOff>
          <xdr:row>6</xdr:row>
          <xdr:rowOff>19050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0</xdr:rowOff>
        </xdr:from>
        <xdr:to>
          <xdr:col>2</xdr:col>
          <xdr:colOff>247650</xdr:colOff>
          <xdr:row>7</xdr:row>
          <xdr:rowOff>219075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9525</xdr:rowOff>
        </xdr:from>
        <xdr:to>
          <xdr:col>4</xdr:col>
          <xdr:colOff>285750</xdr:colOff>
          <xdr:row>7</xdr:row>
          <xdr:rowOff>228600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19050</xdr:rowOff>
        </xdr:from>
        <xdr:to>
          <xdr:col>8</xdr:col>
          <xdr:colOff>276225</xdr:colOff>
          <xdr:row>8</xdr:row>
          <xdr:rowOff>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</xdr:row>
          <xdr:rowOff>238125</xdr:rowOff>
        </xdr:from>
        <xdr:to>
          <xdr:col>12</xdr:col>
          <xdr:colOff>200025</xdr:colOff>
          <xdr:row>7</xdr:row>
          <xdr:rowOff>219075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</xdr:row>
          <xdr:rowOff>238125</xdr:rowOff>
        </xdr:from>
        <xdr:to>
          <xdr:col>14</xdr:col>
          <xdr:colOff>257175</xdr:colOff>
          <xdr:row>7</xdr:row>
          <xdr:rowOff>219075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209550</xdr:rowOff>
        </xdr:from>
        <xdr:to>
          <xdr:col>3</xdr:col>
          <xdr:colOff>104775</xdr:colOff>
          <xdr:row>8</xdr:row>
          <xdr:rowOff>219075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209550</xdr:rowOff>
        </xdr:from>
        <xdr:to>
          <xdr:col>6</xdr:col>
          <xdr:colOff>38100</xdr:colOff>
          <xdr:row>9</xdr:row>
          <xdr:rowOff>19050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180975</xdr:rowOff>
        </xdr:from>
        <xdr:to>
          <xdr:col>9</xdr:col>
          <xdr:colOff>152400</xdr:colOff>
          <xdr:row>9</xdr:row>
          <xdr:rowOff>9525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228600</xdr:rowOff>
        </xdr:from>
        <xdr:to>
          <xdr:col>3</xdr:col>
          <xdr:colOff>47625</xdr:colOff>
          <xdr:row>10</xdr:row>
          <xdr:rowOff>9525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209550</xdr:rowOff>
        </xdr:from>
        <xdr:to>
          <xdr:col>7</xdr:col>
          <xdr:colOff>180975</xdr:colOff>
          <xdr:row>10</xdr:row>
          <xdr:rowOff>38100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228600</xdr:rowOff>
        </xdr:from>
        <xdr:to>
          <xdr:col>11</xdr:col>
          <xdr:colOff>95250</xdr:colOff>
          <xdr:row>10</xdr:row>
          <xdr:rowOff>28575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209550</xdr:rowOff>
        </xdr:from>
        <xdr:to>
          <xdr:col>14</xdr:col>
          <xdr:colOff>114300</xdr:colOff>
          <xdr:row>10</xdr:row>
          <xdr:rowOff>38100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219075</xdr:rowOff>
        </xdr:from>
        <xdr:to>
          <xdr:col>3</xdr:col>
          <xdr:colOff>123825</xdr:colOff>
          <xdr:row>11</xdr:row>
          <xdr:rowOff>47625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190500</xdr:rowOff>
        </xdr:from>
        <xdr:to>
          <xdr:col>6</xdr:col>
          <xdr:colOff>76200</xdr:colOff>
          <xdr:row>11</xdr:row>
          <xdr:rowOff>19050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</xdr:row>
          <xdr:rowOff>200025</xdr:rowOff>
        </xdr:from>
        <xdr:to>
          <xdr:col>9</xdr:col>
          <xdr:colOff>28575</xdr:colOff>
          <xdr:row>11</xdr:row>
          <xdr:rowOff>28575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200025</xdr:rowOff>
        </xdr:from>
        <xdr:to>
          <xdr:col>11</xdr:col>
          <xdr:colOff>104775</xdr:colOff>
          <xdr:row>11</xdr:row>
          <xdr:rowOff>28575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9</xdr:row>
          <xdr:rowOff>209550</xdr:rowOff>
        </xdr:from>
        <xdr:to>
          <xdr:col>13</xdr:col>
          <xdr:colOff>180975</xdr:colOff>
          <xdr:row>11</xdr:row>
          <xdr:rowOff>38100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209550</xdr:rowOff>
        </xdr:from>
        <xdr:to>
          <xdr:col>15</xdr:col>
          <xdr:colOff>171450</xdr:colOff>
          <xdr:row>11</xdr:row>
          <xdr:rowOff>38100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200025</xdr:rowOff>
        </xdr:from>
        <xdr:to>
          <xdr:col>3</xdr:col>
          <xdr:colOff>123825</xdr:colOff>
          <xdr:row>12</xdr:row>
          <xdr:rowOff>28575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127005</xdr:colOff>
      <xdr:row>33</xdr:row>
      <xdr:rowOff>103189</xdr:rowOff>
    </xdr:from>
    <xdr:to>
      <xdr:col>17</xdr:col>
      <xdr:colOff>0</xdr:colOff>
      <xdr:row>35</xdr:row>
      <xdr:rowOff>23814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067445" y="8152335"/>
          <a:ext cx="815028" cy="192763"/>
          <a:chOff x="1793877" y="1530358"/>
          <a:chExt cx="825493" cy="1815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2529" name="Check Box 1" hidden="1">
                <a:extLst>
                  <a:ext uri="{63B3BB69-23CF-44E3-9099-C40C66FF867C}">
                    <a14:compatExt spid="_x0000_s22529"/>
                  </a:ext>
                  <a:ext uri="{FF2B5EF4-FFF2-40B4-BE49-F238E27FC236}">
                    <a16:creationId xmlns:a16="http://schemas.microsoft.com/office/drawing/2014/main" id="{00000000-0008-0000-0000-00002D340000}"/>
                  </a:ext>
                </a:extLst>
              </xdr:cNvPr>
              <xdr:cNvSpPr/>
            </xdr:nvSpPr>
            <xdr:spPr bwMode="auto">
              <a:xfrm>
                <a:off x="1793877" y="1530358"/>
                <a:ext cx="180000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33</xdr:row>
      <xdr:rowOff>103189</xdr:rowOff>
    </xdr:from>
    <xdr:to>
      <xdr:col>18</xdr:col>
      <xdr:colOff>192435</xdr:colOff>
      <xdr:row>35</xdr:row>
      <xdr:rowOff>23814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5655773" y="8152335"/>
          <a:ext cx="733146" cy="192763"/>
          <a:chOff x="1793875" y="1530358"/>
          <a:chExt cx="859075" cy="1815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2530" name="Check Box 2" hidden="1">
                <a:extLst>
                  <a:ext uri="{63B3BB69-23CF-44E3-9099-C40C66FF867C}">
                    <a14:compatExt spid="_x0000_s22530"/>
                  </a:ext>
                  <a:ext uri="{FF2B5EF4-FFF2-40B4-BE49-F238E27FC236}">
                    <a16:creationId xmlns:a16="http://schemas.microsoft.com/office/drawing/2014/main" id="{00000000-0008-0000-0000-00002E340000}"/>
                  </a:ext>
                </a:extLst>
              </xdr:cNvPr>
              <xdr:cNvSpPr/>
            </xdr:nvSpPr>
            <xdr:spPr bwMode="auto">
              <a:xfrm>
                <a:off x="1793875" y="1530358"/>
                <a:ext cx="208929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95250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85725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95250</xdr:rowOff>
        </xdr:from>
        <xdr:to>
          <xdr:col>0</xdr:col>
          <xdr:colOff>295275</xdr:colOff>
          <xdr:row>38</xdr:row>
          <xdr:rowOff>38100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</xdr:row>
          <xdr:rowOff>19050</xdr:rowOff>
        </xdr:from>
        <xdr:to>
          <xdr:col>13</xdr:col>
          <xdr:colOff>247650</xdr:colOff>
          <xdr:row>7</xdr:row>
          <xdr:rowOff>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19050</xdr:rowOff>
        </xdr:from>
        <xdr:to>
          <xdr:col>16</xdr:col>
          <xdr:colOff>247650</xdr:colOff>
          <xdr:row>7</xdr:row>
          <xdr:rowOff>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219075</xdr:rowOff>
        </xdr:from>
        <xdr:to>
          <xdr:col>3</xdr:col>
          <xdr:colOff>142875</xdr:colOff>
          <xdr:row>5</xdr:row>
          <xdr:rowOff>9525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219075</xdr:rowOff>
        </xdr:from>
        <xdr:to>
          <xdr:col>6</xdr:col>
          <xdr:colOff>190500</xdr:colOff>
          <xdr:row>5</xdr:row>
          <xdr:rowOff>9525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</xdr:row>
          <xdr:rowOff>228600</xdr:rowOff>
        </xdr:from>
        <xdr:to>
          <xdr:col>9</xdr:col>
          <xdr:colOff>171450</xdr:colOff>
          <xdr:row>5</xdr:row>
          <xdr:rowOff>19050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190500</xdr:rowOff>
        </xdr:from>
        <xdr:to>
          <xdr:col>3</xdr:col>
          <xdr:colOff>133350</xdr:colOff>
          <xdr:row>6</xdr:row>
          <xdr:rowOff>28575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180975</xdr:rowOff>
        </xdr:from>
        <xdr:to>
          <xdr:col>6</xdr:col>
          <xdr:colOff>190500</xdr:colOff>
          <xdr:row>6</xdr:row>
          <xdr:rowOff>19050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0</xdr:rowOff>
        </xdr:from>
        <xdr:to>
          <xdr:col>2</xdr:col>
          <xdr:colOff>247650</xdr:colOff>
          <xdr:row>7</xdr:row>
          <xdr:rowOff>219075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9525</xdr:rowOff>
        </xdr:from>
        <xdr:to>
          <xdr:col>4</xdr:col>
          <xdr:colOff>285750</xdr:colOff>
          <xdr:row>7</xdr:row>
          <xdr:rowOff>228600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19050</xdr:rowOff>
        </xdr:from>
        <xdr:to>
          <xdr:col>8</xdr:col>
          <xdr:colOff>276225</xdr:colOff>
          <xdr:row>8</xdr:row>
          <xdr:rowOff>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</xdr:row>
          <xdr:rowOff>238125</xdr:rowOff>
        </xdr:from>
        <xdr:to>
          <xdr:col>12</xdr:col>
          <xdr:colOff>200025</xdr:colOff>
          <xdr:row>7</xdr:row>
          <xdr:rowOff>219075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</xdr:row>
          <xdr:rowOff>238125</xdr:rowOff>
        </xdr:from>
        <xdr:to>
          <xdr:col>14</xdr:col>
          <xdr:colOff>257175</xdr:colOff>
          <xdr:row>7</xdr:row>
          <xdr:rowOff>219075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209550</xdr:rowOff>
        </xdr:from>
        <xdr:to>
          <xdr:col>3</xdr:col>
          <xdr:colOff>104775</xdr:colOff>
          <xdr:row>8</xdr:row>
          <xdr:rowOff>219075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209550</xdr:rowOff>
        </xdr:from>
        <xdr:to>
          <xdr:col>6</xdr:col>
          <xdr:colOff>38100</xdr:colOff>
          <xdr:row>9</xdr:row>
          <xdr:rowOff>19050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180975</xdr:rowOff>
        </xdr:from>
        <xdr:to>
          <xdr:col>9</xdr:col>
          <xdr:colOff>152400</xdr:colOff>
          <xdr:row>9</xdr:row>
          <xdr:rowOff>9525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228600</xdr:rowOff>
        </xdr:from>
        <xdr:to>
          <xdr:col>3</xdr:col>
          <xdr:colOff>47625</xdr:colOff>
          <xdr:row>10</xdr:row>
          <xdr:rowOff>9525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209550</xdr:rowOff>
        </xdr:from>
        <xdr:to>
          <xdr:col>7</xdr:col>
          <xdr:colOff>180975</xdr:colOff>
          <xdr:row>10</xdr:row>
          <xdr:rowOff>38100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228600</xdr:rowOff>
        </xdr:from>
        <xdr:to>
          <xdr:col>11</xdr:col>
          <xdr:colOff>95250</xdr:colOff>
          <xdr:row>10</xdr:row>
          <xdr:rowOff>28575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209550</xdr:rowOff>
        </xdr:from>
        <xdr:to>
          <xdr:col>14</xdr:col>
          <xdr:colOff>114300</xdr:colOff>
          <xdr:row>10</xdr:row>
          <xdr:rowOff>38100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219075</xdr:rowOff>
        </xdr:from>
        <xdr:to>
          <xdr:col>3</xdr:col>
          <xdr:colOff>123825</xdr:colOff>
          <xdr:row>11</xdr:row>
          <xdr:rowOff>47625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190500</xdr:rowOff>
        </xdr:from>
        <xdr:to>
          <xdr:col>6</xdr:col>
          <xdr:colOff>76200</xdr:colOff>
          <xdr:row>11</xdr:row>
          <xdr:rowOff>19050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</xdr:row>
          <xdr:rowOff>200025</xdr:rowOff>
        </xdr:from>
        <xdr:to>
          <xdr:col>9</xdr:col>
          <xdr:colOff>28575</xdr:colOff>
          <xdr:row>11</xdr:row>
          <xdr:rowOff>28575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200025</xdr:rowOff>
        </xdr:from>
        <xdr:to>
          <xdr:col>11</xdr:col>
          <xdr:colOff>104775</xdr:colOff>
          <xdr:row>11</xdr:row>
          <xdr:rowOff>28575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9</xdr:row>
          <xdr:rowOff>209550</xdr:rowOff>
        </xdr:from>
        <xdr:to>
          <xdr:col>13</xdr:col>
          <xdr:colOff>180975</xdr:colOff>
          <xdr:row>11</xdr:row>
          <xdr:rowOff>38100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209550</xdr:rowOff>
        </xdr:from>
        <xdr:to>
          <xdr:col>15</xdr:col>
          <xdr:colOff>171450</xdr:colOff>
          <xdr:row>11</xdr:row>
          <xdr:rowOff>38100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200025</xdr:rowOff>
        </xdr:from>
        <xdr:to>
          <xdr:col>3</xdr:col>
          <xdr:colOff>123825</xdr:colOff>
          <xdr:row>12</xdr:row>
          <xdr:rowOff>28575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127005</xdr:colOff>
      <xdr:row>33</xdr:row>
      <xdr:rowOff>103189</xdr:rowOff>
    </xdr:from>
    <xdr:to>
      <xdr:col>17</xdr:col>
      <xdr:colOff>0</xdr:colOff>
      <xdr:row>35</xdr:row>
      <xdr:rowOff>23814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067445" y="8152335"/>
          <a:ext cx="815028" cy="192763"/>
          <a:chOff x="1793877" y="1530358"/>
          <a:chExt cx="825493" cy="1815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3553" name="Check Box 1" hidden="1">
                <a:extLst>
                  <a:ext uri="{63B3BB69-23CF-44E3-9099-C40C66FF867C}">
                    <a14:compatExt spid="_x0000_s23553"/>
                  </a:ext>
                  <a:ext uri="{FF2B5EF4-FFF2-40B4-BE49-F238E27FC236}">
                    <a16:creationId xmlns:a16="http://schemas.microsoft.com/office/drawing/2014/main" id="{00000000-0008-0000-0000-00002D340000}"/>
                  </a:ext>
                </a:extLst>
              </xdr:cNvPr>
              <xdr:cNvSpPr/>
            </xdr:nvSpPr>
            <xdr:spPr bwMode="auto">
              <a:xfrm>
                <a:off x="1793877" y="1530358"/>
                <a:ext cx="180000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33</xdr:row>
      <xdr:rowOff>103189</xdr:rowOff>
    </xdr:from>
    <xdr:to>
      <xdr:col>18</xdr:col>
      <xdr:colOff>192435</xdr:colOff>
      <xdr:row>35</xdr:row>
      <xdr:rowOff>23814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5655773" y="8152335"/>
          <a:ext cx="733146" cy="192763"/>
          <a:chOff x="1793875" y="1530358"/>
          <a:chExt cx="859075" cy="1815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3554" name="Check Box 2" hidden="1">
                <a:extLst>
                  <a:ext uri="{63B3BB69-23CF-44E3-9099-C40C66FF867C}">
                    <a14:compatExt spid="_x0000_s23554"/>
                  </a:ext>
                  <a:ext uri="{FF2B5EF4-FFF2-40B4-BE49-F238E27FC236}">
                    <a16:creationId xmlns:a16="http://schemas.microsoft.com/office/drawing/2014/main" id="{00000000-0008-0000-0000-00002E340000}"/>
                  </a:ext>
                </a:extLst>
              </xdr:cNvPr>
              <xdr:cNvSpPr/>
            </xdr:nvSpPr>
            <xdr:spPr bwMode="auto">
              <a:xfrm>
                <a:off x="1793875" y="1530358"/>
                <a:ext cx="208929" cy="171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0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95250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85725</xdr:rowOff>
        </xdr:from>
        <xdr:to>
          <xdr:col>0</xdr:col>
          <xdr:colOff>295275</xdr:colOff>
          <xdr:row>36</xdr:row>
          <xdr:rowOff>38100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85725</xdr:rowOff>
        </xdr:from>
        <xdr:to>
          <xdr:col>0</xdr:col>
          <xdr:colOff>295275</xdr:colOff>
          <xdr:row>37</xdr:row>
          <xdr:rowOff>38100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95250</xdr:rowOff>
        </xdr:from>
        <xdr:to>
          <xdr:col>0</xdr:col>
          <xdr:colOff>295275</xdr:colOff>
          <xdr:row>38</xdr:row>
          <xdr:rowOff>38100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</xdr:row>
          <xdr:rowOff>19050</xdr:rowOff>
        </xdr:from>
        <xdr:to>
          <xdr:col>13</xdr:col>
          <xdr:colOff>247650</xdr:colOff>
          <xdr:row>7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19050</xdr:rowOff>
        </xdr:from>
        <xdr:to>
          <xdr:col>16</xdr:col>
          <xdr:colOff>247650</xdr:colOff>
          <xdr:row>7</xdr:row>
          <xdr:rowOff>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219075</xdr:rowOff>
        </xdr:from>
        <xdr:to>
          <xdr:col>3</xdr:col>
          <xdr:colOff>142875</xdr:colOff>
          <xdr:row>5</xdr:row>
          <xdr:rowOff>9525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219075</xdr:rowOff>
        </xdr:from>
        <xdr:to>
          <xdr:col>6</xdr:col>
          <xdr:colOff>190500</xdr:colOff>
          <xdr:row>5</xdr:row>
          <xdr:rowOff>9525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</xdr:row>
          <xdr:rowOff>228600</xdr:rowOff>
        </xdr:from>
        <xdr:to>
          <xdr:col>9</xdr:col>
          <xdr:colOff>171450</xdr:colOff>
          <xdr:row>5</xdr:row>
          <xdr:rowOff>19050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190500</xdr:rowOff>
        </xdr:from>
        <xdr:to>
          <xdr:col>3</xdr:col>
          <xdr:colOff>133350</xdr:colOff>
          <xdr:row>6</xdr:row>
          <xdr:rowOff>28575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180975</xdr:rowOff>
        </xdr:from>
        <xdr:to>
          <xdr:col>6</xdr:col>
          <xdr:colOff>190500</xdr:colOff>
          <xdr:row>6</xdr:row>
          <xdr:rowOff>19050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0</xdr:rowOff>
        </xdr:from>
        <xdr:to>
          <xdr:col>2</xdr:col>
          <xdr:colOff>247650</xdr:colOff>
          <xdr:row>7</xdr:row>
          <xdr:rowOff>219075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9525</xdr:rowOff>
        </xdr:from>
        <xdr:to>
          <xdr:col>4</xdr:col>
          <xdr:colOff>285750</xdr:colOff>
          <xdr:row>7</xdr:row>
          <xdr:rowOff>228600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19050</xdr:rowOff>
        </xdr:from>
        <xdr:to>
          <xdr:col>8</xdr:col>
          <xdr:colOff>276225</xdr:colOff>
          <xdr:row>8</xdr:row>
          <xdr:rowOff>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</xdr:row>
          <xdr:rowOff>238125</xdr:rowOff>
        </xdr:from>
        <xdr:to>
          <xdr:col>12</xdr:col>
          <xdr:colOff>200025</xdr:colOff>
          <xdr:row>7</xdr:row>
          <xdr:rowOff>219075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</xdr:row>
          <xdr:rowOff>238125</xdr:rowOff>
        </xdr:from>
        <xdr:to>
          <xdr:col>14</xdr:col>
          <xdr:colOff>257175</xdr:colOff>
          <xdr:row>7</xdr:row>
          <xdr:rowOff>219075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209550</xdr:rowOff>
        </xdr:from>
        <xdr:to>
          <xdr:col>3</xdr:col>
          <xdr:colOff>104775</xdr:colOff>
          <xdr:row>8</xdr:row>
          <xdr:rowOff>219075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209550</xdr:rowOff>
        </xdr:from>
        <xdr:to>
          <xdr:col>6</xdr:col>
          <xdr:colOff>38100</xdr:colOff>
          <xdr:row>9</xdr:row>
          <xdr:rowOff>19050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180975</xdr:rowOff>
        </xdr:from>
        <xdr:to>
          <xdr:col>9</xdr:col>
          <xdr:colOff>152400</xdr:colOff>
          <xdr:row>9</xdr:row>
          <xdr:rowOff>9525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228600</xdr:rowOff>
        </xdr:from>
        <xdr:to>
          <xdr:col>3</xdr:col>
          <xdr:colOff>47625</xdr:colOff>
          <xdr:row>10</xdr:row>
          <xdr:rowOff>9525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209550</xdr:rowOff>
        </xdr:from>
        <xdr:to>
          <xdr:col>7</xdr:col>
          <xdr:colOff>180975</xdr:colOff>
          <xdr:row>10</xdr:row>
          <xdr:rowOff>38100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228600</xdr:rowOff>
        </xdr:from>
        <xdr:to>
          <xdr:col>11</xdr:col>
          <xdr:colOff>95250</xdr:colOff>
          <xdr:row>10</xdr:row>
          <xdr:rowOff>28575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209550</xdr:rowOff>
        </xdr:from>
        <xdr:to>
          <xdr:col>14</xdr:col>
          <xdr:colOff>114300</xdr:colOff>
          <xdr:row>10</xdr:row>
          <xdr:rowOff>38100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219075</xdr:rowOff>
        </xdr:from>
        <xdr:to>
          <xdr:col>3</xdr:col>
          <xdr:colOff>123825</xdr:colOff>
          <xdr:row>11</xdr:row>
          <xdr:rowOff>47625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190500</xdr:rowOff>
        </xdr:from>
        <xdr:to>
          <xdr:col>6</xdr:col>
          <xdr:colOff>76200</xdr:colOff>
          <xdr:row>11</xdr:row>
          <xdr:rowOff>19050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</xdr:row>
          <xdr:rowOff>200025</xdr:rowOff>
        </xdr:from>
        <xdr:to>
          <xdr:col>9</xdr:col>
          <xdr:colOff>28575</xdr:colOff>
          <xdr:row>11</xdr:row>
          <xdr:rowOff>28575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200025</xdr:rowOff>
        </xdr:from>
        <xdr:to>
          <xdr:col>11</xdr:col>
          <xdr:colOff>104775</xdr:colOff>
          <xdr:row>11</xdr:row>
          <xdr:rowOff>28575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9</xdr:row>
          <xdr:rowOff>209550</xdr:rowOff>
        </xdr:from>
        <xdr:to>
          <xdr:col>13</xdr:col>
          <xdr:colOff>180975</xdr:colOff>
          <xdr:row>11</xdr:row>
          <xdr:rowOff>38100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209550</xdr:rowOff>
        </xdr:from>
        <xdr:to>
          <xdr:col>15</xdr:col>
          <xdr:colOff>171450</xdr:colOff>
          <xdr:row>11</xdr:row>
          <xdr:rowOff>38100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200025</xdr:rowOff>
        </xdr:from>
        <xdr:to>
          <xdr:col>3</xdr:col>
          <xdr:colOff>123825</xdr:colOff>
          <xdr:row>12</xdr:row>
          <xdr:rowOff>28575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mailto:abc@sankaku.co.jp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4.xml"/><Relationship Id="rId13" Type="http://schemas.openxmlformats.org/officeDocument/2006/relationships/ctrlProp" Target="../ctrlProps/ctrlProp109.xml"/><Relationship Id="rId18" Type="http://schemas.openxmlformats.org/officeDocument/2006/relationships/ctrlProp" Target="../ctrlProps/ctrlProp114.xml"/><Relationship Id="rId26" Type="http://schemas.openxmlformats.org/officeDocument/2006/relationships/ctrlProp" Target="../ctrlProps/ctrlProp12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17.xml"/><Relationship Id="rId34" Type="http://schemas.openxmlformats.org/officeDocument/2006/relationships/ctrlProp" Target="../ctrlProps/ctrlProp130.xml"/><Relationship Id="rId7" Type="http://schemas.openxmlformats.org/officeDocument/2006/relationships/ctrlProp" Target="../ctrlProps/ctrlProp103.xml"/><Relationship Id="rId12" Type="http://schemas.openxmlformats.org/officeDocument/2006/relationships/ctrlProp" Target="../ctrlProps/ctrlProp108.xml"/><Relationship Id="rId17" Type="http://schemas.openxmlformats.org/officeDocument/2006/relationships/ctrlProp" Target="../ctrlProps/ctrlProp113.xml"/><Relationship Id="rId25" Type="http://schemas.openxmlformats.org/officeDocument/2006/relationships/ctrlProp" Target="../ctrlProps/ctrlProp121.xml"/><Relationship Id="rId33" Type="http://schemas.openxmlformats.org/officeDocument/2006/relationships/ctrlProp" Target="../ctrlProps/ctrlProp1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12.xml"/><Relationship Id="rId20" Type="http://schemas.openxmlformats.org/officeDocument/2006/relationships/ctrlProp" Target="../ctrlProps/ctrlProp116.xml"/><Relationship Id="rId29" Type="http://schemas.openxmlformats.org/officeDocument/2006/relationships/ctrlProp" Target="../ctrlProps/ctrlProp1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2.xml"/><Relationship Id="rId11" Type="http://schemas.openxmlformats.org/officeDocument/2006/relationships/ctrlProp" Target="../ctrlProps/ctrlProp107.xml"/><Relationship Id="rId24" Type="http://schemas.openxmlformats.org/officeDocument/2006/relationships/ctrlProp" Target="../ctrlProps/ctrlProp120.xml"/><Relationship Id="rId32" Type="http://schemas.openxmlformats.org/officeDocument/2006/relationships/ctrlProp" Target="../ctrlProps/ctrlProp128.xml"/><Relationship Id="rId5" Type="http://schemas.openxmlformats.org/officeDocument/2006/relationships/ctrlProp" Target="../ctrlProps/ctrlProp101.xml"/><Relationship Id="rId15" Type="http://schemas.openxmlformats.org/officeDocument/2006/relationships/ctrlProp" Target="../ctrlProps/ctrlProp111.xml"/><Relationship Id="rId23" Type="http://schemas.openxmlformats.org/officeDocument/2006/relationships/ctrlProp" Target="../ctrlProps/ctrlProp119.xml"/><Relationship Id="rId28" Type="http://schemas.openxmlformats.org/officeDocument/2006/relationships/ctrlProp" Target="../ctrlProps/ctrlProp124.xml"/><Relationship Id="rId36" Type="http://schemas.openxmlformats.org/officeDocument/2006/relationships/ctrlProp" Target="../ctrlProps/ctrlProp132.xml"/><Relationship Id="rId10" Type="http://schemas.openxmlformats.org/officeDocument/2006/relationships/ctrlProp" Target="../ctrlProps/ctrlProp106.xml"/><Relationship Id="rId19" Type="http://schemas.openxmlformats.org/officeDocument/2006/relationships/ctrlProp" Target="../ctrlProps/ctrlProp115.xml"/><Relationship Id="rId31" Type="http://schemas.openxmlformats.org/officeDocument/2006/relationships/ctrlProp" Target="../ctrlProps/ctrlProp127.xml"/><Relationship Id="rId4" Type="http://schemas.openxmlformats.org/officeDocument/2006/relationships/ctrlProp" Target="../ctrlProps/ctrlProp100.xml"/><Relationship Id="rId9" Type="http://schemas.openxmlformats.org/officeDocument/2006/relationships/ctrlProp" Target="../ctrlProps/ctrlProp105.xml"/><Relationship Id="rId14" Type="http://schemas.openxmlformats.org/officeDocument/2006/relationships/ctrlProp" Target="../ctrlProps/ctrlProp110.xml"/><Relationship Id="rId22" Type="http://schemas.openxmlformats.org/officeDocument/2006/relationships/ctrlProp" Target="../ctrlProps/ctrlProp118.xml"/><Relationship Id="rId27" Type="http://schemas.openxmlformats.org/officeDocument/2006/relationships/ctrlProp" Target="../ctrlProps/ctrlProp123.xml"/><Relationship Id="rId30" Type="http://schemas.openxmlformats.org/officeDocument/2006/relationships/ctrlProp" Target="../ctrlProps/ctrlProp126.xml"/><Relationship Id="rId35" Type="http://schemas.openxmlformats.org/officeDocument/2006/relationships/ctrlProp" Target="../ctrlProps/ctrlProp13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7.xml"/><Relationship Id="rId13" Type="http://schemas.openxmlformats.org/officeDocument/2006/relationships/ctrlProp" Target="../ctrlProps/ctrlProp142.xml"/><Relationship Id="rId18" Type="http://schemas.openxmlformats.org/officeDocument/2006/relationships/ctrlProp" Target="../ctrlProps/ctrlProp147.xml"/><Relationship Id="rId26" Type="http://schemas.openxmlformats.org/officeDocument/2006/relationships/ctrlProp" Target="../ctrlProps/ctrlProp1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50.xml"/><Relationship Id="rId34" Type="http://schemas.openxmlformats.org/officeDocument/2006/relationships/ctrlProp" Target="../ctrlProps/ctrlProp163.xml"/><Relationship Id="rId7" Type="http://schemas.openxmlformats.org/officeDocument/2006/relationships/ctrlProp" Target="../ctrlProps/ctrlProp136.xml"/><Relationship Id="rId12" Type="http://schemas.openxmlformats.org/officeDocument/2006/relationships/ctrlProp" Target="../ctrlProps/ctrlProp141.xml"/><Relationship Id="rId17" Type="http://schemas.openxmlformats.org/officeDocument/2006/relationships/ctrlProp" Target="../ctrlProps/ctrlProp146.xml"/><Relationship Id="rId25" Type="http://schemas.openxmlformats.org/officeDocument/2006/relationships/ctrlProp" Target="../ctrlProps/ctrlProp154.xml"/><Relationship Id="rId33" Type="http://schemas.openxmlformats.org/officeDocument/2006/relationships/ctrlProp" Target="../ctrlProps/ctrlProp16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5.xml"/><Relationship Id="rId20" Type="http://schemas.openxmlformats.org/officeDocument/2006/relationships/ctrlProp" Target="../ctrlProps/ctrlProp149.xml"/><Relationship Id="rId29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5.xml"/><Relationship Id="rId11" Type="http://schemas.openxmlformats.org/officeDocument/2006/relationships/ctrlProp" Target="../ctrlProps/ctrlProp140.xml"/><Relationship Id="rId24" Type="http://schemas.openxmlformats.org/officeDocument/2006/relationships/ctrlProp" Target="../ctrlProps/ctrlProp153.xml"/><Relationship Id="rId32" Type="http://schemas.openxmlformats.org/officeDocument/2006/relationships/ctrlProp" Target="../ctrlProps/ctrlProp161.xml"/><Relationship Id="rId5" Type="http://schemas.openxmlformats.org/officeDocument/2006/relationships/ctrlProp" Target="../ctrlProps/ctrlProp134.xml"/><Relationship Id="rId15" Type="http://schemas.openxmlformats.org/officeDocument/2006/relationships/ctrlProp" Target="../ctrlProps/ctrlProp144.xml"/><Relationship Id="rId23" Type="http://schemas.openxmlformats.org/officeDocument/2006/relationships/ctrlProp" Target="../ctrlProps/ctrlProp152.xml"/><Relationship Id="rId28" Type="http://schemas.openxmlformats.org/officeDocument/2006/relationships/ctrlProp" Target="../ctrlProps/ctrlProp157.xml"/><Relationship Id="rId36" Type="http://schemas.openxmlformats.org/officeDocument/2006/relationships/ctrlProp" Target="../ctrlProps/ctrlProp165.xml"/><Relationship Id="rId10" Type="http://schemas.openxmlformats.org/officeDocument/2006/relationships/ctrlProp" Target="../ctrlProps/ctrlProp139.xml"/><Relationship Id="rId19" Type="http://schemas.openxmlformats.org/officeDocument/2006/relationships/ctrlProp" Target="../ctrlProps/ctrlProp148.xml"/><Relationship Id="rId31" Type="http://schemas.openxmlformats.org/officeDocument/2006/relationships/ctrlProp" Target="../ctrlProps/ctrlProp160.xml"/><Relationship Id="rId4" Type="http://schemas.openxmlformats.org/officeDocument/2006/relationships/ctrlProp" Target="../ctrlProps/ctrlProp133.xml"/><Relationship Id="rId9" Type="http://schemas.openxmlformats.org/officeDocument/2006/relationships/ctrlProp" Target="../ctrlProps/ctrlProp138.xml"/><Relationship Id="rId14" Type="http://schemas.openxmlformats.org/officeDocument/2006/relationships/ctrlProp" Target="../ctrlProps/ctrlProp143.xml"/><Relationship Id="rId22" Type="http://schemas.openxmlformats.org/officeDocument/2006/relationships/ctrlProp" Target="../ctrlProps/ctrlProp151.xml"/><Relationship Id="rId27" Type="http://schemas.openxmlformats.org/officeDocument/2006/relationships/ctrlProp" Target="../ctrlProps/ctrlProp156.xml"/><Relationship Id="rId30" Type="http://schemas.openxmlformats.org/officeDocument/2006/relationships/ctrlProp" Target="../ctrlProps/ctrlProp159.xml"/><Relationship Id="rId35" Type="http://schemas.openxmlformats.org/officeDocument/2006/relationships/ctrlProp" Target="../ctrlProps/ctrlProp16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0.xml"/><Relationship Id="rId13" Type="http://schemas.openxmlformats.org/officeDocument/2006/relationships/ctrlProp" Target="../ctrlProps/ctrlProp175.xml"/><Relationship Id="rId18" Type="http://schemas.openxmlformats.org/officeDocument/2006/relationships/ctrlProp" Target="../ctrlProps/ctrlProp180.xml"/><Relationship Id="rId26" Type="http://schemas.openxmlformats.org/officeDocument/2006/relationships/ctrlProp" Target="../ctrlProps/ctrlProp18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83.xml"/><Relationship Id="rId34" Type="http://schemas.openxmlformats.org/officeDocument/2006/relationships/ctrlProp" Target="../ctrlProps/ctrlProp196.xml"/><Relationship Id="rId7" Type="http://schemas.openxmlformats.org/officeDocument/2006/relationships/ctrlProp" Target="../ctrlProps/ctrlProp169.xml"/><Relationship Id="rId12" Type="http://schemas.openxmlformats.org/officeDocument/2006/relationships/ctrlProp" Target="../ctrlProps/ctrlProp174.xml"/><Relationship Id="rId17" Type="http://schemas.openxmlformats.org/officeDocument/2006/relationships/ctrlProp" Target="../ctrlProps/ctrlProp179.xml"/><Relationship Id="rId25" Type="http://schemas.openxmlformats.org/officeDocument/2006/relationships/ctrlProp" Target="../ctrlProps/ctrlProp187.xml"/><Relationship Id="rId33" Type="http://schemas.openxmlformats.org/officeDocument/2006/relationships/ctrlProp" Target="../ctrlProps/ctrlProp19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78.xml"/><Relationship Id="rId20" Type="http://schemas.openxmlformats.org/officeDocument/2006/relationships/ctrlProp" Target="../ctrlProps/ctrlProp182.xml"/><Relationship Id="rId29" Type="http://schemas.openxmlformats.org/officeDocument/2006/relationships/ctrlProp" Target="../ctrlProps/ctrlProp19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8.xml"/><Relationship Id="rId11" Type="http://schemas.openxmlformats.org/officeDocument/2006/relationships/ctrlProp" Target="../ctrlProps/ctrlProp173.xml"/><Relationship Id="rId24" Type="http://schemas.openxmlformats.org/officeDocument/2006/relationships/ctrlProp" Target="../ctrlProps/ctrlProp186.xml"/><Relationship Id="rId32" Type="http://schemas.openxmlformats.org/officeDocument/2006/relationships/ctrlProp" Target="../ctrlProps/ctrlProp194.xml"/><Relationship Id="rId5" Type="http://schemas.openxmlformats.org/officeDocument/2006/relationships/ctrlProp" Target="../ctrlProps/ctrlProp167.xml"/><Relationship Id="rId15" Type="http://schemas.openxmlformats.org/officeDocument/2006/relationships/ctrlProp" Target="../ctrlProps/ctrlProp177.xml"/><Relationship Id="rId23" Type="http://schemas.openxmlformats.org/officeDocument/2006/relationships/ctrlProp" Target="../ctrlProps/ctrlProp185.xml"/><Relationship Id="rId28" Type="http://schemas.openxmlformats.org/officeDocument/2006/relationships/ctrlProp" Target="../ctrlProps/ctrlProp190.xml"/><Relationship Id="rId36" Type="http://schemas.openxmlformats.org/officeDocument/2006/relationships/ctrlProp" Target="../ctrlProps/ctrlProp198.xml"/><Relationship Id="rId10" Type="http://schemas.openxmlformats.org/officeDocument/2006/relationships/ctrlProp" Target="../ctrlProps/ctrlProp172.xml"/><Relationship Id="rId19" Type="http://schemas.openxmlformats.org/officeDocument/2006/relationships/ctrlProp" Target="../ctrlProps/ctrlProp181.xml"/><Relationship Id="rId31" Type="http://schemas.openxmlformats.org/officeDocument/2006/relationships/ctrlProp" Target="../ctrlProps/ctrlProp193.xml"/><Relationship Id="rId4" Type="http://schemas.openxmlformats.org/officeDocument/2006/relationships/ctrlProp" Target="../ctrlProps/ctrlProp166.xml"/><Relationship Id="rId9" Type="http://schemas.openxmlformats.org/officeDocument/2006/relationships/ctrlProp" Target="../ctrlProps/ctrlProp171.xml"/><Relationship Id="rId14" Type="http://schemas.openxmlformats.org/officeDocument/2006/relationships/ctrlProp" Target="../ctrlProps/ctrlProp176.xml"/><Relationship Id="rId22" Type="http://schemas.openxmlformats.org/officeDocument/2006/relationships/ctrlProp" Target="../ctrlProps/ctrlProp184.xml"/><Relationship Id="rId27" Type="http://schemas.openxmlformats.org/officeDocument/2006/relationships/ctrlProp" Target="../ctrlProps/ctrlProp189.xml"/><Relationship Id="rId30" Type="http://schemas.openxmlformats.org/officeDocument/2006/relationships/ctrlProp" Target="../ctrlProps/ctrlProp192.xml"/><Relationship Id="rId35" Type="http://schemas.openxmlformats.org/officeDocument/2006/relationships/ctrlProp" Target="../ctrlProps/ctrlProp19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X45"/>
  <sheetViews>
    <sheetView zoomScale="91" zoomScaleNormal="91" workbookViewId="0">
      <selection activeCell="X9" sqref="X9"/>
    </sheetView>
  </sheetViews>
  <sheetFormatPr defaultRowHeight="15" customHeight="1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24" ht="20.100000000000001" customHeight="1">
      <c r="A1" s="271" t="s">
        <v>111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24" s="2" customFormat="1" ht="10.5" customHeight="1">
      <c r="A2" s="70" t="s">
        <v>85</v>
      </c>
      <c r="B2" s="71"/>
      <c r="C2" s="272" t="s">
        <v>39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273" t="s">
        <v>88</v>
      </c>
      <c r="P2" s="274"/>
      <c r="Q2" s="277"/>
      <c r="R2" s="270"/>
      <c r="S2" s="278"/>
    </row>
    <row r="3" spans="1:24" s="2" customFormat="1" ht="18.75" customHeight="1">
      <c r="A3" s="200" t="s">
        <v>86</v>
      </c>
      <c r="B3" s="201"/>
      <c r="C3" s="279" t="s">
        <v>39</v>
      </c>
      <c r="D3" s="280"/>
      <c r="E3" s="280"/>
      <c r="F3" s="281"/>
      <c r="G3" s="281"/>
      <c r="H3" s="281"/>
      <c r="I3" s="280"/>
      <c r="J3" s="280"/>
      <c r="K3" s="280"/>
      <c r="L3" s="280"/>
      <c r="M3" s="280"/>
      <c r="N3" s="282"/>
      <c r="O3" s="275"/>
      <c r="P3" s="276"/>
      <c r="Q3" s="277"/>
      <c r="R3" s="270"/>
      <c r="S3" s="278"/>
      <c r="X3"/>
    </row>
    <row r="4" spans="1:24" s="2" customFormat="1" ht="18.75" customHeight="1">
      <c r="A4" s="177" t="s">
        <v>87</v>
      </c>
      <c r="B4" s="178"/>
      <c r="C4" s="263" t="s">
        <v>72</v>
      </c>
      <c r="D4" s="264"/>
      <c r="E4" s="265" t="str">
        <f>VLOOKUP($Q$4, ' ※商品分類表'!$A$2:$D$479,2,FALSE)</f>
        <v>生鮮品</v>
      </c>
      <c r="F4" s="266"/>
      <c r="G4" s="267"/>
      <c r="H4" s="57" t="s">
        <v>74</v>
      </c>
      <c r="I4" s="265" t="str">
        <f>VLOOKUP($Q$4, ' ※商品分類表'!$A$2:$D$479,3,FALSE)</f>
        <v>精肉</v>
      </c>
      <c r="J4" s="266"/>
      <c r="K4" s="267"/>
      <c r="L4" s="36" t="s">
        <v>73</v>
      </c>
      <c r="M4" s="265" t="str">
        <f>VLOOKUP($Q$4, ' ※商品分類表'!$A$2:$D$479,4,FALSE)</f>
        <v>肉</v>
      </c>
      <c r="N4" s="266"/>
      <c r="O4" s="267"/>
      <c r="P4" s="35" t="s">
        <v>75</v>
      </c>
      <c r="Q4" s="268" t="s">
        <v>145</v>
      </c>
      <c r="R4" s="269"/>
      <c r="S4" s="270"/>
      <c r="W4" s="1"/>
    </row>
    <row r="5" spans="1:24" ht="15" customHeight="1">
      <c r="A5" s="177" t="s">
        <v>89</v>
      </c>
      <c r="B5" s="164"/>
      <c r="C5" s="59"/>
      <c r="D5" s="256" t="s">
        <v>77</v>
      </c>
      <c r="E5" s="256"/>
      <c r="F5" s="20"/>
      <c r="G5" s="256" t="s">
        <v>76</v>
      </c>
      <c r="H5" s="256"/>
      <c r="I5" s="58"/>
      <c r="J5" s="256" t="s">
        <v>78</v>
      </c>
      <c r="K5" s="256"/>
      <c r="L5" s="39"/>
      <c r="M5" s="257" t="s">
        <v>110</v>
      </c>
      <c r="N5" s="258"/>
      <c r="O5" s="258"/>
      <c r="P5" s="259"/>
      <c r="Q5" s="180">
        <v>180</v>
      </c>
      <c r="R5" s="181"/>
      <c r="S5" s="243" t="s">
        <v>79</v>
      </c>
    </row>
    <row r="6" spans="1:24" ht="15" customHeight="1">
      <c r="A6" s="245" t="s">
        <v>90</v>
      </c>
      <c r="B6" s="196"/>
      <c r="C6" s="37" t="s">
        <v>37</v>
      </c>
      <c r="D6" s="38"/>
      <c r="E6" s="38"/>
      <c r="F6" s="38"/>
      <c r="G6" s="246" t="s">
        <v>38</v>
      </c>
      <c r="H6" s="246"/>
      <c r="I6" s="247" t="s">
        <v>80</v>
      </c>
      <c r="J6" s="247"/>
      <c r="K6" s="247"/>
      <c r="L6" s="248"/>
      <c r="M6" s="260"/>
      <c r="N6" s="261"/>
      <c r="O6" s="261"/>
      <c r="P6" s="262"/>
      <c r="Q6" s="182"/>
      <c r="R6" s="183"/>
      <c r="S6" s="244"/>
    </row>
    <row r="7" spans="1:24" s="2" customFormat="1" ht="18.75" customHeight="1">
      <c r="A7" s="169" t="s">
        <v>81</v>
      </c>
      <c r="B7" s="170"/>
      <c r="C7" s="249"/>
      <c r="D7" s="250"/>
      <c r="E7" s="250"/>
      <c r="F7" s="250"/>
      <c r="G7" s="250"/>
      <c r="H7" s="250"/>
      <c r="I7" s="251"/>
      <c r="J7" s="252" t="s">
        <v>82</v>
      </c>
      <c r="K7" s="253"/>
      <c r="L7" s="253"/>
      <c r="M7" s="191"/>
      <c r="N7" s="186" t="s">
        <v>83</v>
      </c>
      <c r="O7" s="205"/>
      <c r="P7" s="205"/>
      <c r="Q7" s="254" t="s">
        <v>84</v>
      </c>
      <c r="R7" s="254"/>
      <c r="S7" s="255"/>
    </row>
    <row r="8" spans="1:24" ht="18.75" customHeight="1">
      <c r="A8" s="231" t="s">
        <v>68</v>
      </c>
      <c r="B8" s="136"/>
      <c r="C8" s="64"/>
      <c r="D8" s="65" t="s">
        <v>91</v>
      </c>
      <c r="E8" s="65"/>
      <c r="F8" s="65" t="s">
        <v>92</v>
      </c>
      <c r="G8" s="25"/>
      <c r="H8" s="65"/>
      <c r="I8" s="65"/>
      <c r="J8" s="65" t="s">
        <v>93</v>
      </c>
      <c r="K8" s="65"/>
      <c r="L8" s="65"/>
      <c r="M8" s="65"/>
      <c r="N8" s="65" t="s">
        <v>94</v>
      </c>
      <c r="O8" s="65"/>
      <c r="P8" s="65" t="s">
        <v>95</v>
      </c>
      <c r="Q8" s="65"/>
      <c r="R8" s="65"/>
      <c r="S8" s="66"/>
    </row>
    <row r="9" spans="1:24" ht="18.75" customHeight="1">
      <c r="A9" s="232"/>
      <c r="B9" s="233"/>
      <c r="C9" s="26"/>
      <c r="D9" s="27" t="s">
        <v>96</v>
      </c>
      <c r="E9" s="27"/>
      <c r="F9" s="27"/>
      <c r="G9" s="27" t="s">
        <v>97</v>
      </c>
      <c r="H9" s="27"/>
      <c r="I9" s="27"/>
      <c r="J9" s="27" t="s">
        <v>98</v>
      </c>
      <c r="K9" s="27"/>
      <c r="L9" s="27"/>
      <c r="M9" s="27"/>
      <c r="N9" s="27"/>
      <c r="O9" s="27"/>
      <c r="P9" s="27"/>
      <c r="Q9" s="27"/>
      <c r="R9" s="27"/>
      <c r="S9" s="28"/>
    </row>
    <row r="10" spans="1:24" ht="18.75" customHeight="1">
      <c r="A10" s="231" t="s">
        <v>69</v>
      </c>
      <c r="B10" s="136"/>
      <c r="C10" s="29"/>
      <c r="D10" s="40" t="s">
        <v>99</v>
      </c>
      <c r="E10" s="30"/>
      <c r="F10" s="30"/>
      <c r="G10" s="40"/>
      <c r="H10" s="30" t="s">
        <v>100</v>
      </c>
      <c r="I10" s="30"/>
      <c r="J10" s="30"/>
      <c r="K10" s="30"/>
      <c r="L10" s="30" t="s">
        <v>101</v>
      </c>
      <c r="M10" s="30"/>
      <c r="N10" s="30"/>
      <c r="O10" s="30" t="s">
        <v>102</v>
      </c>
      <c r="P10" s="30"/>
      <c r="Q10" s="30"/>
      <c r="R10" s="30"/>
      <c r="S10" s="31"/>
    </row>
    <row r="11" spans="1:24" ht="18.75" customHeight="1">
      <c r="A11" s="140"/>
      <c r="B11" s="138"/>
      <c r="C11" s="32"/>
      <c r="D11" s="33" t="s">
        <v>103</v>
      </c>
      <c r="E11" s="33"/>
      <c r="F11" s="33"/>
      <c r="G11" s="33" t="s">
        <v>104</v>
      </c>
      <c r="H11" s="33"/>
      <c r="I11" s="33"/>
      <c r="J11" s="33" t="s">
        <v>105</v>
      </c>
      <c r="K11" s="33"/>
      <c r="L11" s="33" t="s">
        <v>106</v>
      </c>
      <c r="M11" s="33"/>
      <c r="N11" s="33" t="s">
        <v>107</v>
      </c>
      <c r="O11" s="33"/>
      <c r="P11" s="33" t="s">
        <v>108</v>
      </c>
      <c r="Q11" s="33"/>
      <c r="R11" s="33"/>
      <c r="S11" s="34"/>
    </row>
    <row r="12" spans="1:24" ht="18.75" customHeight="1">
      <c r="A12" s="232"/>
      <c r="B12" s="233"/>
      <c r="C12" s="26"/>
      <c r="D12" s="27" t="s">
        <v>109</v>
      </c>
      <c r="E12" s="41"/>
      <c r="F12" s="41"/>
      <c r="G12" s="41"/>
      <c r="H12" s="41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24" s="2" customFormat="1" ht="15" customHeight="1">
      <c r="A13" s="234" t="s">
        <v>85</v>
      </c>
      <c r="B13" s="235"/>
      <c r="C13" s="236" t="s">
        <v>42</v>
      </c>
      <c r="D13" s="236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  <c r="S13" s="239"/>
    </row>
    <row r="14" spans="1:24" s="2" customFormat="1" ht="18.75" customHeight="1">
      <c r="A14" s="240" t="s">
        <v>120</v>
      </c>
      <c r="B14" s="241"/>
      <c r="C14" s="242" t="s">
        <v>41</v>
      </c>
      <c r="D14" s="242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8"/>
      <c r="S14" s="199"/>
    </row>
    <row r="15" spans="1:24" s="2" customFormat="1" ht="15" customHeight="1">
      <c r="A15" s="222" t="s">
        <v>85</v>
      </c>
      <c r="B15" s="223"/>
      <c r="C15" s="224" t="s">
        <v>29</v>
      </c>
      <c r="D15" s="225"/>
      <c r="E15" s="226" t="s">
        <v>45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8"/>
    </row>
    <row r="16" spans="1:24" s="2" customFormat="1" ht="18.75" customHeight="1">
      <c r="A16" s="229" t="s">
        <v>121</v>
      </c>
      <c r="B16" s="230"/>
      <c r="C16" s="81" t="s">
        <v>43</v>
      </c>
      <c r="D16" s="83"/>
      <c r="E16" s="202" t="s">
        <v>44</v>
      </c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204"/>
    </row>
    <row r="17" spans="1:19" s="2" customFormat="1" ht="18.75" customHeight="1">
      <c r="A17" s="209" t="s">
        <v>1</v>
      </c>
      <c r="B17" s="210"/>
      <c r="C17" s="211" t="s">
        <v>46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2"/>
      <c r="S17" s="213"/>
    </row>
    <row r="18" spans="1:19" s="2" customFormat="1" ht="18.75" customHeight="1">
      <c r="A18" s="195" t="s">
        <v>2</v>
      </c>
      <c r="B18" s="196"/>
      <c r="C18" s="197" t="s">
        <v>47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199"/>
    </row>
    <row r="19" spans="1:19" s="2" customFormat="1" ht="18.75" customHeight="1">
      <c r="A19" s="214" t="s">
        <v>32</v>
      </c>
      <c r="B19" s="215"/>
      <c r="C19" s="216" t="s">
        <v>48</v>
      </c>
      <c r="D19" s="217"/>
      <c r="E19" s="217"/>
      <c r="F19" s="217"/>
      <c r="G19" s="217"/>
      <c r="H19" s="218"/>
      <c r="I19" s="219" t="s">
        <v>31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1"/>
    </row>
    <row r="20" spans="1:19" s="2" customFormat="1" ht="18.75" customHeight="1">
      <c r="A20" s="195" t="s">
        <v>3</v>
      </c>
      <c r="B20" s="196"/>
      <c r="C20" s="197" t="s">
        <v>56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99"/>
    </row>
    <row r="21" spans="1:19" s="2" customFormat="1" ht="18.75" customHeight="1">
      <c r="A21" s="200" t="s">
        <v>4</v>
      </c>
      <c r="B21" s="201"/>
      <c r="C21" s="202" t="s">
        <v>49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204"/>
    </row>
    <row r="22" spans="1:19" ht="18.75" customHeight="1">
      <c r="A22" s="103" t="s">
        <v>113</v>
      </c>
      <c r="B22" s="139"/>
      <c r="C22" s="167" t="s">
        <v>112</v>
      </c>
      <c r="D22" s="170"/>
      <c r="E22" s="42"/>
      <c r="F22" s="43"/>
      <c r="G22" s="43"/>
      <c r="H22" s="43"/>
      <c r="I22" s="186" t="s">
        <v>8</v>
      </c>
      <c r="J22" s="205"/>
      <c r="K22" s="206" t="s">
        <v>26</v>
      </c>
      <c r="L22" s="207"/>
      <c r="M22" s="207"/>
      <c r="N22" s="207"/>
      <c r="O22" s="207"/>
      <c r="P22" s="207"/>
      <c r="Q22" s="207"/>
      <c r="R22" s="207"/>
      <c r="S22" s="208"/>
    </row>
    <row r="23" spans="1:19" ht="18.75" customHeight="1">
      <c r="A23" s="142"/>
      <c r="B23" s="143"/>
      <c r="C23" s="190" t="s">
        <v>115</v>
      </c>
      <c r="D23" s="191"/>
      <c r="E23" s="24"/>
      <c r="F23" s="24"/>
      <c r="G23" s="60"/>
      <c r="H23" s="60"/>
      <c r="I23" s="186"/>
      <c r="J23" s="205"/>
      <c r="K23" s="188" t="s">
        <v>114</v>
      </c>
      <c r="L23" s="189"/>
      <c r="M23" s="44"/>
      <c r="N23" s="44"/>
      <c r="O23" s="44"/>
      <c r="P23" s="44"/>
      <c r="Q23" s="44"/>
      <c r="R23" s="44"/>
      <c r="S23" s="45"/>
    </row>
    <row r="24" spans="1:19" ht="18.75" customHeight="1">
      <c r="A24" s="103" t="s">
        <v>123</v>
      </c>
      <c r="B24" s="139"/>
      <c r="C24" s="190" t="s">
        <v>118</v>
      </c>
      <c r="D24" s="191"/>
      <c r="E24" s="24"/>
      <c r="F24" s="24"/>
      <c r="G24" s="60"/>
      <c r="H24" s="60"/>
      <c r="I24" s="5"/>
      <c r="J24" s="5" t="s">
        <v>116</v>
      </c>
      <c r="K24" s="192" t="s">
        <v>119</v>
      </c>
      <c r="L24" s="189"/>
      <c r="M24" s="44"/>
      <c r="N24" s="44"/>
      <c r="O24" s="44"/>
      <c r="P24" s="44"/>
      <c r="Q24" s="44"/>
      <c r="R24" s="44"/>
      <c r="S24" s="46" t="s">
        <v>116</v>
      </c>
    </row>
    <row r="25" spans="1:19" ht="18.75" customHeight="1">
      <c r="A25" s="142"/>
      <c r="B25" s="143"/>
      <c r="C25" s="190" t="s">
        <v>117</v>
      </c>
      <c r="D25" s="191"/>
      <c r="E25" s="24"/>
      <c r="F25" s="24"/>
      <c r="G25" s="60"/>
      <c r="H25" s="60"/>
      <c r="I25" s="5"/>
      <c r="J25" s="5" t="s">
        <v>116</v>
      </c>
      <c r="K25" s="193" t="s">
        <v>124</v>
      </c>
      <c r="L25" s="194"/>
      <c r="M25" s="194"/>
      <c r="N25" s="194"/>
      <c r="O25" s="48"/>
      <c r="P25" s="49"/>
      <c r="Q25" s="49"/>
      <c r="R25" s="49"/>
      <c r="S25" s="50" t="s">
        <v>122</v>
      </c>
    </row>
    <row r="26" spans="1:19" ht="18" customHeight="1">
      <c r="A26" s="103" t="s">
        <v>126</v>
      </c>
      <c r="B26" s="164"/>
      <c r="C26" s="184" t="s">
        <v>71</v>
      </c>
      <c r="D26" s="185"/>
      <c r="E26" s="186">
        <v>12</v>
      </c>
      <c r="F26" s="187"/>
      <c r="G26" s="167" t="s">
        <v>27</v>
      </c>
      <c r="H26" s="170"/>
      <c r="I26" s="186">
        <v>2</v>
      </c>
      <c r="J26" s="187"/>
      <c r="K26" s="167" t="s">
        <v>28</v>
      </c>
      <c r="L26" s="170"/>
      <c r="M26" s="167">
        <f>E26*I26</f>
        <v>24</v>
      </c>
      <c r="N26" s="168"/>
      <c r="O26" s="169" t="s">
        <v>0</v>
      </c>
      <c r="P26" s="170"/>
      <c r="Q26" s="171">
        <v>13.5</v>
      </c>
      <c r="R26" s="172"/>
      <c r="S26" s="4" t="s">
        <v>23</v>
      </c>
    </row>
    <row r="27" spans="1:19" s="3" customFormat="1" ht="10.5" customHeight="1">
      <c r="A27" s="137"/>
      <c r="B27" s="138"/>
      <c r="C27" s="173" t="s">
        <v>18</v>
      </c>
      <c r="D27" s="164"/>
      <c r="E27" s="75" t="s">
        <v>20</v>
      </c>
      <c r="F27" s="175"/>
      <c r="G27" s="75" t="s">
        <v>21</v>
      </c>
      <c r="H27" s="175"/>
      <c r="I27" s="75" t="s">
        <v>22</v>
      </c>
      <c r="J27" s="175"/>
      <c r="K27" s="75" t="s">
        <v>19</v>
      </c>
      <c r="L27" s="176"/>
      <c r="M27" s="177" t="s">
        <v>6</v>
      </c>
      <c r="N27" s="178"/>
      <c r="O27" s="178"/>
      <c r="P27" s="178"/>
      <c r="Q27" s="180">
        <v>7</v>
      </c>
      <c r="R27" s="181"/>
      <c r="S27" s="156" t="s">
        <v>7</v>
      </c>
    </row>
    <row r="28" spans="1:19" ht="15" customHeight="1">
      <c r="A28" s="165"/>
      <c r="B28" s="166"/>
      <c r="C28" s="174"/>
      <c r="D28" s="166"/>
      <c r="E28" s="158">
        <v>220</v>
      </c>
      <c r="F28" s="159"/>
      <c r="G28" s="158">
        <v>280</v>
      </c>
      <c r="H28" s="159"/>
      <c r="I28" s="158">
        <v>460</v>
      </c>
      <c r="J28" s="159"/>
      <c r="K28" s="160">
        <f>E28*G28*I28/1000000000</f>
        <v>2.8336E-2</v>
      </c>
      <c r="L28" s="161"/>
      <c r="M28" s="165"/>
      <c r="N28" s="179"/>
      <c r="O28" s="179"/>
      <c r="P28" s="179"/>
      <c r="Q28" s="182"/>
      <c r="R28" s="183"/>
      <c r="S28" s="157"/>
    </row>
    <row r="29" spans="1:19" ht="52.5" customHeight="1">
      <c r="A29" s="144" t="s">
        <v>125</v>
      </c>
      <c r="B29" s="145"/>
      <c r="C29" s="162" t="s">
        <v>40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3"/>
    </row>
    <row r="30" spans="1:19" ht="22.5" customHeight="1">
      <c r="A30" s="144" t="s">
        <v>70</v>
      </c>
      <c r="B30" s="145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19" ht="39.950000000000003" customHeight="1">
      <c r="A31" s="103" t="s">
        <v>127</v>
      </c>
      <c r="B31" s="104"/>
      <c r="C31" s="147" t="s">
        <v>55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9"/>
    </row>
    <row r="32" spans="1:19" ht="10.5" customHeight="1">
      <c r="A32" s="140"/>
      <c r="B32" s="146"/>
      <c r="C32" s="150" t="s">
        <v>30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2"/>
    </row>
    <row r="33" spans="1:23" ht="15" customHeight="1">
      <c r="A33" s="135" t="s">
        <v>17</v>
      </c>
      <c r="B33" s="136"/>
      <c r="C33" s="153" t="s">
        <v>50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  <row r="34" spans="1:23" ht="10.5" customHeight="1">
      <c r="A34" s="135" t="s">
        <v>5</v>
      </c>
      <c r="B34" s="136"/>
      <c r="C34" s="125" t="s">
        <v>9</v>
      </c>
      <c r="D34" s="126"/>
      <c r="E34" s="123">
        <v>39</v>
      </c>
      <c r="F34" s="124"/>
      <c r="G34" s="6" t="s">
        <v>24</v>
      </c>
      <c r="H34" s="125" t="s">
        <v>15</v>
      </c>
      <c r="I34" s="126"/>
      <c r="J34" s="123">
        <v>1.1000000000000001</v>
      </c>
      <c r="K34" s="124"/>
      <c r="L34" s="8" t="s">
        <v>8</v>
      </c>
      <c r="M34" s="103" t="s">
        <v>33</v>
      </c>
      <c r="N34" s="139"/>
      <c r="O34" s="127"/>
      <c r="P34" s="127"/>
      <c r="Q34" s="127"/>
      <c r="R34" s="127"/>
      <c r="S34" s="128"/>
    </row>
    <row r="35" spans="1:23" ht="10.5" customHeight="1">
      <c r="A35" s="137"/>
      <c r="B35" s="138"/>
      <c r="C35" s="125" t="s">
        <v>11</v>
      </c>
      <c r="D35" s="126"/>
      <c r="E35" s="123">
        <v>3.8</v>
      </c>
      <c r="F35" s="124"/>
      <c r="G35" s="6" t="s">
        <v>8</v>
      </c>
      <c r="H35" s="125" t="s">
        <v>61</v>
      </c>
      <c r="I35" s="126"/>
      <c r="J35" s="123">
        <v>0</v>
      </c>
      <c r="K35" s="124"/>
      <c r="L35" s="8" t="s">
        <v>8</v>
      </c>
      <c r="M35" s="140"/>
      <c r="N35" s="141"/>
      <c r="O35" s="129"/>
      <c r="P35" s="129"/>
      <c r="Q35" s="129"/>
      <c r="R35" s="129"/>
      <c r="S35" s="130"/>
    </row>
    <row r="36" spans="1:23" ht="10.5" customHeight="1">
      <c r="A36" s="131" t="s">
        <v>64</v>
      </c>
      <c r="B36" s="132"/>
      <c r="C36" s="121" t="s">
        <v>14</v>
      </c>
      <c r="D36" s="122"/>
      <c r="E36" s="123"/>
      <c r="F36" s="124"/>
      <c r="G36" s="6" t="s">
        <v>25</v>
      </c>
      <c r="H36" s="133" t="s">
        <v>59</v>
      </c>
      <c r="I36" s="134"/>
      <c r="J36" s="123">
        <v>0.9</v>
      </c>
      <c r="K36" s="124"/>
      <c r="L36" s="8" t="s">
        <v>8</v>
      </c>
      <c r="M36" s="140"/>
      <c r="N36" s="141"/>
      <c r="O36" s="129"/>
      <c r="P36" s="129"/>
      <c r="Q36" s="129"/>
      <c r="R36" s="129"/>
      <c r="S36" s="130"/>
    </row>
    <row r="37" spans="1:23" ht="10.5" customHeight="1">
      <c r="A37" s="67" t="s">
        <v>65</v>
      </c>
      <c r="B37" s="68"/>
      <c r="C37" s="125" t="s">
        <v>13</v>
      </c>
      <c r="D37" s="126"/>
      <c r="E37" s="123">
        <v>270</v>
      </c>
      <c r="F37" s="124"/>
      <c r="G37" s="6" t="s">
        <v>25</v>
      </c>
      <c r="H37" s="133" t="s">
        <v>60</v>
      </c>
      <c r="I37" s="134"/>
      <c r="J37" s="123">
        <v>0.7</v>
      </c>
      <c r="K37" s="124"/>
      <c r="L37" s="8" t="s">
        <v>8</v>
      </c>
      <c r="M37" s="140"/>
      <c r="N37" s="141"/>
      <c r="O37" s="107" t="s">
        <v>34</v>
      </c>
      <c r="P37" s="107"/>
      <c r="Q37" s="107"/>
      <c r="R37" s="107"/>
      <c r="S37" s="108"/>
    </row>
    <row r="38" spans="1:23" ht="10.5" customHeight="1">
      <c r="A38" s="67" t="s">
        <v>66</v>
      </c>
      <c r="B38" s="68"/>
      <c r="C38" s="111" t="s">
        <v>12</v>
      </c>
      <c r="D38" s="112"/>
      <c r="E38" s="113">
        <v>0.7</v>
      </c>
      <c r="F38" s="114"/>
      <c r="G38" s="10" t="s">
        <v>8</v>
      </c>
      <c r="H38" s="115" t="s">
        <v>10</v>
      </c>
      <c r="I38" s="116"/>
      <c r="J38" s="113">
        <v>0.2</v>
      </c>
      <c r="K38" s="114"/>
      <c r="L38" s="11" t="s">
        <v>8</v>
      </c>
      <c r="M38" s="140"/>
      <c r="N38" s="141"/>
      <c r="O38" s="107"/>
      <c r="P38" s="107"/>
      <c r="Q38" s="107"/>
      <c r="R38" s="107"/>
      <c r="S38" s="108"/>
    </row>
    <row r="39" spans="1:23" ht="10.5" customHeight="1">
      <c r="A39" s="117" t="s">
        <v>67</v>
      </c>
      <c r="B39" s="118"/>
      <c r="C39" s="121" t="s">
        <v>63</v>
      </c>
      <c r="D39" s="122"/>
      <c r="E39" s="123"/>
      <c r="F39" s="124"/>
      <c r="G39" s="6" t="s">
        <v>62</v>
      </c>
      <c r="H39" s="125" t="s">
        <v>16</v>
      </c>
      <c r="I39" s="126"/>
      <c r="J39" s="123"/>
      <c r="K39" s="124"/>
      <c r="L39" s="8" t="s">
        <v>25</v>
      </c>
      <c r="M39" s="140"/>
      <c r="N39" s="141"/>
      <c r="O39" s="107"/>
      <c r="P39" s="107"/>
      <c r="Q39" s="107"/>
      <c r="R39" s="107"/>
      <c r="S39" s="108"/>
    </row>
    <row r="40" spans="1:23" ht="10.5" customHeight="1">
      <c r="A40" s="119"/>
      <c r="B40" s="120"/>
      <c r="C40" s="99" t="s">
        <v>57</v>
      </c>
      <c r="D40" s="100"/>
      <c r="E40" s="101"/>
      <c r="F40" s="102"/>
      <c r="G40" s="7" t="s">
        <v>25</v>
      </c>
      <c r="H40" s="99" t="s">
        <v>58</v>
      </c>
      <c r="I40" s="100"/>
      <c r="J40" s="101"/>
      <c r="K40" s="102"/>
      <c r="L40" s="9" t="s">
        <v>25</v>
      </c>
      <c r="M40" s="142"/>
      <c r="N40" s="143"/>
      <c r="O40" s="109"/>
      <c r="P40" s="109"/>
      <c r="Q40" s="109"/>
      <c r="R40" s="109"/>
      <c r="S40" s="110"/>
    </row>
    <row r="41" spans="1:23" ht="15" customHeight="1">
      <c r="A41" s="103" t="s">
        <v>35</v>
      </c>
      <c r="B41" s="104"/>
      <c r="C41" s="105" t="s">
        <v>36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</row>
    <row r="42" spans="1:23" ht="12" customHeight="1">
      <c r="A42" s="91" t="s">
        <v>134</v>
      </c>
      <c r="B42" s="92"/>
      <c r="C42" s="92"/>
      <c r="D42" s="92"/>
      <c r="E42" s="93"/>
      <c r="F42" s="92" t="s">
        <v>135</v>
      </c>
      <c r="G42" s="92"/>
      <c r="H42" s="92"/>
      <c r="I42" s="92"/>
      <c r="J42" s="92"/>
      <c r="K42" s="92"/>
      <c r="L42" s="92"/>
      <c r="M42" s="94" t="s">
        <v>136</v>
      </c>
      <c r="N42" s="94"/>
      <c r="O42" s="94"/>
      <c r="P42" s="94"/>
      <c r="Q42" s="94"/>
      <c r="R42" s="94"/>
      <c r="S42" s="95"/>
    </row>
    <row r="43" spans="1:23" ht="288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W43" s="51"/>
    </row>
    <row r="44" spans="1:23" s="2" customFormat="1" ht="19.5" customHeight="1">
      <c r="A44" s="70" t="s">
        <v>129</v>
      </c>
      <c r="B44" s="71"/>
      <c r="C44" s="72">
        <v>43313</v>
      </c>
      <c r="D44" s="73"/>
      <c r="E44" s="73"/>
      <c r="F44" s="74"/>
      <c r="G44" s="75" t="s">
        <v>130</v>
      </c>
      <c r="H44" s="76"/>
      <c r="I44" s="77" t="s">
        <v>51</v>
      </c>
      <c r="J44" s="77"/>
      <c r="K44" s="77"/>
      <c r="L44" s="77"/>
      <c r="M44" s="77"/>
      <c r="N44" s="77"/>
      <c r="O44" s="77"/>
      <c r="P44" s="77"/>
      <c r="Q44" s="77"/>
      <c r="R44" s="77"/>
      <c r="S44" s="78"/>
    </row>
    <row r="45" spans="1:23" s="2" customFormat="1" ht="19.5" customHeight="1">
      <c r="A45" s="79" t="s">
        <v>131</v>
      </c>
      <c r="B45" s="80"/>
      <c r="C45" s="81" t="s">
        <v>52</v>
      </c>
      <c r="D45" s="82"/>
      <c r="E45" s="82"/>
      <c r="F45" s="83"/>
      <c r="G45" s="84" t="s">
        <v>132</v>
      </c>
      <c r="H45" s="85"/>
      <c r="I45" s="86" t="s">
        <v>53</v>
      </c>
      <c r="J45" s="86"/>
      <c r="K45" s="86"/>
      <c r="L45" s="86"/>
      <c r="M45" s="86"/>
      <c r="N45" s="87"/>
      <c r="O45" s="63" t="s">
        <v>133</v>
      </c>
      <c r="P45" s="88" t="s">
        <v>54</v>
      </c>
      <c r="Q45" s="89"/>
      <c r="R45" s="89"/>
      <c r="S45" s="90"/>
    </row>
  </sheetData>
  <autoFilter ref="A1:S4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43">
    <mergeCell ref="A4:B4"/>
    <mergeCell ref="C4:D4"/>
    <mergeCell ref="E4:G4"/>
    <mergeCell ref="I4:K4"/>
    <mergeCell ref="M4:O4"/>
    <mergeCell ref="Q4:S4"/>
    <mergeCell ref="A1:S1"/>
    <mergeCell ref="A2:B2"/>
    <mergeCell ref="C2:N2"/>
    <mergeCell ref="O2:P3"/>
    <mergeCell ref="Q2:S3"/>
    <mergeCell ref="A3:B3"/>
    <mergeCell ref="C3:N3"/>
    <mergeCell ref="A8:B9"/>
    <mergeCell ref="A10:B12"/>
    <mergeCell ref="A13:B13"/>
    <mergeCell ref="C13:S13"/>
    <mergeCell ref="A14:B14"/>
    <mergeCell ref="C14:S14"/>
    <mergeCell ref="S5:S6"/>
    <mergeCell ref="A6:B6"/>
    <mergeCell ref="G6:H6"/>
    <mergeCell ref="I6:L6"/>
    <mergeCell ref="A7:B7"/>
    <mergeCell ref="C7:I7"/>
    <mergeCell ref="J7:M7"/>
    <mergeCell ref="N7:P7"/>
    <mergeCell ref="Q7:S7"/>
    <mergeCell ref="A5:B5"/>
    <mergeCell ref="D5:E5"/>
    <mergeCell ref="G5:H5"/>
    <mergeCell ref="J5:K5"/>
    <mergeCell ref="M5:P6"/>
    <mergeCell ref="Q5:R6"/>
    <mergeCell ref="A17:B17"/>
    <mergeCell ref="C17:S17"/>
    <mergeCell ref="A18:B18"/>
    <mergeCell ref="C18:S18"/>
    <mergeCell ref="A19:B19"/>
    <mergeCell ref="C19:H19"/>
    <mergeCell ref="I19:S19"/>
    <mergeCell ref="A15:B15"/>
    <mergeCell ref="C15:D15"/>
    <mergeCell ref="E15:S15"/>
    <mergeCell ref="A16:B16"/>
    <mergeCell ref="C16:D16"/>
    <mergeCell ref="E16:S16"/>
    <mergeCell ref="A20:B20"/>
    <mergeCell ref="C20:S20"/>
    <mergeCell ref="A21:B21"/>
    <mergeCell ref="C21:S21"/>
    <mergeCell ref="A22:B23"/>
    <mergeCell ref="C22:D22"/>
    <mergeCell ref="I22:J22"/>
    <mergeCell ref="K22:S22"/>
    <mergeCell ref="C23:D23"/>
    <mergeCell ref="I23:J23"/>
    <mergeCell ref="C26:D26"/>
    <mergeCell ref="E26:F26"/>
    <mergeCell ref="G26:H26"/>
    <mergeCell ref="I26:J26"/>
    <mergeCell ref="K26:L26"/>
    <mergeCell ref="K23:L23"/>
    <mergeCell ref="A24:B25"/>
    <mergeCell ref="C24:D24"/>
    <mergeCell ref="K24:L24"/>
    <mergeCell ref="C25:D25"/>
    <mergeCell ref="K25:N25"/>
    <mergeCell ref="A30:B30"/>
    <mergeCell ref="A31:B32"/>
    <mergeCell ref="C31:S31"/>
    <mergeCell ref="C32:S32"/>
    <mergeCell ref="A33:B33"/>
    <mergeCell ref="C33:S33"/>
    <mergeCell ref="S27:S28"/>
    <mergeCell ref="E28:F28"/>
    <mergeCell ref="G28:H28"/>
    <mergeCell ref="I28:J28"/>
    <mergeCell ref="K28:L28"/>
    <mergeCell ref="A29:B29"/>
    <mergeCell ref="C29:S29"/>
    <mergeCell ref="A26:B28"/>
    <mergeCell ref="M26:N26"/>
    <mergeCell ref="O26:P26"/>
    <mergeCell ref="Q26:R26"/>
    <mergeCell ref="C27:D28"/>
    <mergeCell ref="E27:F27"/>
    <mergeCell ref="G27:H27"/>
    <mergeCell ref="I27:J27"/>
    <mergeCell ref="K27:L27"/>
    <mergeCell ref="M27:P28"/>
    <mergeCell ref="Q27:R28"/>
    <mergeCell ref="O34:S36"/>
    <mergeCell ref="C35:D35"/>
    <mergeCell ref="E35:F35"/>
    <mergeCell ref="H35:I35"/>
    <mergeCell ref="J35:K35"/>
    <mergeCell ref="A36:B36"/>
    <mergeCell ref="C36:D36"/>
    <mergeCell ref="E36:F36"/>
    <mergeCell ref="H36:I36"/>
    <mergeCell ref="J36:K36"/>
    <mergeCell ref="A34:B35"/>
    <mergeCell ref="C34:D34"/>
    <mergeCell ref="E34:F34"/>
    <mergeCell ref="H34:I34"/>
    <mergeCell ref="J34:K34"/>
    <mergeCell ref="M34:N40"/>
    <mergeCell ref="C37:D37"/>
    <mergeCell ref="E37:F37"/>
    <mergeCell ref="H37:I37"/>
    <mergeCell ref="J37:K37"/>
    <mergeCell ref="A42:E42"/>
    <mergeCell ref="F42:L42"/>
    <mergeCell ref="M42:S42"/>
    <mergeCell ref="A43:E43"/>
    <mergeCell ref="F43:L43"/>
    <mergeCell ref="M43:S43"/>
    <mergeCell ref="C40:D40"/>
    <mergeCell ref="E40:F40"/>
    <mergeCell ref="H40:I40"/>
    <mergeCell ref="J40:K40"/>
    <mergeCell ref="A41:B41"/>
    <mergeCell ref="C41:S41"/>
    <mergeCell ref="O37:S40"/>
    <mergeCell ref="C38:D38"/>
    <mergeCell ref="E38:F38"/>
    <mergeCell ref="H38:I38"/>
    <mergeCell ref="J38:K38"/>
    <mergeCell ref="A39:B40"/>
    <mergeCell ref="C39:D39"/>
    <mergeCell ref="E39:F39"/>
    <mergeCell ref="H39:I39"/>
    <mergeCell ref="J39:K39"/>
    <mergeCell ref="A44:B44"/>
    <mergeCell ref="C44:F44"/>
    <mergeCell ref="G44:H44"/>
    <mergeCell ref="I44:S44"/>
    <mergeCell ref="A45:B45"/>
    <mergeCell ref="C45:F45"/>
    <mergeCell ref="G45:H45"/>
    <mergeCell ref="I45:N45"/>
    <mergeCell ref="P45:S45"/>
  </mergeCells>
  <phoneticPr fontId="1"/>
  <dataValidations count="1">
    <dataValidation type="list" allowBlank="1" showInputMessage="1" showErrorMessage="1" sqref="I23:J23">
      <formula1>"mL,L,本/bottle,本/piece,枚/piece,個/piece,袋/bag,ペア/pair,足/pair"</formula1>
    </dataValidation>
  </dataValidations>
  <hyperlinks>
    <hyperlink ref="I45" r:id="rId1"/>
  </hyperlinks>
  <printOptions horizontalCentered="1" verticalCentered="1"/>
  <pageMargins left="0.39370078740157483" right="0.43307086614173229" top="0.39370078740157483" bottom="0.39370078740157483" header="0" footer="0"/>
  <pageSetup paperSize="9" orientation="portrait" cellComments="asDisplayed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5" name="Check Box 1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104775</xdr:rowOff>
                  </from>
                  <to>
                    <xdr:col>14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6" name="Check Box 2">
              <controlPr defaultSize="0" autoFill="0" autoLine="0" autoPict="0">
                <anchor moveWithCells="1">
                  <from>
                    <xdr:col>16</xdr:col>
                    <xdr:colOff>85725</xdr:colOff>
                    <xdr:row>33</xdr:row>
                    <xdr:rowOff>104775</xdr:rowOff>
                  </from>
                  <to>
                    <xdr:col>16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7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8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95250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9" name="Check Box 5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10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85725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1" name="Check Box 7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95250</xdr:rowOff>
                  </from>
                  <to>
                    <xdr:col>0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2" name="Check Box 8">
              <controlPr defaultSize="0" autoFill="0" autoLine="0" autoPict="0">
                <anchor moveWithCells="1">
                  <from>
                    <xdr:col>13</xdr:col>
                    <xdr:colOff>66675</xdr:colOff>
                    <xdr:row>6</xdr:row>
                    <xdr:rowOff>19050</xdr:rowOff>
                  </from>
                  <to>
                    <xdr:col>13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3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4" name="Check Box 10">
              <controlPr defaultSize="0" autoFill="0" autoLine="0" autoPict="0">
                <anchor moveWithCells="1">
                  <from>
                    <xdr:col>2</xdr:col>
                    <xdr:colOff>276225</xdr:colOff>
                    <xdr:row>3</xdr:row>
                    <xdr:rowOff>219075</xdr:rowOff>
                  </from>
                  <to>
                    <xdr:col>3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5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219075</xdr:rowOff>
                  </from>
                  <to>
                    <xdr:col>6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6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</xdr:row>
                    <xdr:rowOff>228600</xdr:rowOff>
                  </from>
                  <to>
                    <xdr:col>9</xdr:col>
                    <xdr:colOff>171450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7" name="Check Box 13">
              <controlPr defaultSize="0" autoFill="0" autoLine="0" autoPict="0">
                <anchor moveWithCells="1">
                  <from>
                    <xdr:col>2</xdr:col>
                    <xdr:colOff>266700</xdr:colOff>
                    <xdr:row>4</xdr:row>
                    <xdr:rowOff>190500</xdr:rowOff>
                  </from>
                  <to>
                    <xdr:col>3</xdr:col>
                    <xdr:colOff>133350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8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180975</xdr:rowOff>
                  </from>
                  <to>
                    <xdr:col>6</xdr:col>
                    <xdr:colOff>190500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9" name="Check Box 15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0</xdr:rowOff>
                  </from>
                  <to>
                    <xdr:col>2</xdr:col>
                    <xdr:colOff>247650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20" name="Check Box 16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9525</xdr:rowOff>
                  </from>
                  <to>
                    <xdr:col>4</xdr:col>
                    <xdr:colOff>285750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1" name="Check Box 17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19050</xdr:rowOff>
                  </from>
                  <to>
                    <xdr:col>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2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6</xdr:row>
                    <xdr:rowOff>238125</xdr:rowOff>
                  </from>
                  <to>
                    <xdr:col>12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3" name="Check Box 19">
              <controlPr defaultSize="0" autoFill="0" autoLine="0" autoPict="0">
                <anchor moveWithCells="1">
                  <from>
                    <xdr:col>14</xdr:col>
                    <xdr:colOff>76200</xdr:colOff>
                    <xdr:row>6</xdr:row>
                    <xdr:rowOff>238125</xdr:rowOff>
                  </from>
                  <to>
                    <xdr:col>14</xdr:col>
                    <xdr:colOff>257175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4" name="Check Box 20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209550</xdr:rowOff>
                  </from>
                  <to>
                    <xdr:col>3</xdr:col>
                    <xdr:colOff>104775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5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209550</xdr:rowOff>
                  </from>
                  <to>
                    <xdr:col>6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6" name="Check Box 22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180975</xdr:rowOff>
                  </from>
                  <to>
                    <xdr:col>9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7" name="Check Box 23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228600</xdr:rowOff>
                  </from>
                  <to>
                    <xdr:col>3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8" name="Check Box 24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209550</xdr:rowOff>
                  </from>
                  <to>
                    <xdr:col>7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9" name="Check Box 25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228600</xdr:rowOff>
                  </from>
                  <to>
                    <xdr:col>11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30" name="Check Box 26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209550</xdr:rowOff>
                  </from>
                  <to>
                    <xdr:col>14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1" name="Check Box 27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219075</xdr:rowOff>
                  </from>
                  <to>
                    <xdr:col>3</xdr:col>
                    <xdr:colOff>123825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2" name="Check Box 28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190500</xdr:rowOff>
                  </from>
                  <to>
                    <xdr:col>6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3" name="Check Box 29">
              <controlPr defaultSize="0" autoFill="0" autoLine="0" autoPict="0">
                <anchor moveWithCells="1">
                  <from>
                    <xdr:col>7</xdr:col>
                    <xdr:colOff>285750</xdr:colOff>
                    <xdr:row>9</xdr:row>
                    <xdr:rowOff>200025</xdr:rowOff>
                  </from>
                  <to>
                    <xdr:col>9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4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200025</xdr:rowOff>
                  </from>
                  <to>
                    <xdr:col>11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5" name="Check Box 31">
              <controlPr defaultSize="0" autoFill="0" autoLine="0" autoPict="0">
                <anchor moveWithCells="1">
                  <from>
                    <xdr:col>12</xdr:col>
                    <xdr:colOff>123825</xdr:colOff>
                    <xdr:row>9</xdr:row>
                    <xdr:rowOff>209550</xdr:rowOff>
                  </from>
                  <to>
                    <xdr:col>13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6" name="Check Box 32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209550</xdr:rowOff>
                  </from>
                  <to>
                    <xdr:col>15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7" name="Check Box 33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200025</xdr:rowOff>
                  </from>
                  <to>
                    <xdr:col>3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104775</xdr:rowOff>
                  </from>
                  <to>
                    <xdr:col>14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16</xdr:col>
                    <xdr:colOff>85725</xdr:colOff>
                    <xdr:row>33</xdr:row>
                    <xdr:rowOff>104775</xdr:rowOff>
                  </from>
                  <to>
                    <xdr:col>16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95250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85725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95250</xdr:rowOff>
                  </from>
                  <to>
                    <xdr:col>0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>
                <anchor moveWithCells="1">
                  <from>
                    <xdr:col>13</xdr:col>
                    <xdr:colOff>66675</xdr:colOff>
                    <xdr:row>6</xdr:row>
                    <xdr:rowOff>19050</xdr:rowOff>
                  </from>
                  <to>
                    <xdr:col>13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>
                <anchor moveWithCells="1">
                  <from>
                    <xdr:col>2</xdr:col>
                    <xdr:colOff>276225</xdr:colOff>
                    <xdr:row>3</xdr:row>
                    <xdr:rowOff>219075</xdr:rowOff>
                  </from>
                  <to>
                    <xdr:col>3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219075</xdr:rowOff>
                  </from>
                  <to>
                    <xdr:col>6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3</xdr:row>
                    <xdr:rowOff>228600</xdr:rowOff>
                  </from>
                  <to>
                    <xdr:col>9</xdr:col>
                    <xdr:colOff>171450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>
                <anchor moveWithCells="1">
                  <from>
                    <xdr:col>2</xdr:col>
                    <xdr:colOff>266700</xdr:colOff>
                    <xdr:row>4</xdr:row>
                    <xdr:rowOff>190500</xdr:rowOff>
                  </from>
                  <to>
                    <xdr:col>3</xdr:col>
                    <xdr:colOff>133350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180975</xdr:rowOff>
                  </from>
                  <to>
                    <xdr:col>6</xdr:col>
                    <xdr:colOff>190500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0</xdr:rowOff>
                  </from>
                  <to>
                    <xdr:col>2</xdr:col>
                    <xdr:colOff>247650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9525</xdr:rowOff>
                  </from>
                  <to>
                    <xdr:col>4</xdr:col>
                    <xdr:colOff>285750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4" name="Check Box 51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19050</xdr:rowOff>
                  </from>
                  <to>
                    <xdr:col>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5" name="Check Box 52">
              <controlPr defaultSize="0" autoFill="0" autoLine="0" autoPict="0">
                <anchor moveWithCells="1">
                  <from>
                    <xdr:col>12</xdr:col>
                    <xdr:colOff>19050</xdr:colOff>
                    <xdr:row>6</xdr:row>
                    <xdr:rowOff>238125</xdr:rowOff>
                  </from>
                  <to>
                    <xdr:col>12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6" name="Check Box 53">
              <controlPr defaultSize="0" autoFill="0" autoLine="0" autoPict="0">
                <anchor moveWithCells="1">
                  <from>
                    <xdr:col>14</xdr:col>
                    <xdr:colOff>76200</xdr:colOff>
                    <xdr:row>6</xdr:row>
                    <xdr:rowOff>238125</xdr:rowOff>
                  </from>
                  <to>
                    <xdr:col>14</xdr:col>
                    <xdr:colOff>257175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7" name="Check Box 54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209550</xdr:rowOff>
                  </from>
                  <to>
                    <xdr:col>3</xdr:col>
                    <xdr:colOff>104775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8" name="Check Box 55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209550</xdr:rowOff>
                  </from>
                  <to>
                    <xdr:col>6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9" name="Check Box 56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180975</xdr:rowOff>
                  </from>
                  <to>
                    <xdr:col>9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60" name="Check Box 57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228600</xdr:rowOff>
                  </from>
                  <to>
                    <xdr:col>3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61" name="Check Box 58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209550</xdr:rowOff>
                  </from>
                  <to>
                    <xdr:col>7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2" name="Check Box 59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228600</xdr:rowOff>
                  </from>
                  <to>
                    <xdr:col>11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3" name="Check Box 60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209550</xdr:rowOff>
                  </from>
                  <to>
                    <xdr:col>14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4" name="Check Box 61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219075</xdr:rowOff>
                  </from>
                  <to>
                    <xdr:col>3</xdr:col>
                    <xdr:colOff>123825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5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190500</xdr:rowOff>
                  </from>
                  <to>
                    <xdr:col>6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6" name="Check Box 63">
              <controlPr defaultSize="0" autoFill="0" autoLine="0" autoPict="0">
                <anchor moveWithCells="1">
                  <from>
                    <xdr:col>7</xdr:col>
                    <xdr:colOff>285750</xdr:colOff>
                    <xdr:row>9</xdr:row>
                    <xdr:rowOff>200025</xdr:rowOff>
                  </from>
                  <to>
                    <xdr:col>9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7" name="Check Box 64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200025</xdr:rowOff>
                  </from>
                  <to>
                    <xdr:col>11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8" name="Check Box 65">
              <controlPr defaultSize="0" autoFill="0" autoLine="0" autoPict="0">
                <anchor moveWithCells="1">
                  <from>
                    <xdr:col>12</xdr:col>
                    <xdr:colOff>123825</xdr:colOff>
                    <xdr:row>9</xdr:row>
                    <xdr:rowOff>209550</xdr:rowOff>
                  </from>
                  <to>
                    <xdr:col>13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9" name="Check Box 6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209550</xdr:rowOff>
                  </from>
                  <to>
                    <xdr:col>15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70" name="Check Box 67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200025</xdr:rowOff>
                  </from>
                  <to>
                    <xdr:col>3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71" name="Check Box 68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104775</xdr:rowOff>
                  </from>
                  <to>
                    <xdr:col>14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2" name="Check Box 69">
              <controlPr defaultSize="0" autoFill="0" autoLine="0" autoPict="0">
                <anchor moveWithCells="1">
                  <from>
                    <xdr:col>16</xdr:col>
                    <xdr:colOff>85725</xdr:colOff>
                    <xdr:row>33</xdr:row>
                    <xdr:rowOff>104775</xdr:rowOff>
                  </from>
                  <to>
                    <xdr:col>16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3" name="Check Box 70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4" name="Check Box 71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95250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5" name="Check Box 72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6" name="Check Box 73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85725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7" name="Check Box 74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95250</xdr:rowOff>
                  </from>
                  <to>
                    <xdr:col>0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8" name="Check Box 75">
              <controlPr defaultSize="0" autoFill="0" autoLine="0" autoPict="0">
                <anchor moveWithCells="1">
                  <from>
                    <xdr:col>13</xdr:col>
                    <xdr:colOff>66675</xdr:colOff>
                    <xdr:row>6</xdr:row>
                    <xdr:rowOff>19050</xdr:rowOff>
                  </from>
                  <to>
                    <xdr:col>13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9" name="Check Box 76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80" name="Check Box 77">
              <controlPr defaultSize="0" autoFill="0" autoLine="0" autoPict="0">
                <anchor moveWithCells="1">
                  <from>
                    <xdr:col>2</xdr:col>
                    <xdr:colOff>276225</xdr:colOff>
                    <xdr:row>3</xdr:row>
                    <xdr:rowOff>219075</xdr:rowOff>
                  </from>
                  <to>
                    <xdr:col>3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81" name="Check Box 78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219075</xdr:rowOff>
                  </from>
                  <to>
                    <xdr:col>6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82" name="Check Box 79">
              <controlPr defaultSize="0" autoFill="0" autoLine="0" autoPict="0">
                <anchor moveWithCells="1">
                  <from>
                    <xdr:col>8</xdr:col>
                    <xdr:colOff>304800</xdr:colOff>
                    <xdr:row>3</xdr:row>
                    <xdr:rowOff>228600</xdr:rowOff>
                  </from>
                  <to>
                    <xdr:col>9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3" name="Check Box 80">
              <controlPr defaultSize="0" autoFill="0" autoLine="0" autoPict="0">
                <anchor moveWithCells="1">
                  <from>
                    <xdr:col>2</xdr:col>
                    <xdr:colOff>266700</xdr:colOff>
                    <xdr:row>4</xdr:row>
                    <xdr:rowOff>190500</xdr:rowOff>
                  </from>
                  <to>
                    <xdr:col>3</xdr:col>
                    <xdr:colOff>133350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4" name="Check Box 81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180975</xdr:rowOff>
                  </from>
                  <to>
                    <xdr:col>6</xdr:col>
                    <xdr:colOff>190500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5" name="Check Box 82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0</xdr:rowOff>
                  </from>
                  <to>
                    <xdr:col>2</xdr:col>
                    <xdr:colOff>247650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6" name="Check Box 83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9525</xdr:rowOff>
                  </from>
                  <to>
                    <xdr:col>4</xdr:col>
                    <xdr:colOff>285750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7" name="Check Box 84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19050</xdr:rowOff>
                  </from>
                  <to>
                    <xdr:col>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8" name="Check Box 85">
              <controlPr defaultSize="0" autoFill="0" autoLine="0" autoPict="0">
                <anchor moveWithCells="1">
                  <from>
                    <xdr:col>12</xdr:col>
                    <xdr:colOff>19050</xdr:colOff>
                    <xdr:row>6</xdr:row>
                    <xdr:rowOff>238125</xdr:rowOff>
                  </from>
                  <to>
                    <xdr:col>12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9" name="Check Box 86">
              <controlPr defaultSize="0" autoFill="0" autoLine="0" autoPict="0">
                <anchor moveWithCells="1">
                  <from>
                    <xdr:col>14</xdr:col>
                    <xdr:colOff>76200</xdr:colOff>
                    <xdr:row>6</xdr:row>
                    <xdr:rowOff>238125</xdr:rowOff>
                  </from>
                  <to>
                    <xdr:col>14</xdr:col>
                    <xdr:colOff>257175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90" name="Check Box 87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209550</xdr:rowOff>
                  </from>
                  <to>
                    <xdr:col>3</xdr:col>
                    <xdr:colOff>104775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91" name="Check Box 88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209550</xdr:rowOff>
                  </from>
                  <to>
                    <xdr:col>6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92" name="Check Box 89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180975</xdr:rowOff>
                  </from>
                  <to>
                    <xdr:col>9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93" name="Check Box 90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228600</xdr:rowOff>
                  </from>
                  <to>
                    <xdr:col>3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7" r:id="rId94" name="Check Box 91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209550</xdr:rowOff>
                  </from>
                  <to>
                    <xdr:col>7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95" name="Check Box 92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228600</xdr:rowOff>
                  </from>
                  <to>
                    <xdr:col>11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96" name="Check Box 93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209550</xdr:rowOff>
                  </from>
                  <to>
                    <xdr:col>14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0" r:id="rId97" name="Check Box 94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219075</xdr:rowOff>
                  </from>
                  <to>
                    <xdr:col>3</xdr:col>
                    <xdr:colOff>123825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1" r:id="rId98" name="Check Box 95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190500</xdr:rowOff>
                  </from>
                  <to>
                    <xdr:col>6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99" name="Check Box 96">
              <controlPr defaultSize="0" autoFill="0" autoLine="0" autoPict="0">
                <anchor moveWithCells="1">
                  <from>
                    <xdr:col>7</xdr:col>
                    <xdr:colOff>285750</xdr:colOff>
                    <xdr:row>9</xdr:row>
                    <xdr:rowOff>200025</xdr:rowOff>
                  </from>
                  <to>
                    <xdr:col>9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3" r:id="rId100" name="Check Box 97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200025</xdr:rowOff>
                  </from>
                  <to>
                    <xdr:col>11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4" r:id="rId101" name="Check Box 98">
              <controlPr defaultSize="0" autoFill="0" autoLine="0" autoPict="0">
                <anchor moveWithCells="1">
                  <from>
                    <xdr:col>12</xdr:col>
                    <xdr:colOff>123825</xdr:colOff>
                    <xdr:row>9</xdr:row>
                    <xdr:rowOff>209550</xdr:rowOff>
                  </from>
                  <to>
                    <xdr:col>13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5" r:id="rId102" name="Check Box 99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209550</xdr:rowOff>
                  </from>
                  <to>
                    <xdr:col>15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6" r:id="rId103" name="Check Box 100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200025</xdr:rowOff>
                  </from>
                  <to>
                    <xdr:col>3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 ※商品分類表'!$A$2:$A$479</xm:f>
          </x14:formula1>
          <xm:sqref>Q4:S4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X45"/>
  <sheetViews>
    <sheetView tabSelected="1" topLeftCell="A37" zoomScale="91" zoomScaleNormal="91" workbookViewId="0">
      <selection activeCell="M43" sqref="M43:S43"/>
    </sheetView>
  </sheetViews>
  <sheetFormatPr defaultRowHeight="15" customHeight="1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24" ht="20.100000000000001" customHeight="1">
      <c r="A1" s="271" t="s">
        <v>111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24" s="2" customFormat="1" ht="10.5" customHeight="1">
      <c r="A2" s="70" t="s">
        <v>85</v>
      </c>
      <c r="B2" s="71"/>
      <c r="C2" s="272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273" t="s">
        <v>88</v>
      </c>
      <c r="P2" s="274"/>
      <c r="Q2" s="277"/>
      <c r="R2" s="270"/>
      <c r="S2" s="278"/>
    </row>
    <row r="3" spans="1:24" s="2" customFormat="1" ht="18.75" customHeight="1">
      <c r="A3" s="200" t="s">
        <v>86</v>
      </c>
      <c r="B3" s="201"/>
      <c r="C3" s="279"/>
      <c r="D3" s="280"/>
      <c r="E3" s="280"/>
      <c r="F3" s="281"/>
      <c r="G3" s="281"/>
      <c r="H3" s="281"/>
      <c r="I3" s="280"/>
      <c r="J3" s="280"/>
      <c r="K3" s="280"/>
      <c r="L3" s="280"/>
      <c r="M3" s="280"/>
      <c r="N3" s="282"/>
      <c r="O3" s="275"/>
      <c r="P3" s="276"/>
      <c r="Q3" s="277"/>
      <c r="R3" s="270"/>
      <c r="S3" s="278"/>
      <c r="X3"/>
    </row>
    <row r="4" spans="1:24" s="2" customFormat="1" ht="18.75" customHeight="1">
      <c r="A4" s="177" t="s">
        <v>87</v>
      </c>
      <c r="B4" s="178"/>
      <c r="C4" s="263" t="s">
        <v>72</v>
      </c>
      <c r="D4" s="264"/>
      <c r="E4" s="265" t="str">
        <f>VLOOKUP($Q$4, ' ※商品分類表'!$A$2:$D$479,2,FALSE)</f>
        <v>生鮮品</v>
      </c>
      <c r="F4" s="266"/>
      <c r="G4" s="267"/>
      <c r="H4" s="47" t="s">
        <v>74</v>
      </c>
      <c r="I4" s="265" t="str">
        <f>VLOOKUP($Q$4, ' ※商品分類表'!$A$2:$D$479,3,FALSE)</f>
        <v>精肉</v>
      </c>
      <c r="J4" s="266"/>
      <c r="K4" s="267"/>
      <c r="L4" s="36" t="s">
        <v>73</v>
      </c>
      <c r="M4" s="265" t="str">
        <f>VLOOKUP($Q$4, ' ※商品分類表'!$A$2:$D$479,4,FALSE)</f>
        <v>肉</v>
      </c>
      <c r="N4" s="266"/>
      <c r="O4" s="267"/>
      <c r="P4" s="35" t="s">
        <v>75</v>
      </c>
      <c r="Q4" s="268" t="s">
        <v>145</v>
      </c>
      <c r="R4" s="269"/>
      <c r="S4" s="270"/>
      <c r="W4" s="1"/>
    </row>
    <row r="5" spans="1:24" ht="15" customHeight="1">
      <c r="A5" s="177" t="s">
        <v>89</v>
      </c>
      <c r="B5" s="164"/>
      <c r="C5" s="22"/>
      <c r="D5" s="256" t="s">
        <v>77</v>
      </c>
      <c r="E5" s="256"/>
      <c r="F5" s="20"/>
      <c r="G5" s="256" t="s">
        <v>76</v>
      </c>
      <c r="H5" s="256"/>
      <c r="I5" s="21"/>
      <c r="J5" s="256" t="s">
        <v>78</v>
      </c>
      <c r="K5" s="256"/>
      <c r="L5" s="39"/>
      <c r="M5" s="257" t="s">
        <v>110</v>
      </c>
      <c r="N5" s="258"/>
      <c r="O5" s="258"/>
      <c r="P5" s="259"/>
      <c r="Q5" s="180"/>
      <c r="R5" s="181"/>
      <c r="S5" s="243" t="s">
        <v>79</v>
      </c>
    </row>
    <row r="6" spans="1:24" ht="15" customHeight="1">
      <c r="A6" s="245" t="s">
        <v>90</v>
      </c>
      <c r="B6" s="196"/>
      <c r="C6" s="37" t="s">
        <v>37</v>
      </c>
      <c r="D6" s="38"/>
      <c r="E6" s="38"/>
      <c r="F6" s="38"/>
      <c r="G6" s="246" t="s">
        <v>38</v>
      </c>
      <c r="H6" s="246"/>
      <c r="I6" s="247" t="s">
        <v>80</v>
      </c>
      <c r="J6" s="247"/>
      <c r="K6" s="247"/>
      <c r="L6" s="248"/>
      <c r="M6" s="260"/>
      <c r="N6" s="261"/>
      <c r="O6" s="261"/>
      <c r="P6" s="262"/>
      <c r="Q6" s="182"/>
      <c r="R6" s="183"/>
      <c r="S6" s="244"/>
    </row>
    <row r="7" spans="1:24" s="2" customFormat="1" ht="18.75" customHeight="1">
      <c r="A7" s="169" t="s">
        <v>81</v>
      </c>
      <c r="B7" s="170"/>
      <c r="C7" s="249"/>
      <c r="D7" s="250"/>
      <c r="E7" s="250"/>
      <c r="F7" s="250"/>
      <c r="G7" s="250"/>
      <c r="H7" s="250"/>
      <c r="I7" s="251"/>
      <c r="J7" s="252" t="s">
        <v>82</v>
      </c>
      <c r="K7" s="253"/>
      <c r="L7" s="253"/>
      <c r="M7" s="191"/>
      <c r="N7" s="186" t="s">
        <v>83</v>
      </c>
      <c r="O7" s="205"/>
      <c r="P7" s="205"/>
      <c r="Q7" s="254" t="s">
        <v>84</v>
      </c>
      <c r="R7" s="254"/>
      <c r="S7" s="255"/>
    </row>
    <row r="8" spans="1:24" ht="18.75" customHeight="1">
      <c r="A8" s="231" t="s">
        <v>68</v>
      </c>
      <c r="B8" s="136"/>
      <c r="C8" s="13"/>
      <c r="D8" s="14" t="s">
        <v>91</v>
      </c>
      <c r="E8" s="14"/>
      <c r="F8" s="14" t="s">
        <v>92</v>
      </c>
      <c r="G8" s="25"/>
      <c r="H8" s="14"/>
      <c r="I8" s="14"/>
      <c r="J8" s="14" t="s">
        <v>93</v>
      </c>
      <c r="K8" s="14"/>
      <c r="L8" s="14"/>
      <c r="M8" s="14"/>
      <c r="N8" s="14" t="s">
        <v>94</v>
      </c>
      <c r="O8" s="14"/>
      <c r="P8" s="14" t="s">
        <v>95</v>
      </c>
      <c r="Q8" s="14"/>
      <c r="R8" s="14"/>
      <c r="S8" s="15"/>
    </row>
    <row r="9" spans="1:24" ht="18.75" customHeight="1">
      <c r="A9" s="232"/>
      <c r="B9" s="233"/>
      <c r="C9" s="26"/>
      <c r="D9" s="27" t="s">
        <v>96</v>
      </c>
      <c r="E9" s="27"/>
      <c r="F9" s="27"/>
      <c r="G9" s="27" t="s">
        <v>97</v>
      </c>
      <c r="H9" s="27"/>
      <c r="I9" s="27"/>
      <c r="J9" s="27" t="s">
        <v>98</v>
      </c>
      <c r="K9" s="27"/>
      <c r="L9" s="27"/>
      <c r="M9" s="27"/>
      <c r="N9" s="27"/>
      <c r="O9" s="27"/>
      <c r="P9" s="27"/>
      <c r="Q9" s="27"/>
      <c r="R9" s="27"/>
      <c r="S9" s="28"/>
    </row>
    <row r="10" spans="1:24" ht="18.75" customHeight="1">
      <c r="A10" s="231" t="s">
        <v>69</v>
      </c>
      <c r="B10" s="136"/>
      <c r="C10" s="29"/>
      <c r="D10" s="40" t="s">
        <v>99</v>
      </c>
      <c r="E10" s="30"/>
      <c r="F10" s="30"/>
      <c r="G10" s="40"/>
      <c r="H10" s="30" t="s">
        <v>100</v>
      </c>
      <c r="I10" s="30"/>
      <c r="J10" s="30"/>
      <c r="K10" s="30"/>
      <c r="L10" s="30" t="s">
        <v>101</v>
      </c>
      <c r="M10" s="30"/>
      <c r="N10" s="30"/>
      <c r="O10" s="30" t="s">
        <v>102</v>
      </c>
      <c r="P10" s="30"/>
      <c r="Q10" s="30"/>
      <c r="R10" s="30"/>
      <c r="S10" s="31"/>
    </row>
    <row r="11" spans="1:24" ht="18.75" customHeight="1">
      <c r="A11" s="140"/>
      <c r="B11" s="138"/>
      <c r="C11" s="32"/>
      <c r="D11" s="33" t="s">
        <v>103</v>
      </c>
      <c r="E11" s="33"/>
      <c r="F11" s="33"/>
      <c r="G11" s="33" t="s">
        <v>104</v>
      </c>
      <c r="H11" s="33"/>
      <c r="I11" s="33"/>
      <c r="J11" s="33" t="s">
        <v>105</v>
      </c>
      <c r="K11" s="33"/>
      <c r="L11" s="33" t="s">
        <v>106</v>
      </c>
      <c r="M11" s="33"/>
      <c r="N11" s="33" t="s">
        <v>107</v>
      </c>
      <c r="O11" s="33"/>
      <c r="P11" s="33" t="s">
        <v>108</v>
      </c>
      <c r="Q11" s="33"/>
      <c r="R11" s="33"/>
      <c r="S11" s="34"/>
    </row>
    <row r="12" spans="1:24" ht="18.75" customHeight="1">
      <c r="A12" s="232"/>
      <c r="B12" s="233"/>
      <c r="C12" s="26"/>
      <c r="D12" s="27" t="s">
        <v>109</v>
      </c>
      <c r="E12" s="41"/>
      <c r="F12" s="41"/>
      <c r="G12" s="41"/>
      <c r="H12" s="41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24" s="2" customFormat="1" ht="15" customHeight="1">
      <c r="A13" s="234" t="s">
        <v>85</v>
      </c>
      <c r="B13" s="235"/>
      <c r="C13" s="236"/>
      <c r="D13" s="236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  <c r="S13" s="239"/>
    </row>
    <row r="14" spans="1:24" s="2" customFormat="1" ht="18.75" customHeight="1">
      <c r="A14" s="240" t="s">
        <v>120</v>
      </c>
      <c r="B14" s="241"/>
      <c r="C14" s="242"/>
      <c r="D14" s="242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8"/>
      <c r="S14" s="199"/>
    </row>
    <row r="15" spans="1:24" s="2" customFormat="1" ht="15" customHeight="1">
      <c r="A15" s="222" t="s">
        <v>85</v>
      </c>
      <c r="B15" s="223"/>
      <c r="C15" s="224" t="s">
        <v>29</v>
      </c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8"/>
    </row>
    <row r="16" spans="1:24" s="2" customFormat="1" ht="18.75" customHeight="1">
      <c r="A16" s="229" t="s">
        <v>121</v>
      </c>
      <c r="B16" s="230"/>
      <c r="C16" s="81"/>
      <c r="D16" s="83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204"/>
    </row>
    <row r="17" spans="1:19" s="2" customFormat="1" ht="18.75" customHeight="1">
      <c r="A17" s="209" t="s">
        <v>1</v>
      </c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2"/>
      <c r="S17" s="213"/>
    </row>
    <row r="18" spans="1:19" s="2" customFormat="1" ht="18.75" customHeight="1">
      <c r="A18" s="195" t="s">
        <v>2</v>
      </c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199"/>
    </row>
    <row r="19" spans="1:19" s="2" customFormat="1" ht="18.75" customHeight="1">
      <c r="A19" s="214" t="s">
        <v>32</v>
      </c>
      <c r="B19" s="215"/>
      <c r="C19" s="216"/>
      <c r="D19" s="217"/>
      <c r="E19" s="217"/>
      <c r="F19" s="217"/>
      <c r="G19" s="217"/>
      <c r="H19" s="218"/>
      <c r="I19" s="219" t="s">
        <v>31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1"/>
    </row>
    <row r="20" spans="1:19" s="2" customFormat="1" ht="18.75" customHeight="1">
      <c r="A20" s="195" t="s">
        <v>3</v>
      </c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99"/>
    </row>
    <row r="21" spans="1:19" s="2" customFormat="1" ht="18.75" customHeight="1">
      <c r="A21" s="200" t="s">
        <v>4</v>
      </c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204"/>
    </row>
    <row r="22" spans="1:19" ht="18.75" customHeight="1">
      <c r="A22" s="103" t="s">
        <v>113</v>
      </c>
      <c r="B22" s="139"/>
      <c r="C22" s="167" t="s">
        <v>112</v>
      </c>
      <c r="D22" s="170"/>
      <c r="E22" s="42"/>
      <c r="F22" s="43"/>
      <c r="G22" s="43"/>
      <c r="H22" s="43"/>
      <c r="I22" s="186" t="s">
        <v>8</v>
      </c>
      <c r="J22" s="205"/>
      <c r="K22" s="206" t="s">
        <v>26</v>
      </c>
      <c r="L22" s="207"/>
      <c r="M22" s="207"/>
      <c r="N22" s="207"/>
      <c r="O22" s="207"/>
      <c r="P22" s="207"/>
      <c r="Q22" s="207"/>
      <c r="R22" s="207"/>
      <c r="S22" s="208"/>
    </row>
    <row r="23" spans="1:19" ht="18.75" customHeight="1">
      <c r="A23" s="142"/>
      <c r="B23" s="143"/>
      <c r="C23" s="190" t="s">
        <v>115</v>
      </c>
      <c r="D23" s="191"/>
      <c r="E23" s="24"/>
      <c r="F23" s="24"/>
      <c r="G23" s="23"/>
      <c r="H23" s="23"/>
      <c r="I23" s="186"/>
      <c r="J23" s="205"/>
      <c r="K23" s="188" t="s">
        <v>114</v>
      </c>
      <c r="L23" s="189"/>
      <c r="M23" s="44"/>
      <c r="N23" s="44"/>
      <c r="O23" s="44"/>
      <c r="P23" s="44"/>
      <c r="Q23" s="44"/>
      <c r="R23" s="44"/>
      <c r="S23" s="45"/>
    </row>
    <row r="24" spans="1:19" ht="18.75" customHeight="1">
      <c r="A24" s="103" t="s">
        <v>123</v>
      </c>
      <c r="B24" s="139"/>
      <c r="C24" s="190" t="s">
        <v>118</v>
      </c>
      <c r="D24" s="191"/>
      <c r="E24" s="24"/>
      <c r="F24" s="24"/>
      <c r="G24" s="23"/>
      <c r="H24" s="23"/>
      <c r="I24" s="5"/>
      <c r="J24" s="5" t="s">
        <v>116</v>
      </c>
      <c r="K24" s="192" t="s">
        <v>119</v>
      </c>
      <c r="L24" s="189"/>
      <c r="M24" s="44"/>
      <c r="N24" s="44"/>
      <c r="O24" s="44"/>
      <c r="P24" s="44"/>
      <c r="Q24" s="44"/>
      <c r="R24" s="44"/>
      <c r="S24" s="46" t="s">
        <v>116</v>
      </c>
    </row>
    <row r="25" spans="1:19" ht="18.75" customHeight="1">
      <c r="A25" s="142"/>
      <c r="B25" s="143"/>
      <c r="C25" s="190" t="s">
        <v>117</v>
      </c>
      <c r="D25" s="191"/>
      <c r="E25" s="24"/>
      <c r="F25" s="24"/>
      <c r="G25" s="23"/>
      <c r="H25" s="23"/>
      <c r="I25" s="5"/>
      <c r="J25" s="5" t="s">
        <v>116</v>
      </c>
      <c r="K25" s="193" t="s">
        <v>124</v>
      </c>
      <c r="L25" s="194"/>
      <c r="M25" s="194"/>
      <c r="N25" s="194"/>
      <c r="O25" s="48"/>
      <c r="P25" s="49"/>
      <c r="Q25" s="49"/>
      <c r="R25" s="49"/>
      <c r="S25" s="50" t="s">
        <v>122</v>
      </c>
    </row>
    <row r="26" spans="1:19" ht="18" customHeight="1">
      <c r="A26" s="103" t="s">
        <v>126</v>
      </c>
      <c r="B26" s="164"/>
      <c r="C26" s="184" t="s">
        <v>71</v>
      </c>
      <c r="D26" s="185"/>
      <c r="E26" s="186"/>
      <c r="F26" s="187"/>
      <c r="G26" s="167" t="s">
        <v>27</v>
      </c>
      <c r="H26" s="170"/>
      <c r="I26" s="186"/>
      <c r="J26" s="187"/>
      <c r="K26" s="167" t="s">
        <v>28</v>
      </c>
      <c r="L26" s="170"/>
      <c r="M26" s="167">
        <f>E26*I26</f>
        <v>0</v>
      </c>
      <c r="N26" s="168"/>
      <c r="O26" s="169" t="s">
        <v>0</v>
      </c>
      <c r="P26" s="170"/>
      <c r="Q26" s="171"/>
      <c r="R26" s="172"/>
      <c r="S26" s="4" t="s">
        <v>23</v>
      </c>
    </row>
    <row r="27" spans="1:19" s="3" customFormat="1" ht="10.5" customHeight="1">
      <c r="A27" s="137"/>
      <c r="B27" s="138"/>
      <c r="C27" s="173" t="s">
        <v>18</v>
      </c>
      <c r="D27" s="164"/>
      <c r="E27" s="75" t="s">
        <v>20</v>
      </c>
      <c r="F27" s="175"/>
      <c r="G27" s="75" t="s">
        <v>21</v>
      </c>
      <c r="H27" s="175"/>
      <c r="I27" s="75" t="s">
        <v>22</v>
      </c>
      <c r="J27" s="175"/>
      <c r="K27" s="75" t="s">
        <v>19</v>
      </c>
      <c r="L27" s="176"/>
      <c r="M27" s="177" t="s">
        <v>6</v>
      </c>
      <c r="N27" s="178"/>
      <c r="O27" s="178"/>
      <c r="P27" s="178"/>
      <c r="Q27" s="180"/>
      <c r="R27" s="181"/>
      <c r="S27" s="156" t="s">
        <v>7</v>
      </c>
    </row>
    <row r="28" spans="1:19" ht="15" customHeight="1">
      <c r="A28" s="165"/>
      <c r="B28" s="166"/>
      <c r="C28" s="174"/>
      <c r="D28" s="166"/>
      <c r="E28" s="158"/>
      <c r="F28" s="159"/>
      <c r="G28" s="158"/>
      <c r="H28" s="159"/>
      <c r="I28" s="158"/>
      <c r="J28" s="159"/>
      <c r="K28" s="160">
        <f>E28*G28*I28/1000000000</f>
        <v>0</v>
      </c>
      <c r="L28" s="161"/>
      <c r="M28" s="165"/>
      <c r="N28" s="179"/>
      <c r="O28" s="179"/>
      <c r="P28" s="179"/>
      <c r="Q28" s="182"/>
      <c r="R28" s="183"/>
      <c r="S28" s="157"/>
    </row>
    <row r="29" spans="1:19" ht="52.5" customHeight="1">
      <c r="A29" s="144" t="s">
        <v>125</v>
      </c>
      <c r="B29" s="145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3"/>
    </row>
    <row r="30" spans="1:19" ht="22.5" customHeight="1">
      <c r="A30" s="144" t="s">
        <v>70</v>
      </c>
      <c r="B30" s="14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</row>
    <row r="31" spans="1:19" ht="39.950000000000003" customHeight="1">
      <c r="A31" s="103" t="s">
        <v>127</v>
      </c>
      <c r="B31" s="104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9"/>
    </row>
    <row r="32" spans="1:19" ht="10.5" customHeight="1">
      <c r="A32" s="140"/>
      <c r="B32" s="146"/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2"/>
    </row>
    <row r="33" spans="1:23" ht="15" customHeight="1">
      <c r="A33" s="135" t="s">
        <v>17</v>
      </c>
      <c r="B33" s="136"/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  <row r="34" spans="1:23" ht="10.5" customHeight="1">
      <c r="A34" s="135" t="s">
        <v>5</v>
      </c>
      <c r="B34" s="136"/>
      <c r="C34" s="125" t="s">
        <v>9</v>
      </c>
      <c r="D34" s="126"/>
      <c r="E34" s="123"/>
      <c r="F34" s="124"/>
      <c r="G34" s="6" t="s">
        <v>24</v>
      </c>
      <c r="H34" s="125" t="s">
        <v>15</v>
      </c>
      <c r="I34" s="126"/>
      <c r="J34" s="123"/>
      <c r="K34" s="124"/>
      <c r="L34" s="8" t="s">
        <v>8</v>
      </c>
      <c r="M34" s="103" t="s">
        <v>33</v>
      </c>
      <c r="N34" s="139"/>
      <c r="O34" s="127"/>
      <c r="P34" s="127"/>
      <c r="Q34" s="127"/>
      <c r="R34" s="127"/>
      <c r="S34" s="128"/>
    </row>
    <row r="35" spans="1:23" ht="10.5" customHeight="1">
      <c r="A35" s="137"/>
      <c r="B35" s="138"/>
      <c r="C35" s="125" t="s">
        <v>11</v>
      </c>
      <c r="D35" s="126"/>
      <c r="E35" s="123"/>
      <c r="F35" s="124"/>
      <c r="G35" s="6" t="s">
        <v>8</v>
      </c>
      <c r="H35" s="125" t="s">
        <v>61</v>
      </c>
      <c r="I35" s="126"/>
      <c r="J35" s="123"/>
      <c r="K35" s="124"/>
      <c r="L35" s="8" t="s">
        <v>8</v>
      </c>
      <c r="M35" s="140"/>
      <c r="N35" s="141"/>
      <c r="O35" s="129"/>
      <c r="P35" s="129"/>
      <c r="Q35" s="129"/>
      <c r="R35" s="129"/>
      <c r="S35" s="130"/>
    </row>
    <row r="36" spans="1:23" ht="10.5" customHeight="1">
      <c r="A36" s="131" t="s">
        <v>64</v>
      </c>
      <c r="B36" s="132"/>
      <c r="C36" s="121" t="s">
        <v>14</v>
      </c>
      <c r="D36" s="122"/>
      <c r="E36" s="123"/>
      <c r="F36" s="124"/>
      <c r="G36" s="6" t="s">
        <v>25</v>
      </c>
      <c r="H36" s="133" t="s">
        <v>59</v>
      </c>
      <c r="I36" s="134"/>
      <c r="J36" s="123"/>
      <c r="K36" s="124"/>
      <c r="L36" s="8" t="s">
        <v>8</v>
      </c>
      <c r="M36" s="140"/>
      <c r="N36" s="141"/>
      <c r="O36" s="129"/>
      <c r="P36" s="129"/>
      <c r="Q36" s="129"/>
      <c r="R36" s="129"/>
      <c r="S36" s="130"/>
    </row>
    <row r="37" spans="1:23" ht="10.5" customHeight="1">
      <c r="A37" s="16" t="s">
        <v>65</v>
      </c>
      <c r="B37" s="17"/>
      <c r="C37" s="125" t="s">
        <v>13</v>
      </c>
      <c r="D37" s="126"/>
      <c r="E37" s="123"/>
      <c r="F37" s="124"/>
      <c r="G37" s="6" t="s">
        <v>25</v>
      </c>
      <c r="H37" s="133" t="s">
        <v>60</v>
      </c>
      <c r="I37" s="134"/>
      <c r="J37" s="123"/>
      <c r="K37" s="124"/>
      <c r="L37" s="8" t="s">
        <v>8</v>
      </c>
      <c r="M37" s="140"/>
      <c r="N37" s="141"/>
      <c r="O37" s="107" t="s">
        <v>34</v>
      </c>
      <c r="P37" s="107"/>
      <c r="Q37" s="107"/>
      <c r="R37" s="107"/>
      <c r="S37" s="108"/>
    </row>
    <row r="38" spans="1:23" ht="10.5" customHeight="1">
      <c r="A38" s="16" t="s">
        <v>66</v>
      </c>
      <c r="B38" s="17"/>
      <c r="C38" s="111" t="s">
        <v>12</v>
      </c>
      <c r="D38" s="112"/>
      <c r="E38" s="113"/>
      <c r="F38" s="114"/>
      <c r="G38" s="10" t="s">
        <v>8</v>
      </c>
      <c r="H38" s="115" t="s">
        <v>10</v>
      </c>
      <c r="I38" s="116"/>
      <c r="J38" s="113"/>
      <c r="K38" s="114"/>
      <c r="L38" s="11" t="s">
        <v>8</v>
      </c>
      <c r="M38" s="140"/>
      <c r="N38" s="141"/>
      <c r="O38" s="107"/>
      <c r="P38" s="107"/>
      <c r="Q38" s="107"/>
      <c r="R38" s="107"/>
      <c r="S38" s="108"/>
    </row>
    <row r="39" spans="1:23" ht="10.5" customHeight="1">
      <c r="A39" s="117" t="s">
        <v>67</v>
      </c>
      <c r="B39" s="118"/>
      <c r="C39" s="121" t="s">
        <v>63</v>
      </c>
      <c r="D39" s="122"/>
      <c r="E39" s="123"/>
      <c r="F39" s="124"/>
      <c r="G39" s="6" t="s">
        <v>62</v>
      </c>
      <c r="H39" s="125" t="s">
        <v>16</v>
      </c>
      <c r="I39" s="126"/>
      <c r="J39" s="123"/>
      <c r="K39" s="124"/>
      <c r="L39" s="8" t="s">
        <v>25</v>
      </c>
      <c r="M39" s="140"/>
      <c r="N39" s="141"/>
      <c r="O39" s="107"/>
      <c r="P39" s="107"/>
      <c r="Q39" s="107"/>
      <c r="R39" s="107"/>
      <c r="S39" s="108"/>
    </row>
    <row r="40" spans="1:23" ht="10.5" customHeight="1">
      <c r="A40" s="119"/>
      <c r="B40" s="120"/>
      <c r="C40" s="99" t="s">
        <v>57</v>
      </c>
      <c r="D40" s="100"/>
      <c r="E40" s="101"/>
      <c r="F40" s="102"/>
      <c r="G40" s="7" t="s">
        <v>25</v>
      </c>
      <c r="H40" s="99" t="s">
        <v>58</v>
      </c>
      <c r="I40" s="100"/>
      <c r="J40" s="101"/>
      <c r="K40" s="102"/>
      <c r="L40" s="9" t="s">
        <v>25</v>
      </c>
      <c r="M40" s="142"/>
      <c r="N40" s="143"/>
      <c r="O40" s="109"/>
      <c r="P40" s="109"/>
      <c r="Q40" s="109"/>
      <c r="R40" s="109"/>
      <c r="S40" s="110"/>
    </row>
    <row r="41" spans="1:23" ht="15" customHeight="1">
      <c r="A41" s="103" t="s">
        <v>35</v>
      </c>
      <c r="B41" s="104"/>
      <c r="C41" s="105" t="s">
        <v>36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</row>
    <row r="42" spans="1:23" ht="12" customHeight="1">
      <c r="A42" s="91" t="s">
        <v>134</v>
      </c>
      <c r="B42" s="92"/>
      <c r="C42" s="92"/>
      <c r="D42" s="92"/>
      <c r="E42" s="93"/>
      <c r="F42" s="92" t="s">
        <v>135</v>
      </c>
      <c r="G42" s="92"/>
      <c r="H42" s="92"/>
      <c r="I42" s="92"/>
      <c r="J42" s="92"/>
      <c r="K42" s="92"/>
      <c r="L42" s="92"/>
      <c r="M42" s="92" t="s">
        <v>136</v>
      </c>
      <c r="N42" s="92"/>
      <c r="O42" s="92"/>
      <c r="P42" s="92"/>
      <c r="Q42" s="92"/>
      <c r="R42" s="92"/>
      <c r="S42" s="283"/>
    </row>
    <row r="43" spans="1:23" ht="288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V43" s="69"/>
      <c r="W43" s="69"/>
    </row>
    <row r="44" spans="1:23" s="2" customFormat="1" ht="19.5" customHeight="1">
      <c r="A44" s="70" t="s">
        <v>129</v>
      </c>
      <c r="B44" s="71"/>
      <c r="C44" s="72"/>
      <c r="D44" s="73"/>
      <c r="E44" s="73"/>
      <c r="F44" s="74"/>
      <c r="G44" s="75" t="s">
        <v>130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</row>
    <row r="45" spans="1:23" s="2" customFormat="1" ht="19.5" customHeight="1">
      <c r="A45" s="79" t="s">
        <v>131</v>
      </c>
      <c r="B45" s="80"/>
      <c r="C45" s="81"/>
      <c r="D45" s="82"/>
      <c r="E45" s="82"/>
      <c r="F45" s="83"/>
      <c r="G45" s="84" t="s">
        <v>132</v>
      </c>
      <c r="H45" s="85"/>
      <c r="I45" s="86"/>
      <c r="J45" s="86"/>
      <c r="K45" s="86"/>
      <c r="L45" s="86"/>
      <c r="M45" s="86"/>
      <c r="N45" s="87"/>
      <c r="O45" s="12" t="s">
        <v>133</v>
      </c>
      <c r="P45" s="88"/>
      <c r="Q45" s="89"/>
      <c r="R45" s="89"/>
      <c r="S45" s="90"/>
    </row>
  </sheetData>
  <autoFilter ref="A1:S4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43">
    <mergeCell ref="A4:B4"/>
    <mergeCell ref="C4:D4"/>
    <mergeCell ref="E4:G4"/>
    <mergeCell ref="I4:K4"/>
    <mergeCell ref="M4:O4"/>
    <mergeCell ref="Q4:S4"/>
    <mergeCell ref="A1:S1"/>
    <mergeCell ref="A2:B2"/>
    <mergeCell ref="C2:N2"/>
    <mergeCell ref="O2:P3"/>
    <mergeCell ref="Q2:S3"/>
    <mergeCell ref="A3:B3"/>
    <mergeCell ref="C3:N3"/>
    <mergeCell ref="A8:B9"/>
    <mergeCell ref="A10:B12"/>
    <mergeCell ref="A13:B13"/>
    <mergeCell ref="C13:S13"/>
    <mergeCell ref="A14:B14"/>
    <mergeCell ref="C14:S14"/>
    <mergeCell ref="S5:S6"/>
    <mergeCell ref="A6:B6"/>
    <mergeCell ref="G6:H6"/>
    <mergeCell ref="I6:L6"/>
    <mergeCell ref="A7:B7"/>
    <mergeCell ref="C7:I7"/>
    <mergeCell ref="J7:M7"/>
    <mergeCell ref="N7:P7"/>
    <mergeCell ref="Q7:S7"/>
    <mergeCell ref="A5:B5"/>
    <mergeCell ref="D5:E5"/>
    <mergeCell ref="G5:H5"/>
    <mergeCell ref="J5:K5"/>
    <mergeCell ref="M5:P6"/>
    <mergeCell ref="Q5:R6"/>
    <mergeCell ref="A17:B17"/>
    <mergeCell ref="C17:S17"/>
    <mergeCell ref="A18:B18"/>
    <mergeCell ref="C18:S18"/>
    <mergeCell ref="A19:B19"/>
    <mergeCell ref="C19:H19"/>
    <mergeCell ref="I19:S19"/>
    <mergeCell ref="A15:B15"/>
    <mergeCell ref="C15:D15"/>
    <mergeCell ref="E15:S15"/>
    <mergeCell ref="A16:B16"/>
    <mergeCell ref="C16:D16"/>
    <mergeCell ref="E16:S16"/>
    <mergeCell ref="A20:B20"/>
    <mergeCell ref="C20:S20"/>
    <mergeCell ref="A21:B21"/>
    <mergeCell ref="C21:S21"/>
    <mergeCell ref="A22:B23"/>
    <mergeCell ref="C22:D22"/>
    <mergeCell ref="I22:J22"/>
    <mergeCell ref="K22:S22"/>
    <mergeCell ref="C23:D23"/>
    <mergeCell ref="I23:J23"/>
    <mergeCell ref="C26:D26"/>
    <mergeCell ref="E26:F26"/>
    <mergeCell ref="G26:H26"/>
    <mergeCell ref="I26:J26"/>
    <mergeCell ref="K26:L26"/>
    <mergeCell ref="K23:L23"/>
    <mergeCell ref="A24:B25"/>
    <mergeCell ref="C24:D24"/>
    <mergeCell ref="K24:L24"/>
    <mergeCell ref="C25:D25"/>
    <mergeCell ref="K25:N25"/>
    <mergeCell ref="A30:B30"/>
    <mergeCell ref="A31:B32"/>
    <mergeCell ref="C31:S31"/>
    <mergeCell ref="C32:S32"/>
    <mergeCell ref="A33:B33"/>
    <mergeCell ref="C33:S33"/>
    <mergeCell ref="S27:S28"/>
    <mergeCell ref="E28:F28"/>
    <mergeCell ref="G28:H28"/>
    <mergeCell ref="I28:J28"/>
    <mergeCell ref="K28:L28"/>
    <mergeCell ref="A29:B29"/>
    <mergeCell ref="C29:S29"/>
    <mergeCell ref="A26:B28"/>
    <mergeCell ref="M26:N26"/>
    <mergeCell ref="O26:P26"/>
    <mergeCell ref="Q26:R26"/>
    <mergeCell ref="C27:D28"/>
    <mergeCell ref="E27:F27"/>
    <mergeCell ref="G27:H27"/>
    <mergeCell ref="I27:J27"/>
    <mergeCell ref="K27:L27"/>
    <mergeCell ref="M27:P28"/>
    <mergeCell ref="Q27:R28"/>
    <mergeCell ref="O34:S36"/>
    <mergeCell ref="C35:D35"/>
    <mergeCell ref="E35:F35"/>
    <mergeCell ref="H35:I35"/>
    <mergeCell ref="J35:K35"/>
    <mergeCell ref="A36:B36"/>
    <mergeCell ref="C36:D36"/>
    <mergeCell ref="E36:F36"/>
    <mergeCell ref="H36:I36"/>
    <mergeCell ref="J36:K36"/>
    <mergeCell ref="A34:B35"/>
    <mergeCell ref="C34:D34"/>
    <mergeCell ref="E34:F34"/>
    <mergeCell ref="H34:I34"/>
    <mergeCell ref="J34:K34"/>
    <mergeCell ref="M34:N40"/>
    <mergeCell ref="C37:D37"/>
    <mergeCell ref="E37:F37"/>
    <mergeCell ref="H37:I37"/>
    <mergeCell ref="J37:K37"/>
    <mergeCell ref="A42:E42"/>
    <mergeCell ref="F42:L42"/>
    <mergeCell ref="M42:S42"/>
    <mergeCell ref="A43:E43"/>
    <mergeCell ref="F43:L43"/>
    <mergeCell ref="M43:S43"/>
    <mergeCell ref="C40:D40"/>
    <mergeCell ref="E40:F40"/>
    <mergeCell ref="H40:I40"/>
    <mergeCell ref="J40:K40"/>
    <mergeCell ref="A41:B41"/>
    <mergeCell ref="C41:S41"/>
    <mergeCell ref="O37:S40"/>
    <mergeCell ref="C38:D38"/>
    <mergeCell ref="E38:F38"/>
    <mergeCell ref="H38:I38"/>
    <mergeCell ref="J38:K38"/>
    <mergeCell ref="A39:B40"/>
    <mergeCell ref="C39:D39"/>
    <mergeCell ref="E39:F39"/>
    <mergeCell ref="H39:I39"/>
    <mergeCell ref="J39:K39"/>
    <mergeCell ref="A44:B44"/>
    <mergeCell ref="C44:F44"/>
    <mergeCell ref="G44:H44"/>
    <mergeCell ref="I44:S44"/>
    <mergeCell ref="A45:B45"/>
    <mergeCell ref="C45:F45"/>
    <mergeCell ref="G45:H45"/>
    <mergeCell ref="I45:N45"/>
    <mergeCell ref="P45:S45"/>
  </mergeCells>
  <phoneticPr fontId="1"/>
  <dataValidations count="1">
    <dataValidation type="list" allowBlank="1" showInputMessage="1" showErrorMessage="1" sqref="I23:J23">
      <formula1>"mL,L,本/bottle,本/piece,枚/piece,個/piece,袋/bag,ペア/pair,足/pair"</formula1>
    </dataValidation>
  </dataValidations>
  <printOptions horizontalCentered="1" verticalCentered="1"/>
  <pageMargins left="0.39370078740157483" right="0.43307086614173229" top="0.39370078740157483" bottom="0.39370078740157483" header="0" footer="0"/>
  <pageSetup paperSize="9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104775</xdr:rowOff>
                  </from>
                  <to>
                    <xdr:col>14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16</xdr:col>
                    <xdr:colOff>85725</xdr:colOff>
                    <xdr:row>33</xdr:row>
                    <xdr:rowOff>104775</xdr:rowOff>
                  </from>
                  <to>
                    <xdr:col>16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95250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85725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95250</xdr:rowOff>
                  </from>
                  <to>
                    <xdr:col>0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1" name="Check Box 9">
              <controlPr defaultSize="0" autoFill="0" autoLine="0" autoPict="0">
                <anchor moveWithCells="1">
                  <from>
                    <xdr:col>13</xdr:col>
                    <xdr:colOff>66675</xdr:colOff>
                    <xdr:row>6</xdr:row>
                    <xdr:rowOff>19050</xdr:rowOff>
                  </from>
                  <to>
                    <xdr:col>13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2" name="Check Box 10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3" name="Check Box 11">
              <controlPr defaultSize="0" autoFill="0" autoLine="0" autoPict="0">
                <anchor moveWithCells="1">
                  <from>
                    <xdr:col>2</xdr:col>
                    <xdr:colOff>276225</xdr:colOff>
                    <xdr:row>3</xdr:row>
                    <xdr:rowOff>219075</xdr:rowOff>
                  </from>
                  <to>
                    <xdr:col>3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4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219075</xdr:rowOff>
                  </from>
                  <to>
                    <xdr:col>6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5" name="Check Box 13">
              <controlPr defaultSize="0" autoFill="0" autoLine="0" autoPict="0">
                <anchor moveWithCells="1">
                  <from>
                    <xdr:col>8</xdr:col>
                    <xdr:colOff>304800</xdr:colOff>
                    <xdr:row>3</xdr:row>
                    <xdr:rowOff>228600</xdr:rowOff>
                  </from>
                  <to>
                    <xdr:col>9</xdr:col>
                    <xdr:colOff>171450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6" name="Check Box 14">
              <controlPr defaultSize="0" autoFill="0" autoLine="0" autoPict="0">
                <anchor moveWithCells="1">
                  <from>
                    <xdr:col>2</xdr:col>
                    <xdr:colOff>266700</xdr:colOff>
                    <xdr:row>4</xdr:row>
                    <xdr:rowOff>190500</xdr:rowOff>
                  </from>
                  <to>
                    <xdr:col>3</xdr:col>
                    <xdr:colOff>133350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7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180975</xdr:rowOff>
                  </from>
                  <to>
                    <xdr:col>6</xdr:col>
                    <xdr:colOff>190500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8" name="Check Box 16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0</xdr:rowOff>
                  </from>
                  <to>
                    <xdr:col>2</xdr:col>
                    <xdr:colOff>247650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19" name="Check Box 17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9525</xdr:rowOff>
                  </from>
                  <to>
                    <xdr:col>4</xdr:col>
                    <xdr:colOff>285750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0" name="Check Box 18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19050</xdr:rowOff>
                  </from>
                  <to>
                    <xdr:col>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1" name="Check Box 19">
              <controlPr defaultSize="0" autoFill="0" autoLine="0" autoPict="0">
                <anchor moveWithCells="1">
                  <from>
                    <xdr:col>12</xdr:col>
                    <xdr:colOff>19050</xdr:colOff>
                    <xdr:row>6</xdr:row>
                    <xdr:rowOff>238125</xdr:rowOff>
                  </from>
                  <to>
                    <xdr:col>12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2" name="Check Box 20">
              <controlPr defaultSize="0" autoFill="0" autoLine="0" autoPict="0">
                <anchor moveWithCells="1">
                  <from>
                    <xdr:col>14</xdr:col>
                    <xdr:colOff>76200</xdr:colOff>
                    <xdr:row>6</xdr:row>
                    <xdr:rowOff>238125</xdr:rowOff>
                  </from>
                  <to>
                    <xdr:col>14</xdr:col>
                    <xdr:colOff>257175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3" name="Check Box 21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209550</xdr:rowOff>
                  </from>
                  <to>
                    <xdr:col>3</xdr:col>
                    <xdr:colOff>104775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4" name="Check Box 22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209550</xdr:rowOff>
                  </from>
                  <to>
                    <xdr:col>6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5" name="Check Box 23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180975</xdr:rowOff>
                  </from>
                  <to>
                    <xdr:col>9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6" name="Check Box 24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228600</xdr:rowOff>
                  </from>
                  <to>
                    <xdr:col>3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7" name="Check Box 25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209550</xdr:rowOff>
                  </from>
                  <to>
                    <xdr:col>7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8" name="Check Box 26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228600</xdr:rowOff>
                  </from>
                  <to>
                    <xdr:col>11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29" name="Check Box 27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209550</xdr:rowOff>
                  </from>
                  <to>
                    <xdr:col>14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0" name="Check Box 28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219075</xdr:rowOff>
                  </from>
                  <to>
                    <xdr:col>3</xdr:col>
                    <xdr:colOff>123825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1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190500</xdr:rowOff>
                  </from>
                  <to>
                    <xdr:col>6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2" name="Check Box 30">
              <controlPr defaultSize="0" autoFill="0" autoLine="0" autoPict="0">
                <anchor moveWithCells="1">
                  <from>
                    <xdr:col>7</xdr:col>
                    <xdr:colOff>285750</xdr:colOff>
                    <xdr:row>9</xdr:row>
                    <xdr:rowOff>200025</xdr:rowOff>
                  </from>
                  <to>
                    <xdr:col>9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3" name="Check Box 31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200025</xdr:rowOff>
                  </from>
                  <to>
                    <xdr:col>11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4" name="Check Box 32">
              <controlPr defaultSize="0" autoFill="0" autoLine="0" autoPict="0">
                <anchor moveWithCells="1">
                  <from>
                    <xdr:col>12</xdr:col>
                    <xdr:colOff>123825</xdr:colOff>
                    <xdr:row>9</xdr:row>
                    <xdr:rowOff>209550</xdr:rowOff>
                  </from>
                  <to>
                    <xdr:col>13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5" name="Check Box 33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209550</xdr:rowOff>
                  </from>
                  <to>
                    <xdr:col>15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6" name="Check Box 34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200025</xdr:rowOff>
                  </from>
                  <to>
                    <xdr:col>3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 ※商品分類表'!$A$2:$A$479</xm:f>
          </x14:formula1>
          <xm:sqref>Q4:S4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X45"/>
  <sheetViews>
    <sheetView zoomScale="91" zoomScaleNormal="91" workbookViewId="0">
      <selection activeCell="C14" sqref="C14:S14"/>
    </sheetView>
  </sheetViews>
  <sheetFormatPr defaultRowHeight="15" customHeight="1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24" ht="20.100000000000001" customHeight="1">
      <c r="A1" s="271" t="s">
        <v>111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24" s="2" customFormat="1" ht="10.5" customHeight="1">
      <c r="A2" s="70" t="s">
        <v>85</v>
      </c>
      <c r="B2" s="71"/>
      <c r="C2" s="272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273" t="s">
        <v>88</v>
      </c>
      <c r="P2" s="274"/>
      <c r="Q2" s="277"/>
      <c r="R2" s="270"/>
      <c r="S2" s="278"/>
    </row>
    <row r="3" spans="1:24" s="2" customFormat="1" ht="18.75" customHeight="1">
      <c r="A3" s="200" t="s">
        <v>86</v>
      </c>
      <c r="B3" s="201"/>
      <c r="C3" s="279"/>
      <c r="D3" s="280"/>
      <c r="E3" s="280"/>
      <c r="F3" s="281"/>
      <c r="G3" s="281"/>
      <c r="H3" s="281"/>
      <c r="I3" s="280"/>
      <c r="J3" s="280"/>
      <c r="K3" s="280"/>
      <c r="L3" s="280"/>
      <c r="M3" s="280"/>
      <c r="N3" s="282"/>
      <c r="O3" s="275"/>
      <c r="P3" s="276"/>
      <c r="Q3" s="277"/>
      <c r="R3" s="270"/>
      <c r="S3" s="278"/>
      <c r="X3"/>
    </row>
    <row r="4" spans="1:24" s="2" customFormat="1" ht="18.75" customHeight="1">
      <c r="A4" s="177" t="s">
        <v>87</v>
      </c>
      <c r="B4" s="178"/>
      <c r="C4" s="263" t="s">
        <v>72</v>
      </c>
      <c r="D4" s="264"/>
      <c r="E4" s="265" t="str">
        <f>VLOOKUP($Q$4, ' ※商品分類表'!$A$2:$D$479,2,FALSE)</f>
        <v>生鮮品</v>
      </c>
      <c r="F4" s="266"/>
      <c r="G4" s="267"/>
      <c r="H4" s="57" t="s">
        <v>74</v>
      </c>
      <c r="I4" s="265" t="str">
        <f>VLOOKUP($Q$4, ' ※商品分類表'!$A$2:$D$479,3,FALSE)</f>
        <v>精肉</v>
      </c>
      <c r="J4" s="266"/>
      <c r="K4" s="267"/>
      <c r="L4" s="36" t="s">
        <v>73</v>
      </c>
      <c r="M4" s="265" t="str">
        <f>VLOOKUP($Q$4, ' ※商品分類表'!$A$2:$D$479,4,FALSE)</f>
        <v>肉</v>
      </c>
      <c r="N4" s="266"/>
      <c r="O4" s="267"/>
      <c r="P4" s="35" t="s">
        <v>75</v>
      </c>
      <c r="Q4" s="268" t="s">
        <v>145</v>
      </c>
      <c r="R4" s="269"/>
      <c r="S4" s="270"/>
      <c r="W4" s="1"/>
    </row>
    <row r="5" spans="1:24" ht="15" customHeight="1">
      <c r="A5" s="177" t="s">
        <v>89</v>
      </c>
      <c r="B5" s="164"/>
      <c r="C5" s="59"/>
      <c r="D5" s="256" t="s">
        <v>77</v>
      </c>
      <c r="E5" s="256"/>
      <c r="F5" s="20"/>
      <c r="G5" s="256" t="s">
        <v>76</v>
      </c>
      <c r="H5" s="256"/>
      <c r="I5" s="58"/>
      <c r="J5" s="256" t="s">
        <v>78</v>
      </c>
      <c r="K5" s="256"/>
      <c r="L5" s="39"/>
      <c r="M5" s="257" t="s">
        <v>110</v>
      </c>
      <c r="N5" s="258"/>
      <c r="O5" s="258"/>
      <c r="P5" s="259"/>
      <c r="Q5" s="180"/>
      <c r="R5" s="181"/>
      <c r="S5" s="243" t="s">
        <v>79</v>
      </c>
    </row>
    <row r="6" spans="1:24" ht="15" customHeight="1">
      <c r="A6" s="245" t="s">
        <v>90</v>
      </c>
      <c r="B6" s="196"/>
      <c r="C6" s="37" t="s">
        <v>37</v>
      </c>
      <c r="D6" s="38"/>
      <c r="E6" s="38"/>
      <c r="F6" s="38"/>
      <c r="G6" s="246" t="s">
        <v>38</v>
      </c>
      <c r="H6" s="246"/>
      <c r="I6" s="247" t="s">
        <v>80</v>
      </c>
      <c r="J6" s="247"/>
      <c r="K6" s="247"/>
      <c r="L6" s="248"/>
      <c r="M6" s="260"/>
      <c r="N6" s="261"/>
      <c r="O6" s="261"/>
      <c r="P6" s="262"/>
      <c r="Q6" s="182"/>
      <c r="R6" s="183"/>
      <c r="S6" s="244"/>
    </row>
    <row r="7" spans="1:24" s="2" customFormat="1" ht="18.75" customHeight="1">
      <c r="A7" s="169" t="s">
        <v>81</v>
      </c>
      <c r="B7" s="170"/>
      <c r="C7" s="249"/>
      <c r="D7" s="250"/>
      <c r="E7" s="250"/>
      <c r="F7" s="250"/>
      <c r="G7" s="250"/>
      <c r="H7" s="250"/>
      <c r="I7" s="251"/>
      <c r="J7" s="252" t="s">
        <v>82</v>
      </c>
      <c r="K7" s="253"/>
      <c r="L7" s="253"/>
      <c r="M7" s="191"/>
      <c r="N7" s="186" t="s">
        <v>83</v>
      </c>
      <c r="O7" s="205"/>
      <c r="P7" s="205"/>
      <c r="Q7" s="254" t="s">
        <v>84</v>
      </c>
      <c r="R7" s="254"/>
      <c r="S7" s="255"/>
    </row>
    <row r="8" spans="1:24" ht="18.75" customHeight="1">
      <c r="A8" s="231" t="s">
        <v>68</v>
      </c>
      <c r="B8" s="136"/>
      <c r="C8" s="64"/>
      <c r="D8" s="65" t="s">
        <v>91</v>
      </c>
      <c r="E8" s="65"/>
      <c r="F8" s="65" t="s">
        <v>92</v>
      </c>
      <c r="G8" s="25"/>
      <c r="H8" s="65"/>
      <c r="I8" s="65"/>
      <c r="J8" s="65" t="s">
        <v>93</v>
      </c>
      <c r="K8" s="65"/>
      <c r="L8" s="65"/>
      <c r="M8" s="65"/>
      <c r="N8" s="65" t="s">
        <v>94</v>
      </c>
      <c r="O8" s="65"/>
      <c r="P8" s="65" t="s">
        <v>95</v>
      </c>
      <c r="Q8" s="65"/>
      <c r="R8" s="65"/>
      <c r="S8" s="66"/>
    </row>
    <row r="9" spans="1:24" ht="18.75" customHeight="1">
      <c r="A9" s="232"/>
      <c r="B9" s="233"/>
      <c r="C9" s="26"/>
      <c r="D9" s="27" t="s">
        <v>96</v>
      </c>
      <c r="E9" s="27"/>
      <c r="F9" s="27"/>
      <c r="G9" s="27" t="s">
        <v>97</v>
      </c>
      <c r="H9" s="27"/>
      <c r="I9" s="27"/>
      <c r="J9" s="27" t="s">
        <v>98</v>
      </c>
      <c r="K9" s="27"/>
      <c r="L9" s="27"/>
      <c r="M9" s="27"/>
      <c r="N9" s="27"/>
      <c r="O9" s="27"/>
      <c r="P9" s="27"/>
      <c r="Q9" s="27"/>
      <c r="R9" s="27"/>
      <c r="S9" s="28"/>
    </row>
    <row r="10" spans="1:24" ht="18.75" customHeight="1">
      <c r="A10" s="231" t="s">
        <v>69</v>
      </c>
      <c r="B10" s="136"/>
      <c r="C10" s="29"/>
      <c r="D10" s="40" t="s">
        <v>99</v>
      </c>
      <c r="E10" s="30"/>
      <c r="F10" s="30"/>
      <c r="G10" s="40"/>
      <c r="H10" s="30" t="s">
        <v>100</v>
      </c>
      <c r="I10" s="30"/>
      <c r="J10" s="30"/>
      <c r="K10" s="30"/>
      <c r="L10" s="30" t="s">
        <v>101</v>
      </c>
      <c r="M10" s="30"/>
      <c r="N10" s="30"/>
      <c r="O10" s="30" t="s">
        <v>102</v>
      </c>
      <c r="P10" s="30"/>
      <c r="Q10" s="30"/>
      <c r="R10" s="30"/>
      <c r="S10" s="31"/>
    </row>
    <row r="11" spans="1:24" ht="18.75" customHeight="1">
      <c r="A11" s="140"/>
      <c r="B11" s="138"/>
      <c r="C11" s="32"/>
      <c r="D11" s="33" t="s">
        <v>103</v>
      </c>
      <c r="E11" s="33"/>
      <c r="F11" s="33"/>
      <c r="G11" s="33" t="s">
        <v>104</v>
      </c>
      <c r="H11" s="33"/>
      <c r="I11" s="33"/>
      <c r="J11" s="33" t="s">
        <v>105</v>
      </c>
      <c r="K11" s="33"/>
      <c r="L11" s="33" t="s">
        <v>106</v>
      </c>
      <c r="M11" s="33"/>
      <c r="N11" s="33" t="s">
        <v>107</v>
      </c>
      <c r="O11" s="33"/>
      <c r="P11" s="33" t="s">
        <v>108</v>
      </c>
      <c r="Q11" s="33"/>
      <c r="R11" s="33"/>
      <c r="S11" s="34"/>
    </row>
    <row r="12" spans="1:24" ht="18.75" customHeight="1">
      <c r="A12" s="232"/>
      <c r="B12" s="233"/>
      <c r="C12" s="26"/>
      <c r="D12" s="27" t="s">
        <v>109</v>
      </c>
      <c r="E12" s="41"/>
      <c r="F12" s="41"/>
      <c r="G12" s="41"/>
      <c r="H12" s="41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24" s="2" customFormat="1" ht="15" customHeight="1">
      <c r="A13" s="234" t="s">
        <v>85</v>
      </c>
      <c r="B13" s="235"/>
      <c r="C13" s="236"/>
      <c r="D13" s="236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  <c r="S13" s="239"/>
    </row>
    <row r="14" spans="1:24" s="2" customFormat="1" ht="18.75" customHeight="1">
      <c r="A14" s="240" t="s">
        <v>120</v>
      </c>
      <c r="B14" s="241"/>
      <c r="C14" s="242"/>
      <c r="D14" s="242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8"/>
      <c r="S14" s="199"/>
    </row>
    <row r="15" spans="1:24" s="2" customFormat="1" ht="15" customHeight="1">
      <c r="A15" s="222" t="s">
        <v>85</v>
      </c>
      <c r="B15" s="223"/>
      <c r="C15" s="224" t="s">
        <v>29</v>
      </c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8"/>
    </row>
    <row r="16" spans="1:24" s="2" customFormat="1" ht="18.75" customHeight="1">
      <c r="A16" s="229" t="s">
        <v>121</v>
      </c>
      <c r="B16" s="230"/>
      <c r="C16" s="81"/>
      <c r="D16" s="83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204"/>
    </row>
    <row r="17" spans="1:19" s="2" customFormat="1" ht="18.75" customHeight="1">
      <c r="A17" s="209" t="s">
        <v>1</v>
      </c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2"/>
      <c r="S17" s="213"/>
    </row>
    <row r="18" spans="1:19" s="2" customFormat="1" ht="18.75" customHeight="1">
      <c r="A18" s="195" t="s">
        <v>2</v>
      </c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199"/>
    </row>
    <row r="19" spans="1:19" s="2" customFormat="1" ht="18.75" customHeight="1">
      <c r="A19" s="214" t="s">
        <v>32</v>
      </c>
      <c r="B19" s="215"/>
      <c r="C19" s="216"/>
      <c r="D19" s="217"/>
      <c r="E19" s="217"/>
      <c r="F19" s="217"/>
      <c r="G19" s="217"/>
      <c r="H19" s="218"/>
      <c r="I19" s="219" t="s">
        <v>31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1"/>
    </row>
    <row r="20" spans="1:19" s="2" customFormat="1" ht="18.75" customHeight="1">
      <c r="A20" s="195" t="s">
        <v>3</v>
      </c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99"/>
    </row>
    <row r="21" spans="1:19" s="2" customFormat="1" ht="18.75" customHeight="1">
      <c r="A21" s="200" t="s">
        <v>4</v>
      </c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204"/>
    </row>
    <row r="22" spans="1:19" ht="18.75" customHeight="1">
      <c r="A22" s="103" t="s">
        <v>113</v>
      </c>
      <c r="B22" s="139"/>
      <c r="C22" s="167" t="s">
        <v>112</v>
      </c>
      <c r="D22" s="170"/>
      <c r="E22" s="42"/>
      <c r="F22" s="43"/>
      <c r="G22" s="43"/>
      <c r="H22" s="43"/>
      <c r="I22" s="186" t="s">
        <v>8</v>
      </c>
      <c r="J22" s="205"/>
      <c r="K22" s="206" t="s">
        <v>26</v>
      </c>
      <c r="L22" s="207"/>
      <c r="M22" s="207"/>
      <c r="N22" s="207"/>
      <c r="O22" s="207"/>
      <c r="P22" s="207"/>
      <c r="Q22" s="207"/>
      <c r="R22" s="207"/>
      <c r="S22" s="208"/>
    </row>
    <row r="23" spans="1:19" ht="18.75" customHeight="1">
      <c r="A23" s="142"/>
      <c r="B23" s="143"/>
      <c r="C23" s="190" t="s">
        <v>115</v>
      </c>
      <c r="D23" s="191"/>
      <c r="E23" s="24"/>
      <c r="F23" s="24"/>
      <c r="G23" s="60"/>
      <c r="H23" s="60"/>
      <c r="I23" s="186"/>
      <c r="J23" s="205"/>
      <c r="K23" s="188" t="s">
        <v>114</v>
      </c>
      <c r="L23" s="189"/>
      <c r="M23" s="44"/>
      <c r="N23" s="44"/>
      <c r="O23" s="44"/>
      <c r="P23" s="44"/>
      <c r="Q23" s="44"/>
      <c r="R23" s="44"/>
      <c r="S23" s="45"/>
    </row>
    <row r="24" spans="1:19" ht="18.75" customHeight="1">
      <c r="A24" s="103" t="s">
        <v>123</v>
      </c>
      <c r="B24" s="139"/>
      <c r="C24" s="190" t="s">
        <v>118</v>
      </c>
      <c r="D24" s="191"/>
      <c r="E24" s="24"/>
      <c r="F24" s="24"/>
      <c r="G24" s="60"/>
      <c r="H24" s="60"/>
      <c r="I24" s="5"/>
      <c r="J24" s="5" t="s">
        <v>116</v>
      </c>
      <c r="K24" s="192" t="s">
        <v>119</v>
      </c>
      <c r="L24" s="189"/>
      <c r="M24" s="44"/>
      <c r="N24" s="44"/>
      <c r="O24" s="44"/>
      <c r="P24" s="44"/>
      <c r="Q24" s="44"/>
      <c r="R24" s="44"/>
      <c r="S24" s="46" t="s">
        <v>116</v>
      </c>
    </row>
    <row r="25" spans="1:19" ht="18.75" customHeight="1">
      <c r="A25" s="142"/>
      <c r="B25" s="143"/>
      <c r="C25" s="190" t="s">
        <v>117</v>
      </c>
      <c r="D25" s="191"/>
      <c r="E25" s="24"/>
      <c r="F25" s="24"/>
      <c r="G25" s="60"/>
      <c r="H25" s="60"/>
      <c r="I25" s="5"/>
      <c r="J25" s="5" t="s">
        <v>116</v>
      </c>
      <c r="K25" s="193" t="s">
        <v>124</v>
      </c>
      <c r="L25" s="194"/>
      <c r="M25" s="194"/>
      <c r="N25" s="194"/>
      <c r="O25" s="48"/>
      <c r="P25" s="49"/>
      <c r="Q25" s="49"/>
      <c r="R25" s="49"/>
      <c r="S25" s="50" t="s">
        <v>122</v>
      </c>
    </row>
    <row r="26" spans="1:19" ht="18" customHeight="1">
      <c r="A26" s="103" t="s">
        <v>126</v>
      </c>
      <c r="B26" s="164"/>
      <c r="C26" s="184" t="s">
        <v>71</v>
      </c>
      <c r="D26" s="185"/>
      <c r="E26" s="186"/>
      <c r="F26" s="187"/>
      <c r="G26" s="167" t="s">
        <v>27</v>
      </c>
      <c r="H26" s="170"/>
      <c r="I26" s="186"/>
      <c r="J26" s="187"/>
      <c r="K26" s="167" t="s">
        <v>28</v>
      </c>
      <c r="L26" s="170"/>
      <c r="M26" s="167">
        <f>E26*I26</f>
        <v>0</v>
      </c>
      <c r="N26" s="168"/>
      <c r="O26" s="169" t="s">
        <v>0</v>
      </c>
      <c r="P26" s="170"/>
      <c r="Q26" s="171"/>
      <c r="R26" s="172"/>
      <c r="S26" s="4" t="s">
        <v>23</v>
      </c>
    </row>
    <row r="27" spans="1:19" s="3" customFormat="1" ht="10.5" customHeight="1">
      <c r="A27" s="137"/>
      <c r="B27" s="138"/>
      <c r="C27" s="173" t="s">
        <v>18</v>
      </c>
      <c r="D27" s="164"/>
      <c r="E27" s="75" t="s">
        <v>20</v>
      </c>
      <c r="F27" s="175"/>
      <c r="G27" s="75" t="s">
        <v>21</v>
      </c>
      <c r="H27" s="175"/>
      <c r="I27" s="75" t="s">
        <v>22</v>
      </c>
      <c r="J27" s="175"/>
      <c r="K27" s="75" t="s">
        <v>19</v>
      </c>
      <c r="L27" s="176"/>
      <c r="M27" s="177" t="s">
        <v>6</v>
      </c>
      <c r="N27" s="178"/>
      <c r="O27" s="178"/>
      <c r="P27" s="178"/>
      <c r="Q27" s="180"/>
      <c r="R27" s="181"/>
      <c r="S27" s="156" t="s">
        <v>7</v>
      </c>
    </row>
    <row r="28" spans="1:19" ht="15" customHeight="1">
      <c r="A28" s="165"/>
      <c r="B28" s="166"/>
      <c r="C28" s="174"/>
      <c r="D28" s="166"/>
      <c r="E28" s="158"/>
      <c r="F28" s="159"/>
      <c r="G28" s="158"/>
      <c r="H28" s="159"/>
      <c r="I28" s="158"/>
      <c r="J28" s="159"/>
      <c r="K28" s="160">
        <f>E28*G28*I28/1000000000</f>
        <v>0</v>
      </c>
      <c r="L28" s="161"/>
      <c r="M28" s="165"/>
      <c r="N28" s="179"/>
      <c r="O28" s="179"/>
      <c r="P28" s="179"/>
      <c r="Q28" s="182"/>
      <c r="R28" s="183"/>
      <c r="S28" s="157"/>
    </row>
    <row r="29" spans="1:19" ht="52.5" customHeight="1">
      <c r="A29" s="144" t="s">
        <v>125</v>
      </c>
      <c r="B29" s="145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3"/>
    </row>
    <row r="30" spans="1:19" ht="22.5" customHeight="1">
      <c r="A30" s="144" t="s">
        <v>70</v>
      </c>
      <c r="B30" s="145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19" ht="39.950000000000003" customHeight="1">
      <c r="A31" s="103" t="s">
        <v>127</v>
      </c>
      <c r="B31" s="104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9"/>
    </row>
    <row r="32" spans="1:19" ht="10.5" customHeight="1">
      <c r="A32" s="140"/>
      <c r="B32" s="146"/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2"/>
    </row>
    <row r="33" spans="1:23" ht="15" customHeight="1">
      <c r="A33" s="135" t="s">
        <v>17</v>
      </c>
      <c r="B33" s="136"/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  <row r="34" spans="1:23" ht="10.5" customHeight="1">
      <c r="A34" s="135" t="s">
        <v>5</v>
      </c>
      <c r="B34" s="136"/>
      <c r="C34" s="125" t="s">
        <v>9</v>
      </c>
      <c r="D34" s="126"/>
      <c r="E34" s="123"/>
      <c r="F34" s="124"/>
      <c r="G34" s="6" t="s">
        <v>24</v>
      </c>
      <c r="H34" s="125" t="s">
        <v>15</v>
      </c>
      <c r="I34" s="126"/>
      <c r="J34" s="123"/>
      <c r="K34" s="124"/>
      <c r="L34" s="8" t="s">
        <v>8</v>
      </c>
      <c r="M34" s="103" t="s">
        <v>33</v>
      </c>
      <c r="N34" s="139"/>
      <c r="O34" s="127"/>
      <c r="P34" s="127"/>
      <c r="Q34" s="127"/>
      <c r="R34" s="127"/>
      <c r="S34" s="128"/>
    </row>
    <row r="35" spans="1:23" ht="10.5" customHeight="1">
      <c r="A35" s="137"/>
      <c r="B35" s="138"/>
      <c r="C35" s="125" t="s">
        <v>11</v>
      </c>
      <c r="D35" s="126"/>
      <c r="E35" s="123"/>
      <c r="F35" s="124"/>
      <c r="G35" s="6" t="s">
        <v>8</v>
      </c>
      <c r="H35" s="125" t="s">
        <v>61</v>
      </c>
      <c r="I35" s="126"/>
      <c r="J35" s="123"/>
      <c r="K35" s="124"/>
      <c r="L35" s="8" t="s">
        <v>8</v>
      </c>
      <c r="M35" s="140"/>
      <c r="N35" s="141"/>
      <c r="O35" s="129"/>
      <c r="P35" s="129"/>
      <c r="Q35" s="129"/>
      <c r="R35" s="129"/>
      <c r="S35" s="130"/>
    </row>
    <row r="36" spans="1:23" ht="10.5" customHeight="1">
      <c r="A36" s="131" t="s">
        <v>64</v>
      </c>
      <c r="B36" s="132"/>
      <c r="C36" s="121" t="s">
        <v>14</v>
      </c>
      <c r="D36" s="122"/>
      <c r="E36" s="123"/>
      <c r="F36" s="124"/>
      <c r="G36" s="6" t="s">
        <v>25</v>
      </c>
      <c r="H36" s="133" t="s">
        <v>59</v>
      </c>
      <c r="I36" s="134"/>
      <c r="J36" s="123"/>
      <c r="K36" s="124"/>
      <c r="L36" s="8" t="s">
        <v>8</v>
      </c>
      <c r="M36" s="140"/>
      <c r="N36" s="141"/>
      <c r="O36" s="129"/>
      <c r="P36" s="129"/>
      <c r="Q36" s="129"/>
      <c r="R36" s="129"/>
      <c r="S36" s="130"/>
    </row>
    <row r="37" spans="1:23" ht="10.5" customHeight="1">
      <c r="A37" s="67" t="s">
        <v>65</v>
      </c>
      <c r="B37" s="68"/>
      <c r="C37" s="125" t="s">
        <v>13</v>
      </c>
      <c r="D37" s="126"/>
      <c r="E37" s="123"/>
      <c r="F37" s="124"/>
      <c r="G37" s="6" t="s">
        <v>25</v>
      </c>
      <c r="H37" s="133" t="s">
        <v>60</v>
      </c>
      <c r="I37" s="134"/>
      <c r="J37" s="123"/>
      <c r="K37" s="124"/>
      <c r="L37" s="8" t="s">
        <v>8</v>
      </c>
      <c r="M37" s="140"/>
      <c r="N37" s="141"/>
      <c r="O37" s="107" t="s">
        <v>34</v>
      </c>
      <c r="P37" s="107"/>
      <c r="Q37" s="107"/>
      <c r="R37" s="107"/>
      <c r="S37" s="108"/>
    </row>
    <row r="38" spans="1:23" ht="10.5" customHeight="1">
      <c r="A38" s="67" t="s">
        <v>66</v>
      </c>
      <c r="B38" s="68"/>
      <c r="C38" s="111" t="s">
        <v>12</v>
      </c>
      <c r="D38" s="112"/>
      <c r="E38" s="113"/>
      <c r="F38" s="114"/>
      <c r="G38" s="10" t="s">
        <v>8</v>
      </c>
      <c r="H38" s="115" t="s">
        <v>10</v>
      </c>
      <c r="I38" s="116"/>
      <c r="J38" s="113"/>
      <c r="K38" s="114"/>
      <c r="L38" s="11" t="s">
        <v>8</v>
      </c>
      <c r="M38" s="140"/>
      <c r="N38" s="141"/>
      <c r="O38" s="107"/>
      <c r="P38" s="107"/>
      <c r="Q38" s="107"/>
      <c r="R38" s="107"/>
      <c r="S38" s="108"/>
    </row>
    <row r="39" spans="1:23" ht="10.5" customHeight="1">
      <c r="A39" s="117" t="s">
        <v>67</v>
      </c>
      <c r="B39" s="118"/>
      <c r="C39" s="121" t="s">
        <v>63</v>
      </c>
      <c r="D39" s="122"/>
      <c r="E39" s="123"/>
      <c r="F39" s="124"/>
      <c r="G39" s="6" t="s">
        <v>62</v>
      </c>
      <c r="H39" s="125" t="s">
        <v>16</v>
      </c>
      <c r="I39" s="126"/>
      <c r="J39" s="123"/>
      <c r="K39" s="124"/>
      <c r="L39" s="8" t="s">
        <v>25</v>
      </c>
      <c r="M39" s="140"/>
      <c r="N39" s="141"/>
      <c r="O39" s="107"/>
      <c r="P39" s="107"/>
      <c r="Q39" s="107"/>
      <c r="R39" s="107"/>
      <c r="S39" s="108"/>
    </row>
    <row r="40" spans="1:23" ht="10.5" customHeight="1">
      <c r="A40" s="119"/>
      <c r="B40" s="120"/>
      <c r="C40" s="99" t="s">
        <v>57</v>
      </c>
      <c r="D40" s="100"/>
      <c r="E40" s="101"/>
      <c r="F40" s="102"/>
      <c r="G40" s="7" t="s">
        <v>25</v>
      </c>
      <c r="H40" s="99" t="s">
        <v>58</v>
      </c>
      <c r="I40" s="100"/>
      <c r="J40" s="101"/>
      <c r="K40" s="102"/>
      <c r="L40" s="9" t="s">
        <v>25</v>
      </c>
      <c r="M40" s="142"/>
      <c r="N40" s="143"/>
      <c r="O40" s="109"/>
      <c r="P40" s="109"/>
      <c r="Q40" s="109"/>
      <c r="R40" s="109"/>
      <c r="S40" s="110"/>
    </row>
    <row r="41" spans="1:23" ht="15" customHeight="1">
      <c r="A41" s="103" t="s">
        <v>35</v>
      </c>
      <c r="B41" s="104"/>
      <c r="C41" s="105" t="s">
        <v>36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</row>
    <row r="42" spans="1:23" ht="12" customHeight="1">
      <c r="A42" s="91" t="s">
        <v>134</v>
      </c>
      <c r="B42" s="92"/>
      <c r="C42" s="92"/>
      <c r="D42" s="92"/>
      <c r="E42" s="93"/>
      <c r="F42" s="92" t="s">
        <v>135</v>
      </c>
      <c r="G42" s="92"/>
      <c r="H42" s="92"/>
      <c r="I42" s="92"/>
      <c r="J42" s="92"/>
      <c r="K42" s="92"/>
      <c r="L42" s="92"/>
      <c r="M42" s="94" t="s">
        <v>136</v>
      </c>
      <c r="N42" s="94"/>
      <c r="O42" s="94"/>
      <c r="P42" s="94"/>
      <c r="Q42" s="94"/>
      <c r="R42" s="94"/>
      <c r="S42" s="95"/>
    </row>
    <row r="43" spans="1:23" ht="288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W43" s="51"/>
    </row>
    <row r="44" spans="1:23" s="2" customFormat="1" ht="19.5" customHeight="1">
      <c r="A44" s="70" t="s">
        <v>129</v>
      </c>
      <c r="B44" s="71"/>
      <c r="C44" s="72"/>
      <c r="D44" s="73"/>
      <c r="E44" s="73"/>
      <c r="F44" s="74"/>
      <c r="G44" s="75" t="s">
        <v>130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</row>
    <row r="45" spans="1:23" s="2" customFormat="1" ht="19.5" customHeight="1">
      <c r="A45" s="79" t="s">
        <v>131</v>
      </c>
      <c r="B45" s="80"/>
      <c r="C45" s="81"/>
      <c r="D45" s="82"/>
      <c r="E45" s="82"/>
      <c r="F45" s="83"/>
      <c r="G45" s="84" t="s">
        <v>132</v>
      </c>
      <c r="H45" s="85"/>
      <c r="I45" s="86"/>
      <c r="J45" s="86"/>
      <c r="K45" s="86"/>
      <c r="L45" s="86"/>
      <c r="M45" s="86"/>
      <c r="N45" s="87"/>
      <c r="O45" s="63" t="s">
        <v>133</v>
      </c>
      <c r="P45" s="88"/>
      <c r="Q45" s="89"/>
      <c r="R45" s="89"/>
      <c r="S45" s="90"/>
    </row>
  </sheetData>
  <autoFilter ref="A1:S4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43">
    <mergeCell ref="A4:B4"/>
    <mergeCell ref="C4:D4"/>
    <mergeCell ref="E4:G4"/>
    <mergeCell ref="I4:K4"/>
    <mergeCell ref="M4:O4"/>
    <mergeCell ref="Q4:S4"/>
    <mergeCell ref="A1:S1"/>
    <mergeCell ref="A2:B2"/>
    <mergeCell ref="C2:N2"/>
    <mergeCell ref="O2:P3"/>
    <mergeCell ref="Q2:S3"/>
    <mergeCell ref="A3:B3"/>
    <mergeCell ref="C3:N3"/>
    <mergeCell ref="A8:B9"/>
    <mergeCell ref="A10:B12"/>
    <mergeCell ref="A13:B13"/>
    <mergeCell ref="C13:S13"/>
    <mergeCell ref="A14:B14"/>
    <mergeCell ref="C14:S14"/>
    <mergeCell ref="S5:S6"/>
    <mergeCell ref="A6:B6"/>
    <mergeCell ref="G6:H6"/>
    <mergeCell ref="I6:L6"/>
    <mergeCell ref="A7:B7"/>
    <mergeCell ref="C7:I7"/>
    <mergeCell ref="J7:M7"/>
    <mergeCell ref="N7:P7"/>
    <mergeCell ref="Q7:S7"/>
    <mergeCell ref="A5:B5"/>
    <mergeCell ref="D5:E5"/>
    <mergeCell ref="G5:H5"/>
    <mergeCell ref="J5:K5"/>
    <mergeCell ref="M5:P6"/>
    <mergeCell ref="Q5:R6"/>
    <mergeCell ref="A17:B17"/>
    <mergeCell ref="C17:S17"/>
    <mergeCell ref="A18:B18"/>
    <mergeCell ref="C18:S18"/>
    <mergeCell ref="A19:B19"/>
    <mergeCell ref="C19:H19"/>
    <mergeCell ref="I19:S19"/>
    <mergeCell ref="A15:B15"/>
    <mergeCell ref="C15:D15"/>
    <mergeCell ref="E15:S15"/>
    <mergeCell ref="A16:B16"/>
    <mergeCell ref="C16:D16"/>
    <mergeCell ref="E16:S16"/>
    <mergeCell ref="A20:B20"/>
    <mergeCell ref="C20:S20"/>
    <mergeCell ref="A21:B21"/>
    <mergeCell ref="C21:S21"/>
    <mergeCell ref="A22:B23"/>
    <mergeCell ref="C22:D22"/>
    <mergeCell ref="I22:J22"/>
    <mergeCell ref="K22:S22"/>
    <mergeCell ref="C23:D23"/>
    <mergeCell ref="I23:J23"/>
    <mergeCell ref="C26:D26"/>
    <mergeCell ref="E26:F26"/>
    <mergeCell ref="G26:H26"/>
    <mergeCell ref="I26:J26"/>
    <mergeCell ref="K26:L26"/>
    <mergeCell ref="K23:L23"/>
    <mergeCell ref="A24:B25"/>
    <mergeCell ref="C24:D24"/>
    <mergeCell ref="K24:L24"/>
    <mergeCell ref="C25:D25"/>
    <mergeCell ref="K25:N25"/>
    <mergeCell ref="A30:B30"/>
    <mergeCell ref="A31:B32"/>
    <mergeCell ref="C31:S31"/>
    <mergeCell ref="C32:S32"/>
    <mergeCell ref="A33:B33"/>
    <mergeCell ref="C33:S33"/>
    <mergeCell ref="S27:S28"/>
    <mergeCell ref="E28:F28"/>
    <mergeCell ref="G28:H28"/>
    <mergeCell ref="I28:J28"/>
    <mergeCell ref="K28:L28"/>
    <mergeCell ref="A29:B29"/>
    <mergeCell ref="C29:S29"/>
    <mergeCell ref="A26:B28"/>
    <mergeCell ref="M26:N26"/>
    <mergeCell ref="O26:P26"/>
    <mergeCell ref="Q26:R26"/>
    <mergeCell ref="C27:D28"/>
    <mergeCell ref="E27:F27"/>
    <mergeCell ref="G27:H27"/>
    <mergeCell ref="I27:J27"/>
    <mergeCell ref="K27:L27"/>
    <mergeCell ref="M27:P28"/>
    <mergeCell ref="Q27:R28"/>
    <mergeCell ref="O34:S36"/>
    <mergeCell ref="C35:D35"/>
    <mergeCell ref="E35:F35"/>
    <mergeCell ref="H35:I35"/>
    <mergeCell ref="J35:K35"/>
    <mergeCell ref="A36:B36"/>
    <mergeCell ref="C36:D36"/>
    <mergeCell ref="E36:F36"/>
    <mergeCell ref="H36:I36"/>
    <mergeCell ref="J36:K36"/>
    <mergeCell ref="A34:B35"/>
    <mergeCell ref="C34:D34"/>
    <mergeCell ref="E34:F34"/>
    <mergeCell ref="H34:I34"/>
    <mergeCell ref="J34:K34"/>
    <mergeCell ref="M34:N40"/>
    <mergeCell ref="C37:D37"/>
    <mergeCell ref="E37:F37"/>
    <mergeCell ref="H37:I37"/>
    <mergeCell ref="J37:K37"/>
    <mergeCell ref="A42:E42"/>
    <mergeCell ref="F42:L42"/>
    <mergeCell ref="M42:S42"/>
    <mergeCell ref="A43:E43"/>
    <mergeCell ref="F43:L43"/>
    <mergeCell ref="M43:S43"/>
    <mergeCell ref="C40:D40"/>
    <mergeCell ref="E40:F40"/>
    <mergeCell ref="H40:I40"/>
    <mergeCell ref="J40:K40"/>
    <mergeCell ref="A41:B41"/>
    <mergeCell ref="C41:S41"/>
    <mergeCell ref="O37:S40"/>
    <mergeCell ref="C38:D38"/>
    <mergeCell ref="E38:F38"/>
    <mergeCell ref="H38:I38"/>
    <mergeCell ref="J38:K38"/>
    <mergeCell ref="A39:B40"/>
    <mergeCell ref="C39:D39"/>
    <mergeCell ref="E39:F39"/>
    <mergeCell ref="H39:I39"/>
    <mergeCell ref="J39:K39"/>
    <mergeCell ref="A44:B44"/>
    <mergeCell ref="C44:F44"/>
    <mergeCell ref="G44:H44"/>
    <mergeCell ref="I44:S44"/>
    <mergeCell ref="A45:B45"/>
    <mergeCell ref="C45:F45"/>
    <mergeCell ref="G45:H45"/>
    <mergeCell ref="I45:N45"/>
    <mergeCell ref="P45:S45"/>
  </mergeCells>
  <phoneticPr fontId="1"/>
  <dataValidations count="1">
    <dataValidation type="list" allowBlank="1" showInputMessage="1" showErrorMessage="1" sqref="I23:J23">
      <formula1>"mL,L,本/bottle,本/piece,枚/piece,個/piece,袋/bag,ペア/pair,足/pair"</formula1>
    </dataValidation>
  </dataValidations>
  <printOptions horizontalCentered="1" verticalCentered="1"/>
  <pageMargins left="0.39370078740157483" right="0.43307086614173229" top="0.39370078740157483" bottom="0.39370078740157483" header="0" footer="0"/>
  <pageSetup paperSize="9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104775</xdr:rowOff>
                  </from>
                  <to>
                    <xdr:col>14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16</xdr:col>
                    <xdr:colOff>85725</xdr:colOff>
                    <xdr:row>33</xdr:row>
                    <xdr:rowOff>104775</xdr:rowOff>
                  </from>
                  <to>
                    <xdr:col>16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95250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85725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95250</xdr:rowOff>
                  </from>
                  <to>
                    <xdr:col>0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13</xdr:col>
                    <xdr:colOff>66675</xdr:colOff>
                    <xdr:row>6</xdr:row>
                    <xdr:rowOff>19050</xdr:rowOff>
                  </from>
                  <to>
                    <xdr:col>13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2</xdr:col>
                    <xdr:colOff>276225</xdr:colOff>
                    <xdr:row>3</xdr:row>
                    <xdr:rowOff>219075</xdr:rowOff>
                  </from>
                  <to>
                    <xdr:col>3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219075</xdr:rowOff>
                  </from>
                  <to>
                    <xdr:col>6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</xdr:row>
                    <xdr:rowOff>228600</xdr:rowOff>
                  </from>
                  <to>
                    <xdr:col>9</xdr:col>
                    <xdr:colOff>171450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2</xdr:col>
                    <xdr:colOff>266700</xdr:colOff>
                    <xdr:row>4</xdr:row>
                    <xdr:rowOff>190500</xdr:rowOff>
                  </from>
                  <to>
                    <xdr:col>3</xdr:col>
                    <xdr:colOff>133350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180975</xdr:rowOff>
                  </from>
                  <to>
                    <xdr:col>6</xdr:col>
                    <xdr:colOff>190500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0</xdr:rowOff>
                  </from>
                  <to>
                    <xdr:col>2</xdr:col>
                    <xdr:colOff>247650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9525</xdr:rowOff>
                  </from>
                  <to>
                    <xdr:col>4</xdr:col>
                    <xdr:colOff>285750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19050</xdr:rowOff>
                  </from>
                  <to>
                    <xdr:col>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6</xdr:row>
                    <xdr:rowOff>238125</xdr:rowOff>
                  </from>
                  <to>
                    <xdr:col>12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Check Box 19">
              <controlPr defaultSize="0" autoFill="0" autoLine="0" autoPict="0">
                <anchor moveWithCells="1">
                  <from>
                    <xdr:col>14</xdr:col>
                    <xdr:colOff>76200</xdr:colOff>
                    <xdr:row>6</xdr:row>
                    <xdr:rowOff>238125</xdr:rowOff>
                  </from>
                  <to>
                    <xdr:col>14</xdr:col>
                    <xdr:colOff>257175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Check Box 20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209550</xdr:rowOff>
                  </from>
                  <to>
                    <xdr:col>3</xdr:col>
                    <xdr:colOff>104775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209550</xdr:rowOff>
                  </from>
                  <to>
                    <xdr:col>6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Check Box 22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180975</xdr:rowOff>
                  </from>
                  <to>
                    <xdr:col>9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Check Box 23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228600</xdr:rowOff>
                  </from>
                  <to>
                    <xdr:col>3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Check Box 24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209550</xdr:rowOff>
                  </from>
                  <to>
                    <xdr:col>7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Check Box 25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228600</xdr:rowOff>
                  </from>
                  <to>
                    <xdr:col>11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Check Box 26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209550</xdr:rowOff>
                  </from>
                  <to>
                    <xdr:col>14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Check Box 27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219075</xdr:rowOff>
                  </from>
                  <to>
                    <xdr:col>3</xdr:col>
                    <xdr:colOff>123825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Check Box 28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190500</xdr:rowOff>
                  </from>
                  <to>
                    <xdr:col>6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Check Box 29">
              <controlPr defaultSize="0" autoFill="0" autoLine="0" autoPict="0">
                <anchor moveWithCells="1">
                  <from>
                    <xdr:col>7</xdr:col>
                    <xdr:colOff>285750</xdr:colOff>
                    <xdr:row>9</xdr:row>
                    <xdr:rowOff>200025</xdr:rowOff>
                  </from>
                  <to>
                    <xdr:col>9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200025</xdr:rowOff>
                  </from>
                  <to>
                    <xdr:col>11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Check Box 31">
              <controlPr defaultSize="0" autoFill="0" autoLine="0" autoPict="0">
                <anchor moveWithCells="1">
                  <from>
                    <xdr:col>12</xdr:col>
                    <xdr:colOff>123825</xdr:colOff>
                    <xdr:row>9</xdr:row>
                    <xdr:rowOff>209550</xdr:rowOff>
                  </from>
                  <to>
                    <xdr:col>13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Check Box 32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209550</xdr:rowOff>
                  </from>
                  <to>
                    <xdr:col>15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6" name="Check Box 33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200025</xdr:rowOff>
                  </from>
                  <to>
                    <xdr:col>3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 ※商品分類表'!$A$2:$A$479</xm:f>
          </x14:formula1>
          <xm:sqref>Q4:S4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X45"/>
  <sheetViews>
    <sheetView zoomScale="91" zoomScaleNormal="91" workbookViewId="0">
      <selection activeCell="Q4" sqref="Q4:S4"/>
    </sheetView>
  </sheetViews>
  <sheetFormatPr defaultRowHeight="15" customHeight="1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24" ht="20.100000000000001" customHeight="1">
      <c r="A1" s="271" t="s">
        <v>111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24" s="2" customFormat="1" ht="10.5" customHeight="1">
      <c r="A2" s="70" t="s">
        <v>85</v>
      </c>
      <c r="B2" s="71"/>
      <c r="C2" s="272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273" t="s">
        <v>88</v>
      </c>
      <c r="P2" s="274"/>
      <c r="Q2" s="277"/>
      <c r="R2" s="270"/>
      <c r="S2" s="278"/>
    </row>
    <row r="3" spans="1:24" s="2" customFormat="1" ht="18.75" customHeight="1">
      <c r="A3" s="200" t="s">
        <v>86</v>
      </c>
      <c r="B3" s="201"/>
      <c r="C3" s="279"/>
      <c r="D3" s="280"/>
      <c r="E3" s="280"/>
      <c r="F3" s="281"/>
      <c r="G3" s="281"/>
      <c r="H3" s="281"/>
      <c r="I3" s="280"/>
      <c r="J3" s="280"/>
      <c r="K3" s="280"/>
      <c r="L3" s="280"/>
      <c r="M3" s="280"/>
      <c r="N3" s="282"/>
      <c r="O3" s="275"/>
      <c r="P3" s="276"/>
      <c r="Q3" s="277"/>
      <c r="R3" s="270"/>
      <c r="S3" s="278"/>
      <c r="X3"/>
    </row>
    <row r="4" spans="1:24" s="2" customFormat="1" ht="18.75" customHeight="1">
      <c r="A4" s="177" t="s">
        <v>87</v>
      </c>
      <c r="B4" s="178"/>
      <c r="C4" s="263" t="s">
        <v>72</v>
      </c>
      <c r="D4" s="264"/>
      <c r="E4" s="265" t="str">
        <f>VLOOKUP($Q$4, ' ※商品分類表'!$A$2:$D$479,2,FALSE)</f>
        <v>生鮮品</v>
      </c>
      <c r="F4" s="266"/>
      <c r="G4" s="267"/>
      <c r="H4" s="57" t="s">
        <v>74</v>
      </c>
      <c r="I4" s="265" t="str">
        <f>VLOOKUP($Q$4, ' ※商品分類表'!$A$2:$D$479,3,FALSE)</f>
        <v>精肉</v>
      </c>
      <c r="J4" s="266"/>
      <c r="K4" s="267"/>
      <c r="L4" s="36" t="s">
        <v>73</v>
      </c>
      <c r="M4" s="265" t="str">
        <f>VLOOKUP($Q$4, ' ※商品分類表'!$A$2:$D$479,4,FALSE)</f>
        <v>肉</v>
      </c>
      <c r="N4" s="266"/>
      <c r="O4" s="267"/>
      <c r="P4" s="35" t="s">
        <v>75</v>
      </c>
      <c r="Q4" s="268" t="s">
        <v>145</v>
      </c>
      <c r="R4" s="269"/>
      <c r="S4" s="270"/>
      <c r="W4" s="1"/>
    </row>
    <row r="5" spans="1:24" ht="15" customHeight="1">
      <c r="A5" s="177" t="s">
        <v>89</v>
      </c>
      <c r="B5" s="164"/>
      <c r="C5" s="59"/>
      <c r="D5" s="256" t="s">
        <v>77</v>
      </c>
      <c r="E5" s="256"/>
      <c r="F5" s="20"/>
      <c r="G5" s="256" t="s">
        <v>76</v>
      </c>
      <c r="H5" s="256"/>
      <c r="I5" s="58"/>
      <c r="J5" s="256" t="s">
        <v>78</v>
      </c>
      <c r="K5" s="256"/>
      <c r="L5" s="39"/>
      <c r="M5" s="257" t="s">
        <v>110</v>
      </c>
      <c r="N5" s="258"/>
      <c r="O5" s="258"/>
      <c r="P5" s="259"/>
      <c r="Q5" s="180"/>
      <c r="R5" s="181"/>
      <c r="S5" s="243" t="s">
        <v>79</v>
      </c>
    </row>
    <row r="6" spans="1:24" ht="15" customHeight="1">
      <c r="A6" s="245" t="s">
        <v>90</v>
      </c>
      <c r="B6" s="196"/>
      <c r="C6" s="37" t="s">
        <v>37</v>
      </c>
      <c r="D6" s="38"/>
      <c r="E6" s="38"/>
      <c r="F6" s="38"/>
      <c r="G6" s="246" t="s">
        <v>38</v>
      </c>
      <c r="H6" s="246"/>
      <c r="I6" s="247" t="s">
        <v>80</v>
      </c>
      <c r="J6" s="247"/>
      <c r="K6" s="247"/>
      <c r="L6" s="248"/>
      <c r="M6" s="260"/>
      <c r="N6" s="261"/>
      <c r="O6" s="261"/>
      <c r="P6" s="262"/>
      <c r="Q6" s="182"/>
      <c r="R6" s="183"/>
      <c r="S6" s="244"/>
    </row>
    <row r="7" spans="1:24" s="2" customFormat="1" ht="18.75" customHeight="1">
      <c r="A7" s="169" t="s">
        <v>81</v>
      </c>
      <c r="B7" s="170"/>
      <c r="C7" s="249"/>
      <c r="D7" s="250"/>
      <c r="E7" s="250"/>
      <c r="F7" s="250"/>
      <c r="G7" s="250"/>
      <c r="H7" s="250"/>
      <c r="I7" s="251"/>
      <c r="J7" s="252" t="s">
        <v>82</v>
      </c>
      <c r="K7" s="253"/>
      <c r="L7" s="253"/>
      <c r="M7" s="191"/>
      <c r="N7" s="186" t="s">
        <v>83</v>
      </c>
      <c r="O7" s="205"/>
      <c r="P7" s="205"/>
      <c r="Q7" s="254" t="s">
        <v>84</v>
      </c>
      <c r="R7" s="254"/>
      <c r="S7" s="255"/>
    </row>
    <row r="8" spans="1:24" ht="18.75" customHeight="1">
      <c r="A8" s="231" t="s">
        <v>68</v>
      </c>
      <c r="B8" s="136"/>
      <c r="C8" s="64"/>
      <c r="D8" s="65" t="s">
        <v>91</v>
      </c>
      <c r="E8" s="65"/>
      <c r="F8" s="65" t="s">
        <v>92</v>
      </c>
      <c r="G8" s="25"/>
      <c r="H8" s="65"/>
      <c r="I8" s="65"/>
      <c r="J8" s="65" t="s">
        <v>93</v>
      </c>
      <c r="K8" s="65"/>
      <c r="L8" s="65"/>
      <c r="M8" s="65"/>
      <c r="N8" s="65" t="s">
        <v>94</v>
      </c>
      <c r="O8" s="65"/>
      <c r="P8" s="65" t="s">
        <v>95</v>
      </c>
      <c r="Q8" s="65"/>
      <c r="R8" s="65"/>
      <c r="S8" s="66"/>
    </row>
    <row r="9" spans="1:24" ht="18.75" customHeight="1">
      <c r="A9" s="232"/>
      <c r="B9" s="233"/>
      <c r="C9" s="26"/>
      <c r="D9" s="27" t="s">
        <v>96</v>
      </c>
      <c r="E9" s="27"/>
      <c r="F9" s="27"/>
      <c r="G9" s="27" t="s">
        <v>97</v>
      </c>
      <c r="H9" s="27"/>
      <c r="I9" s="27"/>
      <c r="J9" s="27" t="s">
        <v>98</v>
      </c>
      <c r="K9" s="27"/>
      <c r="L9" s="27"/>
      <c r="M9" s="27"/>
      <c r="N9" s="27"/>
      <c r="O9" s="27"/>
      <c r="P9" s="27"/>
      <c r="Q9" s="27"/>
      <c r="R9" s="27"/>
      <c r="S9" s="28"/>
    </row>
    <row r="10" spans="1:24" ht="18.75" customHeight="1">
      <c r="A10" s="231" t="s">
        <v>69</v>
      </c>
      <c r="B10" s="136"/>
      <c r="C10" s="29"/>
      <c r="D10" s="40" t="s">
        <v>99</v>
      </c>
      <c r="E10" s="30"/>
      <c r="F10" s="30"/>
      <c r="G10" s="40"/>
      <c r="H10" s="30" t="s">
        <v>100</v>
      </c>
      <c r="I10" s="30"/>
      <c r="J10" s="30"/>
      <c r="K10" s="30"/>
      <c r="L10" s="30" t="s">
        <v>101</v>
      </c>
      <c r="M10" s="30"/>
      <c r="N10" s="30"/>
      <c r="O10" s="30" t="s">
        <v>102</v>
      </c>
      <c r="P10" s="30"/>
      <c r="Q10" s="30"/>
      <c r="R10" s="30"/>
      <c r="S10" s="31"/>
    </row>
    <row r="11" spans="1:24" ht="18.75" customHeight="1">
      <c r="A11" s="140"/>
      <c r="B11" s="138"/>
      <c r="C11" s="32"/>
      <c r="D11" s="33" t="s">
        <v>103</v>
      </c>
      <c r="E11" s="33"/>
      <c r="F11" s="33"/>
      <c r="G11" s="33" t="s">
        <v>104</v>
      </c>
      <c r="H11" s="33"/>
      <c r="I11" s="33"/>
      <c r="J11" s="33" t="s">
        <v>105</v>
      </c>
      <c r="K11" s="33"/>
      <c r="L11" s="33" t="s">
        <v>106</v>
      </c>
      <c r="M11" s="33"/>
      <c r="N11" s="33" t="s">
        <v>107</v>
      </c>
      <c r="O11" s="33"/>
      <c r="P11" s="33" t="s">
        <v>108</v>
      </c>
      <c r="Q11" s="33"/>
      <c r="R11" s="33"/>
      <c r="S11" s="34"/>
    </row>
    <row r="12" spans="1:24" ht="18.75" customHeight="1">
      <c r="A12" s="232"/>
      <c r="B12" s="233"/>
      <c r="C12" s="26"/>
      <c r="D12" s="27" t="s">
        <v>109</v>
      </c>
      <c r="E12" s="41"/>
      <c r="F12" s="41"/>
      <c r="G12" s="41"/>
      <c r="H12" s="41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24" s="2" customFormat="1" ht="15" customHeight="1">
      <c r="A13" s="234" t="s">
        <v>85</v>
      </c>
      <c r="B13" s="235"/>
      <c r="C13" s="236"/>
      <c r="D13" s="236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  <c r="S13" s="239"/>
    </row>
    <row r="14" spans="1:24" s="2" customFormat="1" ht="18.75" customHeight="1">
      <c r="A14" s="240" t="s">
        <v>120</v>
      </c>
      <c r="B14" s="241"/>
      <c r="C14" s="242"/>
      <c r="D14" s="242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8"/>
      <c r="S14" s="199"/>
    </row>
    <row r="15" spans="1:24" s="2" customFormat="1" ht="15" customHeight="1">
      <c r="A15" s="222" t="s">
        <v>85</v>
      </c>
      <c r="B15" s="223"/>
      <c r="C15" s="224" t="s">
        <v>29</v>
      </c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8"/>
    </row>
    <row r="16" spans="1:24" s="2" customFormat="1" ht="18.75" customHeight="1">
      <c r="A16" s="229" t="s">
        <v>121</v>
      </c>
      <c r="B16" s="230"/>
      <c r="C16" s="81"/>
      <c r="D16" s="83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204"/>
    </row>
    <row r="17" spans="1:19" s="2" customFormat="1" ht="18.75" customHeight="1">
      <c r="A17" s="209" t="s">
        <v>1</v>
      </c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2"/>
      <c r="S17" s="213"/>
    </row>
    <row r="18" spans="1:19" s="2" customFormat="1" ht="18.75" customHeight="1">
      <c r="A18" s="195" t="s">
        <v>2</v>
      </c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199"/>
    </row>
    <row r="19" spans="1:19" s="2" customFormat="1" ht="18.75" customHeight="1">
      <c r="A19" s="214" t="s">
        <v>32</v>
      </c>
      <c r="B19" s="215"/>
      <c r="C19" s="216"/>
      <c r="D19" s="217"/>
      <c r="E19" s="217"/>
      <c r="F19" s="217"/>
      <c r="G19" s="217"/>
      <c r="H19" s="218"/>
      <c r="I19" s="219" t="s">
        <v>31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1"/>
    </row>
    <row r="20" spans="1:19" s="2" customFormat="1" ht="18.75" customHeight="1">
      <c r="A20" s="195" t="s">
        <v>3</v>
      </c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99"/>
    </row>
    <row r="21" spans="1:19" s="2" customFormat="1" ht="18.75" customHeight="1">
      <c r="A21" s="200" t="s">
        <v>4</v>
      </c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204"/>
    </row>
    <row r="22" spans="1:19" ht="18.75" customHeight="1">
      <c r="A22" s="103" t="s">
        <v>113</v>
      </c>
      <c r="B22" s="139"/>
      <c r="C22" s="167" t="s">
        <v>112</v>
      </c>
      <c r="D22" s="170"/>
      <c r="E22" s="42"/>
      <c r="F22" s="43"/>
      <c r="G22" s="43"/>
      <c r="H22" s="43"/>
      <c r="I22" s="186" t="s">
        <v>8</v>
      </c>
      <c r="J22" s="205"/>
      <c r="K22" s="206" t="s">
        <v>26</v>
      </c>
      <c r="L22" s="207"/>
      <c r="M22" s="207"/>
      <c r="N22" s="207"/>
      <c r="O22" s="207"/>
      <c r="P22" s="207"/>
      <c r="Q22" s="207"/>
      <c r="R22" s="207"/>
      <c r="S22" s="208"/>
    </row>
    <row r="23" spans="1:19" ht="18.75" customHeight="1">
      <c r="A23" s="142"/>
      <c r="B23" s="143"/>
      <c r="C23" s="190" t="s">
        <v>115</v>
      </c>
      <c r="D23" s="191"/>
      <c r="E23" s="24"/>
      <c r="F23" s="24"/>
      <c r="G23" s="60"/>
      <c r="H23" s="60"/>
      <c r="I23" s="186"/>
      <c r="J23" s="205"/>
      <c r="K23" s="188" t="s">
        <v>114</v>
      </c>
      <c r="L23" s="189"/>
      <c r="M23" s="44"/>
      <c r="N23" s="44"/>
      <c r="O23" s="44"/>
      <c r="P23" s="44"/>
      <c r="Q23" s="44"/>
      <c r="R23" s="44"/>
      <c r="S23" s="45"/>
    </row>
    <row r="24" spans="1:19" ht="18.75" customHeight="1">
      <c r="A24" s="103" t="s">
        <v>123</v>
      </c>
      <c r="B24" s="139"/>
      <c r="C24" s="190" t="s">
        <v>118</v>
      </c>
      <c r="D24" s="191"/>
      <c r="E24" s="24"/>
      <c r="F24" s="24"/>
      <c r="G24" s="60"/>
      <c r="H24" s="60"/>
      <c r="I24" s="5"/>
      <c r="J24" s="5" t="s">
        <v>116</v>
      </c>
      <c r="K24" s="192" t="s">
        <v>119</v>
      </c>
      <c r="L24" s="189"/>
      <c r="M24" s="44"/>
      <c r="N24" s="44"/>
      <c r="O24" s="44"/>
      <c r="P24" s="44"/>
      <c r="Q24" s="44"/>
      <c r="R24" s="44"/>
      <c r="S24" s="46" t="s">
        <v>116</v>
      </c>
    </row>
    <row r="25" spans="1:19" ht="18.75" customHeight="1">
      <c r="A25" s="142"/>
      <c r="B25" s="143"/>
      <c r="C25" s="190" t="s">
        <v>117</v>
      </c>
      <c r="D25" s="191"/>
      <c r="E25" s="24"/>
      <c r="F25" s="24"/>
      <c r="G25" s="60"/>
      <c r="H25" s="60"/>
      <c r="I25" s="5"/>
      <c r="J25" s="5" t="s">
        <v>116</v>
      </c>
      <c r="K25" s="193" t="s">
        <v>124</v>
      </c>
      <c r="L25" s="194"/>
      <c r="M25" s="194"/>
      <c r="N25" s="194"/>
      <c r="O25" s="48"/>
      <c r="P25" s="49"/>
      <c r="Q25" s="49"/>
      <c r="R25" s="49"/>
      <c r="S25" s="50" t="s">
        <v>122</v>
      </c>
    </row>
    <row r="26" spans="1:19" ht="18" customHeight="1">
      <c r="A26" s="103" t="s">
        <v>126</v>
      </c>
      <c r="B26" s="164"/>
      <c r="C26" s="184" t="s">
        <v>71</v>
      </c>
      <c r="D26" s="185"/>
      <c r="E26" s="186"/>
      <c r="F26" s="187"/>
      <c r="G26" s="167" t="s">
        <v>27</v>
      </c>
      <c r="H26" s="170"/>
      <c r="I26" s="186"/>
      <c r="J26" s="187"/>
      <c r="K26" s="167" t="s">
        <v>28</v>
      </c>
      <c r="L26" s="170"/>
      <c r="M26" s="167">
        <f>E26*I26</f>
        <v>0</v>
      </c>
      <c r="N26" s="168"/>
      <c r="O26" s="169" t="s">
        <v>0</v>
      </c>
      <c r="P26" s="170"/>
      <c r="Q26" s="171"/>
      <c r="R26" s="172"/>
      <c r="S26" s="4" t="s">
        <v>23</v>
      </c>
    </row>
    <row r="27" spans="1:19" s="3" customFormat="1" ht="10.5" customHeight="1">
      <c r="A27" s="137"/>
      <c r="B27" s="138"/>
      <c r="C27" s="173" t="s">
        <v>18</v>
      </c>
      <c r="D27" s="164"/>
      <c r="E27" s="75" t="s">
        <v>20</v>
      </c>
      <c r="F27" s="175"/>
      <c r="G27" s="75" t="s">
        <v>21</v>
      </c>
      <c r="H27" s="175"/>
      <c r="I27" s="75" t="s">
        <v>22</v>
      </c>
      <c r="J27" s="175"/>
      <c r="K27" s="75" t="s">
        <v>19</v>
      </c>
      <c r="L27" s="176"/>
      <c r="M27" s="177" t="s">
        <v>6</v>
      </c>
      <c r="N27" s="178"/>
      <c r="O27" s="178"/>
      <c r="P27" s="178"/>
      <c r="Q27" s="180"/>
      <c r="R27" s="181"/>
      <c r="S27" s="156" t="s">
        <v>7</v>
      </c>
    </row>
    <row r="28" spans="1:19" ht="15" customHeight="1">
      <c r="A28" s="165"/>
      <c r="B28" s="166"/>
      <c r="C28" s="174"/>
      <c r="D28" s="166"/>
      <c r="E28" s="158"/>
      <c r="F28" s="159"/>
      <c r="G28" s="158"/>
      <c r="H28" s="159"/>
      <c r="I28" s="158"/>
      <c r="J28" s="159"/>
      <c r="K28" s="160">
        <f>E28*G28*I28/1000000000</f>
        <v>0</v>
      </c>
      <c r="L28" s="161"/>
      <c r="M28" s="165"/>
      <c r="N28" s="179"/>
      <c r="O28" s="179"/>
      <c r="P28" s="179"/>
      <c r="Q28" s="182"/>
      <c r="R28" s="183"/>
      <c r="S28" s="157"/>
    </row>
    <row r="29" spans="1:19" ht="52.5" customHeight="1">
      <c r="A29" s="144" t="s">
        <v>125</v>
      </c>
      <c r="B29" s="145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3"/>
    </row>
    <row r="30" spans="1:19" ht="22.5" customHeight="1">
      <c r="A30" s="144" t="s">
        <v>70</v>
      </c>
      <c r="B30" s="145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19" ht="39.950000000000003" customHeight="1">
      <c r="A31" s="103" t="s">
        <v>127</v>
      </c>
      <c r="B31" s="104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9"/>
    </row>
    <row r="32" spans="1:19" ht="10.5" customHeight="1">
      <c r="A32" s="140"/>
      <c r="B32" s="146"/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2"/>
    </row>
    <row r="33" spans="1:23" ht="15" customHeight="1">
      <c r="A33" s="135" t="s">
        <v>17</v>
      </c>
      <c r="B33" s="136"/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  <row r="34" spans="1:23" ht="10.5" customHeight="1">
      <c r="A34" s="135" t="s">
        <v>5</v>
      </c>
      <c r="B34" s="136"/>
      <c r="C34" s="125" t="s">
        <v>9</v>
      </c>
      <c r="D34" s="126"/>
      <c r="E34" s="123"/>
      <c r="F34" s="124"/>
      <c r="G34" s="6" t="s">
        <v>24</v>
      </c>
      <c r="H34" s="125" t="s">
        <v>15</v>
      </c>
      <c r="I34" s="126"/>
      <c r="J34" s="123"/>
      <c r="K34" s="124"/>
      <c r="L34" s="8" t="s">
        <v>8</v>
      </c>
      <c r="M34" s="103" t="s">
        <v>33</v>
      </c>
      <c r="N34" s="139"/>
      <c r="O34" s="127"/>
      <c r="P34" s="127"/>
      <c r="Q34" s="127"/>
      <c r="R34" s="127"/>
      <c r="S34" s="128"/>
    </row>
    <row r="35" spans="1:23" ht="10.5" customHeight="1">
      <c r="A35" s="137"/>
      <c r="B35" s="138"/>
      <c r="C35" s="125" t="s">
        <v>11</v>
      </c>
      <c r="D35" s="126"/>
      <c r="E35" s="123"/>
      <c r="F35" s="124"/>
      <c r="G35" s="6" t="s">
        <v>8</v>
      </c>
      <c r="H35" s="125" t="s">
        <v>61</v>
      </c>
      <c r="I35" s="126"/>
      <c r="J35" s="123"/>
      <c r="K35" s="124"/>
      <c r="L35" s="8" t="s">
        <v>8</v>
      </c>
      <c r="M35" s="140"/>
      <c r="N35" s="141"/>
      <c r="O35" s="129"/>
      <c r="P35" s="129"/>
      <c r="Q35" s="129"/>
      <c r="R35" s="129"/>
      <c r="S35" s="130"/>
    </row>
    <row r="36" spans="1:23" ht="10.5" customHeight="1">
      <c r="A36" s="131" t="s">
        <v>64</v>
      </c>
      <c r="B36" s="132"/>
      <c r="C36" s="121" t="s">
        <v>14</v>
      </c>
      <c r="D36" s="122"/>
      <c r="E36" s="123"/>
      <c r="F36" s="124"/>
      <c r="G36" s="6" t="s">
        <v>25</v>
      </c>
      <c r="H36" s="133" t="s">
        <v>59</v>
      </c>
      <c r="I36" s="134"/>
      <c r="J36" s="123"/>
      <c r="K36" s="124"/>
      <c r="L36" s="8" t="s">
        <v>8</v>
      </c>
      <c r="M36" s="140"/>
      <c r="N36" s="141"/>
      <c r="O36" s="129"/>
      <c r="P36" s="129"/>
      <c r="Q36" s="129"/>
      <c r="R36" s="129"/>
      <c r="S36" s="130"/>
    </row>
    <row r="37" spans="1:23" ht="10.5" customHeight="1">
      <c r="A37" s="67" t="s">
        <v>65</v>
      </c>
      <c r="B37" s="68"/>
      <c r="C37" s="125" t="s">
        <v>13</v>
      </c>
      <c r="D37" s="126"/>
      <c r="E37" s="123"/>
      <c r="F37" s="124"/>
      <c r="G37" s="6" t="s">
        <v>25</v>
      </c>
      <c r="H37" s="133" t="s">
        <v>60</v>
      </c>
      <c r="I37" s="134"/>
      <c r="J37" s="123"/>
      <c r="K37" s="124"/>
      <c r="L37" s="8" t="s">
        <v>8</v>
      </c>
      <c r="M37" s="140"/>
      <c r="N37" s="141"/>
      <c r="O37" s="107" t="s">
        <v>34</v>
      </c>
      <c r="P37" s="107"/>
      <c r="Q37" s="107"/>
      <c r="R37" s="107"/>
      <c r="S37" s="108"/>
    </row>
    <row r="38" spans="1:23" ht="10.5" customHeight="1">
      <c r="A38" s="67" t="s">
        <v>66</v>
      </c>
      <c r="B38" s="68"/>
      <c r="C38" s="111" t="s">
        <v>12</v>
      </c>
      <c r="D38" s="112"/>
      <c r="E38" s="113"/>
      <c r="F38" s="114"/>
      <c r="G38" s="10" t="s">
        <v>8</v>
      </c>
      <c r="H38" s="115" t="s">
        <v>10</v>
      </c>
      <c r="I38" s="116"/>
      <c r="J38" s="113"/>
      <c r="K38" s="114"/>
      <c r="L38" s="11" t="s">
        <v>8</v>
      </c>
      <c r="M38" s="140"/>
      <c r="N38" s="141"/>
      <c r="O38" s="107"/>
      <c r="P38" s="107"/>
      <c r="Q38" s="107"/>
      <c r="R38" s="107"/>
      <c r="S38" s="108"/>
    </row>
    <row r="39" spans="1:23" ht="10.5" customHeight="1">
      <c r="A39" s="117" t="s">
        <v>67</v>
      </c>
      <c r="B39" s="118"/>
      <c r="C39" s="121" t="s">
        <v>63</v>
      </c>
      <c r="D39" s="122"/>
      <c r="E39" s="123"/>
      <c r="F39" s="124"/>
      <c r="G39" s="6" t="s">
        <v>62</v>
      </c>
      <c r="H39" s="125" t="s">
        <v>16</v>
      </c>
      <c r="I39" s="126"/>
      <c r="J39" s="123"/>
      <c r="K39" s="124"/>
      <c r="L39" s="8" t="s">
        <v>25</v>
      </c>
      <c r="M39" s="140"/>
      <c r="N39" s="141"/>
      <c r="O39" s="107"/>
      <c r="P39" s="107"/>
      <c r="Q39" s="107"/>
      <c r="R39" s="107"/>
      <c r="S39" s="108"/>
    </row>
    <row r="40" spans="1:23" ht="10.5" customHeight="1">
      <c r="A40" s="119"/>
      <c r="B40" s="120"/>
      <c r="C40" s="99" t="s">
        <v>57</v>
      </c>
      <c r="D40" s="100"/>
      <c r="E40" s="101"/>
      <c r="F40" s="102"/>
      <c r="G40" s="7" t="s">
        <v>25</v>
      </c>
      <c r="H40" s="99" t="s">
        <v>58</v>
      </c>
      <c r="I40" s="100"/>
      <c r="J40" s="101"/>
      <c r="K40" s="102"/>
      <c r="L40" s="9" t="s">
        <v>25</v>
      </c>
      <c r="M40" s="142"/>
      <c r="N40" s="143"/>
      <c r="O40" s="109"/>
      <c r="P40" s="109"/>
      <c r="Q40" s="109"/>
      <c r="R40" s="109"/>
      <c r="S40" s="110"/>
    </row>
    <row r="41" spans="1:23" ht="15" customHeight="1">
      <c r="A41" s="103" t="s">
        <v>35</v>
      </c>
      <c r="B41" s="104"/>
      <c r="C41" s="105" t="s">
        <v>36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</row>
    <row r="42" spans="1:23" ht="12" customHeight="1">
      <c r="A42" s="91" t="s">
        <v>134</v>
      </c>
      <c r="B42" s="92"/>
      <c r="C42" s="92"/>
      <c r="D42" s="92"/>
      <c r="E42" s="93"/>
      <c r="F42" s="92" t="s">
        <v>135</v>
      </c>
      <c r="G42" s="92"/>
      <c r="H42" s="92"/>
      <c r="I42" s="92"/>
      <c r="J42" s="92"/>
      <c r="K42" s="92"/>
      <c r="L42" s="92"/>
      <c r="M42" s="94" t="s">
        <v>136</v>
      </c>
      <c r="N42" s="94"/>
      <c r="O42" s="94"/>
      <c r="P42" s="94"/>
      <c r="Q42" s="94"/>
      <c r="R42" s="94"/>
      <c r="S42" s="95"/>
    </row>
    <row r="43" spans="1:23" ht="288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W43" s="51"/>
    </row>
    <row r="44" spans="1:23" s="2" customFormat="1" ht="19.5" customHeight="1">
      <c r="A44" s="70" t="s">
        <v>129</v>
      </c>
      <c r="B44" s="71"/>
      <c r="C44" s="72"/>
      <c r="D44" s="73"/>
      <c r="E44" s="73"/>
      <c r="F44" s="74"/>
      <c r="G44" s="75" t="s">
        <v>130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</row>
    <row r="45" spans="1:23" s="2" customFormat="1" ht="19.5" customHeight="1">
      <c r="A45" s="79" t="s">
        <v>131</v>
      </c>
      <c r="B45" s="80"/>
      <c r="C45" s="81"/>
      <c r="D45" s="82"/>
      <c r="E45" s="82"/>
      <c r="F45" s="83"/>
      <c r="G45" s="84" t="s">
        <v>132</v>
      </c>
      <c r="H45" s="85"/>
      <c r="I45" s="86"/>
      <c r="J45" s="86"/>
      <c r="K45" s="86"/>
      <c r="L45" s="86"/>
      <c r="M45" s="86"/>
      <c r="N45" s="87"/>
      <c r="O45" s="63" t="s">
        <v>133</v>
      </c>
      <c r="P45" s="88"/>
      <c r="Q45" s="89"/>
      <c r="R45" s="89"/>
      <c r="S45" s="90"/>
    </row>
  </sheetData>
  <autoFilter ref="A1:S4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43">
    <mergeCell ref="A4:B4"/>
    <mergeCell ref="C4:D4"/>
    <mergeCell ref="E4:G4"/>
    <mergeCell ref="I4:K4"/>
    <mergeCell ref="M4:O4"/>
    <mergeCell ref="Q4:S4"/>
    <mergeCell ref="A1:S1"/>
    <mergeCell ref="A2:B2"/>
    <mergeCell ref="C2:N2"/>
    <mergeCell ref="O2:P3"/>
    <mergeCell ref="Q2:S3"/>
    <mergeCell ref="A3:B3"/>
    <mergeCell ref="C3:N3"/>
    <mergeCell ref="A8:B9"/>
    <mergeCell ref="A10:B12"/>
    <mergeCell ref="A13:B13"/>
    <mergeCell ref="C13:S13"/>
    <mergeCell ref="A14:B14"/>
    <mergeCell ref="C14:S14"/>
    <mergeCell ref="S5:S6"/>
    <mergeCell ref="A6:B6"/>
    <mergeCell ref="G6:H6"/>
    <mergeCell ref="I6:L6"/>
    <mergeCell ref="A7:B7"/>
    <mergeCell ref="C7:I7"/>
    <mergeCell ref="J7:M7"/>
    <mergeCell ref="N7:P7"/>
    <mergeCell ref="Q7:S7"/>
    <mergeCell ref="A5:B5"/>
    <mergeCell ref="D5:E5"/>
    <mergeCell ref="G5:H5"/>
    <mergeCell ref="J5:K5"/>
    <mergeCell ref="M5:P6"/>
    <mergeCell ref="Q5:R6"/>
    <mergeCell ref="A17:B17"/>
    <mergeCell ref="C17:S17"/>
    <mergeCell ref="A18:B18"/>
    <mergeCell ref="C18:S18"/>
    <mergeCell ref="A19:B19"/>
    <mergeCell ref="C19:H19"/>
    <mergeCell ref="I19:S19"/>
    <mergeCell ref="A15:B15"/>
    <mergeCell ref="C15:D15"/>
    <mergeCell ref="E15:S15"/>
    <mergeCell ref="A16:B16"/>
    <mergeCell ref="C16:D16"/>
    <mergeCell ref="E16:S16"/>
    <mergeCell ref="A20:B20"/>
    <mergeCell ref="C20:S20"/>
    <mergeCell ref="A21:B21"/>
    <mergeCell ref="C21:S21"/>
    <mergeCell ref="A22:B23"/>
    <mergeCell ref="C22:D22"/>
    <mergeCell ref="I22:J22"/>
    <mergeCell ref="K22:S22"/>
    <mergeCell ref="C23:D23"/>
    <mergeCell ref="I23:J23"/>
    <mergeCell ref="C26:D26"/>
    <mergeCell ref="E26:F26"/>
    <mergeCell ref="G26:H26"/>
    <mergeCell ref="I26:J26"/>
    <mergeCell ref="K26:L26"/>
    <mergeCell ref="K23:L23"/>
    <mergeCell ref="A24:B25"/>
    <mergeCell ref="C24:D24"/>
    <mergeCell ref="K24:L24"/>
    <mergeCell ref="C25:D25"/>
    <mergeCell ref="K25:N25"/>
    <mergeCell ref="A30:B30"/>
    <mergeCell ref="A31:B32"/>
    <mergeCell ref="C31:S31"/>
    <mergeCell ref="C32:S32"/>
    <mergeCell ref="A33:B33"/>
    <mergeCell ref="C33:S33"/>
    <mergeCell ref="S27:S28"/>
    <mergeCell ref="E28:F28"/>
    <mergeCell ref="G28:H28"/>
    <mergeCell ref="I28:J28"/>
    <mergeCell ref="K28:L28"/>
    <mergeCell ref="A29:B29"/>
    <mergeCell ref="C29:S29"/>
    <mergeCell ref="A26:B28"/>
    <mergeCell ref="M26:N26"/>
    <mergeCell ref="O26:P26"/>
    <mergeCell ref="Q26:R26"/>
    <mergeCell ref="C27:D28"/>
    <mergeCell ref="E27:F27"/>
    <mergeCell ref="G27:H27"/>
    <mergeCell ref="I27:J27"/>
    <mergeCell ref="K27:L27"/>
    <mergeCell ref="M27:P28"/>
    <mergeCell ref="Q27:R28"/>
    <mergeCell ref="O34:S36"/>
    <mergeCell ref="C35:D35"/>
    <mergeCell ref="E35:F35"/>
    <mergeCell ref="H35:I35"/>
    <mergeCell ref="J35:K35"/>
    <mergeCell ref="A36:B36"/>
    <mergeCell ref="C36:D36"/>
    <mergeCell ref="E36:F36"/>
    <mergeCell ref="H36:I36"/>
    <mergeCell ref="J36:K36"/>
    <mergeCell ref="A34:B35"/>
    <mergeCell ref="C34:D34"/>
    <mergeCell ref="E34:F34"/>
    <mergeCell ref="H34:I34"/>
    <mergeCell ref="J34:K34"/>
    <mergeCell ref="M34:N40"/>
    <mergeCell ref="C37:D37"/>
    <mergeCell ref="E37:F37"/>
    <mergeCell ref="H37:I37"/>
    <mergeCell ref="J37:K37"/>
    <mergeCell ref="A42:E42"/>
    <mergeCell ref="F42:L42"/>
    <mergeCell ref="M42:S42"/>
    <mergeCell ref="A43:E43"/>
    <mergeCell ref="F43:L43"/>
    <mergeCell ref="M43:S43"/>
    <mergeCell ref="C40:D40"/>
    <mergeCell ref="E40:F40"/>
    <mergeCell ref="H40:I40"/>
    <mergeCell ref="J40:K40"/>
    <mergeCell ref="A41:B41"/>
    <mergeCell ref="C41:S41"/>
    <mergeCell ref="O37:S40"/>
    <mergeCell ref="C38:D38"/>
    <mergeCell ref="E38:F38"/>
    <mergeCell ref="H38:I38"/>
    <mergeCell ref="J38:K38"/>
    <mergeCell ref="A39:B40"/>
    <mergeCell ref="C39:D39"/>
    <mergeCell ref="E39:F39"/>
    <mergeCell ref="H39:I39"/>
    <mergeCell ref="J39:K39"/>
    <mergeCell ref="A44:B44"/>
    <mergeCell ref="C44:F44"/>
    <mergeCell ref="G44:H44"/>
    <mergeCell ref="I44:S44"/>
    <mergeCell ref="A45:B45"/>
    <mergeCell ref="C45:F45"/>
    <mergeCell ref="G45:H45"/>
    <mergeCell ref="I45:N45"/>
    <mergeCell ref="P45:S45"/>
  </mergeCells>
  <phoneticPr fontId="1"/>
  <dataValidations count="1">
    <dataValidation type="list" allowBlank="1" showInputMessage="1" showErrorMessage="1" sqref="I23:J23">
      <formula1>"mL,L,本/bottle,本/piece,枚/piece,個/piece,袋/bag,ペア/pair,足/pair"</formula1>
    </dataValidation>
  </dataValidations>
  <printOptions horizontalCentered="1" verticalCentered="1"/>
  <pageMargins left="0.39370078740157483" right="0.43307086614173229" top="0.39370078740157483" bottom="0.39370078740157483" header="0" footer="0"/>
  <pageSetup paperSize="9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104775</xdr:rowOff>
                  </from>
                  <to>
                    <xdr:col>14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16</xdr:col>
                    <xdr:colOff>85725</xdr:colOff>
                    <xdr:row>33</xdr:row>
                    <xdr:rowOff>104775</xdr:rowOff>
                  </from>
                  <to>
                    <xdr:col>16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95250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85725</xdr:rowOff>
                  </from>
                  <to>
                    <xdr:col>0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85725</xdr:rowOff>
                  </from>
                  <to>
                    <xdr:col>0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95250</xdr:rowOff>
                  </from>
                  <to>
                    <xdr:col>0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13</xdr:col>
                    <xdr:colOff>66675</xdr:colOff>
                    <xdr:row>6</xdr:row>
                    <xdr:rowOff>19050</xdr:rowOff>
                  </from>
                  <to>
                    <xdr:col>13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2</xdr:col>
                    <xdr:colOff>276225</xdr:colOff>
                    <xdr:row>3</xdr:row>
                    <xdr:rowOff>219075</xdr:rowOff>
                  </from>
                  <to>
                    <xdr:col>3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219075</xdr:rowOff>
                  </from>
                  <to>
                    <xdr:col>6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</xdr:row>
                    <xdr:rowOff>228600</xdr:rowOff>
                  </from>
                  <to>
                    <xdr:col>9</xdr:col>
                    <xdr:colOff>171450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2</xdr:col>
                    <xdr:colOff>266700</xdr:colOff>
                    <xdr:row>4</xdr:row>
                    <xdr:rowOff>190500</xdr:rowOff>
                  </from>
                  <to>
                    <xdr:col>3</xdr:col>
                    <xdr:colOff>133350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180975</xdr:rowOff>
                  </from>
                  <to>
                    <xdr:col>6</xdr:col>
                    <xdr:colOff>190500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0</xdr:rowOff>
                  </from>
                  <to>
                    <xdr:col>2</xdr:col>
                    <xdr:colOff>247650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9525</xdr:rowOff>
                  </from>
                  <to>
                    <xdr:col>4</xdr:col>
                    <xdr:colOff>285750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19050</xdr:rowOff>
                  </from>
                  <to>
                    <xdr:col>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6</xdr:row>
                    <xdr:rowOff>238125</xdr:rowOff>
                  </from>
                  <to>
                    <xdr:col>12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defaultSize="0" autoFill="0" autoLine="0" autoPict="0">
                <anchor moveWithCells="1">
                  <from>
                    <xdr:col>14</xdr:col>
                    <xdr:colOff>76200</xdr:colOff>
                    <xdr:row>6</xdr:row>
                    <xdr:rowOff>238125</xdr:rowOff>
                  </from>
                  <to>
                    <xdr:col>14</xdr:col>
                    <xdr:colOff>257175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Check Box 20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209550</xdr:rowOff>
                  </from>
                  <to>
                    <xdr:col>3</xdr:col>
                    <xdr:colOff>104775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209550</xdr:rowOff>
                  </from>
                  <to>
                    <xdr:col>6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Check Box 22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180975</xdr:rowOff>
                  </from>
                  <to>
                    <xdr:col>9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Check Box 23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228600</xdr:rowOff>
                  </from>
                  <to>
                    <xdr:col>3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Check Box 24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209550</xdr:rowOff>
                  </from>
                  <to>
                    <xdr:col>7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Check Box 25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228600</xdr:rowOff>
                  </from>
                  <to>
                    <xdr:col>11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Check Box 26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209550</xdr:rowOff>
                  </from>
                  <to>
                    <xdr:col>14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Check Box 27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219075</xdr:rowOff>
                  </from>
                  <to>
                    <xdr:col>3</xdr:col>
                    <xdr:colOff>123825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Check Box 28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190500</xdr:rowOff>
                  </from>
                  <to>
                    <xdr:col>6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2" name="Check Box 29">
              <controlPr defaultSize="0" autoFill="0" autoLine="0" autoPict="0">
                <anchor moveWithCells="1">
                  <from>
                    <xdr:col>7</xdr:col>
                    <xdr:colOff>285750</xdr:colOff>
                    <xdr:row>9</xdr:row>
                    <xdr:rowOff>200025</xdr:rowOff>
                  </from>
                  <to>
                    <xdr:col>9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3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200025</xdr:rowOff>
                  </from>
                  <to>
                    <xdr:col>11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4" name="Check Box 31">
              <controlPr defaultSize="0" autoFill="0" autoLine="0" autoPict="0">
                <anchor moveWithCells="1">
                  <from>
                    <xdr:col>12</xdr:col>
                    <xdr:colOff>123825</xdr:colOff>
                    <xdr:row>9</xdr:row>
                    <xdr:rowOff>209550</xdr:rowOff>
                  </from>
                  <to>
                    <xdr:col>13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5" name="Check Box 32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209550</xdr:rowOff>
                  </from>
                  <to>
                    <xdr:col>15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6" name="Check Box 33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200025</xdr:rowOff>
                  </from>
                  <to>
                    <xdr:col>3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 ※商品分類表'!$A$2:$A$479</xm:f>
          </x14:formula1>
          <xm:sqref>Q4:S4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479"/>
  <sheetViews>
    <sheetView workbookViewId="0">
      <selection activeCell="C9" sqref="C9"/>
    </sheetView>
  </sheetViews>
  <sheetFormatPr defaultRowHeight="13.5"/>
  <cols>
    <col min="1" max="1" width="9.875" style="54" bestFit="1" customWidth="1"/>
    <col min="2" max="16384" width="9" style="54"/>
  </cols>
  <sheetData>
    <row r="1" spans="1:4">
      <c r="A1" s="53" t="s">
        <v>140</v>
      </c>
      <c r="B1" s="52" t="s">
        <v>137</v>
      </c>
      <c r="C1" s="53" t="s">
        <v>138</v>
      </c>
      <c r="D1" s="53" t="s">
        <v>139</v>
      </c>
    </row>
    <row r="2" spans="1:4">
      <c r="A2" s="53" t="s">
        <v>143</v>
      </c>
      <c r="B2" s="53" t="s">
        <v>128</v>
      </c>
      <c r="C2" s="53" t="s">
        <v>141</v>
      </c>
      <c r="D2" s="53" t="s">
        <v>142</v>
      </c>
    </row>
    <row r="3" spans="1:4">
      <c r="A3" s="53" t="s">
        <v>144</v>
      </c>
      <c r="B3" s="53" t="s">
        <v>128</v>
      </c>
      <c r="C3" s="53" t="s">
        <v>141</v>
      </c>
      <c r="D3" s="53" t="s">
        <v>142</v>
      </c>
    </row>
    <row r="4" spans="1:4">
      <c r="A4" s="53" t="s">
        <v>145</v>
      </c>
      <c r="B4" s="53" t="s">
        <v>128</v>
      </c>
      <c r="C4" s="53" t="s">
        <v>141</v>
      </c>
      <c r="D4" s="53" t="s">
        <v>142</v>
      </c>
    </row>
    <row r="5" spans="1:4">
      <c r="A5" s="53" t="s">
        <v>146</v>
      </c>
      <c r="B5" s="53" t="s">
        <v>128</v>
      </c>
      <c r="C5" s="53" t="s">
        <v>141</v>
      </c>
      <c r="D5" s="53" t="s">
        <v>142</v>
      </c>
    </row>
    <row r="6" spans="1:4">
      <c r="A6" s="53" t="s">
        <v>147</v>
      </c>
      <c r="B6" s="53" t="s">
        <v>128</v>
      </c>
      <c r="C6" s="53" t="s">
        <v>141</v>
      </c>
      <c r="D6" s="53" t="s">
        <v>142</v>
      </c>
    </row>
    <row r="7" spans="1:4">
      <c r="A7" s="53" t="s">
        <v>148</v>
      </c>
      <c r="B7" s="53" t="s">
        <v>128</v>
      </c>
      <c r="C7" s="53" t="s">
        <v>141</v>
      </c>
      <c r="D7" s="53" t="s">
        <v>142</v>
      </c>
    </row>
    <row r="8" spans="1:4">
      <c r="A8" s="53" t="s">
        <v>149</v>
      </c>
      <c r="B8" s="53" t="s">
        <v>128</v>
      </c>
      <c r="C8" s="53" t="s">
        <v>141</v>
      </c>
      <c r="D8" s="53" t="s">
        <v>142</v>
      </c>
    </row>
    <row r="9" spans="1:4">
      <c r="A9" s="53" t="s">
        <v>150</v>
      </c>
      <c r="B9" s="53" t="s">
        <v>128</v>
      </c>
      <c r="C9" s="53" t="s">
        <v>141</v>
      </c>
      <c r="D9" s="53" t="s">
        <v>142</v>
      </c>
    </row>
    <row r="10" spans="1:4">
      <c r="A10" s="53" t="s">
        <v>153</v>
      </c>
      <c r="B10" s="53" t="s">
        <v>128</v>
      </c>
      <c r="C10" s="53" t="s">
        <v>151</v>
      </c>
      <c r="D10" s="53" t="s">
        <v>152</v>
      </c>
    </row>
    <row r="11" spans="1:4">
      <c r="A11" s="53" t="s">
        <v>154</v>
      </c>
      <c r="B11" s="53" t="s">
        <v>128</v>
      </c>
      <c r="C11" s="53" t="s">
        <v>151</v>
      </c>
      <c r="D11" s="53" t="s">
        <v>152</v>
      </c>
    </row>
    <row r="12" spans="1:4">
      <c r="A12" s="53" t="s">
        <v>155</v>
      </c>
      <c r="B12" s="53" t="s">
        <v>128</v>
      </c>
      <c r="C12" s="53" t="s">
        <v>151</v>
      </c>
      <c r="D12" s="53" t="s">
        <v>152</v>
      </c>
    </row>
    <row r="13" spans="1:4">
      <c r="A13" s="53" t="s">
        <v>156</v>
      </c>
      <c r="B13" s="53" t="s">
        <v>128</v>
      </c>
      <c r="C13" s="53" t="s">
        <v>151</v>
      </c>
      <c r="D13" s="53" t="s">
        <v>152</v>
      </c>
    </row>
    <row r="14" spans="1:4">
      <c r="A14" s="53" t="s">
        <v>157</v>
      </c>
      <c r="B14" s="53" t="s">
        <v>128</v>
      </c>
      <c r="C14" s="53" t="s">
        <v>151</v>
      </c>
      <c r="D14" s="53" t="s">
        <v>152</v>
      </c>
    </row>
    <row r="15" spans="1:4">
      <c r="A15" s="53" t="s">
        <v>158</v>
      </c>
      <c r="B15" s="53" t="s">
        <v>128</v>
      </c>
      <c r="C15" s="53" t="s">
        <v>151</v>
      </c>
      <c r="D15" s="53" t="s">
        <v>152</v>
      </c>
    </row>
    <row r="16" spans="1:4">
      <c r="A16" s="53" t="s">
        <v>159</v>
      </c>
      <c r="B16" s="53" t="s">
        <v>128</v>
      </c>
      <c r="C16" s="53" t="s">
        <v>151</v>
      </c>
      <c r="D16" s="53" t="s">
        <v>152</v>
      </c>
    </row>
    <row r="17" spans="1:4">
      <c r="A17" s="53" t="s">
        <v>160</v>
      </c>
      <c r="B17" s="53" t="s">
        <v>128</v>
      </c>
      <c r="C17" s="53" t="s">
        <v>151</v>
      </c>
      <c r="D17" s="53" t="s">
        <v>152</v>
      </c>
    </row>
    <row r="18" spans="1:4">
      <c r="A18" s="53" t="s">
        <v>162</v>
      </c>
      <c r="B18" s="53" t="s">
        <v>128</v>
      </c>
      <c r="C18" s="53" t="s">
        <v>151</v>
      </c>
      <c r="D18" s="53" t="s">
        <v>161</v>
      </c>
    </row>
    <row r="19" spans="1:4">
      <c r="A19" s="53" t="s">
        <v>163</v>
      </c>
      <c r="B19" s="53" t="s">
        <v>128</v>
      </c>
      <c r="C19" s="53" t="s">
        <v>151</v>
      </c>
      <c r="D19" s="53" t="s">
        <v>161</v>
      </c>
    </row>
    <row r="20" spans="1:4">
      <c r="A20" s="53" t="s">
        <v>164</v>
      </c>
      <c r="B20" s="53" t="s">
        <v>128</v>
      </c>
      <c r="C20" s="53" t="s">
        <v>151</v>
      </c>
      <c r="D20" s="53" t="s">
        <v>161</v>
      </c>
    </row>
    <row r="21" spans="1:4">
      <c r="A21" s="53" t="s">
        <v>165</v>
      </c>
      <c r="B21" s="53" t="s">
        <v>128</v>
      </c>
      <c r="C21" s="53" t="s">
        <v>151</v>
      </c>
      <c r="D21" s="53" t="s">
        <v>161</v>
      </c>
    </row>
    <row r="22" spans="1:4">
      <c r="A22" s="53" t="s">
        <v>168</v>
      </c>
      <c r="B22" s="53" t="s">
        <v>128</v>
      </c>
      <c r="C22" s="53" t="s">
        <v>166</v>
      </c>
      <c r="D22" s="53" t="s">
        <v>167</v>
      </c>
    </row>
    <row r="23" spans="1:4" ht="19.5">
      <c r="A23" s="53" t="s">
        <v>169</v>
      </c>
      <c r="B23" s="53" t="s">
        <v>128</v>
      </c>
      <c r="C23" s="53" t="s">
        <v>166</v>
      </c>
      <c r="D23" s="53" t="s">
        <v>167</v>
      </c>
    </row>
    <row r="24" spans="1:4" ht="19.5">
      <c r="A24" s="53" t="s">
        <v>170</v>
      </c>
      <c r="B24" s="53" t="s">
        <v>128</v>
      </c>
      <c r="C24" s="53" t="s">
        <v>166</v>
      </c>
      <c r="D24" s="53" t="s">
        <v>167</v>
      </c>
    </row>
    <row r="25" spans="1:4">
      <c r="A25" s="53" t="s">
        <v>171</v>
      </c>
      <c r="B25" s="53" t="s">
        <v>128</v>
      </c>
      <c r="C25" s="53" t="s">
        <v>166</v>
      </c>
      <c r="D25" s="53" t="s">
        <v>167</v>
      </c>
    </row>
    <row r="26" spans="1:4">
      <c r="A26" s="53" t="s">
        <v>172</v>
      </c>
      <c r="B26" s="53" t="s">
        <v>128</v>
      </c>
      <c r="C26" s="53" t="s">
        <v>166</v>
      </c>
      <c r="D26" s="53" t="s">
        <v>167</v>
      </c>
    </row>
    <row r="27" spans="1:4">
      <c r="A27" s="53" t="s">
        <v>173</v>
      </c>
      <c r="B27" s="53" t="s">
        <v>128</v>
      </c>
      <c r="C27" s="53" t="s">
        <v>166</v>
      </c>
      <c r="D27" s="53" t="s">
        <v>167</v>
      </c>
    </row>
    <row r="28" spans="1:4">
      <c r="A28" s="53" t="s">
        <v>174</v>
      </c>
      <c r="B28" s="53" t="s">
        <v>128</v>
      </c>
      <c r="C28" s="53" t="s">
        <v>166</v>
      </c>
      <c r="D28" s="53" t="s">
        <v>167</v>
      </c>
    </row>
    <row r="29" spans="1:4">
      <c r="A29" s="53" t="s">
        <v>175</v>
      </c>
      <c r="B29" s="53" t="s">
        <v>128</v>
      </c>
      <c r="C29" s="53" t="s">
        <v>166</v>
      </c>
      <c r="D29" s="53" t="s">
        <v>167</v>
      </c>
    </row>
    <row r="30" spans="1:4">
      <c r="A30" s="53" t="s">
        <v>176</v>
      </c>
      <c r="B30" s="53" t="s">
        <v>128</v>
      </c>
      <c r="C30" s="53" t="s">
        <v>166</v>
      </c>
      <c r="D30" s="53" t="s">
        <v>167</v>
      </c>
    </row>
    <row r="31" spans="1:4">
      <c r="A31" s="53" t="s">
        <v>177</v>
      </c>
      <c r="B31" s="53" t="s">
        <v>128</v>
      </c>
      <c r="C31" s="53" t="s">
        <v>166</v>
      </c>
      <c r="D31" s="53" t="s">
        <v>167</v>
      </c>
    </row>
    <row r="32" spans="1:4">
      <c r="A32" s="53" t="s">
        <v>178</v>
      </c>
      <c r="B32" s="53" t="s">
        <v>128</v>
      </c>
      <c r="C32" s="53" t="s">
        <v>166</v>
      </c>
      <c r="D32" s="53" t="s">
        <v>167</v>
      </c>
    </row>
    <row r="33" spans="1:4" ht="19.5">
      <c r="A33" s="53" t="s">
        <v>179</v>
      </c>
      <c r="B33" s="53" t="s">
        <v>128</v>
      </c>
      <c r="C33" s="53" t="s">
        <v>166</v>
      </c>
      <c r="D33" s="53" t="s">
        <v>167</v>
      </c>
    </row>
    <row r="34" spans="1:4" ht="19.5">
      <c r="A34" s="53" t="s">
        <v>180</v>
      </c>
      <c r="B34" s="53" t="s">
        <v>128</v>
      </c>
      <c r="C34" s="53" t="s">
        <v>166</v>
      </c>
      <c r="D34" s="53" t="s">
        <v>167</v>
      </c>
    </row>
    <row r="35" spans="1:4">
      <c r="A35" s="53" t="s">
        <v>181</v>
      </c>
      <c r="B35" s="53" t="s">
        <v>128</v>
      </c>
      <c r="C35" s="53" t="s">
        <v>166</v>
      </c>
      <c r="D35" s="53" t="s">
        <v>167</v>
      </c>
    </row>
    <row r="36" spans="1:4">
      <c r="A36" s="53" t="s">
        <v>182</v>
      </c>
      <c r="B36" s="53" t="s">
        <v>128</v>
      </c>
      <c r="C36" s="53" t="s">
        <v>166</v>
      </c>
      <c r="D36" s="53" t="s">
        <v>167</v>
      </c>
    </row>
    <row r="37" spans="1:4">
      <c r="A37" s="53" t="s">
        <v>183</v>
      </c>
      <c r="B37" s="53" t="s">
        <v>128</v>
      </c>
      <c r="C37" s="53" t="s">
        <v>166</v>
      </c>
      <c r="D37" s="53" t="s">
        <v>167</v>
      </c>
    </row>
    <row r="38" spans="1:4">
      <c r="A38" s="53" t="s">
        <v>184</v>
      </c>
      <c r="B38" s="53" t="s">
        <v>128</v>
      </c>
      <c r="C38" s="53" t="s">
        <v>166</v>
      </c>
      <c r="D38" s="53" t="s">
        <v>167</v>
      </c>
    </row>
    <row r="39" spans="1:4">
      <c r="A39" s="53" t="s">
        <v>185</v>
      </c>
      <c r="B39" s="53" t="s">
        <v>128</v>
      </c>
      <c r="C39" s="53" t="s">
        <v>166</v>
      </c>
      <c r="D39" s="53" t="s">
        <v>167</v>
      </c>
    </row>
    <row r="40" spans="1:4" ht="19.5">
      <c r="A40" s="53" t="s">
        <v>186</v>
      </c>
      <c r="B40" s="53" t="s">
        <v>128</v>
      </c>
      <c r="C40" s="53" t="s">
        <v>166</v>
      </c>
      <c r="D40" s="53" t="s">
        <v>167</v>
      </c>
    </row>
    <row r="41" spans="1:4" ht="19.5">
      <c r="A41" s="53" t="s">
        <v>187</v>
      </c>
      <c r="B41" s="53" t="s">
        <v>128</v>
      </c>
      <c r="C41" s="53" t="s">
        <v>166</v>
      </c>
      <c r="D41" s="53" t="s">
        <v>167</v>
      </c>
    </row>
    <row r="42" spans="1:4">
      <c r="A42" s="53" t="s">
        <v>189</v>
      </c>
      <c r="B42" s="53" t="s">
        <v>128</v>
      </c>
      <c r="C42" s="53" t="s">
        <v>166</v>
      </c>
      <c r="D42" s="53" t="s">
        <v>188</v>
      </c>
    </row>
    <row r="43" spans="1:4">
      <c r="A43" s="53" t="s">
        <v>190</v>
      </c>
      <c r="B43" s="53" t="s">
        <v>128</v>
      </c>
      <c r="C43" s="53" t="s">
        <v>166</v>
      </c>
      <c r="D43" s="53" t="s">
        <v>188</v>
      </c>
    </row>
    <row r="44" spans="1:4">
      <c r="A44" s="53" t="s">
        <v>191</v>
      </c>
      <c r="B44" s="53" t="s">
        <v>128</v>
      </c>
      <c r="C44" s="53" t="s">
        <v>166</v>
      </c>
      <c r="D44" s="53" t="s">
        <v>188</v>
      </c>
    </row>
    <row r="45" spans="1:4">
      <c r="A45" s="53" t="s">
        <v>192</v>
      </c>
      <c r="B45" s="53" t="s">
        <v>128</v>
      </c>
      <c r="C45" s="53" t="s">
        <v>166</v>
      </c>
      <c r="D45" s="53" t="s">
        <v>188</v>
      </c>
    </row>
    <row r="46" spans="1:4">
      <c r="A46" s="53" t="s">
        <v>193</v>
      </c>
      <c r="B46" s="53" t="s">
        <v>128</v>
      </c>
      <c r="C46" s="53" t="s">
        <v>166</v>
      </c>
      <c r="D46" s="53" t="s">
        <v>188</v>
      </c>
    </row>
    <row r="47" spans="1:4">
      <c r="A47" s="53" t="s">
        <v>194</v>
      </c>
      <c r="B47" s="53" t="s">
        <v>128</v>
      </c>
      <c r="C47" s="53" t="s">
        <v>166</v>
      </c>
      <c r="D47" s="53" t="s">
        <v>188</v>
      </c>
    </row>
    <row r="48" spans="1:4" ht="19.5">
      <c r="A48" s="53" t="s">
        <v>195</v>
      </c>
      <c r="B48" s="53" t="s">
        <v>128</v>
      </c>
      <c r="C48" s="53" t="s">
        <v>166</v>
      </c>
      <c r="D48" s="53" t="s">
        <v>188</v>
      </c>
    </row>
    <row r="49" spans="1:4">
      <c r="A49" s="53" t="s">
        <v>196</v>
      </c>
      <c r="B49" s="53" t="s">
        <v>128</v>
      </c>
      <c r="C49" s="53" t="s">
        <v>166</v>
      </c>
      <c r="D49" s="53" t="s">
        <v>188</v>
      </c>
    </row>
    <row r="50" spans="1:4">
      <c r="A50" s="53" t="s">
        <v>200</v>
      </c>
      <c r="B50" s="52" t="s">
        <v>197</v>
      </c>
      <c r="C50" s="53" t="s">
        <v>198</v>
      </c>
      <c r="D50" s="53" t="s">
        <v>199</v>
      </c>
    </row>
    <row r="51" spans="1:4" ht="19.5">
      <c r="A51" s="53" t="s">
        <v>201</v>
      </c>
      <c r="B51" s="52" t="s">
        <v>197</v>
      </c>
      <c r="C51" s="53" t="s">
        <v>198</v>
      </c>
      <c r="D51" s="53" t="s">
        <v>199</v>
      </c>
    </row>
    <row r="52" spans="1:4">
      <c r="A52" s="53" t="s">
        <v>202</v>
      </c>
      <c r="B52" s="52" t="s">
        <v>197</v>
      </c>
      <c r="C52" s="53" t="s">
        <v>198</v>
      </c>
      <c r="D52" s="53" t="s">
        <v>199</v>
      </c>
    </row>
    <row r="53" spans="1:4">
      <c r="A53" s="53" t="s">
        <v>203</v>
      </c>
      <c r="B53" s="52" t="s">
        <v>197</v>
      </c>
      <c r="C53" s="53" t="s">
        <v>198</v>
      </c>
      <c r="D53" s="53" t="s">
        <v>199</v>
      </c>
    </row>
    <row r="54" spans="1:4" ht="19.5">
      <c r="A54" s="53" t="s">
        <v>204</v>
      </c>
      <c r="B54" s="52" t="s">
        <v>197</v>
      </c>
      <c r="C54" s="53" t="s">
        <v>198</v>
      </c>
      <c r="D54" s="53" t="s">
        <v>199</v>
      </c>
    </row>
    <row r="55" spans="1:4">
      <c r="A55" s="53" t="s">
        <v>205</v>
      </c>
      <c r="B55" s="52" t="s">
        <v>197</v>
      </c>
      <c r="C55" s="53" t="s">
        <v>198</v>
      </c>
      <c r="D55" s="53" t="s">
        <v>199</v>
      </c>
    </row>
    <row r="56" spans="1:4">
      <c r="A56" s="53" t="s">
        <v>206</v>
      </c>
      <c r="B56" s="52" t="s">
        <v>197</v>
      </c>
      <c r="C56" s="53" t="s">
        <v>198</v>
      </c>
      <c r="D56" s="53" t="s">
        <v>199</v>
      </c>
    </row>
    <row r="57" spans="1:4">
      <c r="A57" s="53" t="s">
        <v>207</v>
      </c>
      <c r="B57" s="52" t="s">
        <v>197</v>
      </c>
      <c r="C57" s="53" t="s">
        <v>198</v>
      </c>
      <c r="D57" s="53" t="s">
        <v>199</v>
      </c>
    </row>
    <row r="58" spans="1:4">
      <c r="A58" s="53" t="s">
        <v>208</v>
      </c>
      <c r="B58" s="52" t="s">
        <v>197</v>
      </c>
      <c r="C58" s="53" t="s">
        <v>198</v>
      </c>
      <c r="D58" s="53" t="s">
        <v>199</v>
      </c>
    </row>
    <row r="59" spans="1:4">
      <c r="A59" s="53" t="s">
        <v>210</v>
      </c>
      <c r="B59" s="52" t="s">
        <v>197</v>
      </c>
      <c r="C59" s="53" t="s">
        <v>198</v>
      </c>
      <c r="D59" s="53" t="s">
        <v>209</v>
      </c>
    </row>
    <row r="60" spans="1:4">
      <c r="A60" s="53" t="s">
        <v>211</v>
      </c>
      <c r="B60" s="52" t="s">
        <v>197</v>
      </c>
      <c r="C60" s="53" t="s">
        <v>198</v>
      </c>
      <c r="D60" s="53" t="s">
        <v>209</v>
      </c>
    </row>
    <row r="61" spans="1:4">
      <c r="A61" s="53" t="s">
        <v>212</v>
      </c>
      <c r="B61" s="52" t="s">
        <v>197</v>
      </c>
      <c r="C61" s="53" t="s">
        <v>198</v>
      </c>
      <c r="D61" s="53" t="s">
        <v>209</v>
      </c>
    </row>
    <row r="62" spans="1:4" ht="19.5">
      <c r="A62" s="53" t="s">
        <v>213</v>
      </c>
      <c r="B62" s="52" t="s">
        <v>197</v>
      </c>
      <c r="C62" s="53" t="s">
        <v>198</v>
      </c>
      <c r="D62" s="53" t="s">
        <v>209</v>
      </c>
    </row>
    <row r="63" spans="1:4">
      <c r="A63" s="56"/>
      <c r="B63" s="55"/>
      <c r="C63" s="56"/>
      <c r="D63" s="56"/>
    </row>
    <row r="64" spans="1:4">
      <c r="A64" s="53" t="s">
        <v>215</v>
      </c>
      <c r="B64" s="52" t="s">
        <v>197</v>
      </c>
      <c r="C64" s="53" t="s">
        <v>198</v>
      </c>
      <c r="D64" s="53" t="s">
        <v>214</v>
      </c>
    </row>
    <row r="65" spans="1:4">
      <c r="A65" s="53" t="s">
        <v>216</v>
      </c>
      <c r="B65" s="52" t="s">
        <v>197</v>
      </c>
      <c r="C65" s="53" t="s">
        <v>198</v>
      </c>
      <c r="D65" s="53" t="s">
        <v>214</v>
      </c>
    </row>
    <row r="66" spans="1:4">
      <c r="A66" s="53" t="s">
        <v>217</v>
      </c>
      <c r="B66" s="52" t="s">
        <v>197</v>
      </c>
      <c r="C66" s="53" t="s">
        <v>198</v>
      </c>
      <c r="D66" s="53" t="s">
        <v>214</v>
      </c>
    </row>
    <row r="67" spans="1:4" ht="19.5">
      <c r="A67" s="53" t="s">
        <v>218</v>
      </c>
      <c r="B67" s="52" t="s">
        <v>197</v>
      </c>
      <c r="C67" s="53" t="s">
        <v>198</v>
      </c>
      <c r="D67" s="53" t="s">
        <v>214</v>
      </c>
    </row>
    <row r="68" spans="1:4">
      <c r="A68" s="53" t="s">
        <v>220</v>
      </c>
      <c r="B68" s="52" t="s">
        <v>197</v>
      </c>
      <c r="C68" s="53" t="s">
        <v>198</v>
      </c>
      <c r="D68" s="53" t="s">
        <v>219</v>
      </c>
    </row>
    <row r="69" spans="1:4">
      <c r="A69" s="53" t="s">
        <v>221</v>
      </c>
      <c r="B69" s="52" t="s">
        <v>197</v>
      </c>
      <c r="C69" s="53" t="s">
        <v>198</v>
      </c>
      <c r="D69" s="53" t="s">
        <v>219</v>
      </c>
    </row>
    <row r="70" spans="1:4">
      <c r="A70" s="53" t="s">
        <v>222</v>
      </c>
      <c r="B70" s="52" t="s">
        <v>197</v>
      </c>
      <c r="C70" s="53" t="s">
        <v>198</v>
      </c>
      <c r="D70" s="53" t="s">
        <v>219</v>
      </c>
    </row>
    <row r="71" spans="1:4">
      <c r="A71" s="53" t="s">
        <v>223</v>
      </c>
      <c r="B71" s="52" t="s">
        <v>197</v>
      </c>
      <c r="C71" s="53" t="s">
        <v>198</v>
      </c>
      <c r="D71" s="53" t="s">
        <v>219</v>
      </c>
    </row>
    <row r="72" spans="1:4">
      <c r="A72" s="53" t="s">
        <v>224</v>
      </c>
      <c r="B72" s="52" t="s">
        <v>197</v>
      </c>
      <c r="C72" s="53" t="s">
        <v>198</v>
      </c>
      <c r="D72" s="53" t="s">
        <v>219</v>
      </c>
    </row>
    <row r="73" spans="1:4" ht="19.5">
      <c r="A73" s="53" t="s">
        <v>225</v>
      </c>
      <c r="B73" s="52" t="s">
        <v>197</v>
      </c>
      <c r="C73" s="53" t="s">
        <v>198</v>
      </c>
      <c r="D73" s="53" t="s">
        <v>219</v>
      </c>
    </row>
    <row r="74" spans="1:4" ht="19.5">
      <c r="A74" s="53" t="s">
        <v>226</v>
      </c>
      <c r="B74" s="52" t="s">
        <v>197</v>
      </c>
      <c r="C74" s="53" t="s">
        <v>198</v>
      </c>
      <c r="D74" s="53" t="s">
        <v>219</v>
      </c>
    </row>
    <row r="75" spans="1:4">
      <c r="A75" s="53" t="s">
        <v>227</v>
      </c>
      <c r="B75" s="52" t="s">
        <v>197</v>
      </c>
      <c r="C75" s="53" t="s">
        <v>198</v>
      </c>
      <c r="D75" s="53" t="s">
        <v>219</v>
      </c>
    </row>
    <row r="76" spans="1:4">
      <c r="A76" s="53" t="s">
        <v>229</v>
      </c>
      <c r="B76" s="52" t="s">
        <v>197</v>
      </c>
      <c r="C76" s="53" t="s">
        <v>198</v>
      </c>
      <c r="D76" s="53" t="s">
        <v>228</v>
      </c>
    </row>
    <row r="77" spans="1:4">
      <c r="A77" s="53" t="s">
        <v>199</v>
      </c>
      <c r="B77" s="52" t="s">
        <v>197</v>
      </c>
      <c r="C77" s="53" t="s">
        <v>198</v>
      </c>
      <c r="D77" s="53" t="s">
        <v>228</v>
      </c>
    </row>
    <row r="78" spans="1:4">
      <c r="A78" s="53" t="s">
        <v>230</v>
      </c>
      <c r="B78" s="52" t="s">
        <v>197</v>
      </c>
      <c r="C78" s="53" t="s">
        <v>198</v>
      </c>
      <c r="D78" s="53" t="s">
        <v>228</v>
      </c>
    </row>
    <row r="79" spans="1:4">
      <c r="A79" s="53" t="s">
        <v>231</v>
      </c>
      <c r="B79" s="52" t="s">
        <v>197</v>
      </c>
      <c r="C79" s="53" t="s">
        <v>198</v>
      </c>
      <c r="D79" s="53" t="s">
        <v>228</v>
      </c>
    </row>
    <row r="80" spans="1:4">
      <c r="A80" s="53" t="s">
        <v>232</v>
      </c>
      <c r="B80" s="52" t="s">
        <v>197</v>
      </c>
      <c r="C80" s="53" t="s">
        <v>198</v>
      </c>
      <c r="D80" s="53" t="s">
        <v>228</v>
      </c>
    </row>
    <row r="81" spans="1:4">
      <c r="A81" s="53" t="s">
        <v>234</v>
      </c>
      <c r="B81" s="52" t="s">
        <v>197</v>
      </c>
      <c r="C81" s="53" t="s">
        <v>198</v>
      </c>
      <c r="D81" s="53" t="s">
        <v>233</v>
      </c>
    </row>
    <row r="82" spans="1:4">
      <c r="A82" s="53" t="s">
        <v>231</v>
      </c>
      <c r="B82" s="52" t="s">
        <v>197</v>
      </c>
      <c r="C82" s="53" t="s">
        <v>198</v>
      </c>
      <c r="D82" s="53" t="s">
        <v>233</v>
      </c>
    </row>
    <row r="83" spans="1:4">
      <c r="A83" s="53" t="s">
        <v>235</v>
      </c>
      <c r="B83" s="52" t="s">
        <v>197</v>
      </c>
      <c r="C83" s="53" t="s">
        <v>198</v>
      </c>
      <c r="D83" s="53" t="s">
        <v>233</v>
      </c>
    </row>
    <row r="84" spans="1:4">
      <c r="A84" s="53" t="s">
        <v>236</v>
      </c>
      <c r="B84" s="52" t="s">
        <v>197</v>
      </c>
      <c r="C84" s="53" t="s">
        <v>198</v>
      </c>
      <c r="D84" s="53" t="s">
        <v>233</v>
      </c>
    </row>
    <row r="85" spans="1:4">
      <c r="A85" s="53" t="s">
        <v>237</v>
      </c>
      <c r="B85" s="52" t="s">
        <v>197</v>
      </c>
      <c r="C85" s="53" t="s">
        <v>198</v>
      </c>
      <c r="D85" s="53" t="s">
        <v>233</v>
      </c>
    </row>
    <row r="86" spans="1:4">
      <c r="A86" s="53" t="s">
        <v>238</v>
      </c>
      <c r="B86" s="52" t="s">
        <v>197</v>
      </c>
      <c r="C86" s="53" t="s">
        <v>198</v>
      </c>
      <c r="D86" s="53" t="s">
        <v>233</v>
      </c>
    </row>
    <row r="87" spans="1:4">
      <c r="A87" s="53" t="s">
        <v>239</v>
      </c>
      <c r="B87" s="52" t="s">
        <v>197</v>
      </c>
      <c r="C87" s="53" t="s">
        <v>198</v>
      </c>
      <c r="D87" s="53" t="s">
        <v>233</v>
      </c>
    </row>
    <row r="88" spans="1:4">
      <c r="A88" s="53" t="s">
        <v>240</v>
      </c>
      <c r="B88" s="52" t="s">
        <v>197</v>
      </c>
      <c r="C88" s="53" t="s">
        <v>198</v>
      </c>
      <c r="D88" s="53" t="s">
        <v>233</v>
      </c>
    </row>
    <row r="89" spans="1:4">
      <c r="A89" s="53" t="s">
        <v>241</v>
      </c>
      <c r="B89" s="52" t="s">
        <v>197</v>
      </c>
      <c r="C89" s="53" t="s">
        <v>198</v>
      </c>
      <c r="D89" s="53" t="s">
        <v>233</v>
      </c>
    </row>
    <row r="90" spans="1:4">
      <c r="A90" s="53" t="s">
        <v>242</v>
      </c>
      <c r="B90" s="52" t="s">
        <v>197</v>
      </c>
      <c r="C90" s="53" t="s">
        <v>198</v>
      </c>
      <c r="D90" s="53" t="s">
        <v>233</v>
      </c>
    </row>
    <row r="91" spans="1:4" ht="19.5">
      <c r="A91" s="53" t="s">
        <v>244</v>
      </c>
      <c r="B91" s="52" t="s">
        <v>197</v>
      </c>
      <c r="C91" s="53" t="s">
        <v>198</v>
      </c>
      <c r="D91" s="53" t="s">
        <v>243</v>
      </c>
    </row>
    <row r="92" spans="1:4" ht="19.5">
      <c r="A92" s="53" t="s">
        <v>245</v>
      </c>
      <c r="B92" s="52" t="s">
        <v>197</v>
      </c>
      <c r="C92" s="53" t="s">
        <v>198</v>
      </c>
      <c r="D92" s="53" t="s">
        <v>243</v>
      </c>
    </row>
    <row r="93" spans="1:4" ht="19.5">
      <c r="A93" s="53" t="s">
        <v>246</v>
      </c>
      <c r="B93" s="52" t="s">
        <v>197</v>
      </c>
      <c r="C93" s="53" t="s">
        <v>198</v>
      </c>
      <c r="D93" s="53" t="s">
        <v>243</v>
      </c>
    </row>
    <row r="94" spans="1:4" ht="19.5">
      <c r="A94" s="53" t="s">
        <v>247</v>
      </c>
      <c r="B94" s="52" t="s">
        <v>197</v>
      </c>
      <c r="C94" s="53" t="s">
        <v>198</v>
      </c>
      <c r="D94" s="53" t="s">
        <v>243</v>
      </c>
    </row>
    <row r="95" spans="1:4" ht="19.5">
      <c r="A95" s="53" t="s">
        <v>248</v>
      </c>
      <c r="B95" s="52" t="s">
        <v>197</v>
      </c>
      <c r="C95" s="53" t="s">
        <v>198</v>
      </c>
      <c r="D95" s="53" t="s">
        <v>243</v>
      </c>
    </row>
    <row r="96" spans="1:4" ht="19.5">
      <c r="A96" s="53" t="s">
        <v>249</v>
      </c>
      <c r="B96" s="52" t="s">
        <v>197</v>
      </c>
      <c r="C96" s="53" t="s">
        <v>198</v>
      </c>
      <c r="D96" s="53" t="s">
        <v>243</v>
      </c>
    </row>
    <row r="97" spans="1:4" ht="19.5">
      <c r="A97" s="53" t="s">
        <v>250</v>
      </c>
      <c r="B97" s="52" t="s">
        <v>197</v>
      </c>
      <c r="C97" s="53" t="s">
        <v>198</v>
      </c>
      <c r="D97" s="53" t="s">
        <v>243</v>
      </c>
    </row>
    <row r="98" spans="1:4" ht="19.5">
      <c r="A98" s="53" t="s">
        <v>251</v>
      </c>
      <c r="B98" s="52" t="s">
        <v>197</v>
      </c>
      <c r="C98" s="53" t="s">
        <v>198</v>
      </c>
      <c r="D98" s="53" t="s">
        <v>243</v>
      </c>
    </row>
    <row r="99" spans="1:4" ht="19.5">
      <c r="A99" s="53" t="s">
        <v>254</v>
      </c>
      <c r="B99" s="52" t="s">
        <v>197</v>
      </c>
      <c r="C99" s="53" t="s">
        <v>252</v>
      </c>
      <c r="D99" s="53" t="s">
        <v>253</v>
      </c>
    </row>
    <row r="100" spans="1:4" ht="19.5">
      <c r="A100" s="53" t="s">
        <v>255</v>
      </c>
      <c r="B100" s="52" t="s">
        <v>197</v>
      </c>
      <c r="C100" s="53" t="s">
        <v>252</v>
      </c>
      <c r="D100" s="53" t="s">
        <v>253</v>
      </c>
    </row>
    <row r="101" spans="1:4" ht="19.5">
      <c r="A101" s="53" t="s">
        <v>256</v>
      </c>
      <c r="B101" s="52" t="s">
        <v>197</v>
      </c>
      <c r="C101" s="53" t="s">
        <v>252</v>
      </c>
      <c r="D101" s="53" t="s">
        <v>253</v>
      </c>
    </row>
    <row r="102" spans="1:4" ht="19.5">
      <c r="A102" s="53" t="s">
        <v>257</v>
      </c>
      <c r="B102" s="52" t="s">
        <v>197</v>
      </c>
      <c r="C102" s="53" t="s">
        <v>252</v>
      </c>
      <c r="D102" s="53" t="s">
        <v>253</v>
      </c>
    </row>
    <row r="103" spans="1:4" ht="19.5">
      <c r="A103" s="53" t="s">
        <v>258</v>
      </c>
      <c r="B103" s="52" t="s">
        <v>197</v>
      </c>
      <c r="C103" s="53" t="s">
        <v>252</v>
      </c>
      <c r="D103" s="53" t="s">
        <v>253</v>
      </c>
    </row>
    <row r="104" spans="1:4" ht="19.5">
      <c r="A104" s="53" t="s">
        <v>259</v>
      </c>
      <c r="B104" s="52" t="s">
        <v>197</v>
      </c>
      <c r="C104" s="53" t="s">
        <v>252</v>
      </c>
      <c r="D104" s="53" t="s">
        <v>253</v>
      </c>
    </row>
    <row r="105" spans="1:4">
      <c r="A105" s="53" t="s">
        <v>261</v>
      </c>
      <c r="B105" s="52" t="s">
        <v>197</v>
      </c>
      <c r="C105" s="53" t="s">
        <v>252</v>
      </c>
      <c r="D105" s="53" t="s">
        <v>260</v>
      </c>
    </row>
    <row r="106" spans="1:4">
      <c r="A106" s="53" t="s">
        <v>262</v>
      </c>
      <c r="B106" s="52" t="s">
        <v>197</v>
      </c>
      <c r="C106" s="53" t="s">
        <v>252</v>
      </c>
      <c r="D106" s="53" t="s">
        <v>260</v>
      </c>
    </row>
    <row r="107" spans="1:4">
      <c r="A107" s="53" t="s">
        <v>263</v>
      </c>
      <c r="B107" s="52" t="s">
        <v>197</v>
      </c>
      <c r="C107" s="53" t="s">
        <v>252</v>
      </c>
      <c r="D107" s="53" t="s">
        <v>260</v>
      </c>
    </row>
    <row r="108" spans="1:4">
      <c r="A108" s="53" t="s">
        <v>264</v>
      </c>
      <c r="B108" s="52" t="s">
        <v>197</v>
      </c>
      <c r="C108" s="53" t="s">
        <v>252</v>
      </c>
      <c r="D108" s="53" t="s">
        <v>260</v>
      </c>
    </row>
    <row r="109" spans="1:4">
      <c r="A109" s="53" t="s">
        <v>265</v>
      </c>
      <c r="B109" s="52" t="s">
        <v>197</v>
      </c>
      <c r="C109" s="53" t="s">
        <v>252</v>
      </c>
      <c r="D109" s="53" t="s">
        <v>260</v>
      </c>
    </row>
    <row r="110" spans="1:4">
      <c r="A110" s="53" t="s">
        <v>266</v>
      </c>
      <c r="B110" s="52" t="s">
        <v>197</v>
      </c>
      <c r="C110" s="53" t="s">
        <v>252</v>
      </c>
      <c r="D110" s="53" t="s">
        <v>260</v>
      </c>
    </row>
    <row r="111" spans="1:4">
      <c r="A111" s="53" t="s">
        <v>268</v>
      </c>
      <c r="B111" s="52" t="s">
        <v>197</v>
      </c>
      <c r="C111" s="53" t="s">
        <v>252</v>
      </c>
      <c r="D111" s="53" t="s">
        <v>267</v>
      </c>
    </row>
    <row r="112" spans="1:4">
      <c r="A112" s="53" t="s">
        <v>269</v>
      </c>
      <c r="B112" s="52" t="s">
        <v>197</v>
      </c>
      <c r="C112" s="53" t="s">
        <v>252</v>
      </c>
      <c r="D112" s="53" t="s">
        <v>267</v>
      </c>
    </row>
    <row r="113" spans="1:4">
      <c r="A113" s="53" t="s">
        <v>270</v>
      </c>
      <c r="B113" s="52" t="s">
        <v>197</v>
      </c>
      <c r="C113" s="53" t="s">
        <v>252</v>
      </c>
      <c r="D113" s="53" t="s">
        <v>267</v>
      </c>
    </row>
    <row r="114" spans="1:4">
      <c r="A114" s="53" t="s">
        <v>271</v>
      </c>
      <c r="B114" s="52" t="s">
        <v>197</v>
      </c>
      <c r="C114" s="53" t="s">
        <v>252</v>
      </c>
      <c r="D114" s="53" t="s">
        <v>267</v>
      </c>
    </row>
    <row r="115" spans="1:4">
      <c r="A115" s="53" t="s">
        <v>272</v>
      </c>
      <c r="B115" s="52" t="s">
        <v>197</v>
      </c>
      <c r="C115" s="53" t="s">
        <v>252</v>
      </c>
      <c r="D115" s="53" t="s">
        <v>267</v>
      </c>
    </row>
    <row r="116" spans="1:4">
      <c r="A116" s="53" t="s">
        <v>273</v>
      </c>
      <c r="B116" s="52" t="s">
        <v>197</v>
      </c>
      <c r="C116" s="53" t="s">
        <v>252</v>
      </c>
      <c r="D116" s="53" t="s">
        <v>267</v>
      </c>
    </row>
    <row r="117" spans="1:4">
      <c r="A117" s="53" t="s">
        <v>274</v>
      </c>
      <c r="B117" s="52" t="s">
        <v>197</v>
      </c>
      <c r="C117" s="53" t="s">
        <v>252</v>
      </c>
      <c r="D117" s="53" t="s">
        <v>267</v>
      </c>
    </row>
    <row r="118" spans="1:4">
      <c r="A118" s="53" t="s">
        <v>275</v>
      </c>
      <c r="B118" s="52" t="s">
        <v>197</v>
      </c>
      <c r="C118" s="53" t="s">
        <v>252</v>
      </c>
      <c r="D118" s="53" t="s">
        <v>267</v>
      </c>
    </row>
    <row r="119" spans="1:4">
      <c r="A119" s="53" t="s">
        <v>276</v>
      </c>
      <c r="B119" s="52" t="s">
        <v>197</v>
      </c>
      <c r="C119" s="53" t="s">
        <v>252</v>
      </c>
      <c r="D119" s="53" t="s">
        <v>267</v>
      </c>
    </row>
    <row r="120" spans="1:4">
      <c r="A120" s="53" t="s">
        <v>277</v>
      </c>
      <c r="B120" s="52" t="s">
        <v>197</v>
      </c>
      <c r="C120" s="53" t="s">
        <v>252</v>
      </c>
      <c r="D120" s="53" t="s">
        <v>267</v>
      </c>
    </row>
    <row r="121" spans="1:4">
      <c r="A121" s="53" t="s">
        <v>278</v>
      </c>
      <c r="B121" s="52" t="s">
        <v>197</v>
      </c>
      <c r="C121" s="53" t="s">
        <v>252</v>
      </c>
      <c r="D121" s="53" t="s">
        <v>267</v>
      </c>
    </row>
    <row r="122" spans="1:4">
      <c r="A122" s="53" t="s">
        <v>279</v>
      </c>
      <c r="B122" s="52" t="s">
        <v>197</v>
      </c>
      <c r="C122" s="53" t="s">
        <v>252</v>
      </c>
      <c r="D122" s="53" t="s">
        <v>267</v>
      </c>
    </row>
    <row r="123" spans="1:4">
      <c r="A123" s="53" t="s">
        <v>280</v>
      </c>
      <c r="B123" s="52" t="s">
        <v>197</v>
      </c>
      <c r="C123" s="53" t="s">
        <v>252</v>
      </c>
      <c r="D123" s="53" t="s">
        <v>267</v>
      </c>
    </row>
    <row r="124" spans="1:4">
      <c r="A124" s="53" t="s">
        <v>281</v>
      </c>
      <c r="B124" s="52" t="s">
        <v>197</v>
      </c>
      <c r="C124" s="53" t="s">
        <v>252</v>
      </c>
      <c r="D124" s="53" t="s">
        <v>267</v>
      </c>
    </row>
    <row r="125" spans="1:4">
      <c r="A125" s="53" t="s">
        <v>282</v>
      </c>
      <c r="B125" s="52" t="s">
        <v>197</v>
      </c>
      <c r="C125" s="53" t="s">
        <v>252</v>
      </c>
      <c r="D125" s="53" t="s">
        <v>267</v>
      </c>
    </row>
    <row r="126" spans="1:4" ht="19.5">
      <c r="A126" s="53" t="s">
        <v>283</v>
      </c>
      <c r="B126" s="52" t="s">
        <v>197</v>
      </c>
      <c r="C126" s="53" t="s">
        <v>252</v>
      </c>
      <c r="D126" s="53" t="s">
        <v>267</v>
      </c>
    </row>
    <row r="127" spans="1:4">
      <c r="A127" s="56"/>
      <c r="B127" s="55"/>
      <c r="C127" s="56"/>
      <c r="D127" s="56"/>
    </row>
    <row r="128" spans="1:4">
      <c r="A128" s="53" t="s">
        <v>284</v>
      </c>
      <c r="B128" s="52" t="s">
        <v>197</v>
      </c>
      <c r="C128" s="53" t="s">
        <v>252</v>
      </c>
      <c r="D128" s="53" t="s">
        <v>267</v>
      </c>
    </row>
    <row r="129" spans="1:4">
      <c r="A129" s="53" t="s">
        <v>286</v>
      </c>
      <c r="B129" s="52" t="s">
        <v>197</v>
      </c>
      <c r="C129" s="53" t="s">
        <v>252</v>
      </c>
      <c r="D129" s="53" t="s">
        <v>285</v>
      </c>
    </row>
    <row r="130" spans="1:4">
      <c r="A130" s="53" t="s">
        <v>263</v>
      </c>
      <c r="B130" s="52" t="s">
        <v>197</v>
      </c>
      <c r="C130" s="53" t="s">
        <v>252</v>
      </c>
      <c r="D130" s="53" t="s">
        <v>285</v>
      </c>
    </row>
    <row r="131" spans="1:4">
      <c r="A131" s="53" t="s">
        <v>287</v>
      </c>
      <c r="B131" s="52" t="s">
        <v>197</v>
      </c>
      <c r="C131" s="53" t="s">
        <v>252</v>
      </c>
      <c r="D131" s="53" t="s">
        <v>285</v>
      </c>
    </row>
    <row r="132" spans="1:4">
      <c r="A132" s="53" t="s">
        <v>265</v>
      </c>
      <c r="B132" s="52" t="s">
        <v>197</v>
      </c>
      <c r="C132" s="53" t="s">
        <v>252</v>
      </c>
      <c r="D132" s="53" t="s">
        <v>285</v>
      </c>
    </row>
    <row r="133" spans="1:4">
      <c r="A133" s="53" t="s">
        <v>288</v>
      </c>
      <c r="B133" s="52" t="s">
        <v>197</v>
      </c>
      <c r="C133" s="53" t="s">
        <v>252</v>
      </c>
      <c r="D133" s="53" t="s">
        <v>285</v>
      </c>
    </row>
    <row r="134" spans="1:4">
      <c r="A134" s="53" t="s">
        <v>289</v>
      </c>
      <c r="B134" s="52" t="s">
        <v>197</v>
      </c>
      <c r="C134" s="53" t="s">
        <v>252</v>
      </c>
      <c r="D134" s="53" t="s">
        <v>285</v>
      </c>
    </row>
    <row r="135" spans="1:4">
      <c r="A135" s="53" t="s">
        <v>290</v>
      </c>
      <c r="B135" s="52" t="s">
        <v>197</v>
      </c>
      <c r="C135" s="53" t="s">
        <v>252</v>
      </c>
      <c r="D135" s="53" t="s">
        <v>285</v>
      </c>
    </row>
    <row r="136" spans="1:4" ht="19.5">
      <c r="A136" s="53" t="s">
        <v>291</v>
      </c>
      <c r="B136" s="52" t="s">
        <v>197</v>
      </c>
      <c r="C136" s="53" t="s">
        <v>252</v>
      </c>
      <c r="D136" s="53" t="s">
        <v>285</v>
      </c>
    </row>
    <row r="137" spans="1:4">
      <c r="A137" s="53" t="s">
        <v>292</v>
      </c>
      <c r="B137" s="52" t="s">
        <v>197</v>
      </c>
      <c r="C137" s="53" t="s">
        <v>252</v>
      </c>
      <c r="D137" s="53" t="s">
        <v>285</v>
      </c>
    </row>
    <row r="138" spans="1:4" ht="19.5">
      <c r="A138" s="53" t="s">
        <v>293</v>
      </c>
      <c r="B138" s="52" t="s">
        <v>197</v>
      </c>
      <c r="C138" s="53" t="s">
        <v>252</v>
      </c>
      <c r="D138" s="53" t="s">
        <v>285</v>
      </c>
    </row>
    <row r="139" spans="1:4">
      <c r="A139" s="53" t="s">
        <v>294</v>
      </c>
      <c r="B139" s="52" t="s">
        <v>197</v>
      </c>
      <c r="C139" s="53" t="s">
        <v>252</v>
      </c>
      <c r="D139" s="53" t="s">
        <v>285</v>
      </c>
    </row>
    <row r="140" spans="1:4">
      <c r="A140" s="53" t="s">
        <v>296</v>
      </c>
      <c r="B140" s="52" t="s">
        <v>197</v>
      </c>
      <c r="C140" s="53" t="s">
        <v>295</v>
      </c>
      <c r="D140" s="53" t="s">
        <v>222</v>
      </c>
    </row>
    <row r="141" spans="1:4">
      <c r="A141" s="53" t="s">
        <v>297</v>
      </c>
      <c r="B141" s="52" t="s">
        <v>197</v>
      </c>
      <c r="C141" s="53" t="s">
        <v>295</v>
      </c>
      <c r="D141" s="53" t="s">
        <v>222</v>
      </c>
    </row>
    <row r="142" spans="1:4">
      <c r="A142" s="53" t="s">
        <v>298</v>
      </c>
      <c r="B142" s="52" t="s">
        <v>197</v>
      </c>
      <c r="C142" s="53" t="s">
        <v>295</v>
      </c>
      <c r="D142" s="53" t="s">
        <v>222</v>
      </c>
    </row>
    <row r="143" spans="1:4">
      <c r="A143" s="53" t="s">
        <v>299</v>
      </c>
      <c r="B143" s="52" t="s">
        <v>197</v>
      </c>
      <c r="C143" s="53" t="s">
        <v>295</v>
      </c>
      <c r="D143" s="53" t="s">
        <v>222</v>
      </c>
    </row>
    <row r="144" spans="1:4">
      <c r="A144" s="53" t="s">
        <v>300</v>
      </c>
      <c r="B144" s="52" t="s">
        <v>197</v>
      </c>
      <c r="C144" s="53" t="s">
        <v>295</v>
      </c>
      <c r="D144" s="53" t="s">
        <v>222</v>
      </c>
    </row>
    <row r="145" spans="1:4">
      <c r="A145" s="53" t="s">
        <v>302</v>
      </c>
      <c r="B145" s="52" t="s">
        <v>197</v>
      </c>
      <c r="C145" s="53" t="s">
        <v>295</v>
      </c>
      <c r="D145" s="53" t="s">
        <v>301</v>
      </c>
    </row>
    <row r="146" spans="1:4">
      <c r="A146" s="53" t="s">
        <v>303</v>
      </c>
      <c r="B146" s="52" t="s">
        <v>197</v>
      </c>
      <c r="C146" s="53" t="s">
        <v>295</v>
      </c>
      <c r="D146" s="53" t="s">
        <v>301</v>
      </c>
    </row>
    <row r="147" spans="1:4">
      <c r="A147" s="53" t="s">
        <v>304</v>
      </c>
      <c r="B147" s="52" t="s">
        <v>197</v>
      </c>
      <c r="C147" s="53" t="s">
        <v>295</v>
      </c>
      <c r="D147" s="53" t="s">
        <v>301</v>
      </c>
    </row>
    <row r="148" spans="1:4">
      <c r="A148" s="53" t="s">
        <v>305</v>
      </c>
      <c r="B148" s="52" t="s">
        <v>197</v>
      </c>
      <c r="C148" s="53" t="s">
        <v>295</v>
      </c>
      <c r="D148" s="53" t="s">
        <v>305</v>
      </c>
    </row>
    <row r="149" spans="1:4">
      <c r="A149" s="53" t="s">
        <v>307</v>
      </c>
      <c r="B149" s="52" t="s">
        <v>197</v>
      </c>
      <c r="C149" s="53" t="s">
        <v>295</v>
      </c>
      <c r="D149" s="53" t="s">
        <v>306</v>
      </c>
    </row>
    <row r="150" spans="1:4">
      <c r="A150" s="53" t="s">
        <v>308</v>
      </c>
      <c r="B150" s="52" t="s">
        <v>197</v>
      </c>
      <c r="C150" s="53" t="s">
        <v>295</v>
      </c>
      <c r="D150" s="53" t="s">
        <v>306</v>
      </c>
    </row>
    <row r="151" spans="1:4">
      <c r="A151" s="53" t="s">
        <v>309</v>
      </c>
      <c r="B151" s="52" t="s">
        <v>197</v>
      </c>
      <c r="C151" s="53" t="s">
        <v>295</v>
      </c>
      <c r="D151" s="53" t="s">
        <v>306</v>
      </c>
    </row>
    <row r="152" spans="1:4">
      <c r="A152" s="53" t="s">
        <v>310</v>
      </c>
      <c r="B152" s="52" t="s">
        <v>197</v>
      </c>
      <c r="C152" s="53" t="s">
        <v>295</v>
      </c>
      <c r="D152" s="53" t="s">
        <v>306</v>
      </c>
    </row>
    <row r="153" spans="1:4">
      <c r="A153" s="53" t="s">
        <v>311</v>
      </c>
      <c r="B153" s="52" t="s">
        <v>197</v>
      </c>
      <c r="C153" s="53" t="s">
        <v>295</v>
      </c>
      <c r="D153" s="53" t="s">
        <v>306</v>
      </c>
    </row>
    <row r="154" spans="1:4">
      <c r="A154" s="53" t="s">
        <v>312</v>
      </c>
      <c r="B154" s="52" t="s">
        <v>197</v>
      </c>
      <c r="C154" s="53" t="s">
        <v>295</v>
      </c>
      <c r="D154" s="53" t="s">
        <v>306</v>
      </c>
    </row>
    <row r="155" spans="1:4">
      <c r="A155" s="53" t="s">
        <v>224</v>
      </c>
      <c r="B155" s="52" t="s">
        <v>197</v>
      </c>
      <c r="C155" s="53" t="s">
        <v>295</v>
      </c>
      <c r="D155" s="53" t="s">
        <v>306</v>
      </c>
    </row>
    <row r="156" spans="1:4">
      <c r="A156" s="53" t="s">
        <v>313</v>
      </c>
      <c r="B156" s="52" t="s">
        <v>197</v>
      </c>
      <c r="C156" s="53" t="s">
        <v>295</v>
      </c>
      <c r="D156" s="53" t="s">
        <v>306</v>
      </c>
    </row>
    <row r="157" spans="1:4">
      <c r="A157" s="53" t="s">
        <v>314</v>
      </c>
      <c r="B157" s="52" t="s">
        <v>197</v>
      </c>
      <c r="C157" s="53" t="s">
        <v>295</v>
      </c>
      <c r="D157" s="53" t="s">
        <v>306</v>
      </c>
    </row>
    <row r="158" spans="1:4">
      <c r="A158" s="53" t="s">
        <v>315</v>
      </c>
      <c r="B158" s="52" t="s">
        <v>197</v>
      </c>
      <c r="C158" s="53" t="s">
        <v>295</v>
      </c>
      <c r="D158" s="53" t="s">
        <v>306</v>
      </c>
    </row>
    <row r="159" spans="1:4" ht="29.25">
      <c r="A159" s="53" t="s">
        <v>318</v>
      </c>
      <c r="B159" s="52" t="s">
        <v>197</v>
      </c>
      <c r="C159" s="53" t="s">
        <v>316</v>
      </c>
      <c r="D159" s="53" t="s">
        <v>317</v>
      </c>
    </row>
    <row r="160" spans="1:4" ht="29.25">
      <c r="A160" s="53" t="s">
        <v>319</v>
      </c>
      <c r="B160" s="52" t="s">
        <v>197</v>
      </c>
      <c r="C160" s="53" t="s">
        <v>316</v>
      </c>
      <c r="D160" s="53" t="s">
        <v>317</v>
      </c>
    </row>
    <row r="161" spans="1:4" ht="29.25">
      <c r="A161" s="53" t="s">
        <v>320</v>
      </c>
      <c r="B161" s="52" t="s">
        <v>197</v>
      </c>
      <c r="C161" s="53" t="s">
        <v>316</v>
      </c>
      <c r="D161" s="53" t="s">
        <v>317</v>
      </c>
    </row>
    <row r="162" spans="1:4" ht="29.25">
      <c r="A162" s="53" t="s">
        <v>321</v>
      </c>
      <c r="B162" s="52" t="s">
        <v>197</v>
      </c>
      <c r="C162" s="53" t="s">
        <v>316</v>
      </c>
      <c r="D162" s="53" t="s">
        <v>317</v>
      </c>
    </row>
    <row r="163" spans="1:4" ht="29.25">
      <c r="A163" s="53" t="s">
        <v>322</v>
      </c>
      <c r="B163" s="52" t="s">
        <v>197</v>
      </c>
      <c r="C163" s="53" t="s">
        <v>316</v>
      </c>
      <c r="D163" s="53" t="s">
        <v>317</v>
      </c>
    </row>
    <row r="164" spans="1:4" ht="29.25">
      <c r="A164" s="53" t="s">
        <v>323</v>
      </c>
      <c r="B164" s="52" t="s">
        <v>197</v>
      </c>
      <c r="C164" s="53" t="s">
        <v>316</v>
      </c>
      <c r="D164" s="53" t="s">
        <v>317</v>
      </c>
    </row>
    <row r="165" spans="1:4" ht="29.25">
      <c r="A165" s="53" t="s">
        <v>324</v>
      </c>
      <c r="B165" s="52" t="s">
        <v>197</v>
      </c>
      <c r="C165" s="53" t="s">
        <v>316</v>
      </c>
      <c r="D165" s="53" t="s">
        <v>324</v>
      </c>
    </row>
    <row r="166" spans="1:4" ht="29.25">
      <c r="A166" s="53" t="s">
        <v>325</v>
      </c>
      <c r="B166" s="52" t="s">
        <v>197</v>
      </c>
      <c r="C166" s="53" t="s">
        <v>316</v>
      </c>
      <c r="D166" s="53" t="s">
        <v>325</v>
      </c>
    </row>
    <row r="167" spans="1:4" ht="29.25">
      <c r="A167" s="53" t="s">
        <v>326</v>
      </c>
      <c r="B167" s="52" t="s">
        <v>197</v>
      </c>
      <c r="C167" s="53" t="s">
        <v>316</v>
      </c>
      <c r="D167" s="53" t="s">
        <v>326</v>
      </c>
    </row>
    <row r="168" spans="1:4" ht="29.25">
      <c r="A168" s="53" t="s">
        <v>327</v>
      </c>
      <c r="B168" s="52" t="s">
        <v>197</v>
      </c>
      <c r="C168" s="53" t="s">
        <v>316</v>
      </c>
      <c r="D168" s="53" t="s">
        <v>326</v>
      </c>
    </row>
    <row r="169" spans="1:4" ht="29.25">
      <c r="A169" s="53" t="s">
        <v>329</v>
      </c>
      <c r="B169" s="52" t="s">
        <v>197</v>
      </c>
      <c r="C169" s="53" t="s">
        <v>316</v>
      </c>
      <c r="D169" s="53" t="s">
        <v>328</v>
      </c>
    </row>
    <row r="170" spans="1:4" ht="29.25">
      <c r="A170" s="53" t="s">
        <v>330</v>
      </c>
      <c r="B170" s="52" t="s">
        <v>197</v>
      </c>
      <c r="C170" s="53" t="s">
        <v>316</v>
      </c>
      <c r="D170" s="53" t="s">
        <v>328</v>
      </c>
    </row>
    <row r="171" spans="1:4" ht="29.25">
      <c r="A171" s="53" t="s">
        <v>331</v>
      </c>
      <c r="B171" s="52" t="s">
        <v>197</v>
      </c>
      <c r="C171" s="53" t="s">
        <v>316</v>
      </c>
      <c r="D171" s="53" t="s">
        <v>328</v>
      </c>
    </row>
    <row r="172" spans="1:4" ht="29.25">
      <c r="A172" s="53" t="s">
        <v>332</v>
      </c>
      <c r="B172" s="52" t="s">
        <v>197</v>
      </c>
      <c r="C172" s="53" t="s">
        <v>316</v>
      </c>
      <c r="D172" s="53" t="s">
        <v>328</v>
      </c>
    </row>
    <row r="173" spans="1:4" ht="29.25">
      <c r="A173" s="53" t="s">
        <v>333</v>
      </c>
      <c r="B173" s="52" t="s">
        <v>197</v>
      </c>
      <c r="C173" s="53" t="s">
        <v>316</v>
      </c>
      <c r="D173" s="53" t="s">
        <v>328</v>
      </c>
    </row>
    <row r="174" spans="1:4" ht="29.25">
      <c r="A174" s="53" t="s">
        <v>334</v>
      </c>
      <c r="B174" s="52" t="s">
        <v>197</v>
      </c>
      <c r="C174" s="53" t="s">
        <v>316</v>
      </c>
      <c r="D174" s="53" t="s">
        <v>328</v>
      </c>
    </row>
    <row r="175" spans="1:4" ht="29.25">
      <c r="A175" s="53" t="s">
        <v>335</v>
      </c>
      <c r="B175" s="52" t="s">
        <v>197</v>
      </c>
      <c r="C175" s="53" t="s">
        <v>316</v>
      </c>
      <c r="D175" s="53" t="s">
        <v>328</v>
      </c>
    </row>
    <row r="176" spans="1:4" ht="19.5">
      <c r="A176" s="53" t="s">
        <v>337</v>
      </c>
      <c r="B176" s="52" t="s">
        <v>197</v>
      </c>
      <c r="C176" s="53" t="s">
        <v>142</v>
      </c>
      <c r="D176" s="53" t="s">
        <v>336</v>
      </c>
    </row>
    <row r="177" spans="1:4">
      <c r="A177" s="53" t="s">
        <v>338</v>
      </c>
      <c r="B177" s="52" t="s">
        <v>197</v>
      </c>
      <c r="C177" s="53" t="s">
        <v>142</v>
      </c>
      <c r="D177" s="53" t="s">
        <v>336</v>
      </c>
    </row>
    <row r="178" spans="1:4" ht="19.5">
      <c r="A178" s="53" t="s">
        <v>339</v>
      </c>
      <c r="B178" s="52" t="s">
        <v>197</v>
      </c>
      <c r="C178" s="53" t="s">
        <v>142</v>
      </c>
      <c r="D178" s="53" t="s">
        <v>336</v>
      </c>
    </row>
    <row r="179" spans="1:4">
      <c r="A179" s="53" t="s">
        <v>340</v>
      </c>
      <c r="B179" s="52" t="s">
        <v>197</v>
      </c>
      <c r="C179" s="53" t="s">
        <v>142</v>
      </c>
      <c r="D179" s="53" t="s">
        <v>336</v>
      </c>
    </row>
    <row r="180" spans="1:4">
      <c r="A180" s="53" t="s">
        <v>341</v>
      </c>
      <c r="B180" s="52" t="s">
        <v>197</v>
      </c>
      <c r="C180" s="53" t="s">
        <v>142</v>
      </c>
      <c r="D180" s="53" t="s">
        <v>336</v>
      </c>
    </row>
    <row r="181" spans="1:4">
      <c r="A181" s="53" t="s">
        <v>342</v>
      </c>
      <c r="B181" s="52" t="s">
        <v>197</v>
      </c>
      <c r="C181" s="53" t="s">
        <v>142</v>
      </c>
      <c r="D181" s="53" t="s">
        <v>336</v>
      </c>
    </row>
    <row r="182" spans="1:4">
      <c r="A182" s="53" t="s">
        <v>343</v>
      </c>
      <c r="B182" s="52" t="s">
        <v>197</v>
      </c>
      <c r="C182" s="53" t="s">
        <v>142</v>
      </c>
      <c r="D182" s="53" t="s">
        <v>336</v>
      </c>
    </row>
    <row r="183" spans="1:4">
      <c r="A183" s="53" t="s">
        <v>344</v>
      </c>
      <c r="B183" s="52" t="s">
        <v>197</v>
      </c>
      <c r="C183" s="53" t="s">
        <v>142</v>
      </c>
      <c r="D183" s="53" t="s">
        <v>336</v>
      </c>
    </row>
    <row r="184" spans="1:4">
      <c r="A184" s="53" t="s">
        <v>345</v>
      </c>
      <c r="B184" s="52" t="s">
        <v>197</v>
      </c>
      <c r="C184" s="53" t="s">
        <v>142</v>
      </c>
      <c r="D184" s="53" t="s">
        <v>336</v>
      </c>
    </row>
    <row r="185" spans="1:4">
      <c r="A185" s="53" t="s">
        <v>346</v>
      </c>
      <c r="B185" s="52" t="s">
        <v>197</v>
      </c>
      <c r="C185" s="53" t="s">
        <v>142</v>
      </c>
      <c r="D185" s="53" t="s">
        <v>336</v>
      </c>
    </row>
    <row r="186" spans="1:4">
      <c r="A186" s="53" t="s">
        <v>347</v>
      </c>
      <c r="B186" s="52" t="s">
        <v>197</v>
      </c>
      <c r="C186" s="53" t="s">
        <v>142</v>
      </c>
      <c r="D186" s="53" t="s">
        <v>336</v>
      </c>
    </row>
    <row r="187" spans="1:4">
      <c r="A187" s="53" t="s">
        <v>349</v>
      </c>
      <c r="B187" s="52" t="s">
        <v>197</v>
      </c>
      <c r="C187" s="53" t="s">
        <v>151</v>
      </c>
      <c r="D187" s="53" t="s">
        <v>348</v>
      </c>
    </row>
    <row r="188" spans="1:4">
      <c r="A188" s="53" t="s">
        <v>350</v>
      </c>
      <c r="B188" s="52" t="s">
        <v>197</v>
      </c>
      <c r="C188" s="53" t="s">
        <v>151</v>
      </c>
      <c r="D188" s="53" t="s">
        <v>348</v>
      </c>
    </row>
    <row r="189" spans="1:4">
      <c r="A189" s="53" t="s">
        <v>351</v>
      </c>
      <c r="B189" s="52" t="s">
        <v>197</v>
      </c>
      <c r="C189" s="53" t="s">
        <v>151</v>
      </c>
      <c r="D189" s="53" t="s">
        <v>348</v>
      </c>
    </row>
    <row r="190" spans="1:4">
      <c r="A190" s="53" t="s">
        <v>352</v>
      </c>
      <c r="B190" s="52" t="s">
        <v>197</v>
      </c>
      <c r="C190" s="53" t="s">
        <v>151</v>
      </c>
      <c r="D190" s="53" t="s">
        <v>348</v>
      </c>
    </row>
    <row r="191" spans="1:4">
      <c r="A191" s="56"/>
      <c r="B191" s="55"/>
      <c r="C191" s="56"/>
      <c r="D191" s="56"/>
    </row>
    <row r="192" spans="1:4">
      <c r="A192" s="53" t="s">
        <v>353</v>
      </c>
      <c r="B192" s="52" t="s">
        <v>197</v>
      </c>
      <c r="C192" s="53" t="s">
        <v>151</v>
      </c>
      <c r="D192" s="53" t="s">
        <v>348</v>
      </c>
    </row>
    <row r="193" spans="1:4">
      <c r="A193" s="53" t="s">
        <v>155</v>
      </c>
      <c r="B193" s="52" t="s">
        <v>197</v>
      </c>
      <c r="C193" s="53" t="s">
        <v>151</v>
      </c>
      <c r="D193" s="53" t="s">
        <v>348</v>
      </c>
    </row>
    <row r="194" spans="1:4">
      <c r="A194" s="53" t="s">
        <v>156</v>
      </c>
      <c r="B194" s="52" t="s">
        <v>197</v>
      </c>
      <c r="C194" s="53" t="s">
        <v>151</v>
      </c>
      <c r="D194" s="53" t="s">
        <v>348</v>
      </c>
    </row>
    <row r="195" spans="1:4">
      <c r="A195" s="53" t="s">
        <v>157</v>
      </c>
      <c r="B195" s="52" t="s">
        <v>197</v>
      </c>
      <c r="C195" s="53" t="s">
        <v>151</v>
      </c>
      <c r="D195" s="53" t="s">
        <v>348</v>
      </c>
    </row>
    <row r="196" spans="1:4">
      <c r="A196" s="53" t="s">
        <v>158</v>
      </c>
      <c r="B196" s="52" t="s">
        <v>197</v>
      </c>
      <c r="C196" s="53" t="s">
        <v>151</v>
      </c>
      <c r="D196" s="53" t="s">
        <v>348</v>
      </c>
    </row>
    <row r="197" spans="1:4">
      <c r="A197" s="53" t="s">
        <v>159</v>
      </c>
      <c r="B197" s="52" t="s">
        <v>197</v>
      </c>
      <c r="C197" s="53" t="s">
        <v>151</v>
      </c>
      <c r="D197" s="53" t="s">
        <v>348</v>
      </c>
    </row>
    <row r="198" spans="1:4">
      <c r="A198" s="53" t="s">
        <v>160</v>
      </c>
      <c r="B198" s="52" t="s">
        <v>197</v>
      </c>
      <c r="C198" s="53" t="s">
        <v>151</v>
      </c>
      <c r="D198" s="53" t="s">
        <v>348</v>
      </c>
    </row>
    <row r="199" spans="1:4">
      <c r="A199" s="53" t="s">
        <v>162</v>
      </c>
      <c r="B199" s="52" t="s">
        <v>197</v>
      </c>
      <c r="C199" s="53" t="s">
        <v>151</v>
      </c>
      <c r="D199" s="53" t="s">
        <v>348</v>
      </c>
    </row>
    <row r="200" spans="1:4">
      <c r="A200" s="53" t="s">
        <v>163</v>
      </c>
      <c r="B200" s="52" t="s">
        <v>197</v>
      </c>
      <c r="C200" s="53" t="s">
        <v>151</v>
      </c>
      <c r="D200" s="53" t="s">
        <v>348</v>
      </c>
    </row>
    <row r="201" spans="1:4">
      <c r="A201" s="53" t="s">
        <v>164</v>
      </c>
      <c r="B201" s="52" t="s">
        <v>197</v>
      </c>
      <c r="C201" s="53" t="s">
        <v>151</v>
      </c>
      <c r="D201" s="53" t="s">
        <v>348</v>
      </c>
    </row>
    <row r="202" spans="1:4">
      <c r="A202" s="53" t="s">
        <v>354</v>
      </c>
      <c r="B202" s="52" t="s">
        <v>197</v>
      </c>
      <c r="C202" s="53" t="s">
        <v>151</v>
      </c>
      <c r="D202" s="53" t="s">
        <v>348</v>
      </c>
    </row>
    <row r="203" spans="1:4">
      <c r="A203" s="53" t="s">
        <v>356</v>
      </c>
      <c r="B203" s="52" t="s">
        <v>197</v>
      </c>
      <c r="C203" s="53" t="s">
        <v>355</v>
      </c>
      <c r="D203" s="53" t="s">
        <v>356</v>
      </c>
    </row>
    <row r="204" spans="1:4">
      <c r="A204" s="53" t="s">
        <v>357</v>
      </c>
      <c r="B204" s="52" t="s">
        <v>197</v>
      </c>
      <c r="C204" s="53" t="s">
        <v>355</v>
      </c>
      <c r="D204" s="53" t="s">
        <v>356</v>
      </c>
    </row>
    <row r="205" spans="1:4">
      <c r="A205" s="53" t="s">
        <v>359</v>
      </c>
      <c r="B205" s="52" t="s">
        <v>197</v>
      </c>
      <c r="C205" s="53" t="s">
        <v>355</v>
      </c>
      <c r="D205" s="53" t="s">
        <v>358</v>
      </c>
    </row>
    <row r="206" spans="1:4">
      <c r="A206" s="53" t="s">
        <v>360</v>
      </c>
      <c r="B206" s="52" t="s">
        <v>197</v>
      </c>
      <c r="C206" s="53" t="s">
        <v>355</v>
      </c>
      <c r="D206" s="53" t="s">
        <v>358</v>
      </c>
    </row>
    <row r="207" spans="1:4">
      <c r="A207" s="53" t="s">
        <v>361</v>
      </c>
      <c r="B207" s="52" t="s">
        <v>197</v>
      </c>
      <c r="C207" s="53" t="s">
        <v>355</v>
      </c>
      <c r="D207" s="53" t="s">
        <v>358</v>
      </c>
    </row>
    <row r="208" spans="1:4">
      <c r="A208" s="53" t="s">
        <v>274</v>
      </c>
      <c r="B208" s="52" t="s">
        <v>197</v>
      </c>
      <c r="C208" s="53" t="s">
        <v>355</v>
      </c>
      <c r="D208" s="53" t="s">
        <v>358</v>
      </c>
    </row>
    <row r="209" spans="1:4">
      <c r="A209" s="53" t="s">
        <v>362</v>
      </c>
      <c r="B209" s="52" t="s">
        <v>197</v>
      </c>
      <c r="C209" s="53" t="s">
        <v>355</v>
      </c>
      <c r="D209" s="53" t="s">
        <v>358</v>
      </c>
    </row>
    <row r="210" spans="1:4">
      <c r="A210" s="53" t="s">
        <v>363</v>
      </c>
      <c r="B210" s="52" t="s">
        <v>197</v>
      </c>
      <c r="C210" s="53" t="s">
        <v>355</v>
      </c>
      <c r="D210" s="53" t="s">
        <v>358</v>
      </c>
    </row>
    <row r="211" spans="1:4">
      <c r="A211" s="53" t="s">
        <v>364</v>
      </c>
      <c r="B211" s="52" t="s">
        <v>197</v>
      </c>
      <c r="C211" s="53" t="s">
        <v>355</v>
      </c>
      <c r="D211" s="53" t="s">
        <v>358</v>
      </c>
    </row>
    <row r="212" spans="1:4">
      <c r="A212" s="53" t="s">
        <v>365</v>
      </c>
      <c r="B212" s="52" t="s">
        <v>197</v>
      </c>
      <c r="C212" s="53" t="s">
        <v>355</v>
      </c>
      <c r="D212" s="53" t="s">
        <v>365</v>
      </c>
    </row>
    <row r="213" spans="1:4">
      <c r="A213" s="53" t="s">
        <v>366</v>
      </c>
      <c r="B213" s="52" t="s">
        <v>197</v>
      </c>
      <c r="C213" s="53" t="s">
        <v>355</v>
      </c>
      <c r="D213" s="53" t="s">
        <v>365</v>
      </c>
    </row>
    <row r="214" spans="1:4">
      <c r="A214" s="53" t="s">
        <v>367</v>
      </c>
      <c r="B214" s="52" t="s">
        <v>197</v>
      </c>
      <c r="C214" s="53" t="s">
        <v>355</v>
      </c>
      <c r="D214" s="53" t="s">
        <v>365</v>
      </c>
    </row>
    <row r="215" spans="1:4" ht="19.5">
      <c r="A215" s="53" t="s">
        <v>369</v>
      </c>
      <c r="B215" s="52" t="s">
        <v>197</v>
      </c>
      <c r="C215" s="53" t="s">
        <v>355</v>
      </c>
      <c r="D215" s="53" t="s">
        <v>368</v>
      </c>
    </row>
    <row r="216" spans="1:4" ht="19.5">
      <c r="A216" s="53" t="s">
        <v>370</v>
      </c>
      <c r="B216" s="52" t="s">
        <v>197</v>
      </c>
      <c r="C216" s="53" t="s">
        <v>355</v>
      </c>
      <c r="D216" s="53" t="s">
        <v>368</v>
      </c>
    </row>
    <row r="217" spans="1:4" ht="19.5">
      <c r="A217" s="53" t="s">
        <v>371</v>
      </c>
      <c r="B217" s="52" t="s">
        <v>197</v>
      </c>
      <c r="C217" s="53" t="s">
        <v>355</v>
      </c>
      <c r="D217" s="53" t="s">
        <v>368</v>
      </c>
    </row>
    <row r="218" spans="1:4" ht="19.5">
      <c r="A218" s="53" t="s">
        <v>372</v>
      </c>
      <c r="B218" s="52" t="s">
        <v>197</v>
      </c>
      <c r="C218" s="53" t="s">
        <v>355</v>
      </c>
      <c r="D218" s="53" t="s">
        <v>368</v>
      </c>
    </row>
    <row r="219" spans="1:4" ht="19.5">
      <c r="A219" s="53" t="s">
        <v>373</v>
      </c>
      <c r="B219" s="52" t="s">
        <v>197</v>
      </c>
      <c r="C219" s="53" t="s">
        <v>355</v>
      </c>
      <c r="D219" s="53" t="s">
        <v>368</v>
      </c>
    </row>
    <row r="220" spans="1:4" ht="19.5">
      <c r="A220" s="53" t="s">
        <v>374</v>
      </c>
      <c r="B220" s="52" t="s">
        <v>197</v>
      </c>
      <c r="C220" s="53" t="s">
        <v>355</v>
      </c>
      <c r="D220" s="53" t="s">
        <v>368</v>
      </c>
    </row>
    <row r="221" spans="1:4" ht="19.5">
      <c r="A221" s="53" t="s">
        <v>375</v>
      </c>
      <c r="B221" s="52" t="s">
        <v>197</v>
      </c>
      <c r="C221" s="53" t="s">
        <v>355</v>
      </c>
      <c r="D221" s="53" t="s">
        <v>368</v>
      </c>
    </row>
    <row r="222" spans="1:4">
      <c r="A222" s="53" t="s">
        <v>377</v>
      </c>
      <c r="B222" s="52" t="s">
        <v>197</v>
      </c>
      <c r="C222" s="53" t="s">
        <v>355</v>
      </c>
      <c r="D222" s="53" t="s">
        <v>376</v>
      </c>
    </row>
    <row r="223" spans="1:4">
      <c r="A223" s="53" t="s">
        <v>378</v>
      </c>
      <c r="B223" s="52" t="s">
        <v>197</v>
      </c>
      <c r="C223" s="53" t="s">
        <v>355</v>
      </c>
      <c r="D223" s="53" t="s">
        <v>376</v>
      </c>
    </row>
    <row r="224" spans="1:4">
      <c r="A224" s="53" t="s">
        <v>379</v>
      </c>
      <c r="B224" s="52" t="s">
        <v>197</v>
      </c>
      <c r="C224" s="53" t="s">
        <v>355</v>
      </c>
      <c r="D224" s="53" t="s">
        <v>376</v>
      </c>
    </row>
    <row r="225" spans="1:4">
      <c r="A225" s="53" t="s">
        <v>380</v>
      </c>
      <c r="B225" s="52" t="s">
        <v>197</v>
      </c>
      <c r="C225" s="53" t="s">
        <v>355</v>
      </c>
      <c r="D225" s="53" t="s">
        <v>376</v>
      </c>
    </row>
    <row r="226" spans="1:4">
      <c r="A226" s="53" t="s">
        <v>381</v>
      </c>
      <c r="B226" s="52" t="s">
        <v>197</v>
      </c>
      <c r="C226" s="53" t="s">
        <v>355</v>
      </c>
      <c r="D226" s="53" t="s">
        <v>376</v>
      </c>
    </row>
    <row r="227" spans="1:4">
      <c r="A227" s="53" t="s">
        <v>382</v>
      </c>
      <c r="B227" s="52" t="s">
        <v>197</v>
      </c>
      <c r="C227" s="53" t="s">
        <v>355</v>
      </c>
      <c r="D227" s="53" t="s">
        <v>376</v>
      </c>
    </row>
    <row r="228" spans="1:4">
      <c r="A228" s="53" t="s">
        <v>383</v>
      </c>
      <c r="B228" s="52" t="s">
        <v>197</v>
      </c>
      <c r="C228" s="53" t="s">
        <v>355</v>
      </c>
      <c r="D228" s="53" t="s">
        <v>376</v>
      </c>
    </row>
    <row r="229" spans="1:4">
      <c r="A229" s="53" t="s">
        <v>384</v>
      </c>
      <c r="B229" s="52" t="s">
        <v>197</v>
      </c>
      <c r="C229" s="53" t="s">
        <v>355</v>
      </c>
      <c r="D229" s="53" t="s">
        <v>251</v>
      </c>
    </row>
    <row r="230" spans="1:4" ht="19.5">
      <c r="A230" s="53" t="s">
        <v>385</v>
      </c>
      <c r="B230" s="52" t="s">
        <v>197</v>
      </c>
      <c r="C230" s="53" t="s">
        <v>355</v>
      </c>
      <c r="D230" s="53" t="s">
        <v>251</v>
      </c>
    </row>
    <row r="231" spans="1:4">
      <c r="A231" s="53" t="s">
        <v>386</v>
      </c>
      <c r="B231" s="52" t="s">
        <v>197</v>
      </c>
      <c r="C231" s="53" t="s">
        <v>355</v>
      </c>
      <c r="D231" s="53" t="s">
        <v>251</v>
      </c>
    </row>
    <row r="232" spans="1:4">
      <c r="A232" s="53" t="s">
        <v>387</v>
      </c>
      <c r="B232" s="52" t="s">
        <v>197</v>
      </c>
      <c r="C232" s="53" t="s">
        <v>355</v>
      </c>
      <c r="D232" s="53" t="s">
        <v>251</v>
      </c>
    </row>
    <row r="233" spans="1:4">
      <c r="A233" s="53" t="s">
        <v>388</v>
      </c>
      <c r="B233" s="52" t="s">
        <v>197</v>
      </c>
      <c r="C233" s="53" t="s">
        <v>355</v>
      </c>
      <c r="D233" s="53" t="s">
        <v>251</v>
      </c>
    </row>
    <row r="234" spans="1:4">
      <c r="A234" s="53" t="s">
        <v>390</v>
      </c>
      <c r="B234" s="52" t="s">
        <v>197</v>
      </c>
      <c r="C234" s="53" t="s">
        <v>389</v>
      </c>
      <c r="D234" s="53" t="s">
        <v>222</v>
      </c>
    </row>
    <row r="235" spans="1:4" ht="19.5">
      <c r="A235" s="53" t="s">
        <v>314</v>
      </c>
      <c r="B235" s="52" t="s">
        <v>197</v>
      </c>
      <c r="C235" s="53" t="s">
        <v>389</v>
      </c>
      <c r="D235" s="53" t="s">
        <v>391</v>
      </c>
    </row>
    <row r="236" spans="1:4" ht="19.5">
      <c r="A236" s="53" t="s">
        <v>392</v>
      </c>
      <c r="B236" s="52" t="s">
        <v>197</v>
      </c>
      <c r="C236" s="53" t="s">
        <v>389</v>
      </c>
      <c r="D236" s="53" t="s">
        <v>391</v>
      </c>
    </row>
    <row r="237" spans="1:4" ht="19.5">
      <c r="A237" s="53" t="s">
        <v>393</v>
      </c>
      <c r="B237" s="52" t="s">
        <v>197</v>
      </c>
      <c r="C237" s="53" t="s">
        <v>389</v>
      </c>
      <c r="D237" s="53" t="s">
        <v>391</v>
      </c>
    </row>
    <row r="238" spans="1:4" ht="19.5">
      <c r="A238" s="53" t="s">
        <v>394</v>
      </c>
      <c r="B238" s="52" t="s">
        <v>197</v>
      </c>
      <c r="C238" s="53" t="s">
        <v>389</v>
      </c>
      <c r="D238" s="53" t="s">
        <v>391</v>
      </c>
    </row>
    <row r="239" spans="1:4">
      <c r="A239" s="53" t="s">
        <v>396</v>
      </c>
      <c r="B239" s="52" t="s">
        <v>197</v>
      </c>
      <c r="C239" s="53" t="s">
        <v>389</v>
      </c>
      <c r="D239" s="53" t="s">
        <v>395</v>
      </c>
    </row>
    <row r="240" spans="1:4">
      <c r="A240" s="53" t="s">
        <v>397</v>
      </c>
      <c r="B240" s="52" t="s">
        <v>197</v>
      </c>
      <c r="C240" s="53" t="s">
        <v>389</v>
      </c>
      <c r="D240" s="53" t="s">
        <v>395</v>
      </c>
    </row>
    <row r="241" spans="1:4">
      <c r="A241" s="53" t="s">
        <v>398</v>
      </c>
      <c r="B241" s="52" t="s">
        <v>197</v>
      </c>
      <c r="C241" s="53" t="s">
        <v>389</v>
      </c>
      <c r="D241" s="53" t="s">
        <v>395</v>
      </c>
    </row>
    <row r="242" spans="1:4">
      <c r="A242" s="53" t="s">
        <v>143</v>
      </c>
      <c r="B242" s="52" t="s">
        <v>197</v>
      </c>
      <c r="C242" s="53" t="s">
        <v>389</v>
      </c>
      <c r="D242" s="53" t="s">
        <v>142</v>
      </c>
    </row>
    <row r="243" spans="1:4">
      <c r="A243" s="53" t="s">
        <v>144</v>
      </c>
      <c r="B243" s="52" t="s">
        <v>197</v>
      </c>
      <c r="C243" s="53" t="s">
        <v>389</v>
      </c>
      <c r="D243" s="53" t="s">
        <v>142</v>
      </c>
    </row>
    <row r="244" spans="1:4">
      <c r="A244" s="53" t="s">
        <v>145</v>
      </c>
      <c r="B244" s="52" t="s">
        <v>197</v>
      </c>
      <c r="C244" s="53" t="s">
        <v>389</v>
      </c>
      <c r="D244" s="53" t="s">
        <v>142</v>
      </c>
    </row>
    <row r="245" spans="1:4">
      <c r="A245" s="53" t="s">
        <v>150</v>
      </c>
      <c r="B245" s="52" t="s">
        <v>197</v>
      </c>
      <c r="C245" s="53" t="s">
        <v>389</v>
      </c>
      <c r="D245" s="53" t="s">
        <v>142</v>
      </c>
    </row>
    <row r="246" spans="1:4" ht="19.5">
      <c r="A246" s="53" t="s">
        <v>337</v>
      </c>
      <c r="B246" s="52" t="s">
        <v>197</v>
      </c>
      <c r="C246" s="53" t="s">
        <v>389</v>
      </c>
      <c r="D246" s="53" t="s">
        <v>336</v>
      </c>
    </row>
    <row r="247" spans="1:4">
      <c r="A247" s="53" t="s">
        <v>338</v>
      </c>
      <c r="B247" s="52" t="s">
        <v>197</v>
      </c>
      <c r="C247" s="53" t="s">
        <v>389</v>
      </c>
      <c r="D247" s="53" t="s">
        <v>336</v>
      </c>
    </row>
    <row r="248" spans="1:4" ht="19.5">
      <c r="A248" s="53" t="s">
        <v>339</v>
      </c>
      <c r="B248" s="52" t="s">
        <v>197</v>
      </c>
      <c r="C248" s="53" t="s">
        <v>389</v>
      </c>
      <c r="D248" s="53" t="s">
        <v>336</v>
      </c>
    </row>
    <row r="249" spans="1:4">
      <c r="A249" s="53" t="s">
        <v>340</v>
      </c>
      <c r="B249" s="52" t="s">
        <v>197</v>
      </c>
      <c r="C249" s="53" t="s">
        <v>389</v>
      </c>
      <c r="D249" s="53" t="s">
        <v>336</v>
      </c>
    </row>
    <row r="250" spans="1:4">
      <c r="A250" s="53" t="s">
        <v>341</v>
      </c>
      <c r="B250" s="52" t="s">
        <v>197</v>
      </c>
      <c r="C250" s="53" t="s">
        <v>389</v>
      </c>
      <c r="D250" s="53" t="s">
        <v>336</v>
      </c>
    </row>
    <row r="251" spans="1:4">
      <c r="A251" s="53" t="s">
        <v>342</v>
      </c>
      <c r="B251" s="52" t="s">
        <v>197</v>
      </c>
      <c r="C251" s="53" t="s">
        <v>389</v>
      </c>
      <c r="D251" s="53" t="s">
        <v>336</v>
      </c>
    </row>
    <row r="252" spans="1:4">
      <c r="A252" s="53" t="s">
        <v>343</v>
      </c>
      <c r="B252" s="52" t="s">
        <v>197</v>
      </c>
      <c r="C252" s="53" t="s">
        <v>389</v>
      </c>
      <c r="D252" s="53" t="s">
        <v>336</v>
      </c>
    </row>
    <row r="253" spans="1:4">
      <c r="A253" s="53" t="s">
        <v>344</v>
      </c>
      <c r="B253" s="52" t="s">
        <v>197</v>
      </c>
      <c r="C253" s="53" t="s">
        <v>389</v>
      </c>
      <c r="D253" s="53" t="s">
        <v>336</v>
      </c>
    </row>
    <row r="254" spans="1:4">
      <c r="A254" s="53" t="s">
        <v>345</v>
      </c>
      <c r="B254" s="52" t="s">
        <v>197</v>
      </c>
      <c r="C254" s="53" t="s">
        <v>389</v>
      </c>
      <c r="D254" s="53" t="s">
        <v>336</v>
      </c>
    </row>
    <row r="255" spans="1:4">
      <c r="A255" s="56"/>
      <c r="B255" s="55"/>
      <c r="C255" s="56"/>
      <c r="D255" s="56"/>
    </row>
    <row r="256" spans="1:4">
      <c r="A256" s="53" t="s">
        <v>346</v>
      </c>
      <c r="B256" s="52" t="s">
        <v>197</v>
      </c>
      <c r="C256" s="53" t="s">
        <v>389</v>
      </c>
      <c r="D256" s="53" t="s">
        <v>336</v>
      </c>
    </row>
    <row r="257" spans="1:4">
      <c r="A257" s="53" t="s">
        <v>347</v>
      </c>
      <c r="B257" s="52" t="s">
        <v>197</v>
      </c>
      <c r="C257" s="53" t="s">
        <v>389</v>
      </c>
      <c r="D257" s="53" t="s">
        <v>336</v>
      </c>
    </row>
    <row r="258" spans="1:4">
      <c r="A258" s="53" t="s">
        <v>150</v>
      </c>
      <c r="B258" s="52" t="s">
        <v>197</v>
      </c>
      <c r="C258" s="53" t="s">
        <v>389</v>
      </c>
      <c r="D258" s="53" t="s">
        <v>336</v>
      </c>
    </row>
    <row r="259" spans="1:4">
      <c r="A259" s="53" t="s">
        <v>153</v>
      </c>
      <c r="B259" s="52" t="s">
        <v>197</v>
      </c>
      <c r="C259" s="53" t="s">
        <v>389</v>
      </c>
      <c r="D259" s="53" t="s">
        <v>151</v>
      </c>
    </row>
    <row r="260" spans="1:4">
      <c r="A260" s="53" t="s">
        <v>155</v>
      </c>
      <c r="B260" s="52" t="s">
        <v>197</v>
      </c>
      <c r="C260" s="53" t="s">
        <v>389</v>
      </c>
      <c r="D260" s="53" t="s">
        <v>151</v>
      </c>
    </row>
    <row r="261" spans="1:4">
      <c r="A261" s="53" t="s">
        <v>156</v>
      </c>
      <c r="B261" s="52" t="s">
        <v>197</v>
      </c>
      <c r="C261" s="53" t="s">
        <v>389</v>
      </c>
      <c r="D261" s="53" t="s">
        <v>151</v>
      </c>
    </row>
    <row r="262" spans="1:4">
      <c r="A262" s="53" t="s">
        <v>157</v>
      </c>
      <c r="B262" s="52" t="s">
        <v>197</v>
      </c>
      <c r="C262" s="53" t="s">
        <v>389</v>
      </c>
      <c r="D262" s="53" t="s">
        <v>151</v>
      </c>
    </row>
    <row r="263" spans="1:4">
      <c r="A263" s="53" t="s">
        <v>158</v>
      </c>
      <c r="B263" s="52" t="s">
        <v>197</v>
      </c>
      <c r="C263" s="53" t="s">
        <v>389</v>
      </c>
      <c r="D263" s="53" t="s">
        <v>151</v>
      </c>
    </row>
    <row r="264" spans="1:4">
      <c r="A264" s="53" t="s">
        <v>159</v>
      </c>
      <c r="B264" s="52" t="s">
        <v>197</v>
      </c>
      <c r="C264" s="53" t="s">
        <v>389</v>
      </c>
      <c r="D264" s="53" t="s">
        <v>151</v>
      </c>
    </row>
    <row r="265" spans="1:4">
      <c r="A265" s="53" t="s">
        <v>160</v>
      </c>
      <c r="B265" s="52" t="s">
        <v>197</v>
      </c>
      <c r="C265" s="53" t="s">
        <v>389</v>
      </c>
      <c r="D265" s="53" t="s">
        <v>151</v>
      </c>
    </row>
    <row r="266" spans="1:4">
      <c r="A266" s="53" t="s">
        <v>162</v>
      </c>
      <c r="B266" s="52" t="s">
        <v>197</v>
      </c>
      <c r="C266" s="53" t="s">
        <v>389</v>
      </c>
      <c r="D266" s="53" t="s">
        <v>151</v>
      </c>
    </row>
    <row r="267" spans="1:4">
      <c r="A267" s="53" t="s">
        <v>163</v>
      </c>
      <c r="B267" s="52" t="s">
        <v>197</v>
      </c>
      <c r="C267" s="53" t="s">
        <v>389</v>
      </c>
      <c r="D267" s="53" t="s">
        <v>151</v>
      </c>
    </row>
    <row r="268" spans="1:4">
      <c r="A268" s="53" t="s">
        <v>164</v>
      </c>
      <c r="B268" s="52" t="s">
        <v>197</v>
      </c>
      <c r="C268" s="53" t="s">
        <v>389</v>
      </c>
      <c r="D268" s="53" t="s">
        <v>151</v>
      </c>
    </row>
    <row r="269" spans="1:4">
      <c r="A269" s="53" t="s">
        <v>165</v>
      </c>
      <c r="B269" s="52" t="s">
        <v>197</v>
      </c>
      <c r="C269" s="53" t="s">
        <v>389</v>
      </c>
      <c r="D269" s="53" t="s">
        <v>151</v>
      </c>
    </row>
    <row r="270" spans="1:4">
      <c r="A270" s="53" t="s">
        <v>349</v>
      </c>
      <c r="B270" s="52" t="s">
        <v>197</v>
      </c>
      <c r="C270" s="53" t="s">
        <v>389</v>
      </c>
      <c r="D270" s="53" t="s">
        <v>348</v>
      </c>
    </row>
    <row r="271" spans="1:4">
      <c r="A271" s="53" t="s">
        <v>350</v>
      </c>
      <c r="B271" s="52" t="s">
        <v>197</v>
      </c>
      <c r="C271" s="53" t="s">
        <v>389</v>
      </c>
      <c r="D271" s="53" t="s">
        <v>348</v>
      </c>
    </row>
    <row r="272" spans="1:4">
      <c r="A272" s="53" t="s">
        <v>351</v>
      </c>
      <c r="B272" s="52" t="s">
        <v>197</v>
      </c>
      <c r="C272" s="53" t="s">
        <v>389</v>
      </c>
      <c r="D272" s="53" t="s">
        <v>348</v>
      </c>
    </row>
    <row r="273" spans="1:4">
      <c r="A273" s="53" t="s">
        <v>352</v>
      </c>
      <c r="B273" s="52" t="s">
        <v>197</v>
      </c>
      <c r="C273" s="53" t="s">
        <v>389</v>
      </c>
      <c r="D273" s="53" t="s">
        <v>348</v>
      </c>
    </row>
    <row r="274" spans="1:4">
      <c r="A274" s="53" t="s">
        <v>353</v>
      </c>
      <c r="B274" s="52" t="s">
        <v>197</v>
      </c>
      <c r="C274" s="53" t="s">
        <v>389</v>
      </c>
      <c r="D274" s="53" t="s">
        <v>348</v>
      </c>
    </row>
    <row r="275" spans="1:4">
      <c r="A275" s="53" t="s">
        <v>155</v>
      </c>
      <c r="B275" s="52" t="s">
        <v>197</v>
      </c>
      <c r="C275" s="53" t="s">
        <v>389</v>
      </c>
      <c r="D275" s="53" t="s">
        <v>348</v>
      </c>
    </row>
    <row r="276" spans="1:4">
      <c r="A276" s="53" t="s">
        <v>156</v>
      </c>
      <c r="B276" s="52" t="s">
        <v>197</v>
      </c>
      <c r="C276" s="53" t="s">
        <v>389</v>
      </c>
      <c r="D276" s="53" t="s">
        <v>348</v>
      </c>
    </row>
    <row r="277" spans="1:4">
      <c r="A277" s="53" t="s">
        <v>157</v>
      </c>
      <c r="B277" s="52" t="s">
        <v>197</v>
      </c>
      <c r="C277" s="53" t="s">
        <v>389</v>
      </c>
      <c r="D277" s="53" t="s">
        <v>348</v>
      </c>
    </row>
    <row r="278" spans="1:4">
      <c r="A278" s="53" t="s">
        <v>158</v>
      </c>
      <c r="B278" s="52" t="s">
        <v>197</v>
      </c>
      <c r="C278" s="53" t="s">
        <v>389</v>
      </c>
      <c r="D278" s="53" t="s">
        <v>348</v>
      </c>
    </row>
    <row r="279" spans="1:4">
      <c r="A279" s="53" t="s">
        <v>159</v>
      </c>
      <c r="B279" s="52" t="s">
        <v>197</v>
      </c>
      <c r="C279" s="53" t="s">
        <v>389</v>
      </c>
      <c r="D279" s="53" t="s">
        <v>348</v>
      </c>
    </row>
    <row r="280" spans="1:4">
      <c r="A280" s="53" t="s">
        <v>160</v>
      </c>
      <c r="B280" s="52" t="s">
        <v>197</v>
      </c>
      <c r="C280" s="53" t="s">
        <v>389</v>
      </c>
      <c r="D280" s="53" t="s">
        <v>348</v>
      </c>
    </row>
    <row r="281" spans="1:4">
      <c r="A281" s="53" t="s">
        <v>162</v>
      </c>
      <c r="B281" s="52" t="s">
        <v>197</v>
      </c>
      <c r="C281" s="53" t="s">
        <v>389</v>
      </c>
      <c r="D281" s="53" t="s">
        <v>348</v>
      </c>
    </row>
    <row r="282" spans="1:4">
      <c r="A282" s="53" t="s">
        <v>163</v>
      </c>
      <c r="B282" s="52" t="s">
        <v>197</v>
      </c>
      <c r="C282" s="53" t="s">
        <v>389</v>
      </c>
      <c r="D282" s="53" t="s">
        <v>348</v>
      </c>
    </row>
    <row r="283" spans="1:4">
      <c r="A283" s="53" t="s">
        <v>164</v>
      </c>
      <c r="B283" s="52" t="s">
        <v>197</v>
      </c>
      <c r="C283" s="53" t="s">
        <v>389</v>
      </c>
      <c r="D283" s="53" t="s">
        <v>348</v>
      </c>
    </row>
    <row r="284" spans="1:4">
      <c r="A284" s="53" t="s">
        <v>354</v>
      </c>
      <c r="B284" s="52" t="s">
        <v>197</v>
      </c>
      <c r="C284" s="53" t="s">
        <v>389</v>
      </c>
      <c r="D284" s="53" t="s">
        <v>348</v>
      </c>
    </row>
    <row r="285" spans="1:4">
      <c r="A285" s="53" t="s">
        <v>165</v>
      </c>
      <c r="B285" s="52" t="s">
        <v>197</v>
      </c>
      <c r="C285" s="53" t="s">
        <v>389</v>
      </c>
      <c r="D285" s="53" t="s">
        <v>348</v>
      </c>
    </row>
    <row r="286" spans="1:4">
      <c r="A286" s="53" t="s">
        <v>387</v>
      </c>
      <c r="B286" s="52" t="s">
        <v>197</v>
      </c>
      <c r="C286" s="53" t="s">
        <v>389</v>
      </c>
      <c r="D286" s="53" t="s">
        <v>348</v>
      </c>
    </row>
    <row r="287" spans="1:4">
      <c r="A287" s="53" t="s">
        <v>399</v>
      </c>
      <c r="B287" s="52" t="s">
        <v>197</v>
      </c>
      <c r="C287" s="53" t="s">
        <v>389</v>
      </c>
      <c r="D287" s="53" t="s">
        <v>166</v>
      </c>
    </row>
    <row r="288" spans="1:4">
      <c r="A288" s="53" t="s">
        <v>400</v>
      </c>
      <c r="B288" s="52" t="s">
        <v>197</v>
      </c>
      <c r="C288" s="53" t="s">
        <v>389</v>
      </c>
      <c r="D288" s="53" t="s">
        <v>166</v>
      </c>
    </row>
    <row r="289" spans="1:4">
      <c r="A289" s="53" t="s">
        <v>402</v>
      </c>
      <c r="B289" s="52" t="s">
        <v>197</v>
      </c>
      <c r="C289" s="53" t="s">
        <v>389</v>
      </c>
      <c r="D289" s="53" t="s">
        <v>401</v>
      </c>
    </row>
    <row r="290" spans="1:4">
      <c r="A290" s="53" t="s">
        <v>405</v>
      </c>
      <c r="B290" s="52" t="s">
        <v>197</v>
      </c>
      <c r="C290" s="53" t="s">
        <v>403</v>
      </c>
      <c r="D290" s="53" t="s">
        <v>404</v>
      </c>
    </row>
    <row r="291" spans="1:4">
      <c r="A291" s="53" t="s">
        <v>406</v>
      </c>
      <c r="B291" s="52" t="s">
        <v>197</v>
      </c>
      <c r="C291" s="53" t="s">
        <v>403</v>
      </c>
      <c r="D291" s="53" t="s">
        <v>404</v>
      </c>
    </row>
    <row r="292" spans="1:4">
      <c r="A292" s="53" t="s">
        <v>407</v>
      </c>
      <c r="B292" s="52" t="s">
        <v>197</v>
      </c>
      <c r="C292" s="53" t="s">
        <v>403</v>
      </c>
      <c r="D292" s="53" t="s">
        <v>404</v>
      </c>
    </row>
    <row r="293" spans="1:4">
      <c r="A293" s="53" t="s">
        <v>408</v>
      </c>
      <c r="B293" s="52" t="s">
        <v>197</v>
      </c>
      <c r="C293" s="53" t="s">
        <v>403</v>
      </c>
      <c r="D293" s="53" t="s">
        <v>404</v>
      </c>
    </row>
    <row r="294" spans="1:4">
      <c r="A294" s="53" t="s">
        <v>409</v>
      </c>
      <c r="B294" s="52" t="s">
        <v>197</v>
      </c>
      <c r="C294" s="53" t="s">
        <v>403</v>
      </c>
      <c r="D294" s="53" t="s">
        <v>404</v>
      </c>
    </row>
    <row r="295" spans="1:4">
      <c r="A295" s="53" t="s">
        <v>410</v>
      </c>
      <c r="B295" s="52" t="s">
        <v>197</v>
      </c>
      <c r="C295" s="53" t="s">
        <v>403</v>
      </c>
      <c r="D295" s="53" t="s">
        <v>404</v>
      </c>
    </row>
    <row r="296" spans="1:4">
      <c r="A296" s="53" t="s">
        <v>411</v>
      </c>
      <c r="B296" s="52" t="s">
        <v>197</v>
      </c>
      <c r="C296" s="53" t="s">
        <v>403</v>
      </c>
      <c r="D296" s="53" t="s">
        <v>404</v>
      </c>
    </row>
    <row r="297" spans="1:4">
      <c r="A297" s="53" t="s">
        <v>412</v>
      </c>
      <c r="B297" s="52" t="s">
        <v>197</v>
      </c>
      <c r="C297" s="53" t="s">
        <v>403</v>
      </c>
      <c r="D297" s="53" t="s">
        <v>404</v>
      </c>
    </row>
    <row r="298" spans="1:4">
      <c r="A298" s="53" t="s">
        <v>413</v>
      </c>
      <c r="B298" s="52" t="s">
        <v>197</v>
      </c>
      <c r="C298" s="53" t="s">
        <v>403</v>
      </c>
      <c r="D298" s="53" t="s">
        <v>404</v>
      </c>
    </row>
    <row r="299" spans="1:4">
      <c r="A299" s="53" t="s">
        <v>415</v>
      </c>
      <c r="B299" s="52" t="s">
        <v>197</v>
      </c>
      <c r="C299" s="53" t="s">
        <v>403</v>
      </c>
      <c r="D299" s="53" t="s">
        <v>414</v>
      </c>
    </row>
    <row r="300" spans="1:4" ht="19.5">
      <c r="A300" s="53" t="s">
        <v>416</v>
      </c>
      <c r="B300" s="52" t="s">
        <v>197</v>
      </c>
      <c r="C300" s="53" t="s">
        <v>403</v>
      </c>
      <c r="D300" s="53" t="s">
        <v>414</v>
      </c>
    </row>
    <row r="301" spans="1:4">
      <c r="A301" s="53" t="s">
        <v>417</v>
      </c>
      <c r="B301" s="52" t="s">
        <v>197</v>
      </c>
      <c r="C301" s="53" t="s">
        <v>403</v>
      </c>
      <c r="D301" s="53" t="s">
        <v>414</v>
      </c>
    </row>
    <row r="302" spans="1:4">
      <c r="A302" s="53" t="s">
        <v>418</v>
      </c>
      <c r="B302" s="52" t="s">
        <v>197</v>
      </c>
      <c r="C302" s="53" t="s">
        <v>403</v>
      </c>
      <c r="D302" s="53" t="s">
        <v>414</v>
      </c>
    </row>
    <row r="303" spans="1:4">
      <c r="A303" s="53" t="s">
        <v>419</v>
      </c>
      <c r="B303" s="52" t="s">
        <v>197</v>
      </c>
      <c r="C303" s="53" t="s">
        <v>403</v>
      </c>
      <c r="D303" s="53" t="s">
        <v>414</v>
      </c>
    </row>
    <row r="304" spans="1:4">
      <c r="A304" s="53" t="s">
        <v>420</v>
      </c>
      <c r="B304" s="52" t="s">
        <v>197</v>
      </c>
      <c r="C304" s="53" t="s">
        <v>403</v>
      </c>
      <c r="D304" s="53" t="s">
        <v>414</v>
      </c>
    </row>
    <row r="305" spans="1:4">
      <c r="A305" s="53" t="s">
        <v>421</v>
      </c>
      <c r="B305" s="52" t="s">
        <v>197</v>
      </c>
      <c r="C305" s="53" t="s">
        <v>403</v>
      </c>
      <c r="D305" s="53" t="s">
        <v>414</v>
      </c>
    </row>
    <row r="306" spans="1:4">
      <c r="A306" s="53" t="s">
        <v>423</v>
      </c>
      <c r="B306" s="52" t="s">
        <v>197</v>
      </c>
      <c r="C306" s="53" t="s">
        <v>403</v>
      </c>
      <c r="D306" s="53" t="s">
        <v>422</v>
      </c>
    </row>
    <row r="307" spans="1:4">
      <c r="A307" s="53" t="s">
        <v>424</v>
      </c>
      <c r="B307" s="52" t="s">
        <v>197</v>
      </c>
      <c r="C307" s="53" t="s">
        <v>403</v>
      </c>
      <c r="D307" s="53" t="s">
        <v>422</v>
      </c>
    </row>
    <row r="308" spans="1:4">
      <c r="A308" s="53" t="s">
        <v>425</v>
      </c>
      <c r="B308" s="52" t="s">
        <v>197</v>
      </c>
      <c r="C308" s="53" t="s">
        <v>403</v>
      </c>
      <c r="D308" s="53" t="s">
        <v>422</v>
      </c>
    </row>
    <row r="309" spans="1:4" ht="19.5">
      <c r="A309" s="53" t="s">
        <v>428</v>
      </c>
      <c r="B309" s="52" t="s">
        <v>197</v>
      </c>
      <c r="C309" s="53" t="s">
        <v>426</v>
      </c>
      <c r="D309" s="53" t="s">
        <v>427</v>
      </c>
    </row>
    <row r="310" spans="1:4" ht="19.5">
      <c r="A310" s="53" t="s">
        <v>429</v>
      </c>
      <c r="B310" s="52" t="s">
        <v>197</v>
      </c>
      <c r="C310" s="53" t="s">
        <v>426</v>
      </c>
      <c r="D310" s="53" t="s">
        <v>427</v>
      </c>
    </row>
    <row r="311" spans="1:4" ht="19.5">
      <c r="A311" s="53" t="s">
        <v>430</v>
      </c>
      <c r="B311" s="52" t="s">
        <v>197</v>
      </c>
      <c r="C311" s="53" t="s">
        <v>426</v>
      </c>
      <c r="D311" s="53" t="s">
        <v>427</v>
      </c>
    </row>
    <row r="312" spans="1:4" ht="19.5">
      <c r="A312" s="53" t="s">
        <v>431</v>
      </c>
      <c r="B312" s="52" t="s">
        <v>197</v>
      </c>
      <c r="C312" s="53" t="s">
        <v>426</v>
      </c>
      <c r="D312" s="53" t="s">
        <v>427</v>
      </c>
    </row>
    <row r="313" spans="1:4" ht="19.5">
      <c r="A313" s="53" t="s">
        <v>432</v>
      </c>
      <c r="B313" s="52" t="s">
        <v>197</v>
      </c>
      <c r="C313" s="53" t="s">
        <v>426</v>
      </c>
      <c r="D313" s="53" t="s">
        <v>427</v>
      </c>
    </row>
    <row r="314" spans="1:4" ht="19.5">
      <c r="A314" s="53" t="s">
        <v>433</v>
      </c>
      <c r="B314" s="52" t="s">
        <v>197</v>
      </c>
      <c r="C314" s="53" t="s">
        <v>426</v>
      </c>
      <c r="D314" s="53" t="s">
        <v>427</v>
      </c>
    </row>
    <row r="315" spans="1:4" ht="19.5">
      <c r="A315" s="53" t="s">
        <v>434</v>
      </c>
      <c r="B315" s="52" t="s">
        <v>197</v>
      </c>
      <c r="C315" s="53" t="s">
        <v>426</v>
      </c>
      <c r="D315" s="53" t="s">
        <v>427</v>
      </c>
    </row>
    <row r="316" spans="1:4" ht="19.5">
      <c r="A316" s="53" t="s">
        <v>436</v>
      </c>
      <c r="B316" s="52" t="s">
        <v>197</v>
      </c>
      <c r="C316" s="53" t="s">
        <v>426</v>
      </c>
      <c r="D316" s="53" t="s">
        <v>435</v>
      </c>
    </row>
    <row r="317" spans="1:4" ht="19.5">
      <c r="A317" s="53" t="s">
        <v>437</v>
      </c>
      <c r="B317" s="52" t="s">
        <v>197</v>
      </c>
      <c r="C317" s="53" t="s">
        <v>426</v>
      </c>
      <c r="D317" s="53" t="s">
        <v>435</v>
      </c>
    </row>
    <row r="318" spans="1:4" ht="19.5">
      <c r="A318" s="53" t="s">
        <v>438</v>
      </c>
      <c r="B318" s="52" t="s">
        <v>197</v>
      </c>
      <c r="C318" s="53" t="s">
        <v>426</v>
      </c>
      <c r="D318" s="53" t="s">
        <v>435</v>
      </c>
    </row>
    <row r="319" spans="1:4">
      <c r="A319" s="56"/>
      <c r="B319" s="55"/>
      <c r="C319" s="56"/>
      <c r="D319" s="56"/>
    </row>
    <row r="320" spans="1:4" ht="19.5">
      <c r="A320" s="53" t="s">
        <v>439</v>
      </c>
      <c r="B320" s="52" t="s">
        <v>197</v>
      </c>
      <c r="C320" s="53" t="s">
        <v>426</v>
      </c>
      <c r="D320" s="53" t="s">
        <v>435</v>
      </c>
    </row>
    <row r="321" spans="1:4" ht="19.5">
      <c r="A321" s="53" t="s">
        <v>440</v>
      </c>
      <c r="B321" s="52" t="s">
        <v>197</v>
      </c>
      <c r="C321" s="53" t="s">
        <v>426</v>
      </c>
      <c r="D321" s="53" t="s">
        <v>435</v>
      </c>
    </row>
    <row r="322" spans="1:4" ht="19.5">
      <c r="A322" s="53" t="s">
        <v>441</v>
      </c>
      <c r="B322" s="52" t="s">
        <v>197</v>
      </c>
      <c r="C322" s="53" t="s">
        <v>426</v>
      </c>
      <c r="D322" s="53" t="s">
        <v>435</v>
      </c>
    </row>
    <row r="323" spans="1:4" ht="19.5">
      <c r="A323" s="53" t="s">
        <v>442</v>
      </c>
      <c r="B323" s="52" t="s">
        <v>197</v>
      </c>
      <c r="C323" s="53" t="s">
        <v>426</v>
      </c>
      <c r="D323" s="53" t="s">
        <v>435</v>
      </c>
    </row>
    <row r="324" spans="1:4" ht="19.5">
      <c r="A324" s="53" t="s">
        <v>443</v>
      </c>
      <c r="B324" s="52" t="s">
        <v>197</v>
      </c>
      <c r="C324" s="53" t="s">
        <v>426</v>
      </c>
      <c r="D324" s="53" t="s">
        <v>435</v>
      </c>
    </row>
    <row r="325" spans="1:4" ht="19.5">
      <c r="A325" s="53" t="s">
        <v>444</v>
      </c>
      <c r="B325" s="52" t="s">
        <v>197</v>
      </c>
      <c r="C325" s="53" t="s">
        <v>426</v>
      </c>
      <c r="D325" s="53" t="s">
        <v>435</v>
      </c>
    </row>
    <row r="326" spans="1:4" ht="19.5">
      <c r="A326" s="53" t="s">
        <v>251</v>
      </c>
      <c r="B326" s="52" t="s">
        <v>197</v>
      </c>
      <c r="C326" s="53" t="s">
        <v>426</v>
      </c>
      <c r="D326" s="53" t="s">
        <v>435</v>
      </c>
    </row>
    <row r="327" spans="1:4" ht="19.5">
      <c r="A327" s="53" t="s">
        <v>446</v>
      </c>
      <c r="B327" s="52" t="s">
        <v>197</v>
      </c>
      <c r="C327" s="53" t="s">
        <v>426</v>
      </c>
      <c r="D327" s="53" t="s">
        <v>445</v>
      </c>
    </row>
    <row r="328" spans="1:4" ht="19.5">
      <c r="A328" s="53" t="s">
        <v>447</v>
      </c>
      <c r="B328" s="52" t="s">
        <v>197</v>
      </c>
      <c r="C328" s="53" t="s">
        <v>426</v>
      </c>
      <c r="D328" s="53" t="s">
        <v>445</v>
      </c>
    </row>
    <row r="329" spans="1:4" ht="19.5">
      <c r="A329" s="53" t="s">
        <v>448</v>
      </c>
      <c r="B329" s="52" t="s">
        <v>197</v>
      </c>
      <c r="C329" s="53" t="s">
        <v>426</v>
      </c>
      <c r="D329" s="53" t="s">
        <v>445</v>
      </c>
    </row>
    <row r="330" spans="1:4" ht="19.5">
      <c r="A330" s="53" t="s">
        <v>449</v>
      </c>
      <c r="B330" s="52" t="s">
        <v>197</v>
      </c>
      <c r="C330" s="53" t="s">
        <v>426</v>
      </c>
      <c r="D330" s="53" t="s">
        <v>445</v>
      </c>
    </row>
    <row r="331" spans="1:4" ht="19.5">
      <c r="A331" s="53" t="s">
        <v>450</v>
      </c>
      <c r="B331" s="52" t="s">
        <v>197</v>
      </c>
      <c r="C331" s="53" t="s">
        <v>426</v>
      </c>
      <c r="D331" s="53" t="s">
        <v>445</v>
      </c>
    </row>
    <row r="332" spans="1:4" ht="19.5">
      <c r="A332" s="53" t="s">
        <v>451</v>
      </c>
      <c r="B332" s="52" t="s">
        <v>197</v>
      </c>
      <c r="C332" s="53" t="s">
        <v>426</v>
      </c>
      <c r="D332" s="53" t="s">
        <v>445</v>
      </c>
    </row>
    <row r="333" spans="1:4" ht="19.5">
      <c r="A333" s="53" t="s">
        <v>452</v>
      </c>
      <c r="B333" s="52" t="s">
        <v>197</v>
      </c>
      <c r="C333" s="53" t="s">
        <v>426</v>
      </c>
      <c r="D333" s="53" t="s">
        <v>445</v>
      </c>
    </row>
    <row r="334" spans="1:4" ht="19.5">
      <c r="A334" s="53" t="s">
        <v>453</v>
      </c>
      <c r="B334" s="52" t="s">
        <v>197</v>
      </c>
      <c r="C334" s="53" t="s">
        <v>426</v>
      </c>
      <c r="D334" s="53" t="s">
        <v>445</v>
      </c>
    </row>
    <row r="335" spans="1:4" ht="19.5">
      <c r="A335" s="53" t="s">
        <v>454</v>
      </c>
      <c r="B335" s="52" t="s">
        <v>197</v>
      </c>
      <c r="C335" s="53" t="s">
        <v>426</v>
      </c>
      <c r="D335" s="53" t="s">
        <v>445</v>
      </c>
    </row>
    <row r="336" spans="1:4" ht="19.5">
      <c r="A336" s="53" t="s">
        <v>455</v>
      </c>
      <c r="B336" s="52" t="s">
        <v>197</v>
      </c>
      <c r="C336" s="53" t="s">
        <v>426</v>
      </c>
      <c r="D336" s="53" t="s">
        <v>445</v>
      </c>
    </row>
    <row r="337" spans="1:4" ht="19.5">
      <c r="A337" s="53" t="s">
        <v>456</v>
      </c>
      <c r="B337" s="52" t="s">
        <v>197</v>
      </c>
      <c r="C337" s="53" t="s">
        <v>426</v>
      </c>
      <c r="D337" s="53" t="s">
        <v>445</v>
      </c>
    </row>
    <row r="338" spans="1:4" ht="19.5">
      <c r="A338" s="53" t="s">
        <v>457</v>
      </c>
      <c r="B338" s="52" t="s">
        <v>197</v>
      </c>
      <c r="C338" s="53" t="s">
        <v>426</v>
      </c>
      <c r="D338" s="53" t="s">
        <v>445</v>
      </c>
    </row>
    <row r="339" spans="1:4" ht="19.5">
      <c r="A339" s="53" t="s">
        <v>458</v>
      </c>
      <c r="B339" s="52" t="s">
        <v>197</v>
      </c>
      <c r="C339" s="53" t="s">
        <v>426</v>
      </c>
      <c r="D339" s="53" t="s">
        <v>445</v>
      </c>
    </row>
    <row r="340" spans="1:4" ht="19.5">
      <c r="A340" s="53" t="s">
        <v>459</v>
      </c>
      <c r="B340" s="52" t="s">
        <v>197</v>
      </c>
      <c r="C340" s="53" t="s">
        <v>426</v>
      </c>
      <c r="D340" s="53" t="s">
        <v>445</v>
      </c>
    </row>
    <row r="341" spans="1:4" ht="19.5">
      <c r="A341" s="53" t="s">
        <v>460</v>
      </c>
      <c r="B341" s="52" t="s">
        <v>197</v>
      </c>
      <c r="C341" s="53" t="s">
        <v>426</v>
      </c>
      <c r="D341" s="53" t="s">
        <v>445</v>
      </c>
    </row>
    <row r="342" spans="1:4" ht="19.5">
      <c r="A342" s="53" t="s">
        <v>461</v>
      </c>
      <c r="B342" s="52" t="s">
        <v>197</v>
      </c>
      <c r="C342" s="53" t="s">
        <v>426</v>
      </c>
      <c r="D342" s="53" t="s">
        <v>445</v>
      </c>
    </row>
    <row r="343" spans="1:4" ht="19.5">
      <c r="A343" s="53" t="s">
        <v>463</v>
      </c>
      <c r="B343" s="52" t="s">
        <v>197</v>
      </c>
      <c r="C343" s="53" t="s">
        <v>426</v>
      </c>
      <c r="D343" s="53" t="s">
        <v>462</v>
      </c>
    </row>
    <row r="344" spans="1:4" ht="19.5">
      <c r="A344" s="53" t="s">
        <v>464</v>
      </c>
      <c r="B344" s="52" t="s">
        <v>197</v>
      </c>
      <c r="C344" s="53" t="s">
        <v>426</v>
      </c>
      <c r="D344" s="53" t="s">
        <v>462</v>
      </c>
    </row>
    <row r="345" spans="1:4">
      <c r="A345" s="53" t="s">
        <v>466</v>
      </c>
      <c r="B345" s="52" t="s">
        <v>197</v>
      </c>
      <c r="C345" s="53" t="s">
        <v>465</v>
      </c>
      <c r="D345" s="53" t="s">
        <v>435</v>
      </c>
    </row>
    <row r="346" spans="1:4">
      <c r="A346" s="53" t="s">
        <v>467</v>
      </c>
      <c r="B346" s="52" t="s">
        <v>197</v>
      </c>
      <c r="C346" s="53" t="s">
        <v>465</v>
      </c>
      <c r="D346" s="53" t="s">
        <v>435</v>
      </c>
    </row>
    <row r="347" spans="1:4">
      <c r="A347" s="53" t="s">
        <v>468</v>
      </c>
      <c r="B347" s="52" t="s">
        <v>197</v>
      </c>
      <c r="C347" s="53" t="s">
        <v>465</v>
      </c>
      <c r="D347" s="53" t="s">
        <v>435</v>
      </c>
    </row>
    <row r="348" spans="1:4" ht="19.5">
      <c r="A348" s="53" t="s">
        <v>469</v>
      </c>
      <c r="B348" s="52" t="s">
        <v>197</v>
      </c>
      <c r="C348" s="53" t="s">
        <v>465</v>
      </c>
      <c r="D348" s="53" t="s">
        <v>435</v>
      </c>
    </row>
    <row r="349" spans="1:4">
      <c r="A349" s="53" t="s">
        <v>470</v>
      </c>
      <c r="B349" s="52" t="s">
        <v>197</v>
      </c>
      <c r="C349" s="53" t="s">
        <v>465</v>
      </c>
      <c r="D349" s="53" t="s">
        <v>435</v>
      </c>
    </row>
    <row r="350" spans="1:4">
      <c r="A350" s="53" t="s">
        <v>471</v>
      </c>
      <c r="B350" s="52" t="s">
        <v>197</v>
      </c>
      <c r="C350" s="53" t="s">
        <v>465</v>
      </c>
      <c r="D350" s="53" t="s">
        <v>435</v>
      </c>
    </row>
    <row r="351" spans="1:4">
      <c r="A351" s="53" t="s">
        <v>472</v>
      </c>
      <c r="B351" s="52" t="s">
        <v>197</v>
      </c>
      <c r="C351" s="53" t="s">
        <v>465</v>
      </c>
      <c r="D351" s="53" t="s">
        <v>435</v>
      </c>
    </row>
    <row r="352" spans="1:4">
      <c r="A352" s="53" t="s">
        <v>473</v>
      </c>
      <c r="B352" s="52" t="s">
        <v>197</v>
      </c>
      <c r="C352" s="53" t="s">
        <v>465</v>
      </c>
      <c r="D352" s="53" t="s">
        <v>251</v>
      </c>
    </row>
    <row r="353" spans="1:4">
      <c r="A353" s="53" t="s">
        <v>474</v>
      </c>
      <c r="B353" s="52" t="s">
        <v>197</v>
      </c>
      <c r="C353" s="53" t="s">
        <v>465</v>
      </c>
      <c r="D353" s="53" t="s">
        <v>251</v>
      </c>
    </row>
    <row r="354" spans="1:4">
      <c r="A354" s="53" t="s">
        <v>475</v>
      </c>
      <c r="B354" s="52" t="s">
        <v>197</v>
      </c>
      <c r="C354" s="53" t="s">
        <v>465</v>
      </c>
      <c r="D354" s="53" t="s">
        <v>251</v>
      </c>
    </row>
    <row r="355" spans="1:4">
      <c r="A355" s="53" t="s">
        <v>476</v>
      </c>
      <c r="B355" s="52" t="s">
        <v>197</v>
      </c>
      <c r="C355" s="53" t="s">
        <v>465</v>
      </c>
      <c r="D355" s="53" t="s">
        <v>251</v>
      </c>
    </row>
    <row r="356" spans="1:4" ht="19.5">
      <c r="A356" s="53" t="s">
        <v>477</v>
      </c>
      <c r="B356" s="52" t="s">
        <v>197</v>
      </c>
      <c r="C356" s="53" t="s">
        <v>465</v>
      </c>
      <c r="D356" s="53" t="s">
        <v>251</v>
      </c>
    </row>
    <row r="357" spans="1:4">
      <c r="A357" s="53" t="s">
        <v>478</v>
      </c>
      <c r="B357" s="52" t="s">
        <v>197</v>
      </c>
      <c r="C357" s="53" t="s">
        <v>465</v>
      </c>
      <c r="D357" s="53" t="s">
        <v>251</v>
      </c>
    </row>
    <row r="358" spans="1:4">
      <c r="A358" s="53" t="s">
        <v>479</v>
      </c>
      <c r="B358" s="52" t="s">
        <v>197</v>
      </c>
      <c r="C358" s="53" t="s">
        <v>465</v>
      </c>
      <c r="D358" s="53" t="s">
        <v>251</v>
      </c>
    </row>
    <row r="359" spans="1:4">
      <c r="A359" s="53" t="s">
        <v>480</v>
      </c>
      <c r="B359" s="52" t="s">
        <v>197</v>
      </c>
      <c r="C359" s="53" t="s">
        <v>465</v>
      </c>
      <c r="D359" s="53" t="s">
        <v>251</v>
      </c>
    </row>
    <row r="360" spans="1:4">
      <c r="A360" s="53" t="s">
        <v>481</v>
      </c>
      <c r="B360" s="52" t="s">
        <v>197</v>
      </c>
      <c r="C360" s="53" t="s">
        <v>465</v>
      </c>
      <c r="D360" s="53" t="s">
        <v>251</v>
      </c>
    </row>
    <row r="361" spans="1:4">
      <c r="A361" s="53" t="s">
        <v>482</v>
      </c>
      <c r="B361" s="52" t="s">
        <v>197</v>
      </c>
      <c r="C361" s="53" t="s">
        <v>465</v>
      </c>
      <c r="D361" s="53" t="s">
        <v>251</v>
      </c>
    </row>
    <row r="362" spans="1:4">
      <c r="A362" s="53" t="s">
        <v>483</v>
      </c>
      <c r="B362" s="52" t="s">
        <v>197</v>
      </c>
      <c r="C362" s="53" t="s">
        <v>465</v>
      </c>
      <c r="D362" s="53" t="s">
        <v>251</v>
      </c>
    </row>
    <row r="363" spans="1:4">
      <c r="A363" s="53" t="s">
        <v>484</v>
      </c>
      <c r="B363" s="52" t="s">
        <v>197</v>
      </c>
      <c r="C363" s="53" t="s">
        <v>465</v>
      </c>
      <c r="D363" s="53" t="s">
        <v>251</v>
      </c>
    </row>
    <row r="364" spans="1:4">
      <c r="A364" s="53" t="s">
        <v>485</v>
      </c>
      <c r="B364" s="52" t="s">
        <v>197</v>
      </c>
      <c r="C364" s="53" t="s">
        <v>465</v>
      </c>
      <c r="D364" s="53" t="s">
        <v>251</v>
      </c>
    </row>
    <row r="365" spans="1:4">
      <c r="A365" s="53" t="s">
        <v>486</v>
      </c>
      <c r="B365" s="52" t="s">
        <v>197</v>
      </c>
      <c r="C365" s="53" t="s">
        <v>465</v>
      </c>
      <c r="D365" s="53" t="s">
        <v>251</v>
      </c>
    </row>
    <row r="366" spans="1:4">
      <c r="A366" s="53" t="s">
        <v>487</v>
      </c>
      <c r="B366" s="52" t="s">
        <v>197</v>
      </c>
      <c r="C366" s="53" t="s">
        <v>465</v>
      </c>
      <c r="D366" s="53" t="s">
        <v>251</v>
      </c>
    </row>
    <row r="367" spans="1:4">
      <c r="A367" s="53" t="s">
        <v>488</v>
      </c>
      <c r="B367" s="52" t="s">
        <v>197</v>
      </c>
      <c r="C367" s="53" t="s">
        <v>465</v>
      </c>
      <c r="D367" s="53" t="s">
        <v>251</v>
      </c>
    </row>
    <row r="368" spans="1:4">
      <c r="A368" s="53" t="s">
        <v>489</v>
      </c>
      <c r="B368" s="52" t="s">
        <v>197</v>
      </c>
      <c r="C368" s="53" t="s">
        <v>465</v>
      </c>
      <c r="D368" s="53" t="s">
        <v>251</v>
      </c>
    </row>
    <row r="369" spans="1:4" ht="29.25">
      <c r="A369" s="53" t="s">
        <v>492</v>
      </c>
      <c r="B369" s="52" t="s">
        <v>197</v>
      </c>
      <c r="C369" s="53" t="s">
        <v>490</v>
      </c>
      <c r="D369" s="53" t="s">
        <v>491</v>
      </c>
    </row>
    <row r="370" spans="1:4" ht="29.25">
      <c r="A370" s="53" t="s">
        <v>493</v>
      </c>
      <c r="B370" s="52" t="s">
        <v>197</v>
      </c>
      <c r="C370" s="53" t="s">
        <v>490</v>
      </c>
      <c r="D370" s="53" t="s">
        <v>491</v>
      </c>
    </row>
    <row r="371" spans="1:4" ht="29.25">
      <c r="A371" s="53" t="s">
        <v>494</v>
      </c>
      <c r="B371" s="52" t="s">
        <v>197</v>
      </c>
      <c r="C371" s="53" t="s">
        <v>490</v>
      </c>
      <c r="D371" s="53" t="s">
        <v>491</v>
      </c>
    </row>
    <row r="372" spans="1:4" ht="29.25">
      <c r="A372" s="53" t="s">
        <v>495</v>
      </c>
      <c r="B372" s="52" t="s">
        <v>197</v>
      </c>
      <c r="C372" s="53" t="s">
        <v>490</v>
      </c>
      <c r="D372" s="53" t="s">
        <v>491</v>
      </c>
    </row>
    <row r="373" spans="1:4" ht="29.25">
      <c r="A373" s="53" t="s">
        <v>496</v>
      </c>
      <c r="B373" s="52" t="s">
        <v>197</v>
      </c>
      <c r="C373" s="53" t="s">
        <v>490</v>
      </c>
      <c r="D373" s="53" t="s">
        <v>491</v>
      </c>
    </row>
    <row r="374" spans="1:4" ht="29.25">
      <c r="A374" s="53" t="s">
        <v>497</v>
      </c>
      <c r="B374" s="52" t="s">
        <v>197</v>
      </c>
      <c r="C374" s="53" t="s">
        <v>490</v>
      </c>
      <c r="D374" s="53" t="s">
        <v>491</v>
      </c>
    </row>
    <row r="375" spans="1:4" ht="29.25">
      <c r="A375" s="53" t="s">
        <v>498</v>
      </c>
      <c r="B375" s="52" t="s">
        <v>197</v>
      </c>
      <c r="C375" s="53" t="s">
        <v>490</v>
      </c>
      <c r="D375" s="53" t="s">
        <v>491</v>
      </c>
    </row>
    <row r="376" spans="1:4" ht="29.25">
      <c r="A376" s="53" t="s">
        <v>499</v>
      </c>
      <c r="B376" s="52" t="s">
        <v>197</v>
      </c>
      <c r="C376" s="53" t="s">
        <v>490</v>
      </c>
      <c r="D376" s="53" t="s">
        <v>491</v>
      </c>
    </row>
    <row r="377" spans="1:4" ht="29.25">
      <c r="A377" s="53" t="s">
        <v>500</v>
      </c>
      <c r="B377" s="52" t="s">
        <v>197</v>
      </c>
      <c r="C377" s="53" t="s">
        <v>490</v>
      </c>
      <c r="D377" s="53" t="s">
        <v>491</v>
      </c>
    </row>
    <row r="378" spans="1:4" ht="29.25">
      <c r="A378" s="53" t="s">
        <v>501</v>
      </c>
      <c r="B378" s="52" t="s">
        <v>197</v>
      </c>
      <c r="C378" s="53" t="s">
        <v>490</v>
      </c>
      <c r="D378" s="53" t="s">
        <v>491</v>
      </c>
    </row>
    <row r="379" spans="1:4" ht="29.25">
      <c r="A379" s="53" t="s">
        <v>502</v>
      </c>
      <c r="B379" s="52" t="s">
        <v>197</v>
      </c>
      <c r="C379" s="53" t="s">
        <v>490</v>
      </c>
      <c r="D379" s="53" t="s">
        <v>491</v>
      </c>
    </row>
    <row r="380" spans="1:4" ht="29.25">
      <c r="A380" s="53" t="s">
        <v>503</v>
      </c>
      <c r="B380" s="52" t="s">
        <v>197</v>
      </c>
      <c r="C380" s="53" t="s">
        <v>490</v>
      </c>
      <c r="D380" s="53" t="s">
        <v>491</v>
      </c>
    </row>
    <row r="381" spans="1:4" ht="29.25">
      <c r="A381" s="53" t="s">
        <v>504</v>
      </c>
      <c r="B381" s="52" t="s">
        <v>197</v>
      </c>
      <c r="C381" s="53" t="s">
        <v>490</v>
      </c>
      <c r="D381" s="53" t="s">
        <v>491</v>
      </c>
    </row>
    <row r="382" spans="1:4" ht="29.25">
      <c r="A382" s="53" t="s">
        <v>505</v>
      </c>
      <c r="B382" s="52" t="s">
        <v>197</v>
      </c>
      <c r="C382" s="53" t="s">
        <v>490</v>
      </c>
      <c r="D382" s="53" t="s">
        <v>491</v>
      </c>
    </row>
    <row r="383" spans="1:4">
      <c r="A383" s="56"/>
      <c r="B383" s="55"/>
      <c r="C383" s="56"/>
      <c r="D383" s="56"/>
    </row>
    <row r="384" spans="1:4" ht="29.25">
      <c r="A384" s="53" t="s">
        <v>506</v>
      </c>
      <c r="B384" s="52" t="s">
        <v>197</v>
      </c>
      <c r="C384" s="53" t="s">
        <v>490</v>
      </c>
      <c r="D384" s="53" t="s">
        <v>491</v>
      </c>
    </row>
    <row r="385" spans="1:4" ht="29.25">
      <c r="A385" s="53" t="s">
        <v>507</v>
      </c>
      <c r="B385" s="52" t="s">
        <v>197</v>
      </c>
      <c r="C385" s="53" t="s">
        <v>490</v>
      </c>
      <c r="D385" s="53" t="s">
        <v>491</v>
      </c>
    </row>
    <row r="386" spans="1:4" ht="29.25">
      <c r="A386" s="53" t="s">
        <v>508</v>
      </c>
      <c r="B386" s="52" t="s">
        <v>197</v>
      </c>
      <c r="C386" s="53" t="s">
        <v>490</v>
      </c>
      <c r="D386" s="53" t="s">
        <v>491</v>
      </c>
    </row>
    <row r="387" spans="1:4" ht="29.25">
      <c r="A387" s="53" t="s">
        <v>510</v>
      </c>
      <c r="B387" s="52" t="s">
        <v>197</v>
      </c>
      <c r="C387" s="53" t="s">
        <v>490</v>
      </c>
      <c r="D387" s="53" t="s">
        <v>509</v>
      </c>
    </row>
    <row r="388" spans="1:4" ht="29.25">
      <c r="A388" s="53" t="s">
        <v>509</v>
      </c>
      <c r="B388" s="52" t="s">
        <v>197</v>
      </c>
      <c r="C388" s="53" t="s">
        <v>490</v>
      </c>
      <c r="D388" s="53" t="s">
        <v>509</v>
      </c>
    </row>
    <row r="389" spans="1:4" ht="29.25">
      <c r="A389" s="53" t="s">
        <v>512</v>
      </c>
      <c r="B389" s="52" t="s">
        <v>197</v>
      </c>
      <c r="C389" s="53" t="s">
        <v>490</v>
      </c>
      <c r="D389" s="53" t="s">
        <v>511</v>
      </c>
    </row>
    <row r="390" spans="1:4" ht="29.25">
      <c r="A390" s="53" t="s">
        <v>513</v>
      </c>
      <c r="B390" s="52" t="s">
        <v>197</v>
      </c>
      <c r="C390" s="53" t="s">
        <v>490</v>
      </c>
      <c r="D390" s="53" t="s">
        <v>511</v>
      </c>
    </row>
    <row r="391" spans="1:4" ht="29.25">
      <c r="A391" s="53" t="s">
        <v>514</v>
      </c>
      <c r="B391" s="52" t="s">
        <v>197</v>
      </c>
      <c r="C391" s="53" t="s">
        <v>490</v>
      </c>
      <c r="D391" s="53" t="s">
        <v>511</v>
      </c>
    </row>
    <row r="392" spans="1:4" ht="29.25">
      <c r="A392" s="53" t="s">
        <v>515</v>
      </c>
      <c r="B392" s="52" t="s">
        <v>197</v>
      </c>
      <c r="C392" s="53" t="s">
        <v>490</v>
      </c>
      <c r="D392" s="53" t="s">
        <v>511</v>
      </c>
    </row>
    <row r="393" spans="1:4" ht="29.25">
      <c r="A393" s="53" t="s">
        <v>516</v>
      </c>
      <c r="B393" s="52" t="s">
        <v>197</v>
      </c>
      <c r="C393" s="53" t="s">
        <v>490</v>
      </c>
      <c r="D393" s="53" t="s">
        <v>511</v>
      </c>
    </row>
    <row r="394" spans="1:4" ht="29.25">
      <c r="A394" s="53" t="s">
        <v>517</v>
      </c>
      <c r="B394" s="52" t="s">
        <v>197</v>
      </c>
      <c r="C394" s="53" t="s">
        <v>490</v>
      </c>
      <c r="D394" s="53" t="s">
        <v>511</v>
      </c>
    </row>
    <row r="395" spans="1:4" ht="29.25">
      <c r="A395" s="53" t="s">
        <v>519</v>
      </c>
      <c r="B395" s="52" t="s">
        <v>197</v>
      </c>
      <c r="C395" s="53" t="s">
        <v>490</v>
      </c>
      <c r="D395" s="53" t="s">
        <v>518</v>
      </c>
    </row>
    <row r="396" spans="1:4" ht="29.25">
      <c r="A396" s="53" t="s">
        <v>520</v>
      </c>
      <c r="B396" s="52" t="s">
        <v>197</v>
      </c>
      <c r="C396" s="53" t="s">
        <v>490</v>
      </c>
      <c r="D396" s="53" t="s">
        <v>518</v>
      </c>
    </row>
    <row r="397" spans="1:4" ht="29.25">
      <c r="A397" s="53" t="s">
        <v>521</v>
      </c>
      <c r="B397" s="52" t="s">
        <v>197</v>
      </c>
      <c r="C397" s="53" t="s">
        <v>490</v>
      </c>
      <c r="D397" s="53" t="s">
        <v>518</v>
      </c>
    </row>
    <row r="398" spans="1:4" ht="29.25">
      <c r="A398" s="53" t="s">
        <v>522</v>
      </c>
      <c r="B398" s="52" t="s">
        <v>197</v>
      </c>
      <c r="C398" s="53" t="s">
        <v>490</v>
      </c>
      <c r="D398" s="53" t="s">
        <v>518</v>
      </c>
    </row>
    <row r="399" spans="1:4" ht="29.25">
      <c r="A399" s="53" t="s">
        <v>523</v>
      </c>
      <c r="B399" s="52" t="s">
        <v>197</v>
      </c>
      <c r="C399" s="53" t="s">
        <v>490</v>
      </c>
      <c r="D399" s="53" t="s">
        <v>518</v>
      </c>
    </row>
    <row r="400" spans="1:4" ht="29.25">
      <c r="A400" s="53" t="s">
        <v>524</v>
      </c>
      <c r="B400" s="52" t="s">
        <v>197</v>
      </c>
      <c r="C400" s="53" t="s">
        <v>490</v>
      </c>
      <c r="D400" s="53" t="s">
        <v>518</v>
      </c>
    </row>
    <row r="401" spans="1:4" ht="29.25">
      <c r="A401" s="53" t="s">
        <v>525</v>
      </c>
      <c r="B401" s="52" t="s">
        <v>197</v>
      </c>
      <c r="C401" s="53" t="s">
        <v>490</v>
      </c>
      <c r="D401" s="53" t="s">
        <v>518</v>
      </c>
    </row>
    <row r="402" spans="1:4" ht="29.25">
      <c r="A402" s="53" t="s">
        <v>526</v>
      </c>
      <c r="B402" s="52" t="s">
        <v>197</v>
      </c>
      <c r="C402" s="53" t="s">
        <v>490</v>
      </c>
      <c r="D402" s="53" t="s">
        <v>518</v>
      </c>
    </row>
    <row r="403" spans="1:4" ht="29.25">
      <c r="A403" s="53" t="s">
        <v>527</v>
      </c>
      <c r="B403" s="52" t="s">
        <v>197</v>
      </c>
      <c r="C403" s="53" t="s">
        <v>490</v>
      </c>
      <c r="D403" s="53" t="s">
        <v>518</v>
      </c>
    </row>
    <row r="404" spans="1:4" ht="29.25">
      <c r="A404" s="53" t="s">
        <v>528</v>
      </c>
      <c r="B404" s="52" t="s">
        <v>197</v>
      </c>
      <c r="C404" s="53" t="s">
        <v>490</v>
      </c>
      <c r="D404" s="53" t="s">
        <v>518</v>
      </c>
    </row>
    <row r="405" spans="1:4" ht="29.25">
      <c r="A405" s="53" t="s">
        <v>529</v>
      </c>
      <c r="B405" s="52" t="s">
        <v>197</v>
      </c>
      <c r="C405" s="53" t="s">
        <v>490</v>
      </c>
      <c r="D405" s="53" t="s">
        <v>518</v>
      </c>
    </row>
    <row r="406" spans="1:4" ht="29.25">
      <c r="A406" s="53" t="s">
        <v>530</v>
      </c>
      <c r="B406" s="52" t="s">
        <v>197</v>
      </c>
      <c r="C406" s="53" t="s">
        <v>490</v>
      </c>
      <c r="D406" s="53" t="s">
        <v>518</v>
      </c>
    </row>
    <row r="407" spans="1:4" ht="29.25">
      <c r="A407" s="53" t="s">
        <v>531</v>
      </c>
      <c r="B407" s="52" t="s">
        <v>197</v>
      </c>
      <c r="C407" s="53" t="s">
        <v>490</v>
      </c>
      <c r="D407" s="53" t="s">
        <v>518</v>
      </c>
    </row>
    <row r="408" spans="1:4" ht="29.25">
      <c r="A408" s="53" t="s">
        <v>532</v>
      </c>
      <c r="B408" s="52" t="s">
        <v>197</v>
      </c>
      <c r="C408" s="53" t="s">
        <v>490</v>
      </c>
      <c r="D408" s="53" t="s">
        <v>518</v>
      </c>
    </row>
    <row r="409" spans="1:4" ht="29.25">
      <c r="A409" s="53" t="s">
        <v>533</v>
      </c>
      <c r="B409" s="52" t="s">
        <v>197</v>
      </c>
      <c r="C409" s="53" t="s">
        <v>490</v>
      </c>
      <c r="D409" s="53" t="s">
        <v>518</v>
      </c>
    </row>
    <row r="410" spans="1:4" ht="29.25">
      <c r="A410" s="53" t="s">
        <v>534</v>
      </c>
      <c r="B410" s="52" t="s">
        <v>197</v>
      </c>
      <c r="C410" s="53" t="s">
        <v>490</v>
      </c>
      <c r="D410" s="53" t="s">
        <v>518</v>
      </c>
    </row>
    <row r="411" spans="1:4" ht="29.25">
      <c r="A411" s="53" t="s">
        <v>536</v>
      </c>
      <c r="B411" s="52" t="s">
        <v>197</v>
      </c>
      <c r="C411" s="53" t="s">
        <v>490</v>
      </c>
      <c r="D411" s="53" t="s">
        <v>535</v>
      </c>
    </row>
    <row r="412" spans="1:4" ht="29.25">
      <c r="A412" s="53" t="s">
        <v>537</v>
      </c>
      <c r="B412" s="52" t="s">
        <v>197</v>
      </c>
      <c r="C412" s="53" t="s">
        <v>490</v>
      </c>
      <c r="D412" s="53" t="s">
        <v>535</v>
      </c>
    </row>
    <row r="413" spans="1:4" ht="29.25">
      <c r="A413" s="53" t="s">
        <v>538</v>
      </c>
      <c r="B413" s="52" t="s">
        <v>197</v>
      </c>
      <c r="C413" s="53" t="s">
        <v>490</v>
      </c>
      <c r="D413" s="53" t="s">
        <v>535</v>
      </c>
    </row>
    <row r="414" spans="1:4" ht="29.25">
      <c r="A414" s="53" t="s">
        <v>539</v>
      </c>
      <c r="B414" s="52" t="s">
        <v>197</v>
      </c>
      <c r="C414" s="53" t="s">
        <v>490</v>
      </c>
      <c r="D414" s="53" t="s">
        <v>535</v>
      </c>
    </row>
    <row r="415" spans="1:4" ht="29.25">
      <c r="A415" s="53" t="s">
        <v>540</v>
      </c>
      <c r="B415" s="52" t="s">
        <v>197</v>
      </c>
      <c r="C415" s="53" t="s">
        <v>490</v>
      </c>
      <c r="D415" s="53" t="s">
        <v>535</v>
      </c>
    </row>
    <row r="416" spans="1:4" ht="29.25">
      <c r="A416" s="53" t="s">
        <v>541</v>
      </c>
      <c r="B416" s="52" t="s">
        <v>197</v>
      </c>
      <c r="C416" s="53" t="s">
        <v>490</v>
      </c>
      <c r="D416" s="53" t="s">
        <v>535</v>
      </c>
    </row>
    <row r="417" spans="1:4" ht="29.25">
      <c r="A417" s="53" t="s">
        <v>542</v>
      </c>
      <c r="B417" s="52" t="s">
        <v>197</v>
      </c>
      <c r="C417" s="53" t="s">
        <v>490</v>
      </c>
      <c r="D417" s="53" t="s">
        <v>535</v>
      </c>
    </row>
    <row r="418" spans="1:4" ht="29.25">
      <c r="A418" s="53" t="s">
        <v>543</v>
      </c>
      <c r="B418" s="52" t="s">
        <v>197</v>
      </c>
      <c r="C418" s="53" t="s">
        <v>490</v>
      </c>
      <c r="D418" s="53" t="s">
        <v>535</v>
      </c>
    </row>
    <row r="419" spans="1:4" ht="29.25">
      <c r="A419" s="53" t="s">
        <v>544</v>
      </c>
      <c r="B419" s="52" t="s">
        <v>197</v>
      </c>
      <c r="C419" s="53" t="s">
        <v>490</v>
      </c>
      <c r="D419" s="53" t="s">
        <v>535</v>
      </c>
    </row>
    <row r="420" spans="1:4" ht="29.25">
      <c r="A420" s="53" t="s">
        <v>545</v>
      </c>
      <c r="B420" s="52" t="s">
        <v>197</v>
      </c>
      <c r="C420" s="53" t="s">
        <v>490</v>
      </c>
      <c r="D420" s="53" t="s">
        <v>535</v>
      </c>
    </row>
    <row r="421" spans="1:4" ht="19.5">
      <c r="A421" s="53" t="s">
        <v>548</v>
      </c>
      <c r="B421" s="52" t="s">
        <v>197</v>
      </c>
      <c r="C421" s="53" t="s">
        <v>546</v>
      </c>
      <c r="D421" s="53" t="s">
        <v>547</v>
      </c>
    </row>
    <row r="422" spans="1:4" ht="19.5">
      <c r="A422" s="53" t="s">
        <v>549</v>
      </c>
      <c r="B422" s="52" t="s">
        <v>197</v>
      </c>
      <c r="C422" s="53" t="s">
        <v>546</v>
      </c>
      <c r="D422" s="53" t="s">
        <v>547</v>
      </c>
    </row>
    <row r="423" spans="1:4" ht="19.5">
      <c r="A423" s="53" t="s">
        <v>550</v>
      </c>
      <c r="B423" s="52" t="s">
        <v>197</v>
      </c>
      <c r="C423" s="53" t="s">
        <v>546</v>
      </c>
      <c r="D423" s="53" t="s">
        <v>547</v>
      </c>
    </row>
    <row r="424" spans="1:4" ht="19.5">
      <c r="A424" s="53" t="s">
        <v>551</v>
      </c>
      <c r="B424" s="52" t="s">
        <v>197</v>
      </c>
      <c r="C424" s="53" t="s">
        <v>546</v>
      </c>
      <c r="D424" s="53" t="s">
        <v>547</v>
      </c>
    </row>
    <row r="425" spans="1:4" ht="19.5">
      <c r="A425" s="53" t="s">
        <v>552</v>
      </c>
      <c r="B425" s="52" t="s">
        <v>197</v>
      </c>
      <c r="C425" s="53" t="s">
        <v>546</v>
      </c>
      <c r="D425" s="53" t="s">
        <v>547</v>
      </c>
    </row>
    <row r="426" spans="1:4" ht="19.5">
      <c r="A426" s="53" t="s">
        <v>553</v>
      </c>
      <c r="B426" s="52" t="s">
        <v>197</v>
      </c>
      <c r="C426" s="53" t="s">
        <v>546</v>
      </c>
      <c r="D426" s="53" t="s">
        <v>547</v>
      </c>
    </row>
    <row r="427" spans="1:4" ht="19.5">
      <c r="A427" s="53" t="s">
        <v>554</v>
      </c>
      <c r="B427" s="52" t="s">
        <v>197</v>
      </c>
      <c r="C427" s="53" t="s">
        <v>546</v>
      </c>
      <c r="D427" s="53" t="s">
        <v>547</v>
      </c>
    </row>
    <row r="428" spans="1:4" ht="19.5">
      <c r="A428" s="53" t="s">
        <v>555</v>
      </c>
      <c r="B428" s="52" t="s">
        <v>197</v>
      </c>
      <c r="C428" s="53" t="s">
        <v>546</v>
      </c>
      <c r="D428" s="53" t="s">
        <v>547</v>
      </c>
    </row>
    <row r="429" spans="1:4" ht="19.5">
      <c r="A429" s="53" t="s">
        <v>556</v>
      </c>
      <c r="B429" s="52" t="s">
        <v>197</v>
      </c>
      <c r="C429" s="53" t="s">
        <v>546</v>
      </c>
      <c r="D429" s="53" t="s">
        <v>547</v>
      </c>
    </row>
    <row r="430" spans="1:4" ht="19.5">
      <c r="A430" s="53" t="s">
        <v>557</v>
      </c>
      <c r="B430" s="52" t="s">
        <v>197</v>
      </c>
      <c r="C430" s="53" t="s">
        <v>546</v>
      </c>
      <c r="D430" s="53" t="s">
        <v>547</v>
      </c>
    </row>
    <row r="431" spans="1:4" ht="19.5">
      <c r="A431" s="53" t="s">
        <v>558</v>
      </c>
      <c r="B431" s="52" t="s">
        <v>197</v>
      </c>
      <c r="C431" s="53" t="s">
        <v>546</v>
      </c>
      <c r="D431" s="53" t="s">
        <v>547</v>
      </c>
    </row>
    <row r="432" spans="1:4" ht="19.5">
      <c r="A432" s="53" t="s">
        <v>559</v>
      </c>
      <c r="B432" s="52" t="s">
        <v>197</v>
      </c>
      <c r="C432" s="53" t="s">
        <v>546</v>
      </c>
      <c r="D432" s="53" t="s">
        <v>547</v>
      </c>
    </row>
    <row r="433" spans="1:4" ht="19.5">
      <c r="A433" s="53" t="s">
        <v>560</v>
      </c>
      <c r="B433" s="52" t="s">
        <v>197</v>
      </c>
      <c r="C433" s="53" t="s">
        <v>546</v>
      </c>
      <c r="D433" s="53" t="s">
        <v>547</v>
      </c>
    </row>
    <row r="434" spans="1:4" ht="19.5">
      <c r="A434" s="53" t="s">
        <v>561</v>
      </c>
      <c r="B434" s="52" t="s">
        <v>197</v>
      </c>
      <c r="C434" s="53" t="s">
        <v>546</v>
      </c>
      <c r="D434" s="53" t="s">
        <v>547</v>
      </c>
    </row>
    <row r="435" spans="1:4" ht="19.5">
      <c r="A435" s="53" t="s">
        <v>562</v>
      </c>
      <c r="B435" s="52" t="s">
        <v>197</v>
      </c>
      <c r="C435" s="53" t="s">
        <v>546</v>
      </c>
      <c r="D435" s="53" t="s">
        <v>547</v>
      </c>
    </row>
    <row r="436" spans="1:4" ht="19.5">
      <c r="A436" s="53" t="s">
        <v>563</v>
      </c>
      <c r="B436" s="52" t="s">
        <v>197</v>
      </c>
      <c r="C436" s="53" t="s">
        <v>546</v>
      </c>
      <c r="D436" s="53" t="s">
        <v>547</v>
      </c>
    </row>
    <row r="437" spans="1:4" ht="19.5">
      <c r="A437" s="53" t="s">
        <v>564</v>
      </c>
      <c r="B437" s="52" t="s">
        <v>197</v>
      </c>
      <c r="C437" s="53" t="s">
        <v>546</v>
      </c>
      <c r="D437" s="53" t="s">
        <v>547</v>
      </c>
    </row>
    <row r="438" spans="1:4" ht="19.5">
      <c r="A438" s="53" t="s">
        <v>565</v>
      </c>
      <c r="B438" s="52" t="s">
        <v>197</v>
      </c>
      <c r="C438" s="53" t="s">
        <v>546</v>
      </c>
      <c r="D438" s="53" t="s">
        <v>547</v>
      </c>
    </row>
    <row r="439" spans="1:4" ht="19.5">
      <c r="A439" s="53" t="s">
        <v>566</v>
      </c>
      <c r="B439" s="52" t="s">
        <v>197</v>
      </c>
      <c r="C439" s="53" t="s">
        <v>546</v>
      </c>
      <c r="D439" s="53" t="s">
        <v>547</v>
      </c>
    </row>
    <row r="440" spans="1:4" ht="19.5">
      <c r="A440" s="53" t="s">
        <v>567</v>
      </c>
      <c r="B440" s="52" t="s">
        <v>197</v>
      </c>
      <c r="C440" s="53" t="s">
        <v>546</v>
      </c>
      <c r="D440" s="53" t="s">
        <v>547</v>
      </c>
    </row>
    <row r="441" spans="1:4" ht="19.5">
      <c r="A441" s="53" t="s">
        <v>568</v>
      </c>
      <c r="B441" s="52" t="s">
        <v>197</v>
      </c>
      <c r="C441" s="53" t="s">
        <v>546</v>
      </c>
      <c r="D441" s="53" t="s">
        <v>547</v>
      </c>
    </row>
    <row r="442" spans="1:4" ht="19.5">
      <c r="A442" s="53" t="s">
        <v>569</v>
      </c>
      <c r="B442" s="52" t="s">
        <v>197</v>
      </c>
      <c r="C442" s="53" t="s">
        <v>546</v>
      </c>
      <c r="D442" s="53" t="s">
        <v>547</v>
      </c>
    </row>
    <row r="443" spans="1:4">
      <c r="A443" s="53" t="s">
        <v>571</v>
      </c>
      <c r="B443" s="52" t="s">
        <v>197</v>
      </c>
      <c r="C443" s="53" t="s">
        <v>546</v>
      </c>
      <c r="D443" s="53" t="s">
        <v>570</v>
      </c>
    </row>
    <row r="444" spans="1:4" ht="19.5">
      <c r="A444" s="53" t="s">
        <v>569</v>
      </c>
      <c r="B444" s="52" t="s">
        <v>197</v>
      </c>
      <c r="C444" s="53" t="s">
        <v>572</v>
      </c>
      <c r="D444" s="53" t="s">
        <v>573</v>
      </c>
    </row>
    <row r="445" spans="1:4" ht="29.25">
      <c r="A445" s="53" t="s">
        <v>574</v>
      </c>
      <c r="B445" s="52" t="s">
        <v>197</v>
      </c>
      <c r="C445" s="53" t="s">
        <v>572</v>
      </c>
      <c r="D445" s="53" t="s">
        <v>573</v>
      </c>
    </row>
    <row r="446" spans="1:4" ht="29.25">
      <c r="A446" s="52" t="s">
        <v>575</v>
      </c>
      <c r="B446" s="52" t="s">
        <v>197</v>
      </c>
      <c r="C446" s="53" t="s">
        <v>572</v>
      </c>
      <c r="D446" s="53" t="s">
        <v>573</v>
      </c>
    </row>
    <row r="447" spans="1:4">
      <c r="A447" s="56"/>
      <c r="B447" s="55"/>
      <c r="C447" s="56"/>
      <c r="D447" s="56"/>
    </row>
    <row r="448" spans="1:4">
      <c r="A448" s="53" t="s">
        <v>576</v>
      </c>
      <c r="B448" s="52" t="s">
        <v>197</v>
      </c>
      <c r="C448" s="53" t="s">
        <v>572</v>
      </c>
      <c r="D448" s="53" t="s">
        <v>573</v>
      </c>
    </row>
    <row r="449" spans="1:4">
      <c r="A449" s="53" t="s">
        <v>558</v>
      </c>
      <c r="B449" s="52" t="s">
        <v>197</v>
      </c>
      <c r="C449" s="53" t="s">
        <v>572</v>
      </c>
      <c r="D449" s="53" t="s">
        <v>573</v>
      </c>
    </row>
    <row r="450" spans="1:4">
      <c r="A450" s="53" t="s">
        <v>389</v>
      </c>
      <c r="B450" s="52" t="s">
        <v>197</v>
      </c>
      <c r="C450" s="53" t="s">
        <v>572</v>
      </c>
      <c r="D450" s="53" t="s">
        <v>573</v>
      </c>
    </row>
    <row r="451" spans="1:4">
      <c r="A451" s="53" t="s">
        <v>559</v>
      </c>
      <c r="B451" s="52" t="s">
        <v>197</v>
      </c>
      <c r="C451" s="53" t="s">
        <v>572</v>
      </c>
      <c r="D451" s="53" t="s">
        <v>573</v>
      </c>
    </row>
    <row r="452" spans="1:4">
      <c r="A452" s="53" t="s">
        <v>305</v>
      </c>
      <c r="B452" s="52" t="s">
        <v>197</v>
      </c>
      <c r="C452" s="53" t="s">
        <v>572</v>
      </c>
      <c r="D452" s="53" t="s">
        <v>573</v>
      </c>
    </row>
    <row r="453" spans="1:4" ht="19.5">
      <c r="A453" s="53" t="s">
        <v>577</v>
      </c>
      <c r="B453" s="52" t="s">
        <v>197</v>
      </c>
      <c r="C453" s="53" t="s">
        <v>572</v>
      </c>
      <c r="D453" s="53" t="s">
        <v>573</v>
      </c>
    </row>
    <row r="454" spans="1:4" ht="19.5">
      <c r="A454" s="53" t="s">
        <v>578</v>
      </c>
      <c r="B454" s="52" t="s">
        <v>197</v>
      </c>
      <c r="C454" s="53" t="s">
        <v>572</v>
      </c>
      <c r="D454" s="53" t="s">
        <v>252</v>
      </c>
    </row>
    <row r="455" spans="1:4">
      <c r="A455" s="53" t="s">
        <v>269</v>
      </c>
      <c r="B455" s="52" t="s">
        <v>197</v>
      </c>
      <c r="C455" s="53" t="s">
        <v>572</v>
      </c>
      <c r="D455" s="53" t="s">
        <v>252</v>
      </c>
    </row>
    <row r="456" spans="1:4">
      <c r="A456" s="53" t="s">
        <v>270</v>
      </c>
      <c r="B456" s="52" t="s">
        <v>197</v>
      </c>
      <c r="C456" s="53" t="s">
        <v>572</v>
      </c>
      <c r="D456" s="53" t="s">
        <v>252</v>
      </c>
    </row>
    <row r="457" spans="1:4">
      <c r="A457" s="53" t="s">
        <v>579</v>
      </c>
      <c r="B457" s="52" t="s">
        <v>197</v>
      </c>
      <c r="C457" s="53" t="s">
        <v>572</v>
      </c>
      <c r="D457" s="53" t="s">
        <v>252</v>
      </c>
    </row>
    <row r="458" spans="1:4" ht="19.5">
      <c r="A458" s="53" t="s">
        <v>582</v>
      </c>
      <c r="B458" s="52" t="s">
        <v>197</v>
      </c>
      <c r="C458" s="53" t="s">
        <v>580</v>
      </c>
      <c r="D458" s="53" t="s">
        <v>581</v>
      </c>
    </row>
    <row r="459" spans="1:4" ht="19.5">
      <c r="A459" s="53" t="s">
        <v>583</v>
      </c>
      <c r="B459" s="52" t="s">
        <v>197</v>
      </c>
      <c r="C459" s="53" t="s">
        <v>580</v>
      </c>
      <c r="D459" s="53" t="s">
        <v>581</v>
      </c>
    </row>
    <row r="460" spans="1:4" ht="19.5">
      <c r="A460" s="53" t="s">
        <v>584</v>
      </c>
      <c r="B460" s="52" t="s">
        <v>197</v>
      </c>
      <c r="C460" s="53" t="s">
        <v>580</v>
      </c>
      <c r="D460" s="53" t="s">
        <v>581</v>
      </c>
    </row>
    <row r="461" spans="1:4" ht="19.5">
      <c r="A461" s="53" t="s">
        <v>585</v>
      </c>
      <c r="B461" s="52" t="s">
        <v>197</v>
      </c>
      <c r="C461" s="53" t="s">
        <v>580</v>
      </c>
      <c r="D461" s="53" t="s">
        <v>581</v>
      </c>
    </row>
    <row r="462" spans="1:4" ht="19.5">
      <c r="A462" s="53" t="s">
        <v>586</v>
      </c>
      <c r="B462" s="52" t="s">
        <v>197</v>
      </c>
      <c r="C462" s="53" t="s">
        <v>580</v>
      </c>
      <c r="D462" s="53" t="s">
        <v>581</v>
      </c>
    </row>
    <row r="463" spans="1:4" ht="19.5">
      <c r="A463" s="53" t="s">
        <v>587</v>
      </c>
      <c r="B463" s="52" t="s">
        <v>197</v>
      </c>
      <c r="C463" s="53" t="s">
        <v>580</v>
      </c>
      <c r="D463" s="53" t="s">
        <v>581</v>
      </c>
    </row>
    <row r="464" spans="1:4" ht="19.5">
      <c r="A464" s="53" t="s">
        <v>588</v>
      </c>
      <c r="B464" s="52" t="s">
        <v>197</v>
      </c>
      <c r="C464" s="53" t="s">
        <v>580</v>
      </c>
      <c r="D464" s="53" t="s">
        <v>581</v>
      </c>
    </row>
    <row r="465" spans="1:4" ht="19.5">
      <c r="A465" s="53" t="s">
        <v>589</v>
      </c>
      <c r="B465" s="52" t="s">
        <v>197</v>
      </c>
      <c r="C465" s="53" t="s">
        <v>580</v>
      </c>
      <c r="D465" s="53" t="s">
        <v>581</v>
      </c>
    </row>
    <row r="466" spans="1:4" ht="19.5">
      <c r="A466" s="53" t="s">
        <v>590</v>
      </c>
      <c r="B466" s="52" t="s">
        <v>197</v>
      </c>
      <c r="C466" s="53" t="s">
        <v>580</v>
      </c>
      <c r="D466" s="53" t="s">
        <v>581</v>
      </c>
    </row>
    <row r="467" spans="1:4" ht="19.5">
      <c r="A467" s="53" t="s">
        <v>591</v>
      </c>
      <c r="B467" s="52" t="s">
        <v>197</v>
      </c>
      <c r="C467" s="53" t="s">
        <v>580</v>
      </c>
      <c r="D467" s="53" t="s">
        <v>581</v>
      </c>
    </row>
    <row r="468" spans="1:4" ht="19.5">
      <c r="A468" s="53" t="s">
        <v>593</v>
      </c>
      <c r="B468" s="52" t="s">
        <v>197</v>
      </c>
      <c r="C468" s="53" t="s">
        <v>580</v>
      </c>
      <c r="D468" s="53" t="s">
        <v>592</v>
      </c>
    </row>
    <row r="469" spans="1:4" ht="19.5">
      <c r="A469" s="53" t="s">
        <v>594</v>
      </c>
      <c r="B469" s="52" t="s">
        <v>197</v>
      </c>
      <c r="C469" s="53" t="s">
        <v>580</v>
      </c>
      <c r="D469" s="53" t="s">
        <v>592</v>
      </c>
    </row>
    <row r="470" spans="1:4" ht="19.5">
      <c r="A470" s="53" t="s">
        <v>596</v>
      </c>
      <c r="B470" s="52" t="s">
        <v>197</v>
      </c>
      <c r="C470" s="53" t="s">
        <v>580</v>
      </c>
      <c r="D470" s="53" t="s">
        <v>595</v>
      </c>
    </row>
    <row r="471" spans="1:4" ht="19.5">
      <c r="A471" s="53" t="s">
        <v>597</v>
      </c>
      <c r="B471" s="52" t="s">
        <v>197</v>
      </c>
      <c r="C471" s="53" t="s">
        <v>580</v>
      </c>
      <c r="D471" s="53" t="s">
        <v>595</v>
      </c>
    </row>
    <row r="472" spans="1:4" ht="19.5">
      <c r="A472" s="53" t="s">
        <v>598</v>
      </c>
      <c r="B472" s="52" t="s">
        <v>197</v>
      </c>
      <c r="C472" s="53" t="s">
        <v>580</v>
      </c>
      <c r="D472" s="53" t="s">
        <v>595</v>
      </c>
    </row>
    <row r="473" spans="1:4" ht="19.5">
      <c r="A473" s="53" t="s">
        <v>599</v>
      </c>
      <c r="B473" s="52" t="s">
        <v>197</v>
      </c>
      <c r="C473" s="53" t="s">
        <v>580</v>
      </c>
      <c r="D473" s="53" t="s">
        <v>595</v>
      </c>
    </row>
    <row r="474" spans="1:4" ht="19.5">
      <c r="A474" s="53" t="s">
        <v>600</v>
      </c>
      <c r="B474" s="52" t="s">
        <v>197</v>
      </c>
      <c r="C474" s="53" t="s">
        <v>580</v>
      </c>
      <c r="D474" s="53" t="s">
        <v>595</v>
      </c>
    </row>
    <row r="475" spans="1:4" ht="19.5">
      <c r="A475" s="53" t="s">
        <v>601</v>
      </c>
      <c r="B475" s="52" t="s">
        <v>197</v>
      </c>
      <c r="C475" s="53" t="s">
        <v>580</v>
      </c>
      <c r="D475" s="53" t="s">
        <v>595</v>
      </c>
    </row>
    <row r="476" spans="1:4" ht="19.5">
      <c r="A476" s="53" t="s">
        <v>602</v>
      </c>
      <c r="B476" s="52" t="s">
        <v>197</v>
      </c>
      <c r="C476" s="53" t="s">
        <v>580</v>
      </c>
      <c r="D476" s="53" t="s">
        <v>595</v>
      </c>
    </row>
    <row r="477" spans="1:4" ht="19.5">
      <c r="A477" s="53" t="s">
        <v>603</v>
      </c>
      <c r="B477" s="52" t="s">
        <v>197</v>
      </c>
      <c r="C477" s="53" t="s">
        <v>580</v>
      </c>
      <c r="D477" s="53" t="s">
        <v>595</v>
      </c>
    </row>
    <row r="478" spans="1:4" ht="19.5">
      <c r="A478" s="53" t="s">
        <v>604</v>
      </c>
      <c r="B478" s="52" t="s">
        <v>197</v>
      </c>
      <c r="C478" s="53" t="s">
        <v>580</v>
      </c>
      <c r="D478" s="53" t="s">
        <v>595</v>
      </c>
    </row>
    <row r="479" spans="1:4" ht="19.5">
      <c r="A479" s="53" t="s">
        <v>605</v>
      </c>
      <c r="B479" s="52" t="s">
        <v>197</v>
      </c>
      <c r="C479" s="53" t="s">
        <v>580</v>
      </c>
      <c r="D479" s="53" t="s">
        <v>595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(記入例　見本)</vt:lpstr>
      <vt:lpstr>(商品1)</vt:lpstr>
      <vt:lpstr>(商品２)</vt:lpstr>
      <vt:lpstr>(商品　必要に応じコピー）</vt:lpstr>
      <vt:lpstr> ※商品分類表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KCC028</dc:creator>
  <cp:lastModifiedBy>大塚＿晴美</cp:lastModifiedBy>
  <cp:lastPrinted>2022-10-17T01:23:04Z</cp:lastPrinted>
  <dcterms:created xsi:type="dcterms:W3CDTF">2018-07-25T04:09:02Z</dcterms:created>
  <dcterms:modified xsi:type="dcterms:W3CDTF">2022-10-18T08:55:34Z</dcterms:modified>
</cp:coreProperties>
</file>