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5201\Desktop\"/>
    </mc:Choice>
  </mc:AlternateContent>
  <bookViews>
    <workbookView xWindow="0" yWindow="0" windowWidth="28800" windowHeight="12336"/>
  </bookViews>
  <sheets>
    <sheet name="別記２" sheetId="1" r:id="rId1"/>
  </sheets>
  <externalReferences>
    <externalReference r:id="rId2"/>
  </externalReferences>
  <definedNames>
    <definedName name="_xlnm._FilterDatabase" localSheetId="0" hidden="1">別記２!$B$6:$R$7</definedName>
    <definedName name="_xlnm.Print_Area" localSheetId="0">別記２!$B$1:$R$27</definedName>
    <definedName name="_xlnm.Print_Titles" localSheetId="0">別記２!$1:$7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N26" i="1"/>
  <c r="M26" i="1"/>
  <c r="L26" i="1"/>
  <c r="J26" i="1"/>
  <c r="I26" i="1"/>
  <c r="H26" i="1"/>
  <c r="F26" i="1"/>
  <c r="O25" i="1"/>
  <c r="K25" i="1"/>
  <c r="P25" i="1" s="1"/>
  <c r="O24" i="1"/>
  <c r="P24" i="1" s="1"/>
  <c r="K24" i="1"/>
  <c r="O23" i="1"/>
  <c r="K23" i="1"/>
  <c r="P23" i="1" s="1"/>
  <c r="O22" i="1"/>
  <c r="K22" i="1"/>
  <c r="P22" i="1" s="1"/>
  <c r="P21" i="1"/>
  <c r="O21" i="1"/>
  <c r="K21" i="1"/>
  <c r="O20" i="1"/>
  <c r="K20" i="1"/>
  <c r="P20" i="1" s="1"/>
  <c r="O19" i="1"/>
  <c r="K19" i="1"/>
  <c r="P19" i="1" s="1"/>
  <c r="O18" i="1"/>
  <c r="K18" i="1"/>
  <c r="P18" i="1" s="1"/>
  <c r="O17" i="1"/>
  <c r="K17" i="1"/>
  <c r="P17" i="1" s="1"/>
  <c r="O16" i="1"/>
  <c r="P16" i="1" s="1"/>
  <c r="K16" i="1"/>
  <c r="O15" i="1"/>
  <c r="P15" i="1" s="1"/>
  <c r="K15" i="1"/>
  <c r="O14" i="1"/>
  <c r="K14" i="1"/>
  <c r="P14" i="1" s="1"/>
  <c r="P13" i="1"/>
  <c r="O13" i="1"/>
  <c r="K13" i="1"/>
  <c r="O12" i="1"/>
  <c r="K12" i="1"/>
  <c r="P12" i="1" s="1"/>
  <c r="O11" i="1"/>
  <c r="K11" i="1"/>
  <c r="K26" i="1" s="1"/>
  <c r="O10" i="1"/>
  <c r="K10" i="1"/>
  <c r="P10" i="1" s="1"/>
  <c r="O9" i="1"/>
  <c r="O26" i="1" s="1"/>
  <c r="K9" i="1"/>
  <c r="P9" i="1" s="1"/>
  <c r="O8" i="1"/>
  <c r="P8" i="1" s="1"/>
  <c r="K8" i="1"/>
  <c r="P11" i="1" l="1"/>
  <c r="P26" i="1" s="1"/>
</calcChain>
</file>

<file path=xl/comments1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アライグマは成獣と幼獣に分けて捕獲数を入力してください。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概ね4ｋｇ以下
北海道立総合研究機構･産業技術研究本部エネルギー・環境・地質研究所令和2年度経常報告書より引用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概ね4ｋｇ以下
北海道立総合研究機構･産業技術研究本部エネルギー・環境・地質研究所令和2年度経常報告書より引用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全角文字での入力可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メッシュ番号を入力してください。</t>
        </r>
      </text>
    </comment>
    <comment ref="F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わなかけ日数=わな数×かけた夜数
わなかけ日数をメッシュ毎に必ず入力してください。
捕獲がなかったメッシュについても入力が必要です。
</t>
        </r>
      </text>
    </comment>
  </commentList>
</comments>
</file>

<file path=xl/sharedStrings.xml><?xml version="1.0" encoding="utf-8"?>
<sst xmlns="http://schemas.openxmlformats.org/spreadsheetml/2006/main" count="35" uniqueCount="31">
  <si>
    <t>別記２</t>
    <rPh sb="0" eb="2">
      <t>ベッキ</t>
    </rPh>
    <phoneticPr fontId="3"/>
  </si>
  <si>
    <t>令和</t>
    <rPh sb="0" eb="2">
      <t>レイワ</t>
    </rPh>
    <phoneticPr fontId="3"/>
  </si>
  <si>
    <t>年度</t>
    <rPh sb="0" eb="2">
      <t>ネンド</t>
    </rPh>
    <phoneticPr fontId="3"/>
  </si>
  <si>
    <t>アライグマ・ミンク捕獲等状況調査票（箱ワナ）</t>
    <rPh sb="9" eb="11">
      <t>ホカク</t>
    </rPh>
    <rPh sb="11" eb="12">
      <t>トウ</t>
    </rPh>
    <rPh sb="12" eb="14">
      <t>ジョウキョウ</t>
    </rPh>
    <rPh sb="14" eb="16">
      <t>チョウサ</t>
    </rPh>
    <rPh sb="16" eb="17">
      <t>ヒョウ</t>
    </rPh>
    <rPh sb="18" eb="19">
      <t>ハコ</t>
    </rPh>
    <phoneticPr fontId="5"/>
  </si>
  <si>
    <t>　　　　月　　　日　～　　　月　　　日</t>
    <rPh sb="4" eb="5">
      <t>ガツ</t>
    </rPh>
    <rPh sb="8" eb="9">
      <t>ニチ</t>
    </rPh>
    <rPh sb="14" eb="15">
      <t>ガツ</t>
    </rPh>
    <rPh sb="18" eb="19">
      <t>ニチ</t>
    </rPh>
    <phoneticPr fontId="6"/>
  </si>
  <si>
    <t>ワナ設置場所</t>
    <rPh sb="2" eb="4">
      <t>セッチ</t>
    </rPh>
    <rPh sb="4" eb="6">
      <t>バショ</t>
    </rPh>
    <phoneticPr fontId="3"/>
  </si>
  <si>
    <t>捕獲目的</t>
    <rPh sb="0" eb="2">
      <t>ホカク</t>
    </rPh>
    <rPh sb="2" eb="4">
      <t>モクテキ</t>
    </rPh>
    <phoneticPr fontId="3"/>
  </si>
  <si>
    <t>アライグマの捕獲数</t>
    <rPh sb="6" eb="9">
      <t>ホカクスウ</t>
    </rPh>
    <phoneticPr fontId="5"/>
  </si>
  <si>
    <t>アライグマ</t>
    <phoneticPr fontId="3"/>
  </si>
  <si>
    <t>成獣</t>
    <rPh sb="0" eb="2">
      <t>セイジュウ</t>
    </rPh>
    <phoneticPr fontId="3"/>
  </si>
  <si>
    <t>幼獣</t>
    <rPh sb="0" eb="2">
      <t>ヨウジュウ</t>
    </rPh>
    <phoneticPr fontId="3"/>
  </si>
  <si>
    <t>ミンク</t>
    <phoneticPr fontId="3"/>
  </si>
  <si>
    <t>総合振興
局又は振
興局名</t>
    <rPh sb="0" eb="2">
      <t>ソウゴウ</t>
    </rPh>
    <rPh sb="2" eb="4">
      <t>シンコウ</t>
    </rPh>
    <rPh sb="5" eb="6">
      <t>キョク</t>
    </rPh>
    <rPh sb="6" eb="7">
      <t>マタ</t>
    </rPh>
    <rPh sb="8" eb="9">
      <t>オサム</t>
    </rPh>
    <rPh sb="10" eb="11">
      <t>キョウ</t>
    </rPh>
    <rPh sb="11" eb="13">
      <t>キョクメイ</t>
    </rPh>
    <rPh sb="12" eb="13">
      <t>メイ</t>
    </rPh>
    <phoneticPr fontId="5"/>
  </si>
  <si>
    <t>市町村名</t>
    <rPh sb="0" eb="3">
      <t>シチョウソン</t>
    </rPh>
    <rPh sb="3" eb="4">
      <t>メイ</t>
    </rPh>
    <phoneticPr fontId="5"/>
  </si>
  <si>
    <t>メッシュ番号</t>
    <rPh sb="4" eb="6">
      <t>バンゴウ</t>
    </rPh>
    <phoneticPr fontId="5"/>
  </si>
  <si>
    <t>設置地点番号
(ワナ番号)</t>
    <rPh sb="0" eb="2">
      <t>セッチ</t>
    </rPh>
    <rPh sb="2" eb="4">
      <t>チテン</t>
    </rPh>
    <rPh sb="4" eb="6">
      <t>バンゴウ</t>
    </rPh>
    <rPh sb="10" eb="12">
      <t>バンゴウ</t>
    </rPh>
    <phoneticPr fontId="6"/>
  </si>
  <si>
    <t>わなかけ日数</t>
    <rPh sb="4" eb="6">
      <t>ニッスウ</t>
    </rPh>
    <phoneticPr fontId="5"/>
  </si>
  <si>
    <t>捕獲対象種</t>
    <rPh sb="0" eb="2">
      <t>ホカク</t>
    </rPh>
    <rPh sb="2" eb="4">
      <t>タイショウ</t>
    </rPh>
    <rPh sb="4" eb="5">
      <t>シュ</t>
    </rPh>
    <phoneticPr fontId="3"/>
  </si>
  <si>
    <t>オス</t>
    <phoneticPr fontId="3"/>
  </si>
  <si>
    <t>メス</t>
    <phoneticPr fontId="3"/>
  </si>
  <si>
    <t>不明</t>
    <rPh sb="0" eb="2">
      <t>フメイ</t>
    </rPh>
    <phoneticPr fontId="3"/>
  </si>
  <si>
    <t>小計</t>
    <rPh sb="0" eb="1">
      <t>ショウ</t>
    </rPh>
    <rPh sb="1" eb="2">
      <t>ケイ</t>
    </rPh>
    <phoneticPr fontId="3"/>
  </si>
  <si>
    <t>合計</t>
    <rPh sb="0" eb="2">
      <t>ゴウケイケイ</t>
    </rPh>
    <phoneticPr fontId="5"/>
  </si>
  <si>
    <t>ミンク
捕獲数</t>
    <phoneticPr fontId="3"/>
  </si>
  <si>
    <t>備考</t>
    <phoneticPr fontId="3"/>
  </si>
  <si>
    <t>アライグマ＆ミンク</t>
    <phoneticPr fontId="3"/>
  </si>
  <si>
    <t>空知</t>
    <rPh sb="0" eb="2">
      <t>ソラチ</t>
    </rPh>
    <phoneticPr fontId="3"/>
  </si>
  <si>
    <t>新十津川町</t>
    <rPh sb="0" eb="4">
      <t>シントツカワ</t>
    </rPh>
    <rPh sb="4" eb="5">
      <t>チョウ</t>
    </rPh>
    <phoneticPr fontId="3"/>
  </si>
  <si>
    <t>ｼ442</t>
    <phoneticPr fontId="5"/>
  </si>
  <si>
    <t>アライグマ</t>
  </si>
  <si>
    <t>※記載例
特記事項あれば、こちらに記載。</t>
    <rPh sb="1" eb="4">
      <t>キサイレイ</t>
    </rPh>
    <rPh sb="5" eb="7">
      <t>トッキ</t>
    </rPh>
    <rPh sb="7" eb="9">
      <t>ジコウ</t>
    </rPh>
    <rPh sb="17" eb="19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</si>
</sst>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2"/>
      <charset val="128"/>
    </font>
    <font>
      <i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ill="1">
      <alignment vertical="center"/>
    </xf>
    <xf numFmtId="0" fontId="1" fillId="0" borderId="0" xfId="1" applyAlignment="1">
      <alignment horizontal="right" vertical="center"/>
    </xf>
    <xf numFmtId="0" fontId="4" fillId="0" borderId="0" xfId="1" applyFont="1" applyFill="1" applyAlignment="1" applyProtection="1">
      <alignment horizontal="center" vertical="center" shrinkToFit="1"/>
      <protection locked="0"/>
    </xf>
    <xf numFmtId="0" fontId="4" fillId="0" borderId="0" xfId="1" applyFont="1">
      <alignment vertical="center"/>
    </xf>
    <xf numFmtId="0" fontId="4" fillId="0" borderId="0" xfId="1" applyFont="1" applyFill="1" applyAlignment="1" applyProtection="1">
      <alignment vertical="center"/>
    </xf>
    <xf numFmtId="0" fontId="7" fillId="2" borderId="1" xfId="1" applyFont="1" applyFill="1" applyBorder="1" applyAlignment="1">
      <alignment horizontal="right" vertical="center"/>
    </xf>
    <xf numFmtId="0" fontId="8" fillId="2" borderId="0" xfId="1" applyFont="1" applyFill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7" fillId="3" borderId="5" xfId="1" applyFont="1" applyFill="1" applyBorder="1" applyAlignment="1">
      <alignment horizontal="right" vertical="center"/>
    </xf>
    <xf numFmtId="0" fontId="9" fillId="2" borderId="0" xfId="1" applyFont="1" applyFill="1" applyAlignment="1">
      <alignment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4" borderId="11" xfId="1" applyFill="1" applyBorder="1" applyAlignment="1">
      <alignment vertical="center" wrapText="1"/>
    </xf>
    <xf numFmtId="0" fontId="1" fillId="4" borderId="11" xfId="1" applyFill="1" applyBorder="1" applyAlignment="1">
      <alignment vertic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10" fillId="3" borderId="5" xfId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1" fillId="4" borderId="13" xfId="1" applyFont="1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shrinkToFit="1"/>
    </xf>
    <xf numFmtId="0" fontId="1" fillId="5" borderId="4" xfId="1" applyFill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1" xfId="1" applyFill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 vertical="center" wrapText="1"/>
    </xf>
    <xf numFmtId="0" fontId="1" fillId="4" borderId="17" xfId="1" applyFont="1" applyFill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4" borderId="8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shrinkToFit="1"/>
    </xf>
    <xf numFmtId="0" fontId="1" fillId="5" borderId="9" xfId="1" applyFill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wrapText="1"/>
    </xf>
    <xf numFmtId="0" fontId="1" fillId="4" borderId="10" xfId="1" applyFill="1" applyBorder="1" applyAlignment="1">
      <alignment horizontal="center" vertical="center" wrapText="1"/>
    </xf>
    <xf numFmtId="0" fontId="1" fillId="4" borderId="10" xfId="1" applyFill="1" applyBorder="1" applyAlignment="1">
      <alignment horizontal="center" vertical="center"/>
    </xf>
    <xf numFmtId="0" fontId="1" fillId="6" borderId="19" xfId="1" applyFont="1" applyFill="1" applyBorder="1" applyAlignment="1">
      <alignment horizontal="center" vertical="center"/>
    </xf>
    <xf numFmtId="0" fontId="1" fillId="6" borderId="19" xfId="1" applyFill="1" applyBorder="1" applyAlignment="1">
      <alignment horizontal="center" vertical="center"/>
    </xf>
    <xf numFmtId="0" fontId="1" fillId="6" borderId="19" xfId="1" applyFill="1" applyBorder="1" applyAlignment="1" applyProtection="1">
      <alignment horizontal="center" vertical="center"/>
      <protection locked="0"/>
    </xf>
    <xf numFmtId="0" fontId="1" fillId="6" borderId="19" xfId="1" applyFill="1" applyBorder="1" applyProtection="1">
      <alignment vertical="center"/>
      <protection locked="0"/>
    </xf>
    <xf numFmtId="0" fontId="1" fillId="6" borderId="6" xfId="1" applyFill="1" applyBorder="1" applyProtection="1">
      <alignment vertical="center"/>
      <protection locked="0"/>
    </xf>
    <xf numFmtId="0" fontId="1" fillId="6" borderId="20" xfId="1" applyFill="1" applyBorder="1" applyProtection="1">
      <alignment vertical="center"/>
      <protection locked="0"/>
    </xf>
    <xf numFmtId="0" fontId="1" fillId="6" borderId="21" xfId="1" applyFill="1" applyBorder="1" applyProtection="1">
      <alignment vertical="center"/>
      <protection locked="0"/>
    </xf>
    <xf numFmtId="0" fontId="1" fillId="6" borderId="22" xfId="1" applyFill="1" applyBorder="1" applyProtection="1">
      <alignment vertical="center"/>
      <protection locked="0"/>
    </xf>
    <xf numFmtId="0" fontId="1" fillId="6" borderId="23" xfId="1" applyFill="1" applyBorder="1" applyProtection="1">
      <alignment vertical="center"/>
      <protection locked="0"/>
    </xf>
    <xf numFmtId="0" fontId="1" fillId="6" borderId="24" xfId="1" applyFill="1" applyBorder="1" applyProtection="1">
      <alignment vertical="center"/>
      <protection locked="0"/>
    </xf>
    <xf numFmtId="0" fontId="1" fillId="6" borderId="24" xfId="1" applyFill="1" applyBorder="1">
      <alignment vertical="center"/>
    </xf>
    <xf numFmtId="0" fontId="1" fillId="6" borderId="19" xfId="1" applyFill="1" applyBorder="1" applyAlignment="1" applyProtection="1">
      <alignment vertical="center" wrapText="1"/>
      <protection locked="0"/>
    </xf>
    <xf numFmtId="0" fontId="1" fillId="2" borderId="0" xfId="1" applyFill="1">
      <alignment vertical="center"/>
    </xf>
    <xf numFmtId="0" fontId="1" fillId="3" borderId="19" xfId="1" applyFill="1" applyBorder="1">
      <alignment vertical="center"/>
    </xf>
    <xf numFmtId="0" fontId="1" fillId="3" borderId="19" xfId="1" applyFill="1" applyBorder="1" applyAlignment="1">
      <alignment horizontal="center" vertical="center"/>
    </xf>
    <xf numFmtId="0" fontId="1" fillId="3" borderId="19" xfId="1" applyFill="1" applyBorder="1" applyProtection="1">
      <alignment vertical="center"/>
      <protection locked="0"/>
    </xf>
    <xf numFmtId="0" fontId="1" fillId="3" borderId="6" xfId="1" applyFill="1" applyBorder="1" applyProtection="1">
      <alignment vertical="center"/>
      <protection locked="0"/>
    </xf>
    <xf numFmtId="0" fontId="1" fillId="4" borderId="20" xfId="1" applyFill="1" applyBorder="1" applyProtection="1">
      <alignment vertical="center"/>
      <protection locked="0"/>
    </xf>
    <xf numFmtId="0" fontId="1" fillId="4" borderId="21" xfId="1" applyFill="1" applyBorder="1" applyProtection="1">
      <alignment vertical="center"/>
      <protection locked="0"/>
    </xf>
    <xf numFmtId="0" fontId="1" fillId="0" borderId="22" xfId="1" applyFill="1" applyBorder="1" applyProtection="1">
      <alignment vertical="center"/>
      <protection locked="0"/>
    </xf>
    <xf numFmtId="0" fontId="1" fillId="4" borderId="6" xfId="1" applyFill="1" applyBorder="1" applyProtection="1">
      <alignment vertical="center"/>
      <protection locked="0"/>
    </xf>
    <xf numFmtId="0" fontId="1" fillId="4" borderId="23" xfId="1" applyFill="1" applyBorder="1" applyProtection="1">
      <alignment vertical="center"/>
      <protection locked="0"/>
    </xf>
    <xf numFmtId="0" fontId="1" fillId="5" borderId="24" xfId="1" applyFill="1" applyBorder="1" applyProtection="1">
      <alignment vertical="center"/>
      <protection locked="0"/>
    </xf>
    <xf numFmtId="0" fontId="1" fillId="0" borderId="24" xfId="1" applyBorder="1">
      <alignment vertical="center"/>
    </xf>
    <xf numFmtId="0" fontId="1" fillId="4" borderId="19" xfId="1" applyFill="1" applyBorder="1" applyProtection="1">
      <alignment vertical="center"/>
      <protection locked="0"/>
    </xf>
    <xf numFmtId="0" fontId="1" fillId="4" borderId="25" xfId="1" applyFill="1" applyBorder="1" applyProtection="1">
      <alignment vertical="center"/>
      <protection locked="0"/>
    </xf>
    <xf numFmtId="0" fontId="1" fillId="0" borderId="26" xfId="1" applyFill="1" applyBorder="1">
      <alignment vertical="center"/>
    </xf>
    <xf numFmtId="38" fontId="1" fillId="0" borderId="26" xfId="2" applyFill="1" applyBorder="1">
      <alignment vertical="center"/>
    </xf>
    <xf numFmtId="38" fontId="1" fillId="0" borderId="27" xfId="2" applyFill="1" applyBorder="1">
      <alignment vertical="center"/>
    </xf>
    <xf numFmtId="38" fontId="1" fillId="0" borderId="28" xfId="2" applyFill="1" applyBorder="1">
      <alignment vertical="center"/>
    </xf>
    <xf numFmtId="38" fontId="1" fillId="0" borderId="29" xfId="2" applyFill="1" applyBorder="1">
      <alignment vertical="center"/>
    </xf>
    <xf numFmtId="38" fontId="1" fillId="0" borderId="30" xfId="2" applyFill="1" applyBorder="1">
      <alignment vertical="center"/>
    </xf>
    <xf numFmtId="38" fontId="1" fillId="0" borderId="31" xfId="2" applyFill="1" applyBorder="1">
      <alignment vertical="center"/>
    </xf>
    <xf numFmtId="38" fontId="1" fillId="0" borderId="32" xfId="2" applyFill="1" applyBorder="1">
      <alignment vertical="center"/>
    </xf>
    <xf numFmtId="0" fontId="1" fillId="0" borderId="26" xfId="1" applyFill="1" applyBorder="1" applyProtection="1">
      <alignment vertical="center"/>
      <protection locked="0"/>
    </xf>
    <xf numFmtId="0" fontId="1" fillId="0" borderId="3" xfId="1" applyFill="1" applyBorder="1">
      <alignment vertical="center"/>
    </xf>
    <xf numFmtId="0" fontId="1" fillId="0" borderId="0" xfId="1" applyFill="1" applyBorder="1">
      <alignment vertical="center"/>
    </xf>
    <xf numFmtId="0" fontId="1" fillId="4" borderId="0" xfId="1" applyFill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 別記１"/>
      <sheetName val="様式4 別記2-1"/>
      <sheetName val="様式4 別記2-2"/>
      <sheetName val="様式4 別記3"/>
      <sheetName val="道内のメッシュ番号一覧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U27"/>
  <sheetViews>
    <sheetView tabSelected="1" view="pageBreakPreview" zoomScale="70" zoomScaleNormal="100" zoomScaleSheetLayoutView="70" workbookViewId="0">
      <pane ySplit="8" topLeftCell="A9" activePane="bottomLeft" state="frozen"/>
      <selection pane="bottomLeft" activeCell="B3" sqref="B3:R3"/>
    </sheetView>
  </sheetViews>
  <sheetFormatPr defaultColWidth="8.09765625" defaultRowHeight="13.2"/>
  <cols>
    <col min="1" max="1" width="4.19921875" style="1" customWidth="1"/>
    <col min="2" max="2" width="7.19921875" style="1" customWidth="1"/>
    <col min="3" max="3" width="9.69921875" style="1" customWidth="1"/>
    <col min="4" max="4" width="6.5" style="1" customWidth="1"/>
    <col min="5" max="5" width="13.19921875" style="1" bestFit="1" customWidth="1"/>
    <col min="6" max="6" width="11.5" style="1" bestFit="1" customWidth="1"/>
    <col min="7" max="7" width="14.69921875" style="1" bestFit="1" customWidth="1"/>
    <col min="8" max="16" width="6.3984375" style="1" customWidth="1"/>
    <col min="17" max="17" width="11.796875" style="90" bestFit="1" customWidth="1"/>
    <col min="18" max="18" width="28.796875" style="1" customWidth="1"/>
    <col min="19" max="16384" width="8.09765625" style="1"/>
  </cols>
  <sheetData>
    <row r="1" spans="2:21">
      <c r="Q1" s="2"/>
      <c r="R1" s="3" t="s">
        <v>0</v>
      </c>
    </row>
    <row r="2" spans="2:21">
      <c r="B2" s="4" t="s">
        <v>1</v>
      </c>
      <c r="C2" s="5">
        <v>4</v>
      </c>
      <c r="D2" s="5" t="s">
        <v>2</v>
      </c>
      <c r="E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 t="s">
        <v>4</v>
      </c>
    </row>
    <row r="3" spans="2:21" s="8" customFormat="1" ht="16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2:21" s="8" customFormat="1" ht="16.2">
      <c r="B4" s="9" t="s">
        <v>5</v>
      </c>
      <c r="C4" s="10"/>
      <c r="D4" s="10"/>
      <c r="E4" s="10"/>
      <c r="F4" s="11"/>
      <c r="G4" s="12" t="s">
        <v>6</v>
      </c>
      <c r="H4" s="13" t="s">
        <v>7</v>
      </c>
      <c r="I4" s="14"/>
      <c r="J4" s="14"/>
      <c r="K4" s="14"/>
      <c r="L4" s="14"/>
      <c r="M4" s="14"/>
      <c r="N4" s="14"/>
      <c r="O4" s="14"/>
      <c r="P4" s="14"/>
      <c r="Q4" s="15"/>
      <c r="R4" s="15"/>
      <c r="U4" s="16" t="s">
        <v>8</v>
      </c>
    </row>
    <row r="5" spans="2:21" s="26" customFormat="1" ht="13.5" customHeight="1">
      <c r="B5" s="17"/>
      <c r="C5" s="18"/>
      <c r="D5" s="18"/>
      <c r="E5" s="18"/>
      <c r="F5" s="19"/>
      <c r="G5" s="20"/>
      <c r="H5" s="21" t="s">
        <v>9</v>
      </c>
      <c r="I5" s="22"/>
      <c r="J5" s="22"/>
      <c r="K5" s="22"/>
      <c r="L5" s="21" t="s">
        <v>10</v>
      </c>
      <c r="M5" s="22"/>
      <c r="N5" s="22"/>
      <c r="O5" s="22"/>
      <c r="P5" s="23"/>
      <c r="Q5" s="24"/>
      <c r="R5" s="25"/>
      <c r="U5" s="27" t="s">
        <v>11</v>
      </c>
    </row>
    <row r="6" spans="2:21" s="40" customFormat="1" ht="20.25" customHeight="1">
      <c r="B6" s="28" t="s">
        <v>12</v>
      </c>
      <c r="C6" s="29" t="s">
        <v>13</v>
      </c>
      <c r="D6" s="29" t="s">
        <v>14</v>
      </c>
      <c r="E6" s="29" t="s">
        <v>15</v>
      </c>
      <c r="F6" s="29" t="s">
        <v>16</v>
      </c>
      <c r="G6" s="29" t="s">
        <v>17</v>
      </c>
      <c r="H6" s="30" t="s">
        <v>18</v>
      </c>
      <c r="I6" s="31" t="s">
        <v>19</v>
      </c>
      <c r="J6" s="31" t="s">
        <v>20</v>
      </c>
      <c r="K6" s="32" t="s">
        <v>21</v>
      </c>
      <c r="L6" s="33" t="s">
        <v>18</v>
      </c>
      <c r="M6" s="34" t="s">
        <v>19</v>
      </c>
      <c r="N6" s="35" t="s">
        <v>20</v>
      </c>
      <c r="O6" s="36" t="s">
        <v>21</v>
      </c>
      <c r="P6" s="37" t="s">
        <v>22</v>
      </c>
      <c r="Q6" s="38" t="s">
        <v>23</v>
      </c>
      <c r="R6" s="39" t="s">
        <v>24</v>
      </c>
      <c r="U6" s="27" t="s">
        <v>25</v>
      </c>
    </row>
    <row r="7" spans="2:21" s="40" customFormat="1" ht="19.5" customHeight="1">
      <c r="B7" s="41"/>
      <c r="C7" s="42"/>
      <c r="D7" s="42"/>
      <c r="E7" s="42"/>
      <c r="F7" s="42"/>
      <c r="G7" s="42"/>
      <c r="H7" s="43"/>
      <c r="I7" s="44"/>
      <c r="J7" s="44"/>
      <c r="K7" s="45"/>
      <c r="L7" s="46"/>
      <c r="M7" s="47"/>
      <c r="N7" s="48"/>
      <c r="O7" s="49"/>
      <c r="P7" s="50"/>
      <c r="Q7" s="51"/>
      <c r="R7" s="52"/>
    </row>
    <row r="8" spans="2:21" s="65" customFormat="1" ht="42" customHeight="1">
      <c r="B8" s="53" t="s">
        <v>26</v>
      </c>
      <c r="C8" s="54" t="s">
        <v>27</v>
      </c>
      <c r="D8" s="55" t="s">
        <v>28</v>
      </c>
      <c r="E8" s="55">
        <v>15</v>
      </c>
      <c r="F8" s="56">
        <v>7</v>
      </c>
      <c r="G8" s="57" t="s">
        <v>29</v>
      </c>
      <c r="H8" s="58"/>
      <c r="I8" s="59">
        <v>2</v>
      </c>
      <c r="J8" s="59"/>
      <c r="K8" s="60">
        <f>SUM(H8:J8)</f>
        <v>2</v>
      </c>
      <c r="L8" s="57">
        <v>1</v>
      </c>
      <c r="M8" s="59"/>
      <c r="N8" s="61"/>
      <c r="O8" s="62">
        <f>L8+M8+N8</f>
        <v>1</v>
      </c>
      <c r="P8" s="63">
        <f>K8+O8</f>
        <v>3</v>
      </c>
      <c r="Q8" s="56">
        <v>0</v>
      </c>
      <c r="R8" s="64" t="s">
        <v>30</v>
      </c>
    </row>
    <row r="9" spans="2:21" ht="26.25" customHeight="1">
      <c r="B9" s="66"/>
      <c r="C9" s="67"/>
      <c r="D9" s="68"/>
      <c r="E9" s="68"/>
      <c r="F9" s="68"/>
      <c r="G9" s="69"/>
      <c r="H9" s="70"/>
      <c r="I9" s="71"/>
      <c r="J9" s="71"/>
      <c r="K9" s="72">
        <f>SUM(H9:J9)</f>
        <v>0</v>
      </c>
      <c r="L9" s="73"/>
      <c r="M9" s="71"/>
      <c r="N9" s="74"/>
      <c r="O9" s="75">
        <f>SUM(L9:N9)</f>
        <v>0</v>
      </c>
      <c r="P9" s="76">
        <f>K9+O9</f>
        <v>0</v>
      </c>
      <c r="Q9" s="77"/>
      <c r="R9" s="77"/>
    </row>
    <row r="10" spans="2:21" ht="26.25" customHeight="1">
      <c r="B10" s="66"/>
      <c r="C10" s="67"/>
      <c r="D10" s="68"/>
      <c r="E10" s="68"/>
      <c r="F10" s="68"/>
      <c r="G10" s="69"/>
      <c r="H10" s="70"/>
      <c r="I10" s="71"/>
      <c r="J10" s="71"/>
      <c r="K10" s="72">
        <f t="shared" ref="K10:K25" si="0">SUM(H10:J10)</f>
        <v>0</v>
      </c>
      <c r="L10" s="73"/>
      <c r="M10" s="71"/>
      <c r="N10" s="74"/>
      <c r="O10" s="75">
        <f t="shared" ref="O10:O25" si="1">SUM(L10:N10)</f>
        <v>0</v>
      </c>
      <c r="P10" s="76">
        <f t="shared" ref="P10:P25" si="2">K10+O10</f>
        <v>0</v>
      </c>
      <c r="Q10" s="77"/>
      <c r="R10" s="77"/>
    </row>
    <row r="11" spans="2:21" ht="26.25" customHeight="1">
      <c r="B11" s="66"/>
      <c r="C11" s="67"/>
      <c r="D11" s="68"/>
      <c r="E11" s="68"/>
      <c r="F11" s="68"/>
      <c r="G11" s="69"/>
      <c r="H11" s="70"/>
      <c r="I11" s="71"/>
      <c r="J11" s="71"/>
      <c r="K11" s="72">
        <f t="shared" si="0"/>
        <v>0</v>
      </c>
      <c r="L11" s="73"/>
      <c r="M11" s="71"/>
      <c r="N11" s="74"/>
      <c r="O11" s="75">
        <f t="shared" si="1"/>
        <v>0</v>
      </c>
      <c r="P11" s="76">
        <f t="shared" si="2"/>
        <v>0</v>
      </c>
      <c r="Q11" s="77"/>
      <c r="R11" s="77"/>
    </row>
    <row r="12" spans="2:21" ht="26.25" customHeight="1">
      <c r="B12" s="66"/>
      <c r="C12" s="67"/>
      <c r="D12" s="68"/>
      <c r="E12" s="68"/>
      <c r="F12" s="68"/>
      <c r="G12" s="69"/>
      <c r="H12" s="70"/>
      <c r="I12" s="71"/>
      <c r="J12" s="71"/>
      <c r="K12" s="72">
        <f t="shared" si="0"/>
        <v>0</v>
      </c>
      <c r="L12" s="73"/>
      <c r="M12" s="71"/>
      <c r="N12" s="74"/>
      <c r="O12" s="75">
        <f t="shared" si="1"/>
        <v>0</v>
      </c>
      <c r="P12" s="76">
        <f t="shared" si="2"/>
        <v>0</v>
      </c>
      <c r="Q12" s="77"/>
      <c r="R12" s="77"/>
    </row>
    <row r="13" spans="2:21" ht="26.25" customHeight="1">
      <c r="B13" s="66"/>
      <c r="C13" s="67"/>
      <c r="D13" s="68"/>
      <c r="E13" s="68"/>
      <c r="F13" s="68"/>
      <c r="G13" s="69"/>
      <c r="H13" s="70"/>
      <c r="I13" s="71"/>
      <c r="J13" s="71"/>
      <c r="K13" s="72">
        <f t="shared" si="0"/>
        <v>0</v>
      </c>
      <c r="L13" s="73"/>
      <c r="M13" s="71"/>
      <c r="N13" s="74"/>
      <c r="O13" s="75">
        <f t="shared" si="1"/>
        <v>0</v>
      </c>
      <c r="P13" s="76">
        <f t="shared" si="2"/>
        <v>0</v>
      </c>
      <c r="Q13" s="77"/>
      <c r="R13" s="77"/>
    </row>
    <row r="14" spans="2:21" ht="26.25" customHeight="1">
      <c r="B14" s="66"/>
      <c r="C14" s="67"/>
      <c r="D14" s="68"/>
      <c r="E14" s="68"/>
      <c r="F14" s="68"/>
      <c r="G14" s="69"/>
      <c r="H14" s="70"/>
      <c r="I14" s="71"/>
      <c r="J14" s="71"/>
      <c r="K14" s="72">
        <f t="shared" si="0"/>
        <v>0</v>
      </c>
      <c r="L14" s="73"/>
      <c r="M14" s="71"/>
      <c r="N14" s="74"/>
      <c r="O14" s="75">
        <f t="shared" si="1"/>
        <v>0</v>
      </c>
      <c r="P14" s="76">
        <f t="shared" si="2"/>
        <v>0</v>
      </c>
      <c r="Q14" s="77"/>
      <c r="R14" s="77"/>
    </row>
    <row r="15" spans="2:21" ht="26.25" customHeight="1">
      <c r="B15" s="66"/>
      <c r="C15" s="67"/>
      <c r="D15" s="68"/>
      <c r="E15" s="68"/>
      <c r="F15" s="68"/>
      <c r="G15" s="69"/>
      <c r="H15" s="70"/>
      <c r="I15" s="71"/>
      <c r="J15" s="71"/>
      <c r="K15" s="72">
        <f t="shared" si="0"/>
        <v>0</v>
      </c>
      <c r="L15" s="73"/>
      <c r="M15" s="71"/>
      <c r="N15" s="74"/>
      <c r="O15" s="75">
        <f t="shared" si="1"/>
        <v>0</v>
      </c>
      <c r="P15" s="76">
        <f t="shared" si="2"/>
        <v>0</v>
      </c>
      <c r="Q15" s="77"/>
      <c r="R15" s="77"/>
    </row>
    <row r="16" spans="2:21" ht="26.25" customHeight="1">
      <c r="B16" s="66"/>
      <c r="C16" s="67"/>
      <c r="D16" s="68"/>
      <c r="E16" s="68"/>
      <c r="F16" s="68"/>
      <c r="G16" s="69"/>
      <c r="H16" s="70"/>
      <c r="I16" s="71"/>
      <c r="J16" s="71"/>
      <c r="K16" s="72">
        <f t="shared" si="0"/>
        <v>0</v>
      </c>
      <c r="L16" s="73"/>
      <c r="M16" s="71"/>
      <c r="N16" s="74"/>
      <c r="O16" s="75">
        <f t="shared" si="1"/>
        <v>0</v>
      </c>
      <c r="P16" s="76">
        <f t="shared" si="2"/>
        <v>0</v>
      </c>
      <c r="Q16" s="77"/>
      <c r="R16" s="77"/>
    </row>
    <row r="17" spans="2:18" ht="26.25" customHeight="1">
      <c r="B17" s="66"/>
      <c r="C17" s="67"/>
      <c r="D17" s="68"/>
      <c r="E17" s="68"/>
      <c r="F17" s="68"/>
      <c r="G17" s="69"/>
      <c r="H17" s="70"/>
      <c r="I17" s="71"/>
      <c r="J17" s="71"/>
      <c r="K17" s="72">
        <f t="shared" si="0"/>
        <v>0</v>
      </c>
      <c r="L17" s="73"/>
      <c r="M17" s="71"/>
      <c r="N17" s="74"/>
      <c r="O17" s="75">
        <f t="shared" si="1"/>
        <v>0</v>
      </c>
      <c r="P17" s="76">
        <f t="shared" si="2"/>
        <v>0</v>
      </c>
      <c r="Q17" s="77"/>
      <c r="R17" s="77"/>
    </row>
    <row r="18" spans="2:18" ht="26.25" customHeight="1">
      <c r="B18" s="66"/>
      <c r="C18" s="67"/>
      <c r="D18" s="68"/>
      <c r="E18" s="68"/>
      <c r="F18" s="68"/>
      <c r="G18" s="69"/>
      <c r="H18" s="70"/>
      <c r="I18" s="71"/>
      <c r="J18" s="71"/>
      <c r="K18" s="72">
        <f t="shared" si="0"/>
        <v>0</v>
      </c>
      <c r="L18" s="73"/>
      <c r="M18" s="71"/>
      <c r="N18" s="74"/>
      <c r="O18" s="75">
        <f t="shared" si="1"/>
        <v>0</v>
      </c>
      <c r="P18" s="76">
        <f t="shared" si="2"/>
        <v>0</v>
      </c>
      <c r="Q18" s="77"/>
      <c r="R18" s="77"/>
    </row>
    <row r="19" spans="2:18" ht="26.25" customHeight="1">
      <c r="B19" s="66"/>
      <c r="C19" s="67"/>
      <c r="D19" s="68"/>
      <c r="E19" s="68"/>
      <c r="F19" s="68"/>
      <c r="G19" s="69"/>
      <c r="H19" s="70"/>
      <c r="I19" s="71"/>
      <c r="J19" s="71"/>
      <c r="K19" s="72">
        <f t="shared" si="0"/>
        <v>0</v>
      </c>
      <c r="L19" s="73"/>
      <c r="M19" s="71"/>
      <c r="N19" s="74"/>
      <c r="O19" s="75">
        <f t="shared" si="1"/>
        <v>0</v>
      </c>
      <c r="P19" s="76">
        <f t="shared" si="2"/>
        <v>0</v>
      </c>
      <c r="Q19" s="77"/>
      <c r="R19" s="77"/>
    </row>
    <row r="20" spans="2:18" ht="26.25" customHeight="1">
      <c r="B20" s="66"/>
      <c r="C20" s="67"/>
      <c r="D20" s="68"/>
      <c r="E20" s="68"/>
      <c r="F20" s="68"/>
      <c r="G20" s="69"/>
      <c r="H20" s="70"/>
      <c r="I20" s="71"/>
      <c r="J20" s="71"/>
      <c r="K20" s="72">
        <f t="shared" si="0"/>
        <v>0</v>
      </c>
      <c r="L20" s="73"/>
      <c r="M20" s="71"/>
      <c r="N20" s="74"/>
      <c r="O20" s="75">
        <f t="shared" si="1"/>
        <v>0</v>
      </c>
      <c r="P20" s="76">
        <f t="shared" si="2"/>
        <v>0</v>
      </c>
      <c r="Q20" s="77"/>
      <c r="R20" s="77"/>
    </row>
    <row r="21" spans="2:18" ht="26.25" customHeight="1">
      <c r="B21" s="66"/>
      <c r="C21" s="67"/>
      <c r="D21" s="68"/>
      <c r="E21" s="68"/>
      <c r="F21" s="68"/>
      <c r="G21" s="69"/>
      <c r="H21" s="70"/>
      <c r="I21" s="71"/>
      <c r="J21" s="71"/>
      <c r="K21" s="72">
        <f t="shared" si="0"/>
        <v>0</v>
      </c>
      <c r="L21" s="73"/>
      <c r="M21" s="71"/>
      <c r="N21" s="74"/>
      <c r="O21" s="75">
        <f t="shared" si="1"/>
        <v>0</v>
      </c>
      <c r="P21" s="76">
        <f t="shared" si="2"/>
        <v>0</v>
      </c>
      <c r="Q21" s="77"/>
      <c r="R21" s="77"/>
    </row>
    <row r="22" spans="2:18" ht="26.25" customHeight="1">
      <c r="B22" s="66"/>
      <c r="C22" s="67"/>
      <c r="D22" s="68"/>
      <c r="E22" s="68"/>
      <c r="F22" s="68"/>
      <c r="G22" s="69"/>
      <c r="H22" s="70"/>
      <c r="I22" s="71"/>
      <c r="J22" s="71"/>
      <c r="K22" s="72">
        <f t="shared" si="0"/>
        <v>0</v>
      </c>
      <c r="L22" s="73"/>
      <c r="M22" s="71"/>
      <c r="N22" s="74"/>
      <c r="O22" s="75">
        <f t="shared" si="1"/>
        <v>0</v>
      </c>
      <c r="P22" s="76">
        <f t="shared" si="2"/>
        <v>0</v>
      </c>
      <c r="Q22" s="77"/>
      <c r="R22" s="77"/>
    </row>
    <row r="23" spans="2:18" ht="26.25" customHeight="1">
      <c r="B23" s="66"/>
      <c r="C23" s="67"/>
      <c r="D23" s="68"/>
      <c r="E23" s="68"/>
      <c r="F23" s="68"/>
      <c r="G23" s="69"/>
      <c r="H23" s="70"/>
      <c r="I23" s="71"/>
      <c r="J23" s="71"/>
      <c r="K23" s="72">
        <f t="shared" si="0"/>
        <v>0</v>
      </c>
      <c r="L23" s="73"/>
      <c r="M23" s="71"/>
      <c r="N23" s="74"/>
      <c r="O23" s="75">
        <f t="shared" si="1"/>
        <v>0</v>
      </c>
      <c r="P23" s="76">
        <f t="shared" si="2"/>
        <v>0</v>
      </c>
      <c r="Q23" s="77"/>
      <c r="R23" s="77"/>
    </row>
    <row r="24" spans="2:18" ht="26.25" customHeight="1">
      <c r="B24" s="66"/>
      <c r="C24" s="67"/>
      <c r="D24" s="68"/>
      <c r="E24" s="68"/>
      <c r="F24" s="68"/>
      <c r="G24" s="69"/>
      <c r="H24" s="70"/>
      <c r="I24" s="71"/>
      <c r="J24" s="71"/>
      <c r="K24" s="72">
        <f t="shared" si="0"/>
        <v>0</v>
      </c>
      <c r="L24" s="73"/>
      <c r="M24" s="71"/>
      <c r="N24" s="74"/>
      <c r="O24" s="75">
        <f t="shared" si="1"/>
        <v>0</v>
      </c>
      <c r="P24" s="76">
        <f t="shared" si="2"/>
        <v>0</v>
      </c>
      <c r="Q24" s="77"/>
      <c r="R24" s="77"/>
    </row>
    <row r="25" spans="2:18" ht="26.25" customHeight="1" thickBot="1">
      <c r="B25" s="66"/>
      <c r="C25" s="67"/>
      <c r="D25" s="68"/>
      <c r="E25" s="68"/>
      <c r="F25" s="68"/>
      <c r="G25" s="69"/>
      <c r="H25" s="70"/>
      <c r="I25" s="71"/>
      <c r="J25" s="71"/>
      <c r="K25" s="72">
        <f t="shared" si="0"/>
        <v>0</v>
      </c>
      <c r="L25" s="73"/>
      <c r="M25" s="78"/>
      <c r="N25" s="74"/>
      <c r="O25" s="75">
        <f t="shared" si="1"/>
        <v>0</v>
      </c>
      <c r="P25" s="76">
        <f t="shared" si="2"/>
        <v>0</v>
      </c>
      <c r="Q25" s="77"/>
      <c r="R25" s="77"/>
    </row>
    <row r="26" spans="2:18" ht="26.25" customHeight="1" thickTop="1">
      <c r="B26" s="79"/>
      <c r="C26" s="79"/>
      <c r="D26" s="79"/>
      <c r="E26" s="79"/>
      <c r="F26" s="80">
        <f t="shared" ref="F26:Q26" si="3">SUM(F9:F25)</f>
        <v>0</v>
      </c>
      <c r="G26" s="81"/>
      <c r="H26" s="82">
        <f t="shared" si="3"/>
        <v>0</v>
      </c>
      <c r="I26" s="83">
        <f t="shared" si="3"/>
        <v>0</v>
      </c>
      <c r="J26" s="83">
        <f t="shared" si="3"/>
        <v>0</v>
      </c>
      <c r="K26" s="84">
        <f>SUM(K9:K25)</f>
        <v>0</v>
      </c>
      <c r="L26" s="81">
        <f t="shared" si="3"/>
        <v>0</v>
      </c>
      <c r="M26" s="83">
        <f t="shared" si="3"/>
        <v>0</v>
      </c>
      <c r="N26" s="85">
        <f t="shared" si="3"/>
        <v>0</v>
      </c>
      <c r="O26" s="86">
        <f>SUM(O9:O25)</f>
        <v>0</v>
      </c>
      <c r="P26" s="86">
        <f>SUM(P9:P25)</f>
        <v>0</v>
      </c>
      <c r="Q26" s="80">
        <f t="shared" si="3"/>
        <v>0</v>
      </c>
      <c r="R26" s="87"/>
    </row>
    <row r="27" spans="2:18">
      <c r="P27" s="88"/>
      <c r="Q27" s="89"/>
    </row>
  </sheetData>
  <sheetProtection formatCells="0" formatColumns="0" formatRows="0" insertColumns="0" insertRows="0" deleteColumns="0" deleteRows="0" sort="0" autoFilter="0"/>
  <autoFilter ref="B6:R7"/>
  <mergeCells count="23">
    <mergeCell ref="N6:N7"/>
    <mergeCell ref="O6:O7"/>
    <mergeCell ref="P6:P7"/>
    <mergeCell ref="Q6:Q7"/>
    <mergeCell ref="R6:R7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B3:R3"/>
    <mergeCell ref="B4:F5"/>
    <mergeCell ref="G4:G5"/>
    <mergeCell ref="H4:P4"/>
    <mergeCell ref="H5:K5"/>
    <mergeCell ref="L5:O5"/>
  </mergeCells>
  <phoneticPr fontId="2"/>
  <dataValidations count="2">
    <dataValidation imeMode="halfAlpha" allowBlank="1" showInputMessage="1" showErrorMessage="1" sqref="F8:F1048576 Q9:Q25 L1:N4 H1:J4 F3 H6:I6 H8:J1048576 L8:N1048576 L6:M6"/>
    <dataValidation type="list" allowBlank="1" showInputMessage="1" showErrorMessage="1" sqref="G1:G4 G6:G1048576">
      <formula1>$U$4:$U$6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'[別記1~2アライグマ・ミンク捕獲等状況調査票.xlsx]道内のメッシュ番号一覧'!#REF!</xm:f>
          </x14:formula1>
          <xm:sqref>D8:D25</xm:sqref>
        </x14:dataValidation>
        <x14:dataValidation type="list" imeMode="halfKatakana" allowBlank="1" showInputMessage="1" showErrorMessage="1">
          <x14:formula1>
            <xm:f>'N:\022　戦略Ｇ\◆外来種\★★★種ごと(アライグマなど)\01 アライグマ\02 アライグマ捕獲数等調査\捕獲報告様式の変更\R2\[6_【新様式4】アライグマ・ミンク捕獲等状況調査票（別記１～３）.xlsx]道内のメッシュ番号一覧'!#REF!</xm:f>
          </x14:formula1>
          <xm:sqref>D3:E3 D26:E1048576 D6:D7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別記２</vt:lpstr>
      <vt:lpstr>別記２!Print_Area</vt:lpstr>
      <vt:lpstr>別記２!Print_Titles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鈴木＿輝</dc:creator>
  <cp:lastModifiedBy>鈴木＿輝</cp:lastModifiedBy>
  <dcterms:created xsi:type="dcterms:W3CDTF">2022-03-23T13:57:27Z</dcterms:created>
  <dcterms:modified xsi:type="dcterms:W3CDTF">2022-03-23T13:57:45Z</dcterms:modified>
</cp:coreProperties>
</file>