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表紙 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</sheets>
  <definedNames>
    <definedName name="_xlnm.Print_Area" localSheetId="4">'４ページ'!$B$1:$W$66</definedName>
    <definedName name="_xlnm.Print_Area" localSheetId="5">'５ページ'!$B$1:$W$63</definedName>
  </definedNames>
  <calcPr fullCalcOnLoad="1"/>
</workbook>
</file>

<file path=xl/sharedStrings.xml><?xml version="1.0" encoding="utf-8"?>
<sst xmlns="http://schemas.openxmlformats.org/spreadsheetml/2006/main" count="820" uniqueCount="427">
  <si>
    <t>（件数ベース、％）</t>
  </si>
  <si>
    <t>区    分</t>
  </si>
  <si>
    <t>農    政</t>
  </si>
  <si>
    <t>水    産</t>
  </si>
  <si>
    <t>林    務</t>
  </si>
  <si>
    <t>建    築</t>
  </si>
  <si>
    <t>土    木</t>
  </si>
  <si>
    <t>合    計</t>
  </si>
  <si>
    <t>１４年度</t>
  </si>
  <si>
    <t>３０．０</t>
  </si>
  <si>
    <t>３１．０</t>
  </si>
  <si>
    <t>３３．３</t>
  </si>
  <si>
    <t>区   分</t>
  </si>
  <si>
    <t>一般競争</t>
  </si>
  <si>
    <t>地域限定</t>
  </si>
  <si>
    <t>公募型</t>
  </si>
  <si>
    <t>簡易公募</t>
  </si>
  <si>
    <t>工事希望</t>
  </si>
  <si>
    <t>ＶＥ方式</t>
  </si>
  <si>
    <t>小   計</t>
  </si>
  <si>
    <t>指名競争</t>
  </si>
  <si>
    <t>計</t>
  </si>
  <si>
    <t>条件付</t>
  </si>
  <si>
    <t>一般競争入札</t>
  </si>
  <si>
    <t>制限付</t>
  </si>
  <si>
    <t>地域限定型</t>
  </si>
  <si>
    <t>指名競争入札</t>
  </si>
  <si>
    <t>簡易公募型</t>
  </si>
  <si>
    <t>工事希望型</t>
  </si>
  <si>
    <t>（多様な入札方式）</t>
  </si>
  <si>
    <t>小  計</t>
  </si>
  <si>
    <t>指名競争入札</t>
  </si>
  <si>
    <t>（競争入札）</t>
  </si>
  <si>
    <t>随意契約</t>
  </si>
  <si>
    <t>（単位：件、％）</t>
  </si>
  <si>
    <t>４１．９</t>
  </si>
  <si>
    <t>９６．５</t>
  </si>
  <si>
    <t>５７．３</t>
  </si>
  <si>
    <t>３１．０</t>
  </si>
  <si>
    <t>３５．８</t>
  </si>
  <si>
    <t>３９．５</t>
  </si>
  <si>
    <t>９７．２</t>
  </si>
  <si>
    <t>９５．３</t>
  </si>
  <si>
    <t>９４．４</t>
  </si>
  <si>
    <t>９５．７</t>
  </si>
  <si>
    <t>９５．５</t>
  </si>
  <si>
    <t>９４．７</t>
  </si>
  <si>
    <t>９１．０</t>
  </si>
  <si>
    <t>９６．１</t>
  </si>
  <si>
    <t>９６．４</t>
  </si>
  <si>
    <t>９７．４</t>
  </si>
  <si>
    <t>９５．１</t>
  </si>
  <si>
    <t xml:space="preserve">           中段は、契約件数。</t>
  </si>
  <si>
    <t xml:space="preserve">    注）  上段（    ）は、競争入札全体件数に対する当該入札方式による契約件数の割合（％）。</t>
  </si>
  <si>
    <t xml:space="preserve">           下段［    ］は、落札率（％）。</t>
  </si>
  <si>
    <t>１</t>
  </si>
  <si>
    <t>２</t>
  </si>
  <si>
    <t>３</t>
  </si>
  <si>
    <t>４</t>
  </si>
  <si>
    <t xml:space="preserve">   多様な入札方式の実施状況は、土木部門を除き入札制度改善行動計画の最終年度である１４年度の目標値を上回る実績となっている。</t>
  </si>
  <si>
    <t>１５年度</t>
  </si>
  <si>
    <t>４２．１</t>
  </si>
  <si>
    <t>９７．９</t>
  </si>
  <si>
    <t>５３．０</t>
  </si>
  <si>
    <t>３１．１</t>
  </si>
  <si>
    <t>３１．８</t>
  </si>
  <si>
    <t>３６．７</t>
  </si>
  <si>
    <t>９４．７</t>
  </si>
  <si>
    <t>９６．０</t>
  </si>
  <si>
    <t>９５．２</t>
  </si>
  <si>
    <t>【工事】</t>
  </si>
  <si>
    <t>［発注３部関係］</t>
  </si>
  <si>
    <t>［その他］</t>
  </si>
  <si>
    <t>支庁等</t>
  </si>
  <si>
    <t>企業局</t>
  </si>
  <si>
    <t>教育庁</t>
  </si>
  <si>
    <t>北海道警察</t>
  </si>
  <si>
    <t>全体計</t>
  </si>
  <si>
    <r>
      <t xml:space="preserve">本    庁
</t>
    </r>
    <r>
      <rPr>
        <sz val="10"/>
        <rFont val="ＭＳ Ｐゴシック"/>
        <family val="3"/>
      </rPr>
      <t>(出先を含む)</t>
    </r>
  </si>
  <si>
    <t>１４年度目標値(参考)</t>
  </si>
  <si>
    <t>９０．６</t>
  </si>
  <si>
    <t>８６．４</t>
  </si>
  <si>
    <t>８８．５</t>
  </si>
  <si>
    <t>８９．５</t>
  </si>
  <si>
    <t>８９．４</t>
  </si>
  <si>
    <t>［全体］</t>
  </si>
  <si>
    <t>９４．９</t>
  </si>
  <si>
    <t>多様な入札方式の実施状況（発注３部関係・工事）</t>
  </si>
  <si>
    <t>発注部門別落札率の状況</t>
  </si>
  <si>
    <t>【委託】</t>
  </si>
  <si>
    <t>９３．０</t>
  </si>
  <si>
    <t>７８．３</t>
  </si>
  <si>
    <t>９４．２</t>
  </si>
  <si>
    <t>８６．７</t>
  </si>
  <si>
    <t>９４．１</t>
  </si>
  <si>
    <t>９３．５</t>
  </si>
  <si>
    <t>７０．５</t>
  </si>
  <si>
    <t>８１．９</t>
  </si>
  <si>
    <t>７３．１</t>
  </si>
  <si>
    <t>８１．５</t>
  </si>
  <si>
    <t>８４．６</t>
  </si>
  <si>
    <t>８１．３</t>
  </si>
  <si>
    <t>９３．４</t>
  </si>
  <si>
    <t>９２．９</t>
  </si>
  <si>
    <t>７１．７</t>
  </si>
  <si>
    <t>８２．９</t>
  </si>
  <si>
    <t>９３．７</t>
  </si>
  <si>
    <t>９３．２</t>
  </si>
  <si>
    <t>９６．６</t>
  </si>
  <si>
    <t>９５．８</t>
  </si>
  <si>
    <t>９６．８</t>
  </si>
  <si>
    <t>入札方式別落札率の状況（発注３部関係・工事）</t>
  </si>
  <si>
    <t>９５．１</t>
  </si>
  <si>
    <r>
      <t xml:space="preserve">   入札方式別落札率は、次のとおりで、指名競争入札の落札率９５．５％に対し、多様な入札方式での落札率は９５．１％となっている。
</t>
    </r>
    <r>
      <rPr>
        <sz val="11"/>
        <rFont val="ＭＳ Ｐゴシック"/>
        <family val="3"/>
      </rPr>
      <t xml:space="preserve">   多様な入札方式での落札率は、地域限定型一般競争入札を除き、通常の指名競争入札の落札率を上回っている。</t>
    </r>
  </si>
  <si>
    <t>［支庁］</t>
  </si>
  <si>
    <t>林務課</t>
  </si>
  <si>
    <t>水産課（室）</t>
  </si>
  <si>
    <t>調整課</t>
  </si>
  <si>
    <t>全    体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</si>
  <si>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</si>
  <si>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</si>
  <si>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</si>
  <si>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</si>
  <si>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</si>
  <si>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</si>
  <si>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</si>
  <si>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</si>
  <si>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</si>
  <si>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</si>
  <si>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</si>
  <si>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</si>
  <si>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</si>
  <si>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</si>
  <si>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９６．３</t>
  </si>
  <si>
    <t>９６．４</t>
  </si>
  <si>
    <t>発注機関別落札率の状況（発注３部関係・工事）</t>
  </si>
  <si>
    <t>９５．４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</si>
  <si>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</si>
  <si>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</si>
  <si>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</si>
  <si>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</si>
  <si>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</si>
  <si>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</si>
  <si>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</si>
  <si>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</si>
  <si>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</si>
  <si>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</si>
  <si>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</si>
  <si>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</si>
  <si>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</si>
  <si>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</si>
  <si>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（件数ベース、％、○数字は落札率の順）</t>
  </si>
  <si>
    <t>［土木現業所］</t>
  </si>
  <si>
    <t>札幌</t>
  </si>
  <si>
    <t>小樽</t>
  </si>
  <si>
    <t>函館</t>
  </si>
  <si>
    <t>室蘭</t>
  </si>
  <si>
    <t>旭川</t>
  </si>
  <si>
    <t>稚内</t>
  </si>
  <si>
    <t>帯広</t>
  </si>
  <si>
    <t>９７．０</t>
  </si>
  <si>
    <t>８９．０</t>
  </si>
  <si>
    <t>⑭</t>
  </si>
  <si>
    <t>９７．３</t>
  </si>
  <si>
    <t>⑤</t>
  </si>
  <si>
    <t>９３．２</t>
  </si>
  <si>
    <t>⑬</t>
  </si>
  <si>
    <t>９２．６</t>
  </si>
  <si>
    <t>９４．２</t>
  </si>
  <si>
    <t>⑫</t>
  </si>
  <si>
    <t>９７．８</t>
  </si>
  <si>
    <t>①</t>
  </si>
  <si>
    <t>９４．７</t>
  </si>
  <si>
    <t>⑨</t>
  </si>
  <si>
    <t>９５．１</t>
  </si>
  <si>
    <t>⑧</t>
  </si>
  <si>
    <t>９６．３</t>
  </si>
  <si>
    <t>⑦</t>
  </si>
  <si>
    <t>９７．６</t>
  </si>
  <si>
    <t>③</t>
  </si>
  <si>
    <t>９６．２</t>
  </si>
  <si>
    <t>９６．４</t>
  </si>
  <si>
    <t>⑥</t>
  </si>
  <si>
    <t>９７．５</t>
  </si>
  <si>
    <t>９７．２</t>
  </si>
  <si>
    <t>９５．７</t>
  </si>
  <si>
    <t>９２．２</t>
  </si>
  <si>
    <t>－</t>
  </si>
  <si>
    <t>９３．９</t>
  </si>
  <si>
    <t>９３．８</t>
  </si>
  <si>
    <t>９４．８</t>
  </si>
  <si>
    <t>⑩</t>
  </si>
  <si>
    <t>９２．８</t>
  </si>
  <si>
    <t>９３．０</t>
  </si>
  <si>
    <t>９６．８</t>
  </si>
  <si>
    <t>④</t>
  </si>
  <si>
    <t>９７．４</t>
  </si>
  <si>
    <t>９６．５</t>
  </si>
  <si>
    <t>９６．９</t>
  </si>
  <si>
    <t>９６．６</t>
  </si>
  <si>
    <t>⑪</t>
  </si>
  <si>
    <t>９４．４</t>
  </si>
  <si>
    <t>②</t>
  </si>
  <si>
    <t>９５．４</t>
  </si>
  <si>
    <t>９５．６</t>
  </si>
  <si>
    <t>９７．１</t>
  </si>
  <si>
    <t>９６．７</t>
  </si>
  <si>
    <t>９６．１</t>
  </si>
  <si>
    <t>９５．２</t>
  </si>
  <si>
    <t>９４．１</t>
  </si>
  <si>
    <t>９５．０</t>
  </si>
  <si>
    <t>９５．８</t>
  </si>
  <si>
    <t>９７．０</t>
  </si>
  <si>
    <t>９６．０</t>
  </si>
  <si>
    <t>９５．５</t>
  </si>
  <si>
    <t>［森づくりセンター］</t>
  </si>
  <si>
    <t>渡島東部</t>
  </si>
  <si>
    <t>渡島西部</t>
  </si>
  <si>
    <t>日高</t>
  </si>
  <si>
    <t>上川南部</t>
  </si>
  <si>
    <t>上川北部</t>
  </si>
  <si>
    <t>網走西部</t>
  </si>
  <si>
    <t>網走東部</t>
  </si>
  <si>
    <t>道民の森</t>
  </si>
  <si>
    <t>７８．４</t>
  </si>
  <si>
    <t>９７．０</t>
  </si>
  <si>
    <t>９４．６</t>
  </si>
  <si>
    <t>［建築整備室］</t>
  </si>
  <si>
    <t>建築整備室</t>
  </si>
  <si>
    <t>（０．１）</t>
  </si>
  <si>
    <t>（０．１）</t>
  </si>
  <si>
    <t>－</t>
  </si>
  <si>
    <t>２</t>
  </si>
  <si>
    <t>［９７．８］</t>
  </si>
  <si>
    <t>（０．６）</t>
  </si>
  <si>
    <t>３</t>
  </si>
  <si>
    <t>５</t>
  </si>
  <si>
    <t>８</t>
  </si>
  <si>
    <t>［９６．１］</t>
  </si>
  <si>
    <t>［９６．４］</t>
  </si>
  <si>
    <t>［９６．３］</t>
  </si>
  <si>
    <t>（４．７）</t>
  </si>
  <si>
    <t>（４．２）</t>
  </si>
  <si>
    <t>（１７．４）</t>
  </si>
  <si>
    <t>（９．５）</t>
  </si>
  <si>
    <t>（３．６）</t>
  </si>
  <si>
    <t>（５．４）</t>
  </si>
  <si>
    <t>７４</t>
  </si>
  <si>
    <t>４</t>
  </si>
  <si>
    <t>１０９</t>
  </si>
  <si>
    <t>４５</t>
  </si>
  <si>
    <t>１６２</t>
  </si>
  <si>
    <t>３９４</t>
  </si>
  <si>
    <t>［８６．７］</t>
  </si>
  <si>
    <t>［９５．６］</t>
  </si>
  <si>
    <t>［９３．５］</t>
  </si>
  <si>
    <t>［９５．１］</t>
  </si>
  <si>
    <t>［８９．０］</t>
  </si>
  <si>
    <t>［９０．６］</t>
  </si>
  <si>
    <t>（１．０）</t>
  </si>
  <si>
    <t>（５．１）</t>
  </si>
  <si>
    <t>（２．１）</t>
  </si>
  <si>
    <t>（１．８）</t>
  </si>
  <si>
    <t>１６</t>
  </si>
  <si>
    <t>－</t>
  </si>
  <si>
    <t>２４</t>
  </si>
  <si>
    <t>９５</t>
  </si>
  <si>
    <t>１３５</t>
  </si>
  <si>
    <t>［９３．３］</t>
  </si>
  <si>
    <t>［９５．７］</t>
  </si>
  <si>
    <t>［９７．４］</t>
  </si>
  <si>
    <t>［９６．６］</t>
  </si>
  <si>
    <t>（３６．３）</t>
  </si>
  <si>
    <t>（９３．８）</t>
  </si>
  <si>
    <t>（３５．７）</t>
  </si>
  <si>
    <t>（１５．６）</t>
  </si>
  <si>
    <t>（２４．８）</t>
  </si>
  <si>
    <t>（２８．５）</t>
  </si>
  <si>
    <t>５７５</t>
  </si>
  <si>
    <t>９０</t>
  </si>
  <si>
    <t>２２４</t>
  </si>
  <si>
    <t>７４</t>
  </si>
  <si>
    <t>１，１２７</t>
  </si>
  <si>
    <t>２，０９０</t>
  </si>
  <si>
    <t>［９５．４］</t>
  </si>
  <si>
    <t>［９７．３］</t>
  </si>
  <si>
    <t>［９６．２］</t>
  </si>
  <si>
    <t>［９６．５］</t>
  </si>
  <si>
    <t>［９５．８］</t>
  </si>
  <si>
    <t>（０．２）</t>
  </si>
  <si>
    <t>（０．６）</t>
  </si>
  <si>
    <t>（０．４）</t>
  </si>
  <si>
    <t>１</t>
  </si>
  <si>
    <t>２８</t>
  </si>
  <si>
    <t>２９</t>
  </si>
  <si>
    <t>［９７．２］</t>
  </si>
  <si>
    <t>（０．１）</t>
  </si>
  <si>
    <t>（０．６）</t>
  </si>
  <si>
    <t>（０．４）</t>
  </si>
  <si>
    <t>２</t>
  </si>
  <si>
    <t>－</t>
  </si>
  <si>
    <t>２８</t>
  </si>
  <si>
    <t>３０</t>
  </si>
  <si>
    <t>［９０．９］</t>
  </si>
  <si>
    <t>［９７．２］</t>
  </si>
  <si>
    <t>［９６．８］</t>
  </si>
  <si>
    <t>（４２．１）</t>
  </si>
  <si>
    <t>（９７．９）</t>
  </si>
  <si>
    <t>（５３．０）</t>
  </si>
  <si>
    <t>（３１．１）</t>
  </si>
  <si>
    <t>（３１．８）</t>
  </si>
  <si>
    <t>（３６．７）</t>
  </si>
  <si>
    <t>６６７</t>
  </si>
  <si>
    <t>９４</t>
  </si>
  <si>
    <t>３３３</t>
  </si>
  <si>
    <t>１４７</t>
  </si>
  <si>
    <t>１，４４７</t>
  </si>
  <si>
    <t>２，６８８</t>
  </si>
  <si>
    <t>［９４．３］</t>
  </si>
  <si>
    <t>［９７．２］</t>
  </si>
  <si>
    <t>［９５．３］</t>
  </si>
  <si>
    <t>［９５．９］</t>
  </si>
  <si>
    <t>［９５．１］</t>
  </si>
  <si>
    <t>（５７．９）</t>
  </si>
  <si>
    <t>（２．１）</t>
  </si>
  <si>
    <t>（４７．０）</t>
  </si>
  <si>
    <t>（６８．９）</t>
  </si>
  <si>
    <t>（６８．２）</t>
  </si>
  <si>
    <t>（６３．３）</t>
  </si>
  <si>
    <t>９１８</t>
  </si>
  <si>
    <t>２</t>
  </si>
  <si>
    <t>２９５</t>
  </si>
  <si>
    <t>３２６</t>
  </si>
  <si>
    <t>３，１０２</t>
  </si>
  <si>
    <t>４，６４３</t>
  </si>
  <si>
    <t>［９４．９］</t>
  </si>
  <si>
    <t>［９６．０］</t>
  </si>
  <si>
    <t>［９４．８］</t>
  </si>
  <si>
    <t>［９５．５］</t>
  </si>
  <si>
    <t>１，５８５</t>
  </si>
  <si>
    <t>９６</t>
  </si>
  <si>
    <t>６２８</t>
  </si>
  <si>
    <t>４７３</t>
  </si>
  <si>
    <t>４，５４９</t>
  </si>
  <si>
    <t>７，３３１</t>
  </si>
  <si>
    <t>［９４．７］</t>
  </si>
  <si>
    <t>［９７．２］</t>
  </si>
  <si>
    <t>［９５．６］</t>
  </si>
  <si>
    <t>［９５．２］</t>
  </si>
  <si>
    <t>［９５．５］</t>
  </si>
  <si>
    <t>［９５．３］</t>
  </si>
  <si>
    <t>８６</t>
  </si>
  <si>
    <t>１</t>
  </si>
  <si>
    <t>１３</t>
  </si>
  <si>
    <t>１１</t>
  </si>
  <si>
    <t>２３７</t>
  </si>
  <si>
    <t>３４８</t>
  </si>
  <si>
    <t>１，６７１</t>
  </si>
  <si>
    <t>９７</t>
  </si>
  <si>
    <t>６４１</t>
  </si>
  <si>
    <t>４８４</t>
  </si>
  <si>
    <t>４，７８６</t>
  </si>
  <si>
    <t>７，６７９</t>
  </si>
  <si>
    <t>１４年度多様な入札方式目標値（参考）</t>
  </si>
  <si>
    <t>３１．０％</t>
  </si>
  <si>
    <t>３０．０％</t>
  </si>
  <si>
    <t>３３．３％</t>
  </si>
  <si>
    <t>発注機関</t>
  </si>
  <si>
    <t>条件付一般</t>
  </si>
  <si>
    <t>制限付一般</t>
  </si>
  <si>
    <t>地域限定型</t>
  </si>
  <si>
    <t>公募型</t>
  </si>
  <si>
    <t>簡易公募型</t>
  </si>
  <si>
    <t>工事希望型</t>
  </si>
  <si>
    <t>随契</t>
  </si>
  <si>
    <t>合計</t>
  </si>
  <si>
    <t>件数</t>
  </si>
  <si>
    <t>落札率</t>
  </si>
  <si>
    <t>支        庁</t>
  </si>
  <si>
    <t>土木現業所</t>
  </si>
  <si>
    <t>森づくりセンター</t>
  </si>
  <si>
    <t>上川南部</t>
  </si>
  <si>
    <t xml:space="preserve">計 </t>
  </si>
  <si>
    <t>発注３部関係計</t>
  </si>
  <si>
    <t>本 庁</t>
  </si>
  <si>
    <t>総務部</t>
  </si>
  <si>
    <t>農政部</t>
  </si>
  <si>
    <t>水産林務部</t>
  </si>
  <si>
    <t>支 庁</t>
  </si>
  <si>
    <t>上川</t>
  </si>
  <si>
    <t>釧路森づくりセンター</t>
  </si>
  <si>
    <t>その他計</t>
  </si>
  <si>
    <t>合            計</t>
  </si>
  <si>
    <t>発注機関名</t>
  </si>
  <si>
    <t>多様な入札方式件数</t>
  </si>
  <si>
    <t>総発注件数</t>
  </si>
  <si>
    <t>率</t>
  </si>
  <si>
    <t>（発注３部関係）</t>
  </si>
  <si>
    <t>石狩支庁</t>
  </si>
  <si>
    <t>支庁  計</t>
  </si>
  <si>
    <t>札幌土現</t>
  </si>
  <si>
    <t>土現  計</t>
  </si>
  <si>
    <t>建築整備室</t>
  </si>
  <si>
    <t>森づくりセンター等  計</t>
  </si>
  <si>
    <t>発注３部関係  合計</t>
  </si>
  <si>
    <t>（その他）</t>
  </si>
  <si>
    <t>本庁  計</t>
  </si>
  <si>
    <t>支庁等  計</t>
  </si>
  <si>
    <t>教育庁</t>
  </si>
  <si>
    <t>その他  合計</t>
  </si>
  <si>
    <t>総    計</t>
  </si>
  <si>
    <t>平成１５年度入札契約執行状況（平成１６年３月末）</t>
  </si>
  <si>
    <t xml:space="preserve">   落札率全体では、９４．９％となっているが、発注３部関係の落札率は９５．３％となっており、平成１４年度末の９５．５％と比較して、０．２ポイント下回った結果となっている。</t>
  </si>
  <si>
    <t xml:space="preserve">   落札率全体では、９３．４％となっているが、発注３部関係の落札率は９３．５％となっており、平成１４年度末の９３．２％と比較して、０．３ポイント上回った結果となっている。</t>
  </si>
  <si>
    <t>１  多様な入札方式の実施状況（発注３部関係・工事）</t>
  </si>
  <si>
    <t>２  発注部門別落札率の状況</t>
  </si>
  <si>
    <t>３  入札方式別落札率の状況（発注３部関係・工事）</t>
  </si>
  <si>
    <t>４  発注機関別落札率の状況（発注３部関係・工事）</t>
  </si>
  <si>
    <t>【参考資料】</t>
  </si>
  <si>
    <t xml:space="preserve">  ○平成１５年度部門別入札・契約実績（発注３部関係・工事）</t>
  </si>
  <si>
    <t xml:space="preserve">  ○平成１５年度発注機関別入札・契約実績（工事）</t>
  </si>
  <si>
    <t xml:space="preserve">  ○平成１５年度発注機関別入札・契約実績（委託）</t>
  </si>
  <si>
    <t xml:space="preserve">  ○平成１５年度発注機関別多様な入札方式発注率</t>
  </si>
  <si>
    <t>平成１５年度部門別入札・契約実績  （発注３部関係・工事）</t>
  </si>
  <si>
    <t>平成１５年度発注機関別入札・契約実績  （工事）</t>
  </si>
  <si>
    <t>平成１５年度発注機関別入札・契約実績（委託）</t>
  </si>
  <si>
    <t>平成１５年度発注機関別多様な入札方式発注率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</si>
</sst>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_);[Red]\(0\)"/>
    <numFmt numFmtId="183" formatCode="0.00_);[Red]\(0.00\)"/>
    <numFmt numFmtId="184" formatCode="0.0_);[Red]\(0.0\)"/>
    <numFmt numFmtId="185" formatCode="0_ "/>
    <numFmt numFmtId="186" formatCode="0.0_ "/>
    <numFmt numFmtId="187" formatCode="0.00_ "/>
    <numFmt numFmtId="188" formatCode="0\ ;[Red]0\ "/>
    <numFmt numFmtId="189" formatCode="0.00\ ;[Red]0.00\ "/>
    <numFmt numFmtId="190" formatCode="0.0%"/>
    <numFmt numFmtId="191" formatCode="0.00000000"/>
    <numFmt numFmtId="192" formatCode="0.000000000"/>
    <numFmt numFmtId="193" formatCode="#,##0.0;[Red]\-#,##0.0"/>
    <numFmt numFmtId="194" formatCode="#,##0_ ;[Red]\-#,##0\ "/>
    <numFmt numFmtId="195" formatCode="0_ ;[Red]\-0\ "/>
    <numFmt numFmtId="196" formatCode="0;_뀀"/>
    <numFmt numFmtId="197" formatCode="0;_쀀"/>
    <numFmt numFmtId="198" formatCode="0.0;_쀀"/>
    <numFmt numFmtId="199" formatCode="0.0;_뀀"/>
    <numFmt numFmtId="200" formatCode="0.0000_ "/>
    <numFmt numFmtId="201" formatCode="0.00000_ "/>
    <numFmt numFmtId="202" formatCode="0.000000_ "/>
    <numFmt numFmtId="203" formatCode="0.000_ 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shrinkToFit="1"/>
    </xf>
    <xf numFmtId="49" fontId="1" fillId="0" borderId="15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2" borderId="6" xfId="0" applyNumberFormat="1" applyFont="1" applyFill="1" applyBorder="1" applyAlignment="1">
      <alignment/>
    </xf>
    <xf numFmtId="49" fontId="1" fillId="0" borderId="26" xfId="0" applyNumberFormat="1" applyFont="1" applyBorder="1" applyAlignment="1">
      <alignment horizontal="right"/>
    </xf>
    <xf numFmtId="49" fontId="1" fillId="2" borderId="26" xfId="0" applyNumberFormat="1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1" fillId="0" borderId="6" xfId="0" applyFont="1" applyBorder="1" applyAlignment="1">
      <alignment shrinkToFit="1"/>
    </xf>
    <xf numFmtId="0" fontId="1" fillId="0" borderId="27" xfId="0" applyFont="1" applyBorder="1" applyAlignment="1">
      <alignment horizontal="center"/>
    </xf>
    <xf numFmtId="49" fontId="1" fillId="0" borderId="6" xfId="0" applyNumberFormat="1" applyFont="1" applyBorder="1" applyAlignment="1">
      <alignment shrinkToFit="1"/>
    </xf>
    <xf numFmtId="49" fontId="1" fillId="0" borderId="6" xfId="0" applyNumberFormat="1" applyFont="1" applyFill="1" applyBorder="1" applyAlignment="1">
      <alignment shrinkToFit="1"/>
    </xf>
    <xf numFmtId="49" fontId="1" fillId="0" borderId="26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shrinkToFit="1"/>
    </xf>
    <xf numFmtId="0" fontId="5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8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199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199" fontId="6" fillId="2" borderId="6" xfId="0" applyNumberFormat="1" applyFont="1" applyFill="1" applyBorder="1" applyAlignment="1">
      <alignment/>
    </xf>
    <xf numFmtId="0" fontId="6" fillId="2" borderId="30" xfId="0" applyNumberFormat="1" applyFont="1" applyFill="1" applyBorder="1" applyAlignment="1">
      <alignment/>
    </xf>
    <xf numFmtId="181" fontId="6" fillId="0" borderId="6" xfId="0" applyNumberFormat="1" applyFont="1" applyBorder="1" applyAlignment="1">
      <alignment/>
    </xf>
    <xf numFmtId="38" fontId="6" fillId="0" borderId="6" xfId="16" applyFont="1" applyBorder="1" applyAlignment="1">
      <alignment/>
    </xf>
    <xf numFmtId="0" fontId="6" fillId="2" borderId="6" xfId="16" applyNumberFormat="1" applyFont="1" applyFill="1" applyBorder="1" applyAlignment="1">
      <alignment/>
    </xf>
    <xf numFmtId="0" fontId="6" fillId="2" borderId="30" xfId="16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38" fontId="6" fillId="0" borderId="27" xfId="16" applyFont="1" applyBorder="1" applyAlignment="1">
      <alignment/>
    </xf>
    <xf numFmtId="0" fontId="6" fillId="2" borderId="27" xfId="16" applyNumberFormat="1" applyFont="1" applyFill="1" applyBorder="1" applyAlignment="1">
      <alignment/>
    </xf>
    <xf numFmtId="0" fontId="6" fillId="2" borderId="31" xfId="1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2" borderId="32" xfId="0" applyFont="1" applyFill="1" applyBorder="1" applyAlignment="1">
      <alignment/>
    </xf>
    <xf numFmtId="199" fontId="6" fillId="2" borderId="33" xfId="0" applyNumberFormat="1" applyFont="1" applyFill="1" applyBorder="1" applyAlignment="1">
      <alignment/>
    </xf>
    <xf numFmtId="0" fontId="6" fillId="2" borderId="33" xfId="0" applyFont="1" applyFill="1" applyBorder="1" applyAlignment="1">
      <alignment/>
    </xf>
    <xf numFmtId="181" fontId="6" fillId="2" borderId="33" xfId="0" applyNumberFormat="1" applyFont="1" applyFill="1" applyBorder="1" applyAlignment="1">
      <alignment/>
    </xf>
    <xf numFmtId="186" fontId="6" fillId="2" borderId="33" xfId="0" applyNumberFormat="1" applyFont="1" applyFill="1" applyBorder="1" applyAlignment="1">
      <alignment/>
    </xf>
    <xf numFmtId="0" fontId="6" fillId="2" borderId="33" xfId="16" applyNumberFormat="1" applyFont="1" applyFill="1" applyBorder="1" applyAlignment="1">
      <alignment/>
    </xf>
    <xf numFmtId="0" fontId="6" fillId="2" borderId="34" xfId="16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99" fontId="6" fillId="0" borderId="2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/>
    </xf>
    <xf numFmtId="186" fontId="6" fillId="0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99" fontId="6" fillId="2" borderId="2" xfId="0" applyNumberFormat="1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9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0" borderId="36" xfId="0" applyFont="1" applyFill="1" applyBorder="1" applyAlignment="1">
      <alignment shrinkToFit="1"/>
    </xf>
    <xf numFmtId="0" fontId="6" fillId="0" borderId="27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199" fontId="6" fillId="2" borderId="15" xfId="0" applyNumberFormat="1" applyFont="1" applyFill="1" applyBorder="1" applyAlignment="1">
      <alignment/>
    </xf>
    <xf numFmtId="181" fontId="6" fillId="2" borderId="15" xfId="0" applyNumberFormat="1" applyFont="1" applyFill="1" applyBorder="1" applyAlignment="1">
      <alignment/>
    </xf>
    <xf numFmtId="186" fontId="6" fillId="2" borderId="15" xfId="0" applyNumberFormat="1" applyFont="1" applyFill="1" applyBorder="1" applyAlignment="1">
      <alignment/>
    </xf>
    <xf numFmtId="0" fontId="6" fillId="2" borderId="15" xfId="16" applyNumberFormat="1" applyFont="1" applyFill="1" applyBorder="1" applyAlignment="1">
      <alignment/>
    </xf>
    <xf numFmtId="0" fontId="6" fillId="2" borderId="16" xfId="16" applyNumberFormat="1" applyFont="1" applyFill="1" applyBorder="1" applyAlignment="1">
      <alignment/>
    </xf>
    <xf numFmtId="198" fontId="6" fillId="2" borderId="6" xfId="0" applyNumberFormat="1" applyFont="1" applyFill="1" applyBorder="1" applyAlignment="1">
      <alignment/>
    </xf>
    <xf numFmtId="0" fontId="6" fillId="0" borderId="6" xfId="16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6" fillId="0" borderId="27" xfId="16" applyNumberFormat="1" applyFont="1" applyBorder="1" applyAlignment="1">
      <alignment/>
    </xf>
    <xf numFmtId="0" fontId="6" fillId="2" borderId="32" xfId="0" applyNumberFormat="1" applyFont="1" applyFill="1" applyBorder="1" applyAlignment="1">
      <alignment/>
    </xf>
    <xf numFmtId="0" fontId="6" fillId="2" borderId="33" xfId="0" applyNumberFormat="1" applyFont="1" applyFill="1" applyBorder="1" applyAlignment="1">
      <alignment/>
    </xf>
    <xf numFmtId="198" fontId="6" fillId="2" borderId="33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198" fontId="6" fillId="2" borderId="2" xfId="0" applyNumberFormat="1" applyFont="1" applyFill="1" applyBorder="1" applyAlignment="1">
      <alignment/>
    </xf>
    <xf numFmtId="0" fontId="6" fillId="2" borderId="3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/>
    </xf>
    <xf numFmtId="0" fontId="6" fillId="2" borderId="34" xfId="0" applyNumberFormat="1" applyFont="1" applyFill="1" applyBorder="1" applyAlignment="1">
      <alignment/>
    </xf>
    <xf numFmtId="0" fontId="6" fillId="2" borderId="37" xfId="0" applyNumberFormat="1" applyFont="1" applyFill="1" applyBorder="1" applyAlignment="1">
      <alignment/>
    </xf>
    <xf numFmtId="0" fontId="6" fillId="2" borderId="15" xfId="0" applyNumberFormat="1" applyFont="1" applyFill="1" applyBorder="1" applyAlignment="1">
      <alignment/>
    </xf>
    <xf numFmtId="198" fontId="6" fillId="2" borderId="15" xfId="0" applyNumberFormat="1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wrapText="1"/>
    </xf>
    <xf numFmtId="38" fontId="3" fillId="0" borderId="2" xfId="16" applyFont="1" applyBorder="1" applyAlignment="1">
      <alignment/>
    </xf>
    <xf numFmtId="38" fontId="3" fillId="0" borderId="22" xfId="16" applyFont="1" applyBorder="1" applyAlignment="1">
      <alignment/>
    </xf>
    <xf numFmtId="190" fontId="3" fillId="0" borderId="45" xfId="15" applyNumberFormat="1" applyFont="1" applyBorder="1" applyAlignment="1">
      <alignment/>
    </xf>
    <xf numFmtId="0" fontId="3" fillId="0" borderId="46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26" xfId="16" applyFont="1" applyBorder="1" applyAlignment="1">
      <alignment/>
    </xf>
    <xf numFmtId="190" fontId="3" fillId="0" borderId="47" xfId="15" applyNumberFormat="1" applyFont="1" applyBorder="1" applyAlignment="1">
      <alignment/>
    </xf>
    <xf numFmtId="0" fontId="3" fillId="0" borderId="42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7" xfId="16" applyFont="1" applyBorder="1" applyAlignment="1">
      <alignment/>
    </xf>
    <xf numFmtId="190" fontId="3" fillId="0" borderId="43" xfId="15" applyNumberFormat="1" applyFont="1" applyBorder="1" applyAlignment="1">
      <alignment/>
    </xf>
    <xf numFmtId="0" fontId="3" fillId="0" borderId="3" xfId="0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25" xfId="16" applyFont="1" applyBorder="1" applyAlignment="1">
      <alignment/>
    </xf>
    <xf numFmtId="190" fontId="3" fillId="0" borderId="48" xfId="15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shrinkToFit="1"/>
    </xf>
    <xf numFmtId="38" fontId="3" fillId="0" borderId="0" xfId="16" applyFont="1" applyBorder="1" applyAlignment="1">
      <alignment/>
    </xf>
    <xf numFmtId="190" fontId="3" fillId="0" borderId="0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90" fontId="3" fillId="0" borderId="1" xfId="15" applyNumberFormat="1" applyFont="1" applyBorder="1" applyAlignment="1">
      <alignment/>
    </xf>
    <xf numFmtId="0" fontId="3" fillId="0" borderId="2" xfId="0" applyFont="1" applyBorder="1" applyAlignment="1">
      <alignment/>
    </xf>
    <xf numFmtId="190" fontId="3" fillId="0" borderId="2" xfId="15" applyNumberFormat="1" applyFont="1" applyBorder="1" applyAlignment="1">
      <alignment/>
    </xf>
    <xf numFmtId="0" fontId="3" fillId="0" borderId="6" xfId="0" applyFont="1" applyBorder="1" applyAlignment="1">
      <alignment/>
    </xf>
    <xf numFmtId="190" fontId="3" fillId="0" borderId="6" xfId="15" applyNumberFormat="1" applyFont="1" applyBorder="1" applyAlignment="1">
      <alignment/>
    </xf>
    <xf numFmtId="0" fontId="3" fillId="0" borderId="36" xfId="0" applyFont="1" applyBorder="1" applyAlignment="1">
      <alignment/>
    </xf>
    <xf numFmtId="38" fontId="3" fillId="0" borderId="36" xfId="16" applyFont="1" applyBorder="1" applyAlignment="1">
      <alignment/>
    </xf>
    <xf numFmtId="190" fontId="3" fillId="0" borderId="36" xfId="15" applyNumberFormat="1" applyFont="1" applyBorder="1" applyAlignment="1">
      <alignment/>
    </xf>
    <xf numFmtId="0" fontId="6" fillId="0" borderId="28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0" xfId="0" applyFont="1" applyBorder="1" applyAlignment="1">
      <alignment horizontal="center" shrinkToFit="1"/>
    </xf>
    <xf numFmtId="0" fontId="6" fillId="2" borderId="40" xfId="0" applyFont="1" applyFill="1" applyBorder="1" applyAlignment="1">
      <alignment horizontal="center" shrinkToFit="1"/>
    </xf>
    <xf numFmtId="0" fontId="6" fillId="2" borderId="28" xfId="0" applyFont="1" applyFill="1" applyBorder="1" applyAlignment="1">
      <alignment horizontal="center" shrinkToFit="1"/>
    </xf>
    <xf numFmtId="38" fontId="6" fillId="0" borderId="40" xfId="16" applyFont="1" applyBorder="1" applyAlignment="1">
      <alignment horizontal="center" shrinkToFit="1"/>
    </xf>
    <xf numFmtId="38" fontId="6" fillId="0" borderId="28" xfId="16" applyFont="1" applyBorder="1" applyAlignment="1">
      <alignment horizontal="center" shrinkToFit="1"/>
    </xf>
    <xf numFmtId="0" fontId="6" fillId="2" borderId="49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2" borderId="49" xfId="0" applyFont="1" applyFill="1" applyBorder="1" applyAlignment="1">
      <alignment horizontal="center" shrinkToFit="1"/>
    </xf>
    <xf numFmtId="0" fontId="6" fillId="2" borderId="32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7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248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15</xdr:row>
      <xdr:rowOff>0</xdr:rowOff>
    </xdr:from>
    <xdr:to>
      <xdr:col>6</xdr:col>
      <xdr:colOff>257175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7725" y="3762375"/>
          <a:ext cx="1762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0</xdr:rowOff>
    </xdr:from>
    <xdr:to>
      <xdr:col>6</xdr:col>
      <xdr:colOff>209550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6300" y="3762375"/>
          <a:ext cx="1685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0</xdr:rowOff>
    </xdr:from>
    <xdr:to>
      <xdr:col>6</xdr:col>
      <xdr:colOff>238125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6300" y="37623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6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2" customWidth="1"/>
    <col min="2" max="2" width="5.50390625" style="2" customWidth="1"/>
    <col min="3" max="3" width="4.375" style="2" customWidth="1"/>
    <col min="4" max="4" width="62.25390625" style="2" customWidth="1"/>
    <col min="5" max="5" width="6.625" style="2" customWidth="1"/>
    <col min="6" max="6" width="6.50390625" style="2" customWidth="1"/>
    <col min="7" max="16384" width="9.00390625" style="2" customWidth="1"/>
  </cols>
  <sheetData>
    <row r="2" ht="17.25">
      <c r="D2" s="40"/>
    </row>
    <row r="3" spans="3:6" ht="27" customHeight="1">
      <c r="C3" s="192" t="s">
        <v>411</v>
      </c>
      <c r="D3" s="192"/>
      <c r="E3" s="192"/>
      <c r="F3" s="41"/>
    </row>
    <row r="4" ht="17.25">
      <c r="D4" s="40"/>
    </row>
    <row r="5" ht="17.25">
      <c r="D5" s="40"/>
    </row>
    <row r="6" ht="17.25">
      <c r="D6" s="40"/>
    </row>
    <row r="9" spans="3:5" ht="17.25">
      <c r="C9" s="42"/>
      <c r="D9" s="43"/>
      <c r="E9" s="44"/>
    </row>
    <row r="10" spans="3:5" ht="17.25">
      <c r="C10" s="45"/>
      <c r="D10" s="38"/>
      <c r="E10" s="46"/>
    </row>
    <row r="11" spans="3:5" ht="17.25">
      <c r="C11" s="45"/>
      <c r="D11" s="38" t="s">
        <v>414</v>
      </c>
      <c r="E11" s="46"/>
    </row>
    <row r="12" spans="3:5" ht="17.25">
      <c r="C12" s="45"/>
      <c r="D12" s="38"/>
      <c r="E12" s="46"/>
    </row>
    <row r="13" spans="3:5" ht="17.25">
      <c r="C13" s="45"/>
      <c r="D13" s="38" t="s">
        <v>415</v>
      </c>
      <c r="E13" s="46"/>
    </row>
    <row r="14" spans="3:5" ht="17.25">
      <c r="C14" s="45"/>
      <c r="D14" s="38"/>
      <c r="E14" s="46"/>
    </row>
    <row r="15" spans="3:5" ht="17.25">
      <c r="C15" s="45"/>
      <c r="D15" s="38" t="s">
        <v>416</v>
      </c>
      <c r="E15" s="46"/>
    </row>
    <row r="16" spans="3:5" ht="17.25">
      <c r="C16" s="45"/>
      <c r="E16" s="46"/>
    </row>
    <row r="17" spans="3:5" ht="17.25">
      <c r="C17" s="45"/>
      <c r="D17" s="2" t="s">
        <v>417</v>
      </c>
      <c r="E17" s="46"/>
    </row>
    <row r="18" spans="3:5" ht="17.25">
      <c r="C18" s="45"/>
      <c r="E18" s="46"/>
    </row>
    <row r="19" spans="3:5" ht="17.25">
      <c r="C19" s="45"/>
      <c r="E19" s="46"/>
    </row>
    <row r="20" spans="3:5" ht="17.25">
      <c r="C20" s="45"/>
      <c r="D20" s="2" t="s">
        <v>418</v>
      </c>
      <c r="E20" s="46"/>
    </row>
    <row r="21" spans="3:5" ht="17.25">
      <c r="C21" s="45"/>
      <c r="D21" s="2" t="s">
        <v>419</v>
      </c>
      <c r="E21" s="46"/>
    </row>
    <row r="22" spans="3:5" ht="17.25">
      <c r="C22" s="45"/>
      <c r="D22" s="38" t="s">
        <v>420</v>
      </c>
      <c r="E22" s="46"/>
    </row>
    <row r="23" spans="3:5" ht="17.25">
      <c r="C23" s="45"/>
      <c r="D23" s="38" t="s">
        <v>421</v>
      </c>
      <c r="E23" s="46"/>
    </row>
    <row r="24" spans="3:5" ht="17.25">
      <c r="C24" s="45"/>
      <c r="D24" s="38" t="s">
        <v>422</v>
      </c>
      <c r="E24" s="46"/>
    </row>
    <row r="25" spans="3:5" ht="17.25">
      <c r="C25" s="45"/>
      <c r="D25" s="38"/>
      <c r="E25" s="46"/>
    </row>
    <row r="26" spans="3:5" ht="17.25">
      <c r="C26" s="47"/>
      <c r="D26" s="48"/>
      <c r="E26" s="49"/>
    </row>
  </sheetData>
  <mergeCells count="1"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workbookViewId="0" topLeftCell="A7">
      <selection activeCell="G15" sqref="G15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0" width="10.625" style="1" customWidth="1"/>
    <col min="11" max="11" width="2.125" style="1" customWidth="1"/>
    <col min="12" max="16384" width="9.00390625" style="1" customWidth="1"/>
  </cols>
  <sheetData>
    <row r="2" spans="2:3" ht="14.25">
      <c r="B2" s="11" t="s">
        <v>55</v>
      </c>
      <c r="C2" s="1" t="s">
        <v>87</v>
      </c>
    </row>
    <row r="3" ht="14.25">
      <c r="B3" s="11"/>
    </row>
    <row r="4" ht="13.5" customHeight="1"/>
    <row r="5" spans="4:10" ht="28.5" customHeight="1">
      <c r="D5" s="195" t="s">
        <v>59</v>
      </c>
      <c r="E5" s="195"/>
      <c r="F5" s="195"/>
      <c r="G5" s="195"/>
      <c r="H5" s="195"/>
      <c r="I5" s="195"/>
      <c r="J5" s="195"/>
    </row>
    <row r="6" ht="13.5" customHeight="1"/>
    <row r="7" spans="9:10" ht="14.25">
      <c r="I7" s="196" t="s">
        <v>0</v>
      </c>
      <c r="J7" s="196"/>
    </row>
    <row r="8" spans="4:10" ht="26.25" customHeight="1" thickBot="1"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4:10" ht="24" customHeight="1" thickBot="1">
      <c r="D9" s="5" t="s">
        <v>60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7" t="s">
        <v>66</v>
      </c>
    </row>
    <row r="10" spans="4:10" ht="24" customHeight="1">
      <c r="D10" s="4" t="s">
        <v>8</v>
      </c>
      <c r="E10" s="8" t="s">
        <v>35</v>
      </c>
      <c r="F10" s="8" t="s">
        <v>36</v>
      </c>
      <c r="G10" s="8" t="s">
        <v>37</v>
      </c>
      <c r="H10" s="8" t="s">
        <v>38</v>
      </c>
      <c r="I10" s="8" t="s">
        <v>39</v>
      </c>
      <c r="J10" s="8" t="s">
        <v>40</v>
      </c>
    </row>
    <row r="11" spans="4:10" ht="24" customHeight="1">
      <c r="D11" s="52" t="s">
        <v>79</v>
      </c>
      <c r="E11" s="9" t="s">
        <v>10</v>
      </c>
      <c r="F11" s="9" t="s">
        <v>9</v>
      </c>
      <c r="G11" s="9" t="s">
        <v>9</v>
      </c>
      <c r="H11" s="9" t="s">
        <v>9</v>
      </c>
      <c r="I11" s="9" t="s">
        <v>11</v>
      </c>
      <c r="J11" s="10"/>
    </row>
    <row r="12" ht="13.5" customHeight="1"/>
    <row r="13" ht="13.5" customHeight="1"/>
    <row r="14" ht="13.5" customHeight="1"/>
    <row r="15" spans="2:3" ht="14.25">
      <c r="B15" s="11" t="s">
        <v>56</v>
      </c>
      <c r="C15" s="1" t="s">
        <v>88</v>
      </c>
    </row>
    <row r="16" ht="13.5" customHeight="1"/>
    <row r="17" ht="14.25">
      <c r="C17" s="1" t="s">
        <v>70</v>
      </c>
    </row>
    <row r="18" spans="4:10" ht="28.5" customHeight="1">
      <c r="D18" s="195" t="s">
        <v>412</v>
      </c>
      <c r="E18" s="195"/>
      <c r="F18" s="195"/>
      <c r="G18" s="195"/>
      <c r="H18" s="195"/>
      <c r="I18" s="195"/>
      <c r="J18" s="195"/>
    </row>
    <row r="19" ht="13.5" customHeight="1"/>
    <row r="20" spans="4:10" ht="14.25">
      <c r="D20" s="1" t="s">
        <v>71</v>
      </c>
      <c r="I20" s="196" t="s">
        <v>0</v>
      </c>
      <c r="J20" s="196"/>
    </row>
    <row r="21" spans="4:10" ht="26.25" customHeight="1" thickBot="1">
      <c r="D21" s="3" t="s">
        <v>1</v>
      </c>
      <c r="E21" s="3" t="s">
        <v>2</v>
      </c>
      <c r="F21" s="3" t="s">
        <v>3</v>
      </c>
      <c r="G21" s="3" t="s">
        <v>4</v>
      </c>
      <c r="H21" s="3" t="s">
        <v>5</v>
      </c>
      <c r="I21" s="3" t="s">
        <v>6</v>
      </c>
      <c r="J21" s="3" t="s">
        <v>7</v>
      </c>
    </row>
    <row r="22" spans="4:10" ht="24" customHeight="1" thickBot="1">
      <c r="D22" s="5" t="s">
        <v>60</v>
      </c>
      <c r="E22" s="6" t="s">
        <v>67</v>
      </c>
      <c r="F22" s="6" t="s">
        <v>41</v>
      </c>
      <c r="G22" s="6" t="s">
        <v>68</v>
      </c>
      <c r="H22" s="6" t="s">
        <v>69</v>
      </c>
      <c r="I22" s="6" t="s">
        <v>45</v>
      </c>
      <c r="J22" s="7" t="s">
        <v>42</v>
      </c>
    </row>
    <row r="23" spans="4:10" ht="24" customHeight="1">
      <c r="D23" s="4" t="s">
        <v>8</v>
      </c>
      <c r="E23" s="8" t="s">
        <v>51</v>
      </c>
      <c r="F23" s="8" t="s">
        <v>41</v>
      </c>
      <c r="G23" s="8" t="s">
        <v>42</v>
      </c>
      <c r="H23" s="8" t="s">
        <v>43</v>
      </c>
      <c r="I23" s="8" t="s">
        <v>44</v>
      </c>
      <c r="J23" s="8" t="s">
        <v>45</v>
      </c>
    </row>
    <row r="24" spans="4:10" ht="14.25" customHeight="1">
      <c r="D24" s="1" t="s">
        <v>72</v>
      </c>
      <c r="I24" s="196"/>
      <c r="J24" s="196"/>
    </row>
    <row r="25" spans="4:10" ht="26.25" customHeight="1" thickBot="1">
      <c r="D25" s="3" t="s">
        <v>1</v>
      </c>
      <c r="E25" s="51" t="s">
        <v>78</v>
      </c>
      <c r="F25" s="50" t="s">
        <v>73</v>
      </c>
      <c r="G25" s="50" t="s">
        <v>74</v>
      </c>
      <c r="H25" s="50" t="s">
        <v>75</v>
      </c>
      <c r="I25" s="50" t="s">
        <v>76</v>
      </c>
      <c r="J25" s="50" t="s">
        <v>7</v>
      </c>
    </row>
    <row r="26" spans="4:10" ht="24" customHeight="1" thickBot="1">
      <c r="D26" s="5" t="s">
        <v>60</v>
      </c>
      <c r="E26" s="6" t="s">
        <v>80</v>
      </c>
      <c r="F26" s="6" t="s">
        <v>81</v>
      </c>
      <c r="G26" s="6" t="s">
        <v>82</v>
      </c>
      <c r="H26" s="6" t="s">
        <v>80</v>
      </c>
      <c r="I26" s="6" t="s">
        <v>83</v>
      </c>
      <c r="J26" s="7" t="s">
        <v>84</v>
      </c>
    </row>
    <row r="27" ht="14.25">
      <c r="D27" s="1" t="s">
        <v>85</v>
      </c>
    </row>
    <row r="28" spans="4:5" ht="26.25" customHeight="1" thickBot="1">
      <c r="D28" s="3" t="s">
        <v>1</v>
      </c>
      <c r="E28" s="51" t="s">
        <v>77</v>
      </c>
    </row>
    <row r="29" spans="4:5" ht="24" customHeight="1" thickBot="1">
      <c r="D29" s="5" t="s">
        <v>60</v>
      </c>
      <c r="E29" s="7" t="s">
        <v>86</v>
      </c>
    </row>
    <row r="30" ht="13.5" customHeight="1"/>
    <row r="31" ht="14.25">
      <c r="C31" s="1" t="s">
        <v>89</v>
      </c>
    </row>
    <row r="32" spans="4:10" ht="28.5" customHeight="1">
      <c r="D32" s="195" t="s">
        <v>413</v>
      </c>
      <c r="E32" s="195"/>
      <c r="F32" s="195"/>
      <c r="G32" s="195"/>
      <c r="H32" s="195"/>
      <c r="I32" s="195"/>
      <c r="J32" s="195"/>
    </row>
    <row r="33" ht="13.5" customHeight="1"/>
    <row r="34" spans="4:10" ht="14.25">
      <c r="D34" s="1" t="s">
        <v>71</v>
      </c>
      <c r="I34" s="194" t="s">
        <v>0</v>
      </c>
      <c r="J34" s="194"/>
    </row>
    <row r="35" spans="4:10" ht="26.25" customHeight="1" thickBot="1">
      <c r="D35" s="3" t="s">
        <v>1</v>
      </c>
      <c r="E35" s="3" t="s">
        <v>2</v>
      </c>
      <c r="F35" s="3" t="s">
        <v>3</v>
      </c>
      <c r="G35" s="3" t="s">
        <v>4</v>
      </c>
      <c r="H35" s="3" t="s">
        <v>5</v>
      </c>
      <c r="I35" s="3" t="s">
        <v>6</v>
      </c>
      <c r="J35" s="3" t="s">
        <v>7</v>
      </c>
    </row>
    <row r="36" spans="4:10" ht="24" customHeight="1" thickBot="1">
      <c r="D36" s="5" t="s">
        <v>60</v>
      </c>
      <c r="E36" s="6" t="s">
        <v>90</v>
      </c>
      <c r="F36" s="6" t="s">
        <v>91</v>
      </c>
      <c r="G36" s="6" t="s">
        <v>92</v>
      </c>
      <c r="H36" s="6" t="s">
        <v>93</v>
      </c>
      <c r="I36" s="6" t="s">
        <v>94</v>
      </c>
      <c r="J36" s="7" t="s">
        <v>95</v>
      </c>
    </row>
    <row r="37" spans="4:10" ht="24" customHeight="1">
      <c r="D37" s="4" t="s">
        <v>8</v>
      </c>
      <c r="E37" s="8" t="s">
        <v>103</v>
      </c>
      <c r="F37" s="8" t="s">
        <v>104</v>
      </c>
      <c r="G37" s="8" t="s">
        <v>94</v>
      </c>
      <c r="H37" s="8" t="s">
        <v>105</v>
      </c>
      <c r="I37" s="8" t="s">
        <v>106</v>
      </c>
      <c r="J37" s="8" t="s">
        <v>107</v>
      </c>
    </row>
    <row r="38" spans="4:10" ht="14.25">
      <c r="D38" s="1" t="s">
        <v>72</v>
      </c>
      <c r="I38" s="193"/>
      <c r="J38" s="193"/>
    </row>
    <row r="39" spans="4:10" ht="26.25" customHeight="1" thickBot="1">
      <c r="D39" s="3" t="s">
        <v>1</v>
      </c>
      <c r="E39" s="51" t="s">
        <v>78</v>
      </c>
      <c r="F39" s="50" t="s">
        <v>73</v>
      </c>
      <c r="G39" s="50" t="s">
        <v>74</v>
      </c>
      <c r="H39" s="50" t="s">
        <v>75</v>
      </c>
      <c r="I39" s="50" t="s">
        <v>76</v>
      </c>
      <c r="J39" s="50" t="s">
        <v>7</v>
      </c>
    </row>
    <row r="40" spans="4:10" ht="24" customHeight="1" thickBot="1">
      <c r="D40" s="5" t="s">
        <v>60</v>
      </c>
      <c r="E40" s="6" t="s">
        <v>96</v>
      </c>
      <c r="F40" s="6" t="s">
        <v>97</v>
      </c>
      <c r="G40" s="6" t="s">
        <v>98</v>
      </c>
      <c r="H40" s="6" t="s">
        <v>99</v>
      </c>
      <c r="I40" s="6" t="s">
        <v>100</v>
      </c>
      <c r="J40" s="7" t="s">
        <v>101</v>
      </c>
    </row>
    <row r="41" ht="14.25">
      <c r="D41" s="1" t="s">
        <v>85</v>
      </c>
    </row>
    <row r="42" spans="4:5" ht="26.25" customHeight="1" thickBot="1">
      <c r="D42" s="3" t="s">
        <v>1</v>
      </c>
      <c r="E42" s="51" t="s">
        <v>77</v>
      </c>
    </row>
    <row r="43" spans="4:5" ht="24" customHeight="1" thickBot="1">
      <c r="D43" s="5" t="s">
        <v>60</v>
      </c>
      <c r="E43" s="7" t="s">
        <v>102</v>
      </c>
    </row>
  </sheetData>
  <mergeCells count="8">
    <mergeCell ref="I20:J20"/>
    <mergeCell ref="D5:J5"/>
    <mergeCell ref="I7:J7"/>
    <mergeCell ref="D18:J18"/>
    <mergeCell ref="I38:J38"/>
    <mergeCell ref="I34:J34"/>
    <mergeCell ref="D32:J32"/>
    <mergeCell ref="I24:J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25">
      <selection activeCell="F14" sqref="F14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3" width="7.625" style="1" customWidth="1"/>
    <col min="14" max="16384" width="9.00390625" style="1" customWidth="1"/>
  </cols>
  <sheetData>
    <row r="2" spans="2:3" ht="14.25">
      <c r="B2" s="11" t="s">
        <v>57</v>
      </c>
      <c r="C2" s="1" t="s">
        <v>111</v>
      </c>
    </row>
    <row r="3" ht="14.25">
      <c r="B3" s="11"/>
    </row>
    <row r="4" ht="13.5" customHeight="1"/>
    <row r="5" spans="4:13" ht="54" customHeight="1">
      <c r="D5" s="195" t="s">
        <v>113</v>
      </c>
      <c r="E5" s="195"/>
      <c r="F5" s="195"/>
      <c r="G5" s="195"/>
      <c r="H5" s="195"/>
      <c r="I5" s="195"/>
      <c r="J5" s="195"/>
      <c r="K5" s="195"/>
      <c r="L5" s="195"/>
      <c r="M5" s="195"/>
    </row>
    <row r="6" ht="13.5" customHeight="1"/>
    <row r="7" spans="11:13" ht="14.25">
      <c r="K7" s="196" t="s">
        <v>0</v>
      </c>
      <c r="L7" s="196"/>
      <c r="M7" s="196"/>
    </row>
    <row r="8" spans="4:13" ht="30" customHeight="1" thickBot="1">
      <c r="D8" s="50" t="s">
        <v>12</v>
      </c>
      <c r="E8" s="50" t="s">
        <v>13</v>
      </c>
      <c r="F8" s="50" t="s">
        <v>14</v>
      </c>
      <c r="G8" s="50" t="s">
        <v>15</v>
      </c>
      <c r="H8" s="50" t="s">
        <v>16</v>
      </c>
      <c r="I8" s="50" t="s">
        <v>17</v>
      </c>
      <c r="J8" s="53" t="s">
        <v>18</v>
      </c>
      <c r="K8" s="58" t="s">
        <v>19</v>
      </c>
      <c r="L8" s="50" t="s">
        <v>20</v>
      </c>
      <c r="M8" s="58" t="s">
        <v>21</v>
      </c>
    </row>
    <row r="9" spans="4:13" ht="30" customHeight="1" thickBot="1">
      <c r="D9" s="56" t="s">
        <v>60</v>
      </c>
      <c r="E9" s="6" t="s">
        <v>108</v>
      </c>
      <c r="F9" s="6" t="s">
        <v>80</v>
      </c>
      <c r="G9" s="6" t="s">
        <v>108</v>
      </c>
      <c r="H9" s="6" t="s">
        <v>109</v>
      </c>
      <c r="I9" s="6" t="s">
        <v>36</v>
      </c>
      <c r="J9" s="57" t="s">
        <v>110</v>
      </c>
      <c r="K9" s="59" t="s">
        <v>112</v>
      </c>
      <c r="L9" s="6" t="s">
        <v>45</v>
      </c>
      <c r="M9" s="61" t="s">
        <v>42</v>
      </c>
    </row>
    <row r="10" spans="4:13" ht="30" customHeight="1">
      <c r="D10" s="54" t="s">
        <v>8</v>
      </c>
      <c r="E10" s="8" t="s">
        <v>46</v>
      </c>
      <c r="F10" s="8" t="s">
        <v>47</v>
      </c>
      <c r="G10" s="8" t="s">
        <v>41</v>
      </c>
      <c r="H10" s="8" t="s">
        <v>48</v>
      </c>
      <c r="I10" s="8" t="s">
        <v>49</v>
      </c>
      <c r="J10" s="55" t="s">
        <v>50</v>
      </c>
      <c r="K10" s="60" t="s">
        <v>112</v>
      </c>
      <c r="L10" s="8" t="s">
        <v>44</v>
      </c>
      <c r="M10" s="60" t="s">
        <v>45</v>
      </c>
    </row>
    <row r="11" ht="13.5" customHeight="1"/>
    <row r="12" ht="13.5" customHeight="1"/>
    <row r="13" ht="13.5" customHeight="1"/>
    <row r="14" spans="2:3" ht="14.25">
      <c r="B14" s="11" t="s">
        <v>58</v>
      </c>
      <c r="C14" s="1" t="s">
        <v>135</v>
      </c>
    </row>
    <row r="17" spans="4:12" ht="14.25">
      <c r="D17" s="1" t="s">
        <v>114</v>
      </c>
      <c r="H17" s="194" t="s">
        <v>151</v>
      </c>
      <c r="I17" s="194"/>
      <c r="J17" s="194"/>
      <c r="K17" s="194"/>
      <c r="L17" s="194"/>
    </row>
    <row r="18" spans="4:12" ht="14.25">
      <c r="D18" s="63"/>
      <c r="E18" s="197" t="s">
        <v>115</v>
      </c>
      <c r="F18" s="197"/>
      <c r="G18" s="197" t="s">
        <v>116</v>
      </c>
      <c r="H18" s="197"/>
      <c r="I18" s="197" t="s">
        <v>117</v>
      </c>
      <c r="J18" s="197"/>
      <c r="K18" s="198" t="s">
        <v>118</v>
      </c>
      <c r="L18" s="198"/>
    </row>
    <row r="19" spans="4:12" ht="14.25">
      <c r="D19" s="63" t="s">
        <v>119</v>
      </c>
      <c r="E19" s="65" t="s">
        <v>161</v>
      </c>
      <c r="F19" s="67" t="s">
        <v>162</v>
      </c>
      <c r="G19" s="65" t="s">
        <v>163</v>
      </c>
      <c r="H19" s="67" t="s">
        <v>164</v>
      </c>
      <c r="I19" s="65" t="s">
        <v>165</v>
      </c>
      <c r="J19" s="67" t="s">
        <v>166</v>
      </c>
      <c r="K19" s="66" t="s">
        <v>167</v>
      </c>
      <c r="L19" s="68" t="s">
        <v>162</v>
      </c>
    </row>
    <row r="20" spans="4:12" ht="14.25">
      <c r="D20" s="63" t="s">
        <v>120</v>
      </c>
      <c r="E20" s="65" t="s">
        <v>168</v>
      </c>
      <c r="F20" s="67" t="s">
        <v>169</v>
      </c>
      <c r="G20" s="65" t="s">
        <v>170</v>
      </c>
      <c r="H20" s="67" t="s">
        <v>171</v>
      </c>
      <c r="I20" s="65" t="s">
        <v>172</v>
      </c>
      <c r="J20" s="67" t="s">
        <v>173</v>
      </c>
      <c r="K20" s="66" t="s">
        <v>174</v>
      </c>
      <c r="L20" s="68" t="s">
        <v>145</v>
      </c>
    </row>
    <row r="21" spans="4:12" ht="14.25">
      <c r="D21" s="63" t="s">
        <v>121</v>
      </c>
      <c r="E21" s="65" t="s">
        <v>176</v>
      </c>
      <c r="F21" s="67" t="s">
        <v>177</v>
      </c>
      <c r="G21" s="65" t="s">
        <v>178</v>
      </c>
      <c r="H21" s="67" t="s">
        <v>179</v>
      </c>
      <c r="I21" s="65" t="s">
        <v>180</v>
      </c>
      <c r="J21" s="67" t="s">
        <v>164</v>
      </c>
      <c r="K21" s="66" t="s">
        <v>181</v>
      </c>
      <c r="L21" s="68" t="s">
        <v>182</v>
      </c>
    </row>
    <row r="22" spans="4:12" ht="14.25">
      <c r="D22" s="63" t="s">
        <v>122</v>
      </c>
      <c r="E22" s="65" t="s">
        <v>183</v>
      </c>
      <c r="F22" s="67" t="s">
        <v>171</v>
      </c>
      <c r="G22" s="65" t="s">
        <v>184</v>
      </c>
      <c r="H22" s="67" t="s">
        <v>182</v>
      </c>
      <c r="I22" s="65" t="s">
        <v>185</v>
      </c>
      <c r="J22" s="67" t="s">
        <v>182</v>
      </c>
      <c r="K22" s="66" t="s">
        <v>181</v>
      </c>
      <c r="L22" s="68" t="s">
        <v>164</v>
      </c>
    </row>
    <row r="23" spans="4:12" ht="14.25">
      <c r="D23" s="63" t="s">
        <v>123</v>
      </c>
      <c r="E23" s="65" t="s">
        <v>186</v>
      </c>
      <c r="F23" s="67" t="s">
        <v>166</v>
      </c>
      <c r="G23" s="65" t="s">
        <v>187</v>
      </c>
      <c r="H23" s="67"/>
      <c r="I23" s="65" t="s">
        <v>188</v>
      </c>
      <c r="J23" s="67" t="s">
        <v>169</v>
      </c>
      <c r="K23" s="66" t="s">
        <v>189</v>
      </c>
      <c r="L23" s="68" t="s">
        <v>169</v>
      </c>
    </row>
    <row r="24" spans="4:12" ht="14.25">
      <c r="D24" s="63" t="s">
        <v>124</v>
      </c>
      <c r="E24" s="65" t="s">
        <v>190</v>
      </c>
      <c r="F24" s="67" t="s">
        <v>191</v>
      </c>
      <c r="G24" s="65" t="s">
        <v>187</v>
      </c>
      <c r="H24" s="67"/>
      <c r="I24" s="65" t="s">
        <v>192</v>
      </c>
      <c r="J24" s="67" t="s">
        <v>162</v>
      </c>
      <c r="K24" s="66" t="s">
        <v>193</v>
      </c>
      <c r="L24" s="68" t="s">
        <v>166</v>
      </c>
    </row>
    <row r="25" spans="4:12" ht="14.25">
      <c r="D25" s="63" t="s">
        <v>125</v>
      </c>
      <c r="E25" s="65" t="s">
        <v>194</v>
      </c>
      <c r="F25" s="67" t="s">
        <v>195</v>
      </c>
      <c r="G25" s="65" t="s">
        <v>196</v>
      </c>
      <c r="H25" s="67" t="s">
        <v>195</v>
      </c>
      <c r="I25" s="65" t="s">
        <v>176</v>
      </c>
      <c r="J25" s="67" t="s">
        <v>195</v>
      </c>
      <c r="K25" s="66" t="s">
        <v>197</v>
      </c>
      <c r="L25" s="68" t="s">
        <v>195</v>
      </c>
    </row>
    <row r="26" spans="4:12" ht="14.25">
      <c r="D26" s="63" t="s">
        <v>126</v>
      </c>
      <c r="E26" s="65" t="s">
        <v>176</v>
      </c>
      <c r="F26" s="67" t="s">
        <v>175</v>
      </c>
      <c r="G26" s="65" t="s">
        <v>198</v>
      </c>
      <c r="H26" s="67" t="s">
        <v>173</v>
      </c>
      <c r="I26" s="65" t="s">
        <v>199</v>
      </c>
      <c r="J26" s="67" t="s">
        <v>171</v>
      </c>
      <c r="K26" s="66" t="s">
        <v>197</v>
      </c>
      <c r="L26" s="68" t="s">
        <v>179</v>
      </c>
    </row>
    <row r="27" spans="4:12" ht="14.25">
      <c r="D27" s="63" t="s">
        <v>127</v>
      </c>
      <c r="E27" s="65" t="s">
        <v>172</v>
      </c>
      <c r="F27" s="67" t="s">
        <v>200</v>
      </c>
      <c r="G27" s="65" t="s">
        <v>197</v>
      </c>
      <c r="H27" s="67" t="s">
        <v>200</v>
      </c>
      <c r="I27" s="65" t="s">
        <v>201</v>
      </c>
      <c r="J27" s="67" t="s">
        <v>191</v>
      </c>
      <c r="K27" s="66" t="s">
        <v>201</v>
      </c>
      <c r="L27" s="68" t="s">
        <v>200</v>
      </c>
    </row>
    <row r="28" spans="4:12" ht="14.25">
      <c r="D28" s="63" t="s">
        <v>128</v>
      </c>
      <c r="E28" s="65" t="s">
        <v>185</v>
      </c>
      <c r="F28" s="67" t="s">
        <v>173</v>
      </c>
      <c r="G28" s="65" t="s">
        <v>178</v>
      </c>
      <c r="H28" s="67" t="s">
        <v>202</v>
      </c>
      <c r="I28" s="65" t="s">
        <v>203</v>
      </c>
      <c r="J28" s="67" t="s">
        <v>177</v>
      </c>
      <c r="K28" s="66" t="s">
        <v>204</v>
      </c>
      <c r="L28" s="68" t="s">
        <v>177</v>
      </c>
    </row>
    <row r="29" spans="4:12" ht="14.25">
      <c r="D29" s="63" t="s">
        <v>129</v>
      </c>
      <c r="E29" s="65" t="s">
        <v>194</v>
      </c>
      <c r="F29" s="67" t="s">
        <v>179</v>
      </c>
      <c r="G29" s="65" t="s">
        <v>205</v>
      </c>
      <c r="H29" s="67" t="s">
        <v>175</v>
      </c>
      <c r="I29" s="65" t="s">
        <v>199</v>
      </c>
      <c r="J29" s="67" t="s">
        <v>202</v>
      </c>
      <c r="K29" s="66" t="s">
        <v>206</v>
      </c>
      <c r="L29" s="68" t="s">
        <v>171</v>
      </c>
    </row>
    <row r="30" spans="4:12" ht="14.25">
      <c r="D30" s="63" t="s">
        <v>130</v>
      </c>
      <c r="E30" s="65" t="s">
        <v>206</v>
      </c>
      <c r="F30" s="67" t="s">
        <v>164</v>
      </c>
      <c r="G30" s="65" t="s">
        <v>207</v>
      </c>
      <c r="H30" s="67" t="s">
        <v>169</v>
      </c>
      <c r="I30" s="65" t="s">
        <v>208</v>
      </c>
      <c r="J30" s="67" t="s">
        <v>175</v>
      </c>
      <c r="K30" s="66" t="s">
        <v>203</v>
      </c>
      <c r="L30" s="68" t="s">
        <v>144</v>
      </c>
    </row>
    <row r="31" spans="4:12" ht="14.25">
      <c r="D31" s="63" t="s">
        <v>131</v>
      </c>
      <c r="E31" s="65" t="s">
        <v>199</v>
      </c>
      <c r="F31" s="67" t="s">
        <v>182</v>
      </c>
      <c r="G31" s="65" t="s">
        <v>206</v>
      </c>
      <c r="H31" s="67" t="s">
        <v>191</v>
      </c>
      <c r="I31" s="65" t="s">
        <v>209</v>
      </c>
      <c r="J31" s="67" t="s">
        <v>200</v>
      </c>
      <c r="K31" s="66" t="s">
        <v>210</v>
      </c>
      <c r="L31" s="68" t="s">
        <v>146</v>
      </c>
    </row>
    <row r="32" spans="4:12" ht="14.25">
      <c r="D32" s="63" t="s">
        <v>132</v>
      </c>
      <c r="E32" s="65" t="s">
        <v>205</v>
      </c>
      <c r="F32" s="67" t="s">
        <v>202</v>
      </c>
      <c r="G32" s="65" t="s">
        <v>184</v>
      </c>
      <c r="H32" s="67" t="s">
        <v>177</v>
      </c>
      <c r="I32" s="65" t="s">
        <v>181</v>
      </c>
      <c r="J32" s="67" t="s">
        <v>179</v>
      </c>
      <c r="K32" s="66" t="s">
        <v>206</v>
      </c>
      <c r="L32" s="68" t="s">
        <v>202</v>
      </c>
    </row>
    <row r="33" spans="4:12" ht="14.25">
      <c r="D33" s="64" t="s">
        <v>21</v>
      </c>
      <c r="E33" s="66" t="s">
        <v>211</v>
      </c>
      <c r="F33" s="68"/>
      <c r="G33" s="66" t="s">
        <v>184</v>
      </c>
      <c r="H33" s="68"/>
      <c r="I33" s="66" t="s">
        <v>172</v>
      </c>
      <c r="J33" s="68"/>
      <c r="K33" s="66" t="s">
        <v>210</v>
      </c>
      <c r="L33" s="68"/>
    </row>
    <row r="35" spans="4:8" ht="14.25">
      <c r="D35" s="1" t="s">
        <v>152</v>
      </c>
      <c r="H35" s="1" t="s">
        <v>215</v>
      </c>
    </row>
    <row r="36" spans="4:10" ht="14.25">
      <c r="D36" s="63" t="s">
        <v>153</v>
      </c>
      <c r="E36" s="65" t="s">
        <v>189</v>
      </c>
      <c r="F36" s="67" t="s">
        <v>145</v>
      </c>
      <c r="H36" s="71" t="s">
        <v>216</v>
      </c>
      <c r="I36" s="65" t="s">
        <v>136</v>
      </c>
      <c r="J36" s="67" t="s">
        <v>146</v>
      </c>
    </row>
    <row r="37" spans="4:10" ht="14.25">
      <c r="D37" s="63" t="s">
        <v>154</v>
      </c>
      <c r="E37" s="65" t="s">
        <v>212</v>
      </c>
      <c r="F37" s="67" t="s">
        <v>202</v>
      </c>
      <c r="H37" s="71" t="s">
        <v>217</v>
      </c>
      <c r="I37" s="65" t="s">
        <v>51</v>
      </c>
      <c r="J37" s="67" t="s">
        <v>147</v>
      </c>
    </row>
    <row r="38" spans="4:10" ht="14.25">
      <c r="D38" s="63" t="s">
        <v>155</v>
      </c>
      <c r="E38" s="65" t="s">
        <v>176</v>
      </c>
      <c r="F38" s="67" t="s">
        <v>142</v>
      </c>
      <c r="H38" s="71" t="s">
        <v>122</v>
      </c>
      <c r="I38" s="65" t="s">
        <v>68</v>
      </c>
      <c r="J38" s="67" t="s">
        <v>144</v>
      </c>
    </row>
    <row r="39" spans="4:10" ht="14.25">
      <c r="D39" s="63" t="s">
        <v>156</v>
      </c>
      <c r="E39" s="65" t="s">
        <v>197</v>
      </c>
      <c r="F39" s="67" t="s">
        <v>179</v>
      </c>
      <c r="H39" s="71" t="s">
        <v>128</v>
      </c>
      <c r="I39" s="65" t="s">
        <v>110</v>
      </c>
      <c r="J39" s="67" t="s">
        <v>139</v>
      </c>
    </row>
    <row r="40" spans="4:10" ht="14.25">
      <c r="D40" s="63" t="s">
        <v>157</v>
      </c>
      <c r="E40" s="65" t="s">
        <v>192</v>
      </c>
      <c r="F40" s="67" t="s">
        <v>146</v>
      </c>
      <c r="H40" s="71" t="s">
        <v>218</v>
      </c>
      <c r="I40" s="65" t="s">
        <v>109</v>
      </c>
      <c r="J40" s="67" t="s">
        <v>145</v>
      </c>
    </row>
    <row r="41" spans="4:10" ht="14.25">
      <c r="D41" s="63" t="s">
        <v>125</v>
      </c>
      <c r="E41" s="65" t="s">
        <v>197</v>
      </c>
      <c r="F41" s="67" t="s">
        <v>140</v>
      </c>
      <c r="H41" s="71" t="s">
        <v>123</v>
      </c>
      <c r="I41" s="65" t="s">
        <v>49</v>
      </c>
      <c r="J41" s="67" t="s">
        <v>140</v>
      </c>
    </row>
    <row r="42" spans="4:10" ht="14.25">
      <c r="D42" s="63" t="s">
        <v>158</v>
      </c>
      <c r="E42" s="65" t="s">
        <v>205</v>
      </c>
      <c r="F42" s="67" t="s">
        <v>171</v>
      </c>
      <c r="H42" s="71" t="s">
        <v>125</v>
      </c>
      <c r="I42" s="65" t="s">
        <v>160</v>
      </c>
      <c r="J42" s="67" t="s">
        <v>138</v>
      </c>
    </row>
    <row r="43" spans="4:10" ht="14.25">
      <c r="D43" s="63" t="s">
        <v>127</v>
      </c>
      <c r="E43" s="65" t="s">
        <v>197</v>
      </c>
      <c r="F43" s="67" t="s">
        <v>141</v>
      </c>
      <c r="H43" s="71" t="s">
        <v>219</v>
      </c>
      <c r="I43" s="65" t="s">
        <v>224</v>
      </c>
      <c r="J43" s="67" t="s">
        <v>150</v>
      </c>
    </row>
    <row r="44" spans="4:10" ht="14.25">
      <c r="D44" s="63" t="s">
        <v>159</v>
      </c>
      <c r="E44" s="65" t="s">
        <v>172</v>
      </c>
      <c r="F44" s="67" t="s">
        <v>144</v>
      </c>
      <c r="H44" s="71" t="s">
        <v>220</v>
      </c>
      <c r="I44" s="65" t="s">
        <v>133</v>
      </c>
      <c r="J44" s="67" t="s">
        <v>142</v>
      </c>
    </row>
    <row r="45" spans="4:10" ht="14.25">
      <c r="D45" s="63" t="s">
        <v>131</v>
      </c>
      <c r="E45" s="65" t="s">
        <v>213</v>
      </c>
      <c r="F45" s="67" t="s">
        <v>143</v>
      </c>
      <c r="H45" s="71" t="s">
        <v>221</v>
      </c>
      <c r="I45" s="65" t="s">
        <v>225</v>
      </c>
      <c r="J45" s="67" t="s">
        <v>137</v>
      </c>
    </row>
    <row r="46" spans="4:10" ht="14.25">
      <c r="D46" s="64" t="s">
        <v>21</v>
      </c>
      <c r="E46" s="66" t="s">
        <v>214</v>
      </c>
      <c r="F46" s="68"/>
      <c r="H46" s="72" t="s">
        <v>222</v>
      </c>
      <c r="I46" s="73" t="s">
        <v>48</v>
      </c>
      <c r="J46" s="74" t="s">
        <v>143</v>
      </c>
    </row>
    <row r="47" spans="8:10" ht="14.25">
      <c r="H47" s="71" t="s">
        <v>130</v>
      </c>
      <c r="I47" s="65" t="s">
        <v>86</v>
      </c>
      <c r="J47" s="67" t="s">
        <v>148</v>
      </c>
    </row>
    <row r="48" spans="4:10" ht="14.25">
      <c r="D48" s="1" t="s">
        <v>227</v>
      </c>
      <c r="H48" s="71" t="s">
        <v>131</v>
      </c>
      <c r="I48" s="65" t="s">
        <v>134</v>
      </c>
      <c r="J48" s="67" t="s">
        <v>141</v>
      </c>
    </row>
    <row r="49" spans="4:10" ht="14.25">
      <c r="D49" s="69" t="s">
        <v>228</v>
      </c>
      <c r="E49" s="65" t="s">
        <v>69</v>
      </c>
      <c r="F49" s="70"/>
      <c r="H49" s="71" t="s">
        <v>223</v>
      </c>
      <c r="I49" s="65" t="s">
        <v>226</v>
      </c>
      <c r="J49" s="67" t="s">
        <v>149</v>
      </c>
    </row>
    <row r="50" spans="8:10" ht="14.25">
      <c r="H50" s="75" t="s">
        <v>21</v>
      </c>
      <c r="I50" s="66" t="s">
        <v>69</v>
      </c>
      <c r="J50" s="68"/>
    </row>
  </sheetData>
  <mergeCells count="7">
    <mergeCell ref="D5:M5"/>
    <mergeCell ref="K7:M7"/>
    <mergeCell ref="H17:L17"/>
    <mergeCell ref="E18:F18"/>
    <mergeCell ref="G18:H18"/>
    <mergeCell ref="I18:J18"/>
    <mergeCell ref="K18:L18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">
      <selection activeCell="I1" sqref="I1"/>
    </sheetView>
  </sheetViews>
  <sheetFormatPr defaultColWidth="9.00390625" defaultRowHeight="13.5"/>
  <cols>
    <col min="1" max="1" width="2.625" style="1" customWidth="1"/>
    <col min="2" max="2" width="15.625" style="1" customWidth="1"/>
    <col min="3" max="8" width="10.625" style="1" customWidth="1"/>
    <col min="9" max="16384" width="9.00390625" style="1" customWidth="1"/>
  </cols>
  <sheetData>
    <row r="1" spans="2:8" ht="17.25">
      <c r="B1" s="199" t="s">
        <v>423</v>
      </c>
      <c r="C1" s="199"/>
      <c r="D1" s="199"/>
      <c r="E1" s="199"/>
      <c r="F1" s="199"/>
      <c r="G1" s="199"/>
      <c r="H1" s="199"/>
    </row>
    <row r="4" spans="7:8" ht="14.25">
      <c r="G4" s="194" t="s">
        <v>34</v>
      </c>
      <c r="H4" s="194"/>
    </row>
    <row r="5" spans="2:8" ht="19.5" customHeight="1"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</row>
    <row r="6" spans="2:8" ht="19.5" customHeight="1">
      <c r="B6" s="13" t="s">
        <v>22</v>
      </c>
      <c r="C6" s="19"/>
      <c r="D6" s="19"/>
      <c r="E6" s="19"/>
      <c r="F6" s="19"/>
      <c r="G6" s="22" t="s">
        <v>230</v>
      </c>
      <c r="H6" s="22" t="s">
        <v>230</v>
      </c>
    </row>
    <row r="7" spans="2:8" ht="19.5" customHeight="1">
      <c r="B7" s="16" t="s">
        <v>23</v>
      </c>
      <c r="C7" s="20" t="s">
        <v>231</v>
      </c>
      <c r="D7" s="20" t="s">
        <v>231</v>
      </c>
      <c r="E7" s="20" t="s">
        <v>231</v>
      </c>
      <c r="F7" s="20" t="s">
        <v>231</v>
      </c>
      <c r="G7" s="23" t="s">
        <v>232</v>
      </c>
      <c r="H7" s="23" t="s">
        <v>232</v>
      </c>
    </row>
    <row r="8" spans="2:8" ht="19.5" customHeight="1">
      <c r="B8" s="15"/>
      <c r="C8" s="21"/>
      <c r="D8" s="21"/>
      <c r="E8" s="21"/>
      <c r="F8" s="21"/>
      <c r="G8" s="24" t="s">
        <v>233</v>
      </c>
      <c r="H8" s="24" t="s">
        <v>233</v>
      </c>
    </row>
    <row r="9" spans="2:8" ht="19.5" customHeight="1">
      <c r="B9" s="13" t="s">
        <v>24</v>
      </c>
      <c r="C9" s="19"/>
      <c r="D9" s="19"/>
      <c r="E9" s="19"/>
      <c r="F9" s="22" t="s">
        <v>234</v>
      </c>
      <c r="G9" s="22" t="s">
        <v>229</v>
      </c>
      <c r="H9" s="22" t="s">
        <v>229</v>
      </c>
    </row>
    <row r="10" spans="2:8" ht="19.5" customHeight="1">
      <c r="B10" s="16" t="s">
        <v>23</v>
      </c>
      <c r="C10" s="20" t="s">
        <v>231</v>
      </c>
      <c r="D10" s="20" t="s">
        <v>231</v>
      </c>
      <c r="E10" s="20" t="s">
        <v>231</v>
      </c>
      <c r="F10" s="23" t="s">
        <v>235</v>
      </c>
      <c r="G10" s="23" t="s">
        <v>236</v>
      </c>
      <c r="H10" s="23" t="s">
        <v>237</v>
      </c>
    </row>
    <row r="11" spans="2:8" ht="19.5" customHeight="1">
      <c r="B11" s="15"/>
      <c r="C11" s="21"/>
      <c r="D11" s="21"/>
      <c r="E11" s="21"/>
      <c r="F11" s="24" t="s">
        <v>238</v>
      </c>
      <c r="G11" s="24" t="s">
        <v>239</v>
      </c>
      <c r="H11" s="24" t="s">
        <v>240</v>
      </c>
    </row>
    <row r="12" spans="2:8" ht="19.5" customHeight="1">
      <c r="B12" s="13" t="s">
        <v>25</v>
      </c>
      <c r="C12" s="22" t="s">
        <v>241</v>
      </c>
      <c r="D12" s="22" t="s">
        <v>242</v>
      </c>
      <c r="E12" s="22" t="s">
        <v>243</v>
      </c>
      <c r="F12" s="22" t="s">
        <v>244</v>
      </c>
      <c r="G12" s="22" t="s">
        <v>245</v>
      </c>
      <c r="H12" s="22" t="s">
        <v>246</v>
      </c>
    </row>
    <row r="13" spans="2:8" ht="19.5" customHeight="1">
      <c r="B13" s="16" t="s">
        <v>23</v>
      </c>
      <c r="C13" s="23" t="s">
        <v>247</v>
      </c>
      <c r="D13" s="23" t="s">
        <v>248</v>
      </c>
      <c r="E13" s="23" t="s">
        <v>249</v>
      </c>
      <c r="F13" s="23" t="s">
        <v>250</v>
      </c>
      <c r="G13" s="23" t="s">
        <v>251</v>
      </c>
      <c r="H13" s="23" t="s">
        <v>252</v>
      </c>
    </row>
    <row r="14" spans="2:8" ht="19.5" customHeight="1">
      <c r="B14" s="15"/>
      <c r="C14" s="24" t="s">
        <v>253</v>
      </c>
      <c r="D14" s="24" t="s">
        <v>254</v>
      </c>
      <c r="E14" s="24" t="s">
        <v>255</v>
      </c>
      <c r="F14" s="24" t="s">
        <v>256</v>
      </c>
      <c r="G14" s="24" t="s">
        <v>257</v>
      </c>
      <c r="H14" s="24" t="s">
        <v>258</v>
      </c>
    </row>
    <row r="15" spans="2:8" ht="19.5" customHeight="1">
      <c r="B15" s="13" t="s">
        <v>15</v>
      </c>
      <c r="C15" s="22" t="s">
        <v>259</v>
      </c>
      <c r="D15" s="19"/>
      <c r="E15" s="19"/>
      <c r="F15" s="22" t="s">
        <v>260</v>
      </c>
      <c r="G15" s="22" t="s">
        <v>261</v>
      </c>
      <c r="H15" s="22" t="s">
        <v>262</v>
      </c>
    </row>
    <row r="16" spans="2:8" ht="19.5" customHeight="1">
      <c r="B16" s="16" t="s">
        <v>26</v>
      </c>
      <c r="C16" s="23" t="s">
        <v>263</v>
      </c>
      <c r="D16" s="20" t="s">
        <v>264</v>
      </c>
      <c r="E16" s="20" t="s">
        <v>264</v>
      </c>
      <c r="F16" s="23" t="s">
        <v>265</v>
      </c>
      <c r="G16" s="23" t="s">
        <v>266</v>
      </c>
      <c r="H16" s="23" t="s">
        <v>267</v>
      </c>
    </row>
    <row r="17" spans="2:8" ht="19.5" customHeight="1">
      <c r="B17" s="15"/>
      <c r="C17" s="24" t="s">
        <v>268</v>
      </c>
      <c r="D17" s="21"/>
      <c r="E17" s="21"/>
      <c r="F17" s="24" t="s">
        <v>269</v>
      </c>
      <c r="G17" s="24" t="s">
        <v>270</v>
      </c>
      <c r="H17" s="24" t="s">
        <v>271</v>
      </c>
    </row>
    <row r="18" spans="2:8" ht="19.5" customHeight="1">
      <c r="B18" s="13" t="s">
        <v>27</v>
      </c>
      <c r="C18" s="22" t="s">
        <v>272</v>
      </c>
      <c r="D18" s="22" t="s">
        <v>273</v>
      </c>
      <c r="E18" s="22" t="s">
        <v>274</v>
      </c>
      <c r="F18" s="22" t="s">
        <v>275</v>
      </c>
      <c r="G18" s="22" t="s">
        <v>276</v>
      </c>
      <c r="H18" s="22" t="s">
        <v>277</v>
      </c>
    </row>
    <row r="19" spans="2:8" ht="19.5" customHeight="1">
      <c r="B19" s="16" t="s">
        <v>26</v>
      </c>
      <c r="C19" s="23" t="s">
        <v>278</v>
      </c>
      <c r="D19" s="23" t="s">
        <v>279</v>
      </c>
      <c r="E19" s="23" t="s">
        <v>280</v>
      </c>
      <c r="F19" s="23" t="s">
        <v>281</v>
      </c>
      <c r="G19" s="23" t="s">
        <v>282</v>
      </c>
      <c r="H19" s="23" t="s">
        <v>283</v>
      </c>
    </row>
    <row r="20" spans="2:8" ht="19.5" customHeight="1">
      <c r="B20" s="15"/>
      <c r="C20" s="24" t="s">
        <v>284</v>
      </c>
      <c r="D20" s="24" t="s">
        <v>285</v>
      </c>
      <c r="E20" s="24" t="s">
        <v>286</v>
      </c>
      <c r="F20" s="24" t="s">
        <v>287</v>
      </c>
      <c r="G20" s="24" t="s">
        <v>269</v>
      </c>
      <c r="H20" s="24" t="s">
        <v>288</v>
      </c>
    </row>
    <row r="21" spans="2:8" ht="19.5" customHeight="1">
      <c r="B21" s="13" t="s">
        <v>28</v>
      </c>
      <c r="C21" s="19"/>
      <c r="D21" s="19"/>
      <c r="E21" s="19"/>
      <c r="F21" s="22" t="s">
        <v>289</v>
      </c>
      <c r="G21" s="22" t="s">
        <v>290</v>
      </c>
      <c r="H21" s="22" t="s">
        <v>291</v>
      </c>
    </row>
    <row r="22" spans="2:8" ht="19.5" customHeight="1">
      <c r="B22" s="16" t="s">
        <v>26</v>
      </c>
      <c r="C22" s="20" t="s">
        <v>264</v>
      </c>
      <c r="D22" s="20" t="s">
        <v>264</v>
      </c>
      <c r="E22" s="20" t="s">
        <v>264</v>
      </c>
      <c r="F22" s="23" t="s">
        <v>292</v>
      </c>
      <c r="G22" s="23" t="s">
        <v>293</v>
      </c>
      <c r="H22" s="23" t="s">
        <v>294</v>
      </c>
    </row>
    <row r="23" spans="2:8" ht="19.5" customHeight="1">
      <c r="B23" s="15"/>
      <c r="C23" s="21"/>
      <c r="D23" s="21"/>
      <c r="E23" s="21"/>
      <c r="F23" s="24" t="s">
        <v>295</v>
      </c>
      <c r="G23" s="24" t="s">
        <v>287</v>
      </c>
      <c r="H23" s="24" t="s">
        <v>287</v>
      </c>
    </row>
    <row r="24" spans="2:8" ht="19.5" customHeight="1">
      <c r="B24" s="13"/>
      <c r="C24" s="22" t="s">
        <v>296</v>
      </c>
      <c r="D24" s="19"/>
      <c r="E24" s="19"/>
      <c r="F24" s="19"/>
      <c r="G24" s="22" t="s">
        <v>297</v>
      </c>
      <c r="H24" s="22" t="s">
        <v>298</v>
      </c>
    </row>
    <row r="25" spans="2:8" ht="19.5" customHeight="1">
      <c r="B25" s="16" t="s">
        <v>18</v>
      </c>
      <c r="C25" s="23" t="s">
        <v>299</v>
      </c>
      <c r="D25" s="20" t="s">
        <v>300</v>
      </c>
      <c r="E25" s="20" t="s">
        <v>300</v>
      </c>
      <c r="F25" s="20" t="s">
        <v>300</v>
      </c>
      <c r="G25" s="23" t="s">
        <v>301</v>
      </c>
      <c r="H25" s="23" t="s">
        <v>302</v>
      </c>
    </row>
    <row r="26" spans="2:8" ht="19.5" customHeight="1" thickBot="1">
      <c r="B26" s="14"/>
      <c r="C26" s="23" t="s">
        <v>303</v>
      </c>
      <c r="D26" s="27"/>
      <c r="E26" s="27"/>
      <c r="F26" s="27"/>
      <c r="G26" s="23" t="s">
        <v>304</v>
      </c>
      <c r="H26" s="23" t="s">
        <v>305</v>
      </c>
    </row>
    <row r="27" spans="2:8" ht="19.5" customHeight="1">
      <c r="B27" s="28"/>
      <c r="C27" s="29" t="s">
        <v>306</v>
      </c>
      <c r="D27" s="29" t="s">
        <v>307</v>
      </c>
      <c r="E27" s="29" t="s">
        <v>308</v>
      </c>
      <c r="F27" s="29" t="s">
        <v>309</v>
      </c>
      <c r="G27" s="29" t="s">
        <v>310</v>
      </c>
      <c r="H27" s="30" t="s">
        <v>311</v>
      </c>
    </row>
    <row r="28" spans="2:8" ht="19.5" customHeight="1">
      <c r="B28" s="31" t="s">
        <v>30</v>
      </c>
      <c r="C28" s="23" t="s">
        <v>312</v>
      </c>
      <c r="D28" s="23" t="s">
        <v>313</v>
      </c>
      <c r="E28" s="23" t="s">
        <v>314</v>
      </c>
      <c r="F28" s="23" t="s">
        <v>315</v>
      </c>
      <c r="G28" s="23" t="s">
        <v>316</v>
      </c>
      <c r="H28" s="32" t="s">
        <v>317</v>
      </c>
    </row>
    <row r="29" spans="2:8" ht="19.5" customHeight="1" thickBot="1">
      <c r="B29" s="33" t="s">
        <v>29</v>
      </c>
      <c r="C29" s="34" t="s">
        <v>318</v>
      </c>
      <c r="D29" s="34" t="s">
        <v>319</v>
      </c>
      <c r="E29" s="34" t="s">
        <v>320</v>
      </c>
      <c r="F29" s="34" t="s">
        <v>321</v>
      </c>
      <c r="G29" s="34" t="s">
        <v>322</v>
      </c>
      <c r="H29" s="35" t="s">
        <v>322</v>
      </c>
    </row>
    <row r="30" spans="2:8" ht="19.5" customHeight="1">
      <c r="B30" s="14"/>
      <c r="C30" s="23" t="s">
        <v>323</v>
      </c>
      <c r="D30" s="23" t="s">
        <v>324</v>
      </c>
      <c r="E30" s="23" t="s">
        <v>325</v>
      </c>
      <c r="F30" s="23" t="s">
        <v>326</v>
      </c>
      <c r="G30" s="23" t="s">
        <v>327</v>
      </c>
      <c r="H30" s="23" t="s">
        <v>328</v>
      </c>
    </row>
    <row r="31" spans="2:8" ht="19.5" customHeight="1">
      <c r="B31" s="16" t="s">
        <v>31</v>
      </c>
      <c r="C31" s="23" t="s">
        <v>329</v>
      </c>
      <c r="D31" s="23" t="s">
        <v>330</v>
      </c>
      <c r="E31" s="23" t="s">
        <v>331</v>
      </c>
      <c r="F31" s="23" t="s">
        <v>332</v>
      </c>
      <c r="G31" s="23" t="s">
        <v>333</v>
      </c>
      <c r="H31" s="23" t="s">
        <v>334</v>
      </c>
    </row>
    <row r="32" spans="2:8" ht="19.5" customHeight="1" thickBot="1">
      <c r="B32" s="14"/>
      <c r="C32" s="23" t="s">
        <v>335</v>
      </c>
      <c r="D32" s="23" t="s">
        <v>285</v>
      </c>
      <c r="E32" s="23" t="s">
        <v>336</v>
      </c>
      <c r="F32" s="23" t="s">
        <v>337</v>
      </c>
      <c r="G32" s="23" t="s">
        <v>269</v>
      </c>
      <c r="H32" s="23" t="s">
        <v>338</v>
      </c>
    </row>
    <row r="33" spans="2:8" ht="19.5" customHeight="1">
      <c r="B33" s="36" t="s">
        <v>21</v>
      </c>
      <c r="C33" s="29" t="s">
        <v>339</v>
      </c>
      <c r="D33" s="29" t="s">
        <v>340</v>
      </c>
      <c r="E33" s="29" t="s">
        <v>341</v>
      </c>
      <c r="F33" s="29" t="s">
        <v>342</v>
      </c>
      <c r="G33" s="29" t="s">
        <v>343</v>
      </c>
      <c r="H33" s="30" t="s">
        <v>344</v>
      </c>
    </row>
    <row r="34" spans="2:8" ht="19.5" customHeight="1" thickBot="1">
      <c r="B34" s="37" t="s">
        <v>32</v>
      </c>
      <c r="C34" s="34" t="s">
        <v>345</v>
      </c>
      <c r="D34" s="34" t="s">
        <v>346</v>
      </c>
      <c r="E34" s="34" t="s">
        <v>347</v>
      </c>
      <c r="F34" s="34" t="s">
        <v>348</v>
      </c>
      <c r="G34" s="34" t="s">
        <v>349</v>
      </c>
      <c r="H34" s="35" t="s">
        <v>350</v>
      </c>
    </row>
    <row r="35" spans="2:8" ht="19.5" customHeight="1">
      <c r="B35" s="17" t="s">
        <v>33</v>
      </c>
      <c r="C35" s="24" t="s">
        <v>351</v>
      </c>
      <c r="D35" s="24" t="s">
        <v>352</v>
      </c>
      <c r="E35" s="24" t="s">
        <v>353</v>
      </c>
      <c r="F35" s="24" t="s">
        <v>354</v>
      </c>
      <c r="G35" s="24" t="s">
        <v>355</v>
      </c>
      <c r="H35" s="24" t="s">
        <v>356</v>
      </c>
    </row>
    <row r="36" spans="2:8" ht="19.5" customHeight="1">
      <c r="B36" s="18" t="s">
        <v>7</v>
      </c>
      <c r="C36" s="25" t="s">
        <v>357</v>
      </c>
      <c r="D36" s="25" t="s">
        <v>358</v>
      </c>
      <c r="E36" s="25" t="s">
        <v>359</v>
      </c>
      <c r="F36" s="25" t="s">
        <v>360</v>
      </c>
      <c r="G36" s="25" t="s">
        <v>361</v>
      </c>
      <c r="H36" s="25" t="s">
        <v>362</v>
      </c>
    </row>
    <row r="37" spans="2:8" ht="24">
      <c r="B37" s="76" t="s">
        <v>363</v>
      </c>
      <c r="C37" s="25" t="s">
        <v>364</v>
      </c>
      <c r="D37" s="25" t="s">
        <v>365</v>
      </c>
      <c r="E37" s="25" t="s">
        <v>365</v>
      </c>
      <c r="F37" s="25" t="s">
        <v>365</v>
      </c>
      <c r="G37" s="25" t="s">
        <v>366</v>
      </c>
      <c r="H37" s="26"/>
    </row>
    <row r="38" ht="14.25">
      <c r="B38" s="77" t="s">
        <v>53</v>
      </c>
    </row>
    <row r="39" ht="14.25">
      <c r="B39" s="78" t="s">
        <v>52</v>
      </c>
    </row>
    <row r="40" ht="14.25">
      <c r="B40" s="77" t="s">
        <v>54</v>
      </c>
    </row>
    <row r="43" ht="14.25">
      <c r="E43" s="39"/>
    </row>
  </sheetData>
  <mergeCells count="2">
    <mergeCell ref="G4:H4"/>
    <mergeCell ref="B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66"/>
  <sheetViews>
    <sheetView showZeros="0" zoomScaleSheetLayoutView="100" workbookViewId="0" topLeftCell="A1">
      <selection activeCell="E1" sqref="E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79" t="s">
        <v>424</v>
      </c>
    </row>
    <row r="2" spans="20:23" s="80" customFormat="1" ht="12.75" customHeight="1" thickBot="1">
      <c r="T2" s="223" t="s">
        <v>34</v>
      </c>
      <c r="U2" s="223"/>
      <c r="V2" s="223"/>
      <c r="W2" s="223"/>
    </row>
    <row r="3" spans="2:23" s="80" customFormat="1" ht="12.75" customHeight="1">
      <c r="B3" s="219" t="s">
        <v>367</v>
      </c>
      <c r="C3" s="220"/>
      <c r="D3" s="203" t="s">
        <v>368</v>
      </c>
      <c r="E3" s="204"/>
      <c r="F3" s="200" t="s">
        <v>369</v>
      </c>
      <c r="G3" s="191"/>
      <c r="H3" s="203" t="s">
        <v>370</v>
      </c>
      <c r="I3" s="204"/>
      <c r="J3" s="200" t="s">
        <v>371</v>
      </c>
      <c r="K3" s="191"/>
      <c r="L3" s="200" t="s">
        <v>372</v>
      </c>
      <c r="M3" s="191"/>
      <c r="N3" s="200" t="s">
        <v>373</v>
      </c>
      <c r="O3" s="191"/>
      <c r="P3" s="200" t="s">
        <v>20</v>
      </c>
      <c r="Q3" s="191"/>
      <c r="R3" s="200" t="s">
        <v>18</v>
      </c>
      <c r="S3" s="191"/>
      <c r="T3" s="201" t="s">
        <v>21</v>
      </c>
      <c r="U3" s="202"/>
      <c r="V3" s="81" t="s">
        <v>374</v>
      </c>
      <c r="W3" s="82" t="s">
        <v>375</v>
      </c>
    </row>
    <row r="4" spans="2:23" s="80" customFormat="1" ht="12.75" customHeight="1">
      <c r="B4" s="221"/>
      <c r="C4" s="222"/>
      <c r="D4" s="83" t="s">
        <v>376</v>
      </c>
      <c r="E4" s="84" t="s">
        <v>377</v>
      </c>
      <c r="F4" s="85" t="s">
        <v>376</v>
      </c>
      <c r="G4" s="84" t="s">
        <v>377</v>
      </c>
      <c r="H4" s="84" t="s">
        <v>376</v>
      </c>
      <c r="I4" s="84" t="s">
        <v>377</v>
      </c>
      <c r="J4" s="84" t="s">
        <v>376</v>
      </c>
      <c r="K4" s="84" t="s">
        <v>377</v>
      </c>
      <c r="L4" s="84" t="s">
        <v>376</v>
      </c>
      <c r="M4" s="84" t="s">
        <v>377</v>
      </c>
      <c r="N4" s="84" t="s">
        <v>376</v>
      </c>
      <c r="O4" s="84" t="s">
        <v>377</v>
      </c>
      <c r="P4" s="84" t="s">
        <v>376</v>
      </c>
      <c r="Q4" s="84" t="s">
        <v>377</v>
      </c>
      <c r="R4" s="84" t="s">
        <v>376</v>
      </c>
      <c r="S4" s="84" t="s">
        <v>377</v>
      </c>
      <c r="T4" s="86" t="s">
        <v>376</v>
      </c>
      <c r="U4" s="86" t="s">
        <v>377</v>
      </c>
      <c r="V4" s="83" t="s">
        <v>376</v>
      </c>
      <c r="W4" s="87" t="s">
        <v>376</v>
      </c>
    </row>
    <row r="5" spans="2:23" s="80" customFormat="1" ht="12.75" customHeight="1">
      <c r="B5" s="226" t="s">
        <v>378</v>
      </c>
      <c r="C5" s="62" t="s">
        <v>119</v>
      </c>
      <c r="D5" s="62">
        <v>0</v>
      </c>
      <c r="E5" s="62">
        <v>0</v>
      </c>
      <c r="F5" s="62">
        <v>0</v>
      </c>
      <c r="G5" s="62">
        <v>0</v>
      </c>
      <c r="H5" s="62">
        <v>3</v>
      </c>
      <c r="I5" s="88">
        <v>77.12333333333333</v>
      </c>
      <c r="J5" s="62">
        <v>0</v>
      </c>
      <c r="K5" s="62">
        <v>0</v>
      </c>
      <c r="L5" s="62">
        <v>23</v>
      </c>
      <c r="M5" s="88">
        <v>93.58304347826086</v>
      </c>
      <c r="N5" s="62">
        <v>0</v>
      </c>
      <c r="O5" s="89">
        <v>0</v>
      </c>
      <c r="P5" s="62">
        <v>28</v>
      </c>
      <c r="Q5" s="88">
        <v>93.42571428571429</v>
      </c>
      <c r="R5" s="62">
        <v>0</v>
      </c>
      <c r="S5" s="90">
        <v>0</v>
      </c>
      <c r="T5" s="91">
        <v>54</v>
      </c>
      <c r="U5" s="92">
        <v>92.58703703703704</v>
      </c>
      <c r="V5" s="62">
        <v>4</v>
      </c>
      <c r="W5" s="93">
        <v>58</v>
      </c>
    </row>
    <row r="6" spans="2:23" s="80" customFormat="1" ht="12.75" customHeight="1">
      <c r="B6" s="227"/>
      <c r="C6" s="62" t="s">
        <v>120</v>
      </c>
      <c r="D6" s="62">
        <v>0</v>
      </c>
      <c r="E6" s="94">
        <v>0</v>
      </c>
      <c r="F6" s="62">
        <v>0</v>
      </c>
      <c r="G6" s="94">
        <v>0</v>
      </c>
      <c r="H6" s="62">
        <v>7</v>
      </c>
      <c r="I6" s="88">
        <v>89.14</v>
      </c>
      <c r="J6" s="62">
        <v>1</v>
      </c>
      <c r="K6" s="94">
        <v>98.37</v>
      </c>
      <c r="L6" s="62">
        <v>51</v>
      </c>
      <c r="M6" s="88">
        <v>95.74941176470587</v>
      </c>
      <c r="N6" s="62">
        <v>0</v>
      </c>
      <c r="O6" s="89">
        <v>0</v>
      </c>
      <c r="P6" s="62">
        <v>52</v>
      </c>
      <c r="Q6" s="88">
        <v>95.11115384615384</v>
      </c>
      <c r="R6" s="62">
        <v>0</v>
      </c>
      <c r="S6" s="90">
        <v>0</v>
      </c>
      <c r="T6" s="91">
        <v>111</v>
      </c>
      <c r="U6" s="92">
        <v>95.0572072072072</v>
      </c>
      <c r="V6" s="62">
        <v>10</v>
      </c>
      <c r="W6" s="93">
        <v>121</v>
      </c>
    </row>
    <row r="7" spans="2:23" s="80" customFormat="1" ht="12.75" customHeight="1">
      <c r="B7" s="227"/>
      <c r="C7" s="62" t="s">
        <v>121</v>
      </c>
      <c r="D7" s="62">
        <v>0</v>
      </c>
      <c r="E7" s="94">
        <v>0</v>
      </c>
      <c r="F7" s="62">
        <v>0</v>
      </c>
      <c r="G7" s="94">
        <v>0</v>
      </c>
      <c r="H7" s="62">
        <v>7</v>
      </c>
      <c r="I7" s="88">
        <v>92.22142857142856</v>
      </c>
      <c r="J7" s="62">
        <v>0</v>
      </c>
      <c r="K7" s="94">
        <v>0</v>
      </c>
      <c r="L7" s="62">
        <v>47</v>
      </c>
      <c r="M7" s="88">
        <v>97.29319148936172</v>
      </c>
      <c r="N7" s="62">
        <v>0</v>
      </c>
      <c r="O7" s="89">
        <v>0</v>
      </c>
      <c r="P7" s="62">
        <v>66</v>
      </c>
      <c r="Q7" s="88">
        <v>96.13727272727272</v>
      </c>
      <c r="R7" s="62">
        <v>0</v>
      </c>
      <c r="S7" s="90">
        <v>0</v>
      </c>
      <c r="T7" s="91">
        <v>120</v>
      </c>
      <c r="U7" s="92">
        <v>96.36158333333333</v>
      </c>
      <c r="V7" s="62">
        <v>2</v>
      </c>
      <c r="W7" s="93">
        <v>122</v>
      </c>
    </row>
    <row r="8" spans="2:23" s="80" customFormat="1" ht="12.75" customHeight="1">
      <c r="B8" s="227"/>
      <c r="C8" s="62" t="s">
        <v>122</v>
      </c>
      <c r="D8" s="62">
        <v>0</v>
      </c>
      <c r="E8" s="94">
        <v>0</v>
      </c>
      <c r="F8" s="62">
        <v>0</v>
      </c>
      <c r="G8" s="94">
        <v>0</v>
      </c>
      <c r="H8" s="62">
        <v>6</v>
      </c>
      <c r="I8" s="88">
        <v>97.44666666666667</v>
      </c>
      <c r="J8" s="62">
        <v>1</v>
      </c>
      <c r="K8" s="94">
        <v>96.26</v>
      </c>
      <c r="L8" s="62">
        <v>33</v>
      </c>
      <c r="M8" s="88">
        <v>96.84121212121211</v>
      </c>
      <c r="N8" s="62">
        <v>0</v>
      </c>
      <c r="O8" s="89">
        <v>0</v>
      </c>
      <c r="P8" s="62">
        <v>35</v>
      </c>
      <c r="Q8" s="88">
        <v>95.76857142857143</v>
      </c>
      <c r="R8" s="62">
        <v>0</v>
      </c>
      <c r="S8" s="90">
        <v>0</v>
      </c>
      <c r="T8" s="91">
        <v>75</v>
      </c>
      <c r="U8" s="92">
        <v>96.38133333333334</v>
      </c>
      <c r="V8" s="62">
        <v>1</v>
      </c>
      <c r="W8" s="93">
        <v>76</v>
      </c>
    </row>
    <row r="9" spans="2:23" s="80" customFormat="1" ht="12.75" customHeight="1">
      <c r="B9" s="227"/>
      <c r="C9" s="62" t="s">
        <v>123</v>
      </c>
      <c r="D9" s="62">
        <v>0</v>
      </c>
      <c r="E9" s="94">
        <v>0</v>
      </c>
      <c r="F9" s="62">
        <v>0</v>
      </c>
      <c r="G9" s="94">
        <v>0</v>
      </c>
      <c r="H9" s="62">
        <v>24</v>
      </c>
      <c r="I9" s="88">
        <v>88.3825</v>
      </c>
      <c r="J9" s="62">
        <v>1</v>
      </c>
      <c r="K9" s="94">
        <v>97.13</v>
      </c>
      <c r="L9" s="62">
        <v>124</v>
      </c>
      <c r="M9" s="88">
        <v>95.23032258064516</v>
      </c>
      <c r="N9" s="62">
        <v>0</v>
      </c>
      <c r="O9" s="89">
        <v>0</v>
      </c>
      <c r="P9" s="62">
        <v>160</v>
      </c>
      <c r="Q9" s="88">
        <v>93.46</v>
      </c>
      <c r="R9" s="62">
        <v>0</v>
      </c>
      <c r="S9" s="90">
        <v>0</v>
      </c>
      <c r="T9" s="91">
        <v>309</v>
      </c>
      <c r="U9" s="92">
        <v>93.787928802589</v>
      </c>
      <c r="V9" s="62">
        <v>22</v>
      </c>
      <c r="W9" s="93">
        <v>331</v>
      </c>
    </row>
    <row r="10" spans="2:23" s="80" customFormat="1" ht="12.75" customHeight="1">
      <c r="B10" s="227"/>
      <c r="C10" s="62" t="s">
        <v>124</v>
      </c>
      <c r="D10" s="62">
        <v>0</v>
      </c>
      <c r="E10" s="94">
        <v>0</v>
      </c>
      <c r="F10" s="62">
        <v>0</v>
      </c>
      <c r="G10" s="94">
        <v>0</v>
      </c>
      <c r="H10" s="62">
        <v>20</v>
      </c>
      <c r="I10" s="88">
        <v>77.376</v>
      </c>
      <c r="J10" s="62">
        <v>0</v>
      </c>
      <c r="K10" s="94">
        <v>0</v>
      </c>
      <c r="L10" s="62">
        <v>36</v>
      </c>
      <c r="M10" s="88">
        <v>93.73444444444445</v>
      </c>
      <c r="N10" s="62">
        <v>0</v>
      </c>
      <c r="O10" s="89">
        <v>0</v>
      </c>
      <c r="P10" s="62">
        <v>141</v>
      </c>
      <c r="Q10" s="88">
        <v>95.02014184397163</v>
      </c>
      <c r="R10" s="62">
        <v>0</v>
      </c>
      <c r="S10" s="90">
        <v>0</v>
      </c>
      <c r="T10" s="91">
        <v>197</v>
      </c>
      <c r="U10" s="92">
        <v>92.99390862944162</v>
      </c>
      <c r="V10" s="62">
        <v>17</v>
      </c>
      <c r="W10" s="93">
        <v>214</v>
      </c>
    </row>
    <row r="11" spans="2:23" s="80" customFormat="1" ht="12.75" customHeight="1">
      <c r="B11" s="227"/>
      <c r="C11" s="62" t="s">
        <v>125</v>
      </c>
      <c r="D11" s="62">
        <v>0</v>
      </c>
      <c r="E11" s="94">
        <v>0</v>
      </c>
      <c r="F11" s="62">
        <v>0</v>
      </c>
      <c r="G11" s="94">
        <v>0</v>
      </c>
      <c r="H11" s="62">
        <v>14</v>
      </c>
      <c r="I11" s="88">
        <v>96.25</v>
      </c>
      <c r="J11" s="62">
        <v>0</v>
      </c>
      <c r="K11" s="94">
        <v>0</v>
      </c>
      <c r="L11" s="62">
        <v>31</v>
      </c>
      <c r="M11" s="88">
        <v>96.25387096774193</v>
      </c>
      <c r="N11" s="62">
        <v>0</v>
      </c>
      <c r="O11" s="89">
        <v>0</v>
      </c>
      <c r="P11" s="62">
        <v>20</v>
      </c>
      <c r="Q11" s="88">
        <v>97.12</v>
      </c>
      <c r="R11" s="62">
        <v>0</v>
      </c>
      <c r="S11" s="90">
        <v>0</v>
      </c>
      <c r="T11" s="91">
        <v>65</v>
      </c>
      <c r="U11" s="92">
        <v>96.51953846153847</v>
      </c>
      <c r="V11" s="62">
        <v>4</v>
      </c>
      <c r="W11" s="93">
        <v>69</v>
      </c>
    </row>
    <row r="12" spans="2:23" s="80" customFormat="1" ht="12.75" customHeight="1">
      <c r="B12" s="227"/>
      <c r="C12" s="62" t="s">
        <v>126</v>
      </c>
      <c r="D12" s="62">
        <v>0</v>
      </c>
      <c r="E12" s="94">
        <v>0</v>
      </c>
      <c r="F12" s="62">
        <v>0</v>
      </c>
      <c r="G12" s="94">
        <v>0</v>
      </c>
      <c r="H12" s="62">
        <v>4</v>
      </c>
      <c r="I12" s="88">
        <v>96.79</v>
      </c>
      <c r="J12" s="62">
        <v>1</v>
      </c>
      <c r="K12" s="94">
        <v>81.52</v>
      </c>
      <c r="L12" s="62">
        <v>49</v>
      </c>
      <c r="M12" s="88">
        <v>96.96224489795918</v>
      </c>
      <c r="N12" s="62">
        <v>0</v>
      </c>
      <c r="O12" s="89">
        <v>0</v>
      </c>
      <c r="P12" s="62">
        <v>40</v>
      </c>
      <c r="Q12" s="88">
        <v>96.63</v>
      </c>
      <c r="R12" s="62">
        <v>1</v>
      </c>
      <c r="S12" s="88">
        <v>84.72</v>
      </c>
      <c r="T12" s="91">
        <v>95</v>
      </c>
      <c r="U12" s="92">
        <v>96.5236842105263</v>
      </c>
      <c r="V12" s="62">
        <v>1</v>
      </c>
      <c r="W12" s="93">
        <v>96</v>
      </c>
    </row>
    <row r="13" spans="2:23" s="80" customFormat="1" ht="12.75" customHeight="1">
      <c r="B13" s="227"/>
      <c r="C13" s="62" t="s">
        <v>127</v>
      </c>
      <c r="D13" s="62">
        <v>0</v>
      </c>
      <c r="E13" s="94">
        <v>0</v>
      </c>
      <c r="F13" s="62">
        <v>0</v>
      </c>
      <c r="G13" s="94">
        <v>0</v>
      </c>
      <c r="H13" s="62">
        <v>10</v>
      </c>
      <c r="I13" s="88">
        <v>79.999</v>
      </c>
      <c r="J13" s="62">
        <v>2</v>
      </c>
      <c r="K13" s="94">
        <v>98.39</v>
      </c>
      <c r="L13" s="62">
        <v>108</v>
      </c>
      <c r="M13" s="88">
        <v>95.37981481481482</v>
      </c>
      <c r="N13" s="62">
        <v>0</v>
      </c>
      <c r="O13" s="89">
        <v>0</v>
      </c>
      <c r="P13" s="62">
        <v>188</v>
      </c>
      <c r="Q13" s="88">
        <v>94.58531914893618</v>
      </c>
      <c r="R13" s="62">
        <v>1</v>
      </c>
      <c r="S13" s="88">
        <v>97.16</v>
      </c>
      <c r="T13" s="91">
        <v>309</v>
      </c>
      <c r="U13" s="92">
        <v>94.42391585760518</v>
      </c>
      <c r="V13" s="62">
        <v>17</v>
      </c>
      <c r="W13" s="93">
        <v>326</v>
      </c>
    </row>
    <row r="14" spans="2:23" s="80" customFormat="1" ht="12.75" customHeight="1">
      <c r="B14" s="227"/>
      <c r="C14" s="62" t="s">
        <v>128</v>
      </c>
      <c r="D14" s="62">
        <v>0</v>
      </c>
      <c r="E14" s="94">
        <v>0</v>
      </c>
      <c r="F14" s="62">
        <v>0</v>
      </c>
      <c r="G14" s="94">
        <v>0</v>
      </c>
      <c r="H14" s="62">
        <v>7</v>
      </c>
      <c r="I14" s="88">
        <v>93.26</v>
      </c>
      <c r="J14" s="62">
        <v>0</v>
      </c>
      <c r="K14" s="94">
        <v>0</v>
      </c>
      <c r="L14" s="62">
        <v>50</v>
      </c>
      <c r="M14" s="88">
        <v>95.75119999999998</v>
      </c>
      <c r="N14" s="62">
        <v>0</v>
      </c>
      <c r="O14" s="89">
        <v>0</v>
      </c>
      <c r="P14" s="62">
        <v>47</v>
      </c>
      <c r="Q14" s="88">
        <v>95.85744680851062</v>
      </c>
      <c r="R14" s="62">
        <v>0</v>
      </c>
      <c r="S14" s="88">
        <v>0</v>
      </c>
      <c r="T14" s="91">
        <v>104</v>
      </c>
      <c r="U14" s="92">
        <v>95.63153846153844</v>
      </c>
      <c r="V14" s="62">
        <v>2</v>
      </c>
      <c r="W14" s="93">
        <v>106</v>
      </c>
    </row>
    <row r="15" spans="2:23" s="80" customFormat="1" ht="12.75" customHeight="1">
      <c r="B15" s="227"/>
      <c r="C15" s="62" t="s">
        <v>129</v>
      </c>
      <c r="D15" s="62">
        <v>0</v>
      </c>
      <c r="E15" s="94">
        <v>0</v>
      </c>
      <c r="F15" s="62">
        <v>0</v>
      </c>
      <c r="G15" s="94">
        <v>0</v>
      </c>
      <c r="H15" s="62">
        <v>8</v>
      </c>
      <c r="I15" s="88">
        <v>97.2575</v>
      </c>
      <c r="J15" s="62">
        <v>0</v>
      </c>
      <c r="K15" s="94">
        <v>0</v>
      </c>
      <c r="L15" s="62">
        <v>51</v>
      </c>
      <c r="M15" s="88">
        <v>96.26431372549018</v>
      </c>
      <c r="N15" s="62">
        <v>0</v>
      </c>
      <c r="O15" s="89">
        <v>0</v>
      </c>
      <c r="P15" s="62">
        <v>98</v>
      </c>
      <c r="Q15" s="88">
        <v>96.88704081632653</v>
      </c>
      <c r="R15" s="62">
        <v>0</v>
      </c>
      <c r="S15" s="88">
        <v>0</v>
      </c>
      <c r="T15" s="91">
        <v>157</v>
      </c>
      <c r="U15" s="92">
        <v>96.7036305732484</v>
      </c>
      <c r="V15" s="62">
        <v>4</v>
      </c>
      <c r="W15" s="93">
        <v>161</v>
      </c>
    </row>
    <row r="16" spans="2:23" s="80" customFormat="1" ht="12.75" customHeight="1">
      <c r="B16" s="227"/>
      <c r="C16" s="62" t="s">
        <v>130</v>
      </c>
      <c r="D16" s="62">
        <v>0</v>
      </c>
      <c r="E16" s="94">
        <v>0</v>
      </c>
      <c r="F16" s="62">
        <v>0</v>
      </c>
      <c r="G16" s="94">
        <v>0</v>
      </c>
      <c r="H16" s="62">
        <v>5</v>
      </c>
      <c r="I16" s="88">
        <v>88.53</v>
      </c>
      <c r="J16" s="62">
        <v>8</v>
      </c>
      <c r="K16" s="94">
        <v>90.99</v>
      </c>
      <c r="L16" s="62">
        <v>183</v>
      </c>
      <c r="M16" s="88">
        <v>95.33344262295083</v>
      </c>
      <c r="N16" s="62">
        <v>0</v>
      </c>
      <c r="O16" s="89">
        <v>0</v>
      </c>
      <c r="P16" s="62">
        <v>154</v>
      </c>
      <c r="Q16" s="88">
        <v>95.87824675324676</v>
      </c>
      <c r="R16" s="62">
        <v>0</v>
      </c>
      <c r="S16" s="88">
        <v>0</v>
      </c>
      <c r="T16" s="91">
        <v>350</v>
      </c>
      <c r="U16" s="92">
        <v>95.3766857142857</v>
      </c>
      <c r="V16" s="62">
        <v>8</v>
      </c>
      <c r="W16" s="93">
        <v>358</v>
      </c>
    </row>
    <row r="17" spans="2:23" s="80" customFormat="1" ht="12.75" customHeight="1">
      <c r="B17" s="227"/>
      <c r="C17" s="62" t="s">
        <v>131</v>
      </c>
      <c r="D17" s="62">
        <v>0</v>
      </c>
      <c r="E17" s="94">
        <v>0</v>
      </c>
      <c r="F17" s="62">
        <v>0</v>
      </c>
      <c r="G17" s="94">
        <v>0</v>
      </c>
      <c r="H17" s="62">
        <v>11</v>
      </c>
      <c r="I17" s="88">
        <v>95.90727272727273</v>
      </c>
      <c r="J17" s="62">
        <v>1</v>
      </c>
      <c r="K17" s="94">
        <v>97.25</v>
      </c>
      <c r="L17" s="62">
        <v>42</v>
      </c>
      <c r="M17" s="88">
        <v>96.90404761904763</v>
      </c>
      <c r="N17" s="62">
        <v>0</v>
      </c>
      <c r="O17" s="89">
        <v>0</v>
      </c>
      <c r="P17" s="62">
        <v>54</v>
      </c>
      <c r="Q17" s="88">
        <v>93.28185185185184</v>
      </c>
      <c r="R17" s="62">
        <v>0</v>
      </c>
      <c r="S17" s="88">
        <v>0</v>
      </c>
      <c r="T17" s="91">
        <v>108</v>
      </c>
      <c r="U17" s="92">
        <v>94.99462962962963</v>
      </c>
      <c r="V17" s="62">
        <v>3</v>
      </c>
      <c r="W17" s="93">
        <v>111</v>
      </c>
    </row>
    <row r="18" spans="2:23" s="80" customFormat="1" ht="12.75" customHeight="1">
      <c r="B18" s="227"/>
      <c r="C18" s="62" t="s">
        <v>132</v>
      </c>
      <c r="D18" s="62">
        <v>0</v>
      </c>
      <c r="E18" s="94">
        <v>0</v>
      </c>
      <c r="F18" s="62">
        <v>0</v>
      </c>
      <c r="G18" s="94">
        <v>0</v>
      </c>
      <c r="H18" s="62">
        <v>12</v>
      </c>
      <c r="I18" s="88">
        <v>96.945</v>
      </c>
      <c r="J18" s="62">
        <v>1</v>
      </c>
      <c r="K18" s="94">
        <v>97.41</v>
      </c>
      <c r="L18" s="62">
        <v>36</v>
      </c>
      <c r="M18" s="88">
        <v>97.0575</v>
      </c>
      <c r="N18" s="62">
        <v>0</v>
      </c>
      <c r="O18" s="89">
        <v>0</v>
      </c>
      <c r="P18" s="62">
        <v>23</v>
      </c>
      <c r="Q18" s="88">
        <v>95.92913043478262</v>
      </c>
      <c r="R18" s="62">
        <v>0</v>
      </c>
      <c r="S18" s="88">
        <v>0</v>
      </c>
      <c r="T18" s="91">
        <v>72</v>
      </c>
      <c r="U18" s="92">
        <v>96.68319444444445</v>
      </c>
      <c r="V18" s="62">
        <v>0</v>
      </c>
      <c r="W18" s="93">
        <v>72</v>
      </c>
    </row>
    <row r="19" spans="2:23" s="80" customFormat="1" ht="12.75" customHeight="1">
      <c r="B19" s="228"/>
      <c r="C19" s="62" t="s">
        <v>21</v>
      </c>
      <c r="D19" s="62">
        <v>0</v>
      </c>
      <c r="E19" s="94">
        <v>0</v>
      </c>
      <c r="F19" s="62">
        <v>0</v>
      </c>
      <c r="G19" s="94">
        <v>0</v>
      </c>
      <c r="H19" s="62">
        <v>138</v>
      </c>
      <c r="I19" s="88">
        <v>89.71579710144927</v>
      </c>
      <c r="J19" s="62">
        <v>16</v>
      </c>
      <c r="K19" s="94">
        <v>93.29</v>
      </c>
      <c r="L19" s="62">
        <v>864</v>
      </c>
      <c r="M19" s="88">
        <v>95.75267361111109</v>
      </c>
      <c r="N19" s="62">
        <v>0</v>
      </c>
      <c r="O19" s="89">
        <v>0</v>
      </c>
      <c r="P19" s="95">
        <v>1106</v>
      </c>
      <c r="Q19" s="88">
        <v>95.12550632911395</v>
      </c>
      <c r="R19" s="62">
        <v>2</v>
      </c>
      <c r="S19" s="88">
        <v>90.94</v>
      </c>
      <c r="T19" s="96">
        <v>2126</v>
      </c>
      <c r="U19" s="92">
        <v>95.0114863593603</v>
      </c>
      <c r="V19" s="62">
        <v>95</v>
      </c>
      <c r="W19" s="97">
        <v>2221</v>
      </c>
    </row>
    <row r="20" spans="2:23" s="80" customFormat="1" ht="12.75" customHeight="1">
      <c r="B20" s="226" t="s">
        <v>379</v>
      </c>
      <c r="C20" s="98" t="s">
        <v>153</v>
      </c>
      <c r="D20" s="62">
        <v>0</v>
      </c>
      <c r="E20" s="94">
        <v>0</v>
      </c>
      <c r="F20" s="62">
        <v>3</v>
      </c>
      <c r="G20" s="94">
        <v>96.09</v>
      </c>
      <c r="H20" s="62">
        <v>36</v>
      </c>
      <c r="I20" s="88">
        <v>88.51</v>
      </c>
      <c r="J20" s="62">
        <v>16</v>
      </c>
      <c r="K20" s="94">
        <v>97.13</v>
      </c>
      <c r="L20" s="62">
        <v>125</v>
      </c>
      <c r="M20" s="88">
        <v>93.94</v>
      </c>
      <c r="N20" s="62">
        <v>0</v>
      </c>
      <c r="O20" s="89">
        <v>0</v>
      </c>
      <c r="P20" s="62">
        <v>467</v>
      </c>
      <c r="Q20" s="88">
        <v>94.02</v>
      </c>
      <c r="R20" s="62">
        <v>1</v>
      </c>
      <c r="S20" s="88">
        <v>96.94</v>
      </c>
      <c r="T20" s="96">
        <v>648</v>
      </c>
      <c r="U20" s="92">
        <v>93.78933641975308</v>
      </c>
      <c r="V20" s="62">
        <v>24</v>
      </c>
      <c r="W20" s="97">
        <v>672</v>
      </c>
    </row>
    <row r="21" spans="2:23" s="80" customFormat="1" ht="12.75" customHeight="1">
      <c r="B21" s="227"/>
      <c r="C21" s="98" t="s">
        <v>154</v>
      </c>
      <c r="D21" s="62">
        <v>0</v>
      </c>
      <c r="E21" s="62">
        <v>0</v>
      </c>
      <c r="F21" s="62">
        <v>0</v>
      </c>
      <c r="G21" s="94">
        <v>0</v>
      </c>
      <c r="H21" s="62">
        <v>14</v>
      </c>
      <c r="I21" s="88">
        <v>95.71</v>
      </c>
      <c r="J21" s="62">
        <v>9</v>
      </c>
      <c r="K21" s="94">
        <v>97.9</v>
      </c>
      <c r="L21" s="62">
        <v>92</v>
      </c>
      <c r="M21" s="88">
        <v>97.22</v>
      </c>
      <c r="N21" s="62">
        <v>0</v>
      </c>
      <c r="O21" s="89">
        <v>0</v>
      </c>
      <c r="P21" s="62">
        <v>222</v>
      </c>
      <c r="Q21" s="88">
        <v>96.92</v>
      </c>
      <c r="R21" s="62">
        <v>2</v>
      </c>
      <c r="S21" s="88">
        <v>97.71</v>
      </c>
      <c r="T21" s="91">
        <v>339</v>
      </c>
      <c r="U21" s="92">
        <v>96.98212389380532</v>
      </c>
      <c r="V21" s="62">
        <v>13</v>
      </c>
      <c r="W21" s="93">
        <v>352</v>
      </c>
    </row>
    <row r="22" spans="2:23" s="80" customFormat="1" ht="12.75" customHeight="1">
      <c r="B22" s="227"/>
      <c r="C22" s="98" t="s">
        <v>155</v>
      </c>
      <c r="D22" s="62">
        <v>1</v>
      </c>
      <c r="E22" s="88">
        <v>97.66</v>
      </c>
      <c r="F22" s="62">
        <v>0</v>
      </c>
      <c r="G22" s="94">
        <v>0</v>
      </c>
      <c r="H22" s="62">
        <v>4</v>
      </c>
      <c r="I22" s="88">
        <v>85.09</v>
      </c>
      <c r="J22" s="62">
        <v>16</v>
      </c>
      <c r="K22" s="94">
        <v>97.76</v>
      </c>
      <c r="L22" s="62">
        <v>153</v>
      </c>
      <c r="M22" s="88">
        <v>96.57</v>
      </c>
      <c r="N22" s="62">
        <v>4</v>
      </c>
      <c r="O22" s="89">
        <v>96.96</v>
      </c>
      <c r="P22" s="62">
        <v>334</v>
      </c>
      <c r="Q22" s="88">
        <v>96.21</v>
      </c>
      <c r="R22" s="62">
        <v>1</v>
      </c>
      <c r="S22" s="88">
        <v>97.54</v>
      </c>
      <c r="T22" s="91">
        <v>513</v>
      </c>
      <c r="U22" s="92">
        <v>96.29027290448343</v>
      </c>
      <c r="V22" s="62">
        <v>50</v>
      </c>
      <c r="W22" s="93">
        <v>563</v>
      </c>
    </row>
    <row r="23" spans="2:23" s="80" customFormat="1" ht="12.75" customHeight="1">
      <c r="B23" s="227"/>
      <c r="C23" s="98" t="s">
        <v>156</v>
      </c>
      <c r="D23" s="62">
        <v>0</v>
      </c>
      <c r="E23" s="88">
        <v>0</v>
      </c>
      <c r="F23" s="62">
        <v>1</v>
      </c>
      <c r="G23" s="94">
        <v>97.36</v>
      </c>
      <c r="H23" s="62">
        <v>26</v>
      </c>
      <c r="I23" s="88">
        <v>96.3</v>
      </c>
      <c r="J23" s="62">
        <v>20</v>
      </c>
      <c r="K23" s="94">
        <v>97.44</v>
      </c>
      <c r="L23" s="62">
        <v>105</v>
      </c>
      <c r="M23" s="88">
        <v>95.3</v>
      </c>
      <c r="N23" s="62">
        <v>6</v>
      </c>
      <c r="O23" s="89">
        <v>97.36</v>
      </c>
      <c r="P23" s="62">
        <v>446</v>
      </c>
      <c r="Q23" s="88">
        <v>96.76</v>
      </c>
      <c r="R23" s="62">
        <v>3</v>
      </c>
      <c r="S23" s="88">
        <v>96.87</v>
      </c>
      <c r="T23" s="91">
        <v>607</v>
      </c>
      <c r="U23" s="92">
        <v>96.51761120263592</v>
      </c>
      <c r="V23" s="62">
        <v>46</v>
      </c>
      <c r="W23" s="93">
        <v>653</v>
      </c>
    </row>
    <row r="24" spans="2:23" s="80" customFormat="1" ht="12.75" customHeight="1">
      <c r="B24" s="227"/>
      <c r="C24" s="98" t="s">
        <v>157</v>
      </c>
      <c r="D24" s="62">
        <v>1</v>
      </c>
      <c r="E24" s="88">
        <v>97.91</v>
      </c>
      <c r="F24" s="62">
        <v>0</v>
      </c>
      <c r="G24" s="94">
        <v>0</v>
      </c>
      <c r="H24" s="62">
        <v>15</v>
      </c>
      <c r="I24" s="88">
        <v>79.71</v>
      </c>
      <c r="J24" s="62">
        <v>19</v>
      </c>
      <c r="K24" s="94">
        <v>97.35</v>
      </c>
      <c r="L24" s="62">
        <v>129</v>
      </c>
      <c r="M24" s="88">
        <v>95.72</v>
      </c>
      <c r="N24" s="62">
        <v>0</v>
      </c>
      <c r="O24" s="89">
        <v>0</v>
      </c>
      <c r="P24" s="62">
        <v>293</v>
      </c>
      <c r="Q24" s="88">
        <v>91.78</v>
      </c>
      <c r="R24" s="62">
        <v>2</v>
      </c>
      <c r="S24" s="88">
        <v>97.95</v>
      </c>
      <c r="T24" s="91">
        <v>459</v>
      </c>
      <c r="U24" s="92">
        <v>92.76368191721134</v>
      </c>
      <c r="V24" s="62">
        <v>16</v>
      </c>
      <c r="W24" s="93">
        <v>475</v>
      </c>
    </row>
    <row r="25" spans="2:23" s="80" customFormat="1" ht="12.75" customHeight="1">
      <c r="B25" s="227"/>
      <c r="C25" s="98" t="s">
        <v>125</v>
      </c>
      <c r="D25" s="62">
        <v>0</v>
      </c>
      <c r="E25" s="88">
        <v>0</v>
      </c>
      <c r="F25" s="62">
        <v>0</v>
      </c>
      <c r="G25" s="94">
        <v>0</v>
      </c>
      <c r="H25" s="62">
        <v>0</v>
      </c>
      <c r="I25" s="88">
        <v>0</v>
      </c>
      <c r="J25" s="62">
        <v>1</v>
      </c>
      <c r="K25" s="94">
        <v>96.98</v>
      </c>
      <c r="L25" s="62">
        <v>69</v>
      </c>
      <c r="M25" s="88">
        <v>96.38</v>
      </c>
      <c r="N25" s="62">
        <v>3</v>
      </c>
      <c r="O25" s="89">
        <v>96.67</v>
      </c>
      <c r="P25" s="62">
        <v>137</v>
      </c>
      <c r="Q25" s="88">
        <v>96.55</v>
      </c>
      <c r="R25" s="62">
        <v>2</v>
      </c>
      <c r="S25" s="88">
        <v>97.1</v>
      </c>
      <c r="T25" s="91">
        <v>212</v>
      </c>
      <c r="U25" s="92">
        <v>96.50358490566038</v>
      </c>
      <c r="V25" s="62">
        <v>8</v>
      </c>
      <c r="W25" s="93">
        <v>220</v>
      </c>
    </row>
    <row r="26" spans="2:23" s="80" customFormat="1" ht="12.75" customHeight="1">
      <c r="B26" s="227"/>
      <c r="C26" s="98" t="s">
        <v>158</v>
      </c>
      <c r="D26" s="62">
        <v>0</v>
      </c>
      <c r="E26" s="88">
        <v>0</v>
      </c>
      <c r="F26" s="62">
        <v>0</v>
      </c>
      <c r="G26" s="94">
        <v>0</v>
      </c>
      <c r="H26" s="62">
        <v>29</v>
      </c>
      <c r="I26" s="88">
        <v>95.38</v>
      </c>
      <c r="J26" s="62">
        <v>3</v>
      </c>
      <c r="K26" s="94">
        <v>97.46</v>
      </c>
      <c r="L26" s="62">
        <v>42</v>
      </c>
      <c r="M26" s="88">
        <v>97.73</v>
      </c>
      <c r="N26" s="62">
        <v>5</v>
      </c>
      <c r="O26" s="89">
        <v>97.18</v>
      </c>
      <c r="P26" s="62">
        <v>175</v>
      </c>
      <c r="Q26" s="88">
        <v>97.27</v>
      </c>
      <c r="R26" s="62">
        <v>1</v>
      </c>
      <c r="S26" s="88">
        <v>97.89</v>
      </c>
      <c r="T26" s="91">
        <v>255</v>
      </c>
      <c r="U26" s="92">
        <v>97.13372549019607</v>
      </c>
      <c r="V26" s="62">
        <v>8</v>
      </c>
      <c r="W26" s="93">
        <v>263</v>
      </c>
    </row>
    <row r="27" spans="2:23" s="80" customFormat="1" ht="12.75" customHeight="1">
      <c r="B27" s="227"/>
      <c r="C27" s="98" t="s">
        <v>127</v>
      </c>
      <c r="D27" s="62">
        <v>0</v>
      </c>
      <c r="E27" s="88">
        <v>0</v>
      </c>
      <c r="F27" s="62">
        <v>0</v>
      </c>
      <c r="G27" s="94">
        <v>0</v>
      </c>
      <c r="H27" s="62">
        <v>7</v>
      </c>
      <c r="I27" s="88">
        <v>91.17</v>
      </c>
      <c r="J27" s="62">
        <v>1</v>
      </c>
      <c r="K27" s="94">
        <v>97.53</v>
      </c>
      <c r="L27" s="62">
        <v>123</v>
      </c>
      <c r="M27" s="88">
        <v>96.46</v>
      </c>
      <c r="N27" s="62">
        <v>3</v>
      </c>
      <c r="O27" s="89">
        <v>96.88</v>
      </c>
      <c r="P27" s="62">
        <v>250</v>
      </c>
      <c r="Q27" s="88">
        <v>96.58</v>
      </c>
      <c r="R27" s="62">
        <v>9</v>
      </c>
      <c r="S27" s="88">
        <v>97.58</v>
      </c>
      <c r="T27" s="91">
        <v>393</v>
      </c>
      <c r="U27" s="92">
        <v>96.47368956743003</v>
      </c>
      <c r="V27" s="62">
        <v>19</v>
      </c>
      <c r="W27" s="93">
        <v>412</v>
      </c>
    </row>
    <row r="28" spans="2:23" s="80" customFormat="1" ht="12.75" customHeight="1">
      <c r="B28" s="227"/>
      <c r="C28" s="98" t="s">
        <v>159</v>
      </c>
      <c r="D28" s="62">
        <v>0</v>
      </c>
      <c r="E28" s="88">
        <v>0</v>
      </c>
      <c r="F28" s="62">
        <v>0</v>
      </c>
      <c r="G28" s="94">
        <v>0</v>
      </c>
      <c r="H28" s="62">
        <v>27</v>
      </c>
      <c r="I28" s="88">
        <v>76.23</v>
      </c>
      <c r="J28" s="62">
        <v>6</v>
      </c>
      <c r="K28" s="94">
        <v>96.65</v>
      </c>
      <c r="L28" s="62">
        <v>155</v>
      </c>
      <c r="M28" s="88">
        <v>94.6</v>
      </c>
      <c r="N28" s="62">
        <v>6</v>
      </c>
      <c r="O28" s="89">
        <v>94.38</v>
      </c>
      <c r="P28" s="62">
        <v>425</v>
      </c>
      <c r="Q28" s="88">
        <v>95.86</v>
      </c>
      <c r="R28" s="62">
        <v>0</v>
      </c>
      <c r="S28" s="88">
        <v>0</v>
      </c>
      <c r="T28" s="91">
        <v>619</v>
      </c>
      <c r="U28" s="92">
        <v>94.68156704361874</v>
      </c>
      <c r="V28" s="62">
        <v>39</v>
      </c>
      <c r="W28" s="93">
        <v>658</v>
      </c>
    </row>
    <row r="29" spans="2:23" s="80" customFormat="1" ht="12.75" customHeight="1">
      <c r="B29" s="227"/>
      <c r="C29" s="98" t="s">
        <v>131</v>
      </c>
      <c r="D29" s="62">
        <v>0</v>
      </c>
      <c r="E29" s="88">
        <v>0</v>
      </c>
      <c r="F29" s="62">
        <v>1</v>
      </c>
      <c r="G29" s="94">
        <v>96.36</v>
      </c>
      <c r="H29" s="62">
        <v>4</v>
      </c>
      <c r="I29" s="88">
        <v>96.96</v>
      </c>
      <c r="J29" s="62">
        <v>4</v>
      </c>
      <c r="K29" s="94">
        <v>96.75</v>
      </c>
      <c r="L29" s="62">
        <v>134</v>
      </c>
      <c r="M29" s="88">
        <v>95.33</v>
      </c>
      <c r="N29" s="62">
        <v>1</v>
      </c>
      <c r="O29" s="89">
        <v>95.92</v>
      </c>
      <c r="P29" s="62">
        <v>353</v>
      </c>
      <c r="Q29" s="88">
        <v>96.25</v>
      </c>
      <c r="R29" s="62">
        <v>7</v>
      </c>
      <c r="S29" s="88">
        <v>96.39</v>
      </c>
      <c r="T29" s="91">
        <v>504</v>
      </c>
      <c r="U29" s="92">
        <v>96.01650793650794</v>
      </c>
      <c r="V29" s="62">
        <v>14</v>
      </c>
      <c r="W29" s="93">
        <v>518</v>
      </c>
    </row>
    <row r="30" spans="2:23" s="80" customFormat="1" ht="12.75" customHeight="1">
      <c r="B30" s="228"/>
      <c r="C30" s="99" t="s">
        <v>21</v>
      </c>
      <c r="D30" s="62">
        <v>2</v>
      </c>
      <c r="E30" s="88">
        <v>97.785</v>
      </c>
      <c r="F30" s="100">
        <v>5</v>
      </c>
      <c r="G30" s="94">
        <v>96.398</v>
      </c>
      <c r="H30" s="100">
        <v>162</v>
      </c>
      <c r="I30" s="88">
        <v>88.98993827160493</v>
      </c>
      <c r="J30" s="100">
        <v>95</v>
      </c>
      <c r="K30" s="94">
        <v>97.38505263157894</v>
      </c>
      <c r="L30" s="100">
        <v>1127</v>
      </c>
      <c r="M30" s="88">
        <v>95.71695652173912</v>
      </c>
      <c r="N30" s="100">
        <v>28</v>
      </c>
      <c r="O30" s="89">
        <v>96.45535714285714</v>
      </c>
      <c r="P30" s="101">
        <v>3102</v>
      </c>
      <c r="Q30" s="88">
        <v>95.65298839458414</v>
      </c>
      <c r="R30" s="100">
        <v>28</v>
      </c>
      <c r="S30" s="88">
        <v>97.19464285714285</v>
      </c>
      <c r="T30" s="102">
        <v>4549</v>
      </c>
      <c r="U30" s="92">
        <v>95.48390635304462</v>
      </c>
      <c r="V30" s="100">
        <v>237</v>
      </c>
      <c r="W30" s="103">
        <v>4786</v>
      </c>
    </row>
    <row r="31" spans="2:23" s="80" customFormat="1" ht="12.75" customHeight="1">
      <c r="B31" s="224" t="s">
        <v>228</v>
      </c>
      <c r="C31" s="225"/>
      <c r="D31" s="62">
        <v>0</v>
      </c>
      <c r="E31" s="88">
        <v>0</v>
      </c>
      <c r="F31" s="62">
        <v>3</v>
      </c>
      <c r="G31" s="94">
        <v>96.08</v>
      </c>
      <c r="H31" s="62">
        <v>45</v>
      </c>
      <c r="I31" s="88">
        <v>95.05</v>
      </c>
      <c r="J31" s="62">
        <v>24</v>
      </c>
      <c r="K31" s="94">
        <v>95.74</v>
      </c>
      <c r="L31" s="62">
        <v>74</v>
      </c>
      <c r="M31" s="88">
        <v>96.52</v>
      </c>
      <c r="N31" s="62">
        <v>1</v>
      </c>
      <c r="O31" s="89">
        <v>97.16</v>
      </c>
      <c r="P31" s="62">
        <v>326</v>
      </c>
      <c r="Q31" s="88">
        <v>94.84</v>
      </c>
      <c r="R31" s="62">
        <v>0</v>
      </c>
      <c r="S31" s="88">
        <v>0</v>
      </c>
      <c r="T31" s="91">
        <v>473</v>
      </c>
      <c r="U31" s="92">
        <v>95.18124735729386</v>
      </c>
      <c r="V31" s="62">
        <v>11</v>
      </c>
      <c r="W31" s="93">
        <v>484</v>
      </c>
    </row>
    <row r="32" spans="2:23" s="80" customFormat="1" ht="12.75" customHeight="1">
      <c r="B32" s="226" t="s">
        <v>380</v>
      </c>
      <c r="C32" s="98" t="s">
        <v>216</v>
      </c>
      <c r="D32" s="62">
        <v>0</v>
      </c>
      <c r="E32" s="88">
        <v>0</v>
      </c>
      <c r="F32" s="62">
        <v>0</v>
      </c>
      <c r="G32" s="94">
        <v>0</v>
      </c>
      <c r="H32" s="62">
        <v>1</v>
      </c>
      <c r="I32" s="88">
        <v>74.6</v>
      </c>
      <c r="J32" s="62">
        <v>0</v>
      </c>
      <c r="K32" s="94">
        <v>0</v>
      </c>
      <c r="L32" s="62">
        <v>3</v>
      </c>
      <c r="M32" s="88">
        <v>96.92</v>
      </c>
      <c r="N32" s="62">
        <v>0</v>
      </c>
      <c r="O32" s="89">
        <v>0</v>
      </c>
      <c r="P32" s="62">
        <v>11</v>
      </c>
      <c r="Q32" s="88">
        <v>96.9</v>
      </c>
      <c r="R32" s="62">
        <v>0</v>
      </c>
      <c r="S32" s="88">
        <v>0</v>
      </c>
      <c r="T32" s="91">
        <v>15</v>
      </c>
      <c r="U32" s="92">
        <v>95.41733333333335</v>
      </c>
      <c r="V32" s="62">
        <v>1</v>
      </c>
      <c r="W32" s="93">
        <v>16</v>
      </c>
    </row>
    <row r="33" spans="2:23" s="80" customFormat="1" ht="12.75" customHeight="1">
      <c r="B33" s="227"/>
      <c r="C33" s="98" t="s">
        <v>217</v>
      </c>
      <c r="D33" s="62">
        <v>0</v>
      </c>
      <c r="E33" s="88">
        <v>0</v>
      </c>
      <c r="F33" s="62">
        <v>0</v>
      </c>
      <c r="G33" s="94">
        <v>0</v>
      </c>
      <c r="H33" s="62">
        <v>2</v>
      </c>
      <c r="I33" s="88">
        <v>97.32</v>
      </c>
      <c r="J33" s="62">
        <v>0</v>
      </c>
      <c r="K33" s="94">
        <v>0</v>
      </c>
      <c r="L33" s="62">
        <v>4</v>
      </c>
      <c r="M33" s="88">
        <v>97.41</v>
      </c>
      <c r="N33" s="62">
        <v>0</v>
      </c>
      <c r="O33" s="89">
        <v>0</v>
      </c>
      <c r="P33" s="62">
        <v>11</v>
      </c>
      <c r="Q33" s="88">
        <v>93.89</v>
      </c>
      <c r="R33" s="62">
        <v>0</v>
      </c>
      <c r="S33" s="88">
        <v>0</v>
      </c>
      <c r="T33" s="91">
        <v>17</v>
      </c>
      <c r="U33" s="92">
        <v>95.12176470588236</v>
      </c>
      <c r="V33" s="62">
        <v>1</v>
      </c>
      <c r="W33" s="93">
        <v>18</v>
      </c>
    </row>
    <row r="34" spans="2:23" s="80" customFormat="1" ht="12.75" customHeight="1">
      <c r="B34" s="227"/>
      <c r="C34" s="98" t="s">
        <v>122</v>
      </c>
      <c r="D34" s="62">
        <v>0</v>
      </c>
      <c r="E34" s="88">
        <v>0</v>
      </c>
      <c r="F34" s="62">
        <v>0</v>
      </c>
      <c r="G34" s="94">
        <v>0</v>
      </c>
      <c r="H34" s="62">
        <v>6</v>
      </c>
      <c r="I34" s="88">
        <v>95.75</v>
      </c>
      <c r="J34" s="62">
        <v>0</v>
      </c>
      <c r="K34" s="94">
        <v>0</v>
      </c>
      <c r="L34" s="62">
        <v>1</v>
      </c>
      <c r="M34" s="88">
        <v>97.74</v>
      </c>
      <c r="N34" s="62">
        <v>0</v>
      </c>
      <c r="O34" s="89">
        <v>0</v>
      </c>
      <c r="P34" s="62">
        <v>0</v>
      </c>
      <c r="Q34" s="88">
        <v>0</v>
      </c>
      <c r="R34" s="62">
        <v>0</v>
      </c>
      <c r="S34" s="88">
        <v>0</v>
      </c>
      <c r="T34" s="91">
        <v>7</v>
      </c>
      <c r="U34" s="92">
        <v>96.03428571428572</v>
      </c>
      <c r="V34" s="62">
        <v>0</v>
      </c>
      <c r="W34" s="93">
        <v>7</v>
      </c>
    </row>
    <row r="35" spans="2:23" s="80" customFormat="1" ht="12.75" customHeight="1">
      <c r="B35" s="227"/>
      <c r="C35" s="98" t="s">
        <v>128</v>
      </c>
      <c r="D35" s="62">
        <v>0</v>
      </c>
      <c r="E35" s="88">
        <v>0</v>
      </c>
      <c r="F35" s="62">
        <v>0</v>
      </c>
      <c r="G35" s="94">
        <v>0</v>
      </c>
      <c r="H35" s="62">
        <v>1</v>
      </c>
      <c r="I35" s="88">
        <v>97.93</v>
      </c>
      <c r="J35" s="62">
        <v>0</v>
      </c>
      <c r="K35" s="94">
        <v>0</v>
      </c>
      <c r="L35" s="62">
        <v>0</v>
      </c>
      <c r="M35" s="88">
        <v>0</v>
      </c>
      <c r="N35" s="62">
        <v>0</v>
      </c>
      <c r="O35" s="89">
        <v>0</v>
      </c>
      <c r="P35" s="62">
        <v>11</v>
      </c>
      <c r="Q35" s="88">
        <v>96.71</v>
      </c>
      <c r="R35" s="62">
        <v>0</v>
      </c>
      <c r="S35" s="88">
        <v>0</v>
      </c>
      <c r="T35" s="91">
        <v>12</v>
      </c>
      <c r="U35" s="92">
        <v>96.81166666666667</v>
      </c>
      <c r="V35" s="62">
        <v>0</v>
      </c>
      <c r="W35" s="93">
        <v>12</v>
      </c>
    </row>
    <row r="36" spans="2:23" s="80" customFormat="1" ht="12.75" customHeight="1">
      <c r="B36" s="227"/>
      <c r="C36" s="98" t="s">
        <v>129</v>
      </c>
      <c r="D36" s="62">
        <v>0</v>
      </c>
      <c r="E36" s="88">
        <v>0</v>
      </c>
      <c r="F36" s="62">
        <v>0</v>
      </c>
      <c r="G36" s="94">
        <v>0</v>
      </c>
      <c r="H36" s="62">
        <v>4</v>
      </c>
      <c r="I36" s="88">
        <v>94.91</v>
      </c>
      <c r="J36" s="62">
        <v>0</v>
      </c>
      <c r="K36" s="94">
        <v>0</v>
      </c>
      <c r="L36" s="62">
        <v>3</v>
      </c>
      <c r="M36" s="88">
        <v>96.61</v>
      </c>
      <c r="N36" s="62">
        <v>0</v>
      </c>
      <c r="O36" s="89">
        <v>0</v>
      </c>
      <c r="P36" s="62">
        <v>8</v>
      </c>
      <c r="Q36" s="88">
        <v>95.94</v>
      </c>
      <c r="R36" s="62">
        <v>0</v>
      </c>
      <c r="S36" s="88">
        <v>0</v>
      </c>
      <c r="T36" s="91">
        <v>15</v>
      </c>
      <c r="U36" s="92">
        <v>95.79933333333334</v>
      </c>
      <c r="V36" s="62">
        <v>0</v>
      </c>
      <c r="W36" s="93">
        <v>15</v>
      </c>
    </row>
    <row r="37" spans="2:23" s="80" customFormat="1" ht="12.75" customHeight="1">
      <c r="B37" s="227"/>
      <c r="C37" s="98" t="s">
        <v>123</v>
      </c>
      <c r="D37" s="62">
        <v>0</v>
      </c>
      <c r="E37" s="88">
        <v>0</v>
      </c>
      <c r="F37" s="62">
        <v>0</v>
      </c>
      <c r="G37" s="94">
        <v>0</v>
      </c>
      <c r="H37" s="62">
        <v>3</v>
      </c>
      <c r="I37" s="88">
        <v>97.03</v>
      </c>
      <c r="J37" s="62">
        <v>0</v>
      </c>
      <c r="K37" s="94">
        <v>0</v>
      </c>
      <c r="L37" s="62">
        <v>6</v>
      </c>
      <c r="M37" s="88">
        <v>95</v>
      </c>
      <c r="N37" s="62">
        <v>0</v>
      </c>
      <c r="O37" s="89">
        <v>0</v>
      </c>
      <c r="P37" s="62">
        <v>16</v>
      </c>
      <c r="Q37" s="88">
        <v>96.85</v>
      </c>
      <c r="R37" s="62">
        <v>0</v>
      </c>
      <c r="S37" s="88">
        <v>0</v>
      </c>
      <c r="T37" s="91">
        <v>25</v>
      </c>
      <c r="U37" s="92">
        <v>96.4276</v>
      </c>
      <c r="V37" s="62">
        <v>1</v>
      </c>
      <c r="W37" s="93">
        <v>26</v>
      </c>
    </row>
    <row r="38" spans="2:23" s="80" customFormat="1" ht="12.75" customHeight="1">
      <c r="B38" s="227"/>
      <c r="C38" s="98" t="s">
        <v>125</v>
      </c>
      <c r="D38" s="62">
        <v>0</v>
      </c>
      <c r="E38" s="88">
        <v>0</v>
      </c>
      <c r="F38" s="62">
        <v>0</v>
      </c>
      <c r="G38" s="94">
        <v>0</v>
      </c>
      <c r="H38" s="62">
        <v>4</v>
      </c>
      <c r="I38" s="88">
        <v>96.86</v>
      </c>
      <c r="J38" s="62">
        <v>0</v>
      </c>
      <c r="K38" s="94">
        <v>0</v>
      </c>
      <c r="L38" s="62">
        <v>3</v>
      </c>
      <c r="M38" s="88">
        <v>97.21</v>
      </c>
      <c r="N38" s="62">
        <v>0</v>
      </c>
      <c r="O38" s="89">
        <v>0</v>
      </c>
      <c r="P38" s="62">
        <v>0</v>
      </c>
      <c r="Q38" s="88">
        <v>0</v>
      </c>
      <c r="R38" s="62">
        <v>0</v>
      </c>
      <c r="S38" s="88">
        <v>0</v>
      </c>
      <c r="T38" s="91">
        <v>7</v>
      </c>
      <c r="U38" s="92">
        <v>97.01</v>
      </c>
      <c r="V38" s="62">
        <v>0</v>
      </c>
      <c r="W38" s="93">
        <v>7</v>
      </c>
    </row>
    <row r="39" spans="2:23" s="80" customFormat="1" ht="12.75" customHeight="1">
      <c r="B39" s="227"/>
      <c r="C39" s="98" t="s">
        <v>381</v>
      </c>
      <c r="D39" s="62">
        <v>0</v>
      </c>
      <c r="E39" s="88">
        <v>0</v>
      </c>
      <c r="F39" s="62">
        <v>0</v>
      </c>
      <c r="G39" s="94">
        <v>0</v>
      </c>
      <c r="H39" s="62">
        <v>3</v>
      </c>
      <c r="I39" s="88">
        <v>74.74</v>
      </c>
      <c r="J39" s="62">
        <v>0</v>
      </c>
      <c r="K39" s="94">
        <v>0</v>
      </c>
      <c r="L39" s="62">
        <v>0</v>
      </c>
      <c r="M39" s="88">
        <v>0</v>
      </c>
      <c r="N39" s="62">
        <v>0</v>
      </c>
      <c r="O39" s="89">
        <v>0</v>
      </c>
      <c r="P39" s="62">
        <v>4</v>
      </c>
      <c r="Q39" s="88">
        <v>81.1</v>
      </c>
      <c r="R39" s="62">
        <v>0</v>
      </c>
      <c r="S39" s="88">
        <v>0</v>
      </c>
      <c r="T39" s="91">
        <v>7</v>
      </c>
      <c r="U39" s="92">
        <v>78.3742857142857</v>
      </c>
      <c r="V39" s="62">
        <v>0</v>
      </c>
      <c r="W39" s="93">
        <v>7</v>
      </c>
    </row>
    <row r="40" spans="2:23" s="80" customFormat="1" ht="12.75" customHeight="1">
      <c r="B40" s="227"/>
      <c r="C40" s="98" t="s">
        <v>220</v>
      </c>
      <c r="D40" s="62">
        <v>0</v>
      </c>
      <c r="E40" s="88">
        <v>0</v>
      </c>
      <c r="F40" s="62">
        <v>0</v>
      </c>
      <c r="G40" s="94">
        <v>0</v>
      </c>
      <c r="H40" s="62">
        <v>5</v>
      </c>
      <c r="I40" s="88">
        <v>96.38</v>
      </c>
      <c r="J40" s="62">
        <v>0</v>
      </c>
      <c r="K40" s="94">
        <v>0</v>
      </c>
      <c r="L40" s="62">
        <v>0</v>
      </c>
      <c r="M40" s="88">
        <v>0</v>
      </c>
      <c r="N40" s="62">
        <v>0</v>
      </c>
      <c r="O40" s="89">
        <v>0</v>
      </c>
      <c r="P40" s="62">
        <v>10</v>
      </c>
      <c r="Q40" s="88">
        <v>96.27</v>
      </c>
      <c r="R40" s="62">
        <v>0</v>
      </c>
      <c r="S40" s="88">
        <v>0</v>
      </c>
      <c r="T40" s="91">
        <v>15</v>
      </c>
      <c r="U40" s="92">
        <v>96.30666666666666</v>
      </c>
      <c r="V40" s="62">
        <v>1</v>
      </c>
      <c r="W40" s="93">
        <v>16</v>
      </c>
    </row>
    <row r="41" spans="2:23" s="80" customFormat="1" ht="12.75" customHeight="1">
      <c r="B41" s="227"/>
      <c r="C41" s="98" t="s">
        <v>221</v>
      </c>
      <c r="D41" s="62">
        <v>0</v>
      </c>
      <c r="E41" s="88">
        <v>0</v>
      </c>
      <c r="F41" s="62">
        <v>0</v>
      </c>
      <c r="G41" s="94">
        <v>0</v>
      </c>
      <c r="H41" s="62">
        <v>3</v>
      </c>
      <c r="I41" s="88">
        <v>96.67</v>
      </c>
      <c r="J41" s="62">
        <v>0</v>
      </c>
      <c r="K41" s="94">
        <v>0</v>
      </c>
      <c r="L41" s="62">
        <v>0</v>
      </c>
      <c r="M41" s="88">
        <v>0</v>
      </c>
      <c r="N41" s="62">
        <v>0</v>
      </c>
      <c r="O41" s="89">
        <v>0</v>
      </c>
      <c r="P41" s="62">
        <v>6</v>
      </c>
      <c r="Q41" s="88">
        <v>97.22</v>
      </c>
      <c r="R41" s="62">
        <v>0</v>
      </c>
      <c r="S41" s="88">
        <v>0</v>
      </c>
      <c r="T41" s="91">
        <v>9</v>
      </c>
      <c r="U41" s="92">
        <v>97.03666666666666</v>
      </c>
      <c r="V41" s="62">
        <v>0</v>
      </c>
      <c r="W41" s="93">
        <v>9</v>
      </c>
    </row>
    <row r="42" spans="2:23" s="80" customFormat="1" ht="12.75" customHeight="1">
      <c r="B42" s="227"/>
      <c r="C42" s="98" t="s">
        <v>222</v>
      </c>
      <c r="D42" s="62">
        <v>0</v>
      </c>
      <c r="E42" s="88">
        <v>0</v>
      </c>
      <c r="F42" s="62">
        <v>0</v>
      </c>
      <c r="G42" s="94">
        <v>0</v>
      </c>
      <c r="H42" s="62">
        <v>0</v>
      </c>
      <c r="I42" s="88">
        <v>0</v>
      </c>
      <c r="J42" s="62">
        <v>0</v>
      </c>
      <c r="K42" s="94">
        <v>0</v>
      </c>
      <c r="L42" s="62">
        <v>0</v>
      </c>
      <c r="M42" s="88">
        <v>0</v>
      </c>
      <c r="N42" s="62">
        <v>0</v>
      </c>
      <c r="O42" s="89">
        <v>0</v>
      </c>
      <c r="P42" s="62">
        <v>7</v>
      </c>
      <c r="Q42" s="88">
        <v>96.12</v>
      </c>
      <c r="R42" s="62">
        <v>0</v>
      </c>
      <c r="S42" s="88">
        <v>0</v>
      </c>
      <c r="T42" s="91">
        <v>7</v>
      </c>
      <c r="U42" s="92">
        <v>96.12</v>
      </c>
      <c r="V42" s="62">
        <v>0</v>
      </c>
      <c r="W42" s="93">
        <v>7</v>
      </c>
    </row>
    <row r="43" spans="2:23" s="80" customFormat="1" ht="12.75" customHeight="1">
      <c r="B43" s="227"/>
      <c r="C43" s="98" t="s">
        <v>130</v>
      </c>
      <c r="D43" s="62">
        <v>0</v>
      </c>
      <c r="E43" s="88">
        <v>0</v>
      </c>
      <c r="F43" s="62">
        <v>0</v>
      </c>
      <c r="G43" s="94">
        <v>0</v>
      </c>
      <c r="H43" s="62">
        <v>10</v>
      </c>
      <c r="I43" s="88">
        <v>93.82</v>
      </c>
      <c r="J43" s="62">
        <v>0</v>
      </c>
      <c r="K43" s="94">
        <v>0</v>
      </c>
      <c r="L43" s="62">
        <v>1</v>
      </c>
      <c r="M43" s="88">
        <v>94.82</v>
      </c>
      <c r="N43" s="62">
        <v>0</v>
      </c>
      <c r="O43" s="89">
        <v>0</v>
      </c>
      <c r="P43" s="62">
        <v>16</v>
      </c>
      <c r="Q43" s="88">
        <v>95.62</v>
      </c>
      <c r="R43" s="62">
        <v>0</v>
      </c>
      <c r="S43" s="88">
        <v>0</v>
      </c>
      <c r="T43" s="91">
        <v>27</v>
      </c>
      <c r="U43" s="92">
        <v>94.92370370370371</v>
      </c>
      <c r="V43" s="62">
        <v>0</v>
      </c>
      <c r="W43" s="93">
        <v>27</v>
      </c>
    </row>
    <row r="44" spans="2:23" s="80" customFormat="1" ht="12.75" customHeight="1">
      <c r="B44" s="227"/>
      <c r="C44" s="98" t="s">
        <v>131</v>
      </c>
      <c r="D44" s="62">
        <v>0</v>
      </c>
      <c r="E44" s="88">
        <v>0</v>
      </c>
      <c r="F44" s="62">
        <v>0</v>
      </c>
      <c r="G44" s="94">
        <v>0</v>
      </c>
      <c r="H44" s="62">
        <v>7</v>
      </c>
      <c r="I44" s="88">
        <v>96.06</v>
      </c>
      <c r="J44" s="62">
        <v>0</v>
      </c>
      <c r="K44" s="94">
        <v>0</v>
      </c>
      <c r="L44" s="62">
        <v>4</v>
      </c>
      <c r="M44" s="88">
        <v>96.64</v>
      </c>
      <c r="N44" s="62">
        <v>0</v>
      </c>
      <c r="O44" s="89">
        <v>0</v>
      </c>
      <c r="P44" s="62">
        <v>1</v>
      </c>
      <c r="Q44" s="88">
        <v>97.45</v>
      </c>
      <c r="R44" s="62">
        <v>0</v>
      </c>
      <c r="S44" s="88">
        <v>0</v>
      </c>
      <c r="T44" s="91">
        <v>12</v>
      </c>
      <c r="U44" s="92">
        <v>96.36916666666667</v>
      </c>
      <c r="V44" s="62">
        <v>1</v>
      </c>
      <c r="W44" s="93">
        <v>13</v>
      </c>
    </row>
    <row r="45" spans="2:23" s="80" customFormat="1" ht="12.75" customHeight="1">
      <c r="B45" s="227"/>
      <c r="C45" s="98" t="s">
        <v>223</v>
      </c>
      <c r="D45" s="62">
        <v>0</v>
      </c>
      <c r="E45" s="88">
        <v>0</v>
      </c>
      <c r="F45" s="62">
        <v>0</v>
      </c>
      <c r="G45" s="94">
        <v>0</v>
      </c>
      <c r="H45" s="62">
        <v>0</v>
      </c>
      <c r="I45" s="88">
        <v>0</v>
      </c>
      <c r="J45" s="62">
        <v>0</v>
      </c>
      <c r="K45" s="94">
        <v>0</v>
      </c>
      <c r="L45" s="62">
        <v>0</v>
      </c>
      <c r="M45" s="88">
        <v>0</v>
      </c>
      <c r="N45" s="62">
        <v>0</v>
      </c>
      <c r="O45" s="89">
        <v>0</v>
      </c>
      <c r="P45" s="62">
        <v>8</v>
      </c>
      <c r="Q45" s="88">
        <v>94.62</v>
      </c>
      <c r="R45" s="62">
        <v>0</v>
      </c>
      <c r="S45" s="88">
        <v>0</v>
      </c>
      <c r="T45" s="91">
        <v>8</v>
      </c>
      <c r="U45" s="92">
        <v>94.62</v>
      </c>
      <c r="V45" s="62">
        <v>0</v>
      </c>
      <c r="W45" s="93">
        <v>8</v>
      </c>
    </row>
    <row r="46" spans="2:23" s="80" customFormat="1" ht="12.75" customHeight="1">
      <c r="B46" s="228"/>
      <c r="C46" s="104" t="s">
        <v>382</v>
      </c>
      <c r="D46" s="62">
        <v>0</v>
      </c>
      <c r="E46" s="88">
        <v>0</v>
      </c>
      <c r="F46" s="62">
        <v>0</v>
      </c>
      <c r="G46" s="94">
        <v>0</v>
      </c>
      <c r="H46" s="62">
        <v>49</v>
      </c>
      <c r="I46" s="88">
        <v>94.01204081632653</v>
      </c>
      <c r="J46" s="62">
        <v>0</v>
      </c>
      <c r="K46" s="94">
        <v>0</v>
      </c>
      <c r="L46" s="62">
        <v>25</v>
      </c>
      <c r="M46" s="88">
        <v>96.4392</v>
      </c>
      <c r="N46" s="62">
        <v>0</v>
      </c>
      <c r="O46" s="89">
        <v>0</v>
      </c>
      <c r="P46" s="62">
        <v>109</v>
      </c>
      <c r="Q46" s="88">
        <v>95.47899082568807</v>
      </c>
      <c r="R46" s="62">
        <v>0</v>
      </c>
      <c r="S46" s="88">
        <v>0</v>
      </c>
      <c r="T46" s="91">
        <v>183</v>
      </c>
      <c r="U46" s="92">
        <v>95.21737704918033</v>
      </c>
      <c r="V46" s="62">
        <v>5</v>
      </c>
      <c r="W46" s="93">
        <v>188</v>
      </c>
    </row>
    <row r="47" spans="2:23" s="80" customFormat="1" ht="12.75" customHeight="1" thickBot="1">
      <c r="B47" s="212" t="s">
        <v>383</v>
      </c>
      <c r="C47" s="213"/>
      <c r="D47" s="105">
        <v>2</v>
      </c>
      <c r="E47" s="106">
        <v>97.785</v>
      </c>
      <c r="F47" s="107">
        <v>8</v>
      </c>
      <c r="G47" s="108">
        <v>96.27875</v>
      </c>
      <c r="H47" s="107">
        <v>394</v>
      </c>
      <c r="I47" s="106">
        <v>90.56088832487309</v>
      </c>
      <c r="J47" s="107">
        <v>135</v>
      </c>
      <c r="K47" s="108">
        <v>96.60725925925925</v>
      </c>
      <c r="L47" s="107">
        <v>2090</v>
      </c>
      <c r="M47" s="106">
        <v>95.76879425837319</v>
      </c>
      <c r="N47" s="107">
        <v>29</v>
      </c>
      <c r="O47" s="109">
        <v>96.47965517241379</v>
      </c>
      <c r="P47" s="107">
        <v>4643</v>
      </c>
      <c r="Q47" s="106">
        <v>95.4661705793668</v>
      </c>
      <c r="R47" s="107">
        <v>30</v>
      </c>
      <c r="S47" s="106">
        <v>96.77766666666666</v>
      </c>
      <c r="T47" s="110">
        <v>7331</v>
      </c>
      <c r="U47" s="106">
        <v>95.3207229573046</v>
      </c>
      <c r="V47" s="107">
        <v>348</v>
      </c>
      <c r="W47" s="111">
        <v>7679</v>
      </c>
    </row>
    <row r="48" spans="2:23" s="80" customFormat="1" ht="12.75" customHeight="1" thickTop="1">
      <c r="B48" s="216" t="s">
        <v>384</v>
      </c>
      <c r="C48" s="112" t="s">
        <v>385</v>
      </c>
      <c r="D48" s="113">
        <v>0</v>
      </c>
      <c r="E48" s="114">
        <v>0</v>
      </c>
      <c r="F48" s="113">
        <v>0</v>
      </c>
      <c r="G48" s="115">
        <v>0</v>
      </c>
      <c r="H48" s="113">
        <v>0</v>
      </c>
      <c r="I48" s="114">
        <v>0</v>
      </c>
      <c r="J48" s="113">
        <v>0</v>
      </c>
      <c r="K48" s="115">
        <v>0</v>
      </c>
      <c r="L48" s="113">
        <v>0</v>
      </c>
      <c r="M48" s="114">
        <v>0</v>
      </c>
      <c r="N48" s="113">
        <v>0</v>
      </c>
      <c r="O48" s="116">
        <v>0</v>
      </c>
      <c r="P48" s="113">
        <v>30</v>
      </c>
      <c r="Q48" s="114">
        <v>92.17</v>
      </c>
      <c r="R48" s="113">
        <v>0</v>
      </c>
      <c r="S48" s="114">
        <v>0</v>
      </c>
      <c r="T48" s="117">
        <v>30</v>
      </c>
      <c r="U48" s="118">
        <v>92.17</v>
      </c>
      <c r="V48" s="113">
        <v>1</v>
      </c>
      <c r="W48" s="119">
        <v>31</v>
      </c>
    </row>
    <row r="49" spans="2:23" s="80" customFormat="1" ht="12.75" customHeight="1">
      <c r="B49" s="210"/>
      <c r="C49" s="120" t="s">
        <v>386</v>
      </c>
      <c r="D49" s="113">
        <v>0</v>
      </c>
      <c r="E49" s="121">
        <v>0</v>
      </c>
      <c r="F49" s="122">
        <v>0</v>
      </c>
      <c r="G49" s="123">
        <v>0</v>
      </c>
      <c r="H49" s="122">
        <v>0</v>
      </c>
      <c r="I49" s="121">
        <v>0</v>
      </c>
      <c r="J49" s="122">
        <v>0</v>
      </c>
      <c r="K49" s="123">
        <v>0</v>
      </c>
      <c r="L49" s="122">
        <v>0</v>
      </c>
      <c r="M49" s="121">
        <v>0</v>
      </c>
      <c r="N49" s="122">
        <v>0</v>
      </c>
      <c r="O49" s="124">
        <v>0</v>
      </c>
      <c r="P49" s="122">
        <v>14</v>
      </c>
      <c r="Q49" s="121">
        <v>87.91</v>
      </c>
      <c r="R49" s="122">
        <v>0</v>
      </c>
      <c r="S49" s="121">
        <v>0</v>
      </c>
      <c r="T49" s="125">
        <v>14</v>
      </c>
      <c r="U49" s="92">
        <v>87.91</v>
      </c>
      <c r="V49" s="122">
        <v>1</v>
      </c>
      <c r="W49" s="126">
        <v>15</v>
      </c>
    </row>
    <row r="50" spans="2:23" s="80" customFormat="1" ht="12.75" customHeight="1">
      <c r="B50" s="210"/>
      <c r="C50" s="127" t="s">
        <v>387</v>
      </c>
      <c r="D50" s="113">
        <v>0</v>
      </c>
      <c r="E50" s="121">
        <v>0</v>
      </c>
      <c r="F50" s="122">
        <v>0</v>
      </c>
      <c r="G50" s="123">
        <v>0</v>
      </c>
      <c r="H50" s="122">
        <v>0</v>
      </c>
      <c r="I50" s="121">
        <v>0</v>
      </c>
      <c r="J50" s="122">
        <v>0</v>
      </c>
      <c r="K50" s="123">
        <v>0</v>
      </c>
      <c r="L50" s="122">
        <v>0</v>
      </c>
      <c r="M50" s="121">
        <v>0</v>
      </c>
      <c r="N50" s="122">
        <v>0</v>
      </c>
      <c r="O50" s="124">
        <v>0</v>
      </c>
      <c r="P50" s="122">
        <v>2</v>
      </c>
      <c r="Q50" s="121">
        <v>86.85</v>
      </c>
      <c r="R50" s="122">
        <v>0</v>
      </c>
      <c r="S50" s="121">
        <v>0</v>
      </c>
      <c r="T50" s="125">
        <v>2</v>
      </c>
      <c r="U50" s="92">
        <v>86.85</v>
      </c>
      <c r="V50" s="122">
        <v>0</v>
      </c>
      <c r="W50" s="126">
        <v>2</v>
      </c>
    </row>
    <row r="51" spans="2:23" s="80" customFormat="1" ht="12.75" customHeight="1">
      <c r="B51" s="211"/>
      <c r="C51" s="120" t="s">
        <v>21</v>
      </c>
      <c r="D51" s="113">
        <v>0</v>
      </c>
      <c r="E51" s="121">
        <v>0</v>
      </c>
      <c r="F51" s="122">
        <v>0</v>
      </c>
      <c r="G51" s="123">
        <v>0</v>
      </c>
      <c r="H51" s="122">
        <v>0</v>
      </c>
      <c r="I51" s="121">
        <v>0</v>
      </c>
      <c r="J51" s="122">
        <v>0</v>
      </c>
      <c r="K51" s="123">
        <v>0</v>
      </c>
      <c r="L51" s="122">
        <v>0</v>
      </c>
      <c r="M51" s="121">
        <v>0</v>
      </c>
      <c r="N51" s="122">
        <v>0</v>
      </c>
      <c r="O51" s="124">
        <v>0</v>
      </c>
      <c r="P51" s="122">
        <v>46</v>
      </c>
      <c r="Q51" s="121">
        <v>90.64217391304348</v>
      </c>
      <c r="R51" s="122">
        <v>0</v>
      </c>
      <c r="S51" s="121">
        <v>0</v>
      </c>
      <c r="T51" s="125">
        <v>46</v>
      </c>
      <c r="U51" s="92">
        <v>90.64217391304348</v>
      </c>
      <c r="V51" s="122">
        <v>2</v>
      </c>
      <c r="W51" s="126">
        <v>48</v>
      </c>
    </row>
    <row r="52" spans="2:23" s="80" customFormat="1" ht="12.75" customHeight="1">
      <c r="B52" s="209" t="s">
        <v>388</v>
      </c>
      <c r="C52" s="120" t="s">
        <v>119</v>
      </c>
      <c r="D52" s="113">
        <v>0</v>
      </c>
      <c r="E52" s="121">
        <v>0</v>
      </c>
      <c r="F52" s="122">
        <v>0</v>
      </c>
      <c r="G52" s="123">
        <v>0</v>
      </c>
      <c r="H52" s="122">
        <v>0</v>
      </c>
      <c r="I52" s="121">
        <v>0</v>
      </c>
      <c r="J52" s="122">
        <v>0</v>
      </c>
      <c r="K52" s="123">
        <v>0</v>
      </c>
      <c r="L52" s="122">
        <v>0</v>
      </c>
      <c r="M52" s="121">
        <v>0</v>
      </c>
      <c r="N52" s="122">
        <v>0</v>
      </c>
      <c r="O52" s="124">
        <v>0</v>
      </c>
      <c r="P52" s="122">
        <v>3</v>
      </c>
      <c r="Q52" s="121">
        <v>84.21</v>
      </c>
      <c r="R52" s="122">
        <v>0</v>
      </c>
      <c r="S52" s="121">
        <v>0</v>
      </c>
      <c r="T52" s="125">
        <v>3</v>
      </c>
      <c r="U52" s="92">
        <v>84.21</v>
      </c>
      <c r="V52" s="122">
        <v>0</v>
      </c>
      <c r="W52" s="126">
        <v>3</v>
      </c>
    </row>
    <row r="53" spans="2:23" s="80" customFormat="1" ht="12.75" customHeight="1">
      <c r="B53" s="210"/>
      <c r="C53" s="120" t="s">
        <v>120</v>
      </c>
      <c r="D53" s="113">
        <v>0</v>
      </c>
      <c r="E53" s="121">
        <v>0</v>
      </c>
      <c r="F53" s="122">
        <v>0</v>
      </c>
      <c r="G53" s="123">
        <v>0</v>
      </c>
      <c r="H53" s="122">
        <v>0</v>
      </c>
      <c r="I53" s="121">
        <v>0</v>
      </c>
      <c r="J53" s="122">
        <v>0</v>
      </c>
      <c r="K53" s="123">
        <v>0</v>
      </c>
      <c r="L53" s="122">
        <v>0</v>
      </c>
      <c r="M53" s="121">
        <v>0</v>
      </c>
      <c r="N53" s="122">
        <v>0</v>
      </c>
      <c r="O53" s="124">
        <v>0</v>
      </c>
      <c r="P53" s="122">
        <v>3</v>
      </c>
      <c r="Q53" s="121">
        <v>61.01</v>
      </c>
      <c r="R53" s="122">
        <v>0</v>
      </c>
      <c r="S53" s="121">
        <v>0</v>
      </c>
      <c r="T53" s="125">
        <v>3</v>
      </c>
      <c r="U53" s="92">
        <v>61.01</v>
      </c>
      <c r="V53" s="122">
        <v>0</v>
      </c>
      <c r="W53" s="126">
        <v>3</v>
      </c>
    </row>
    <row r="54" spans="2:23" s="80" customFormat="1" ht="12.75" customHeight="1">
      <c r="B54" s="210"/>
      <c r="C54" s="120" t="s">
        <v>122</v>
      </c>
      <c r="D54" s="113">
        <v>0</v>
      </c>
      <c r="E54" s="121">
        <v>0</v>
      </c>
      <c r="F54" s="122">
        <v>0</v>
      </c>
      <c r="G54" s="123">
        <v>0</v>
      </c>
      <c r="H54" s="122">
        <v>0</v>
      </c>
      <c r="I54" s="121">
        <v>0</v>
      </c>
      <c r="J54" s="122">
        <v>0</v>
      </c>
      <c r="K54" s="123">
        <v>0</v>
      </c>
      <c r="L54" s="122">
        <v>0</v>
      </c>
      <c r="M54" s="121">
        <v>0</v>
      </c>
      <c r="N54" s="122">
        <v>0</v>
      </c>
      <c r="O54" s="124">
        <v>0</v>
      </c>
      <c r="P54" s="122">
        <v>8</v>
      </c>
      <c r="Q54" s="121">
        <v>92.55</v>
      </c>
      <c r="R54" s="122">
        <v>0</v>
      </c>
      <c r="S54" s="121">
        <v>0</v>
      </c>
      <c r="T54" s="125">
        <v>8</v>
      </c>
      <c r="U54" s="92">
        <v>92.55</v>
      </c>
      <c r="V54" s="122">
        <v>0</v>
      </c>
      <c r="W54" s="126">
        <v>8</v>
      </c>
    </row>
    <row r="55" spans="2:23" s="80" customFormat="1" ht="12.75" customHeight="1">
      <c r="B55" s="210"/>
      <c r="C55" s="120" t="s">
        <v>123</v>
      </c>
      <c r="D55" s="113">
        <v>0</v>
      </c>
      <c r="E55" s="121">
        <v>0</v>
      </c>
      <c r="F55" s="122">
        <v>0</v>
      </c>
      <c r="G55" s="123">
        <v>0</v>
      </c>
      <c r="H55" s="122">
        <v>0</v>
      </c>
      <c r="I55" s="121">
        <v>0</v>
      </c>
      <c r="J55" s="122">
        <v>0</v>
      </c>
      <c r="K55" s="123">
        <v>0</v>
      </c>
      <c r="L55" s="122">
        <v>0</v>
      </c>
      <c r="M55" s="121">
        <v>0</v>
      </c>
      <c r="N55" s="122">
        <v>0</v>
      </c>
      <c r="O55" s="124">
        <v>0</v>
      </c>
      <c r="P55" s="122">
        <v>2</v>
      </c>
      <c r="Q55" s="121">
        <v>96.58</v>
      </c>
      <c r="R55" s="122">
        <v>0</v>
      </c>
      <c r="S55" s="121">
        <v>0</v>
      </c>
      <c r="T55" s="125">
        <v>2</v>
      </c>
      <c r="U55" s="92">
        <v>96.58</v>
      </c>
      <c r="V55" s="122">
        <v>0</v>
      </c>
      <c r="W55" s="126">
        <v>2</v>
      </c>
    </row>
    <row r="56" spans="2:23" s="80" customFormat="1" ht="12.75" customHeight="1">
      <c r="B56" s="210"/>
      <c r="C56" s="120" t="s">
        <v>389</v>
      </c>
      <c r="D56" s="113">
        <v>0</v>
      </c>
      <c r="E56" s="121">
        <v>0</v>
      </c>
      <c r="F56" s="122">
        <v>0</v>
      </c>
      <c r="G56" s="123">
        <v>0</v>
      </c>
      <c r="H56" s="122">
        <v>0</v>
      </c>
      <c r="I56" s="121">
        <v>0</v>
      </c>
      <c r="J56" s="122">
        <v>0</v>
      </c>
      <c r="K56" s="123">
        <v>0</v>
      </c>
      <c r="L56" s="122">
        <v>0</v>
      </c>
      <c r="M56" s="121">
        <v>0</v>
      </c>
      <c r="N56" s="122">
        <v>0</v>
      </c>
      <c r="O56" s="124">
        <v>0</v>
      </c>
      <c r="P56" s="122">
        <v>8</v>
      </c>
      <c r="Q56" s="121">
        <v>86.49</v>
      </c>
      <c r="R56" s="122">
        <v>0</v>
      </c>
      <c r="S56" s="121">
        <v>0</v>
      </c>
      <c r="T56" s="125">
        <v>8</v>
      </c>
      <c r="U56" s="92">
        <v>86.49</v>
      </c>
      <c r="V56" s="122">
        <v>0</v>
      </c>
      <c r="W56" s="126">
        <v>8</v>
      </c>
    </row>
    <row r="57" spans="2:23" s="80" customFormat="1" ht="12.75" customHeight="1">
      <c r="B57" s="210"/>
      <c r="C57" s="120" t="s">
        <v>125</v>
      </c>
      <c r="D57" s="113">
        <v>0</v>
      </c>
      <c r="E57" s="121">
        <v>0</v>
      </c>
      <c r="F57" s="122">
        <v>0</v>
      </c>
      <c r="G57" s="123">
        <v>0</v>
      </c>
      <c r="H57" s="122">
        <v>0</v>
      </c>
      <c r="I57" s="121">
        <v>0</v>
      </c>
      <c r="J57" s="122">
        <v>0</v>
      </c>
      <c r="K57" s="123">
        <v>0</v>
      </c>
      <c r="L57" s="122">
        <v>0</v>
      </c>
      <c r="M57" s="121">
        <v>0</v>
      </c>
      <c r="N57" s="122">
        <v>0</v>
      </c>
      <c r="O57" s="124">
        <v>0</v>
      </c>
      <c r="P57" s="122">
        <v>4</v>
      </c>
      <c r="Q57" s="121">
        <v>94.36</v>
      </c>
      <c r="R57" s="122">
        <v>0</v>
      </c>
      <c r="S57" s="121">
        <v>0</v>
      </c>
      <c r="T57" s="125">
        <v>4</v>
      </c>
      <c r="U57" s="92">
        <v>94.36</v>
      </c>
      <c r="V57" s="122">
        <v>0</v>
      </c>
      <c r="W57" s="126">
        <v>4</v>
      </c>
    </row>
    <row r="58" spans="2:23" s="80" customFormat="1" ht="12.75" customHeight="1">
      <c r="B58" s="210"/>
      <c r="C58" s="120" t="s">
        <v>127</v>
      </c>
      <c r="D58" s="113">
        <v>0</v>
      </c>
      <c r="E58" s="121">
        <v>0</v>
      </c>
      <c r="F58" s="122">
        <v>0</v>
      </c>
      <c r="G58" s="123">
        <v>0</v>
      </c>
      <c r="H58" s="122">
        <v>0</v>
      </c>
      <c r="I58" s="121">
        <v>0</v>
      </c>
      <c r="J58" s="122">
        <v>0</v>
      </c>
      <c r="K58" s="123">
        <v>0</v>
      </c>
      <c r="L58" s="122">
        <v>0</v>
      </c>
      <c r="M58" s="121">
        <v>0</v>
      </c>
      <c r="N58" s="122">
        <v>0</v>
      </c>
      <c r="O58" s="124">
        <v>0</v>
      </c>
      <c r="P58" s="122">
        <v>3</v>
      </c>
      <c r="Q58" s="121">
        <v>79.79</v>
      </c>
      <c r="R58" s="122">
        <v>0</v>
      </c>
      <c r="S58" s="121">
        <v>0</v>
      </c>
      <c r="T58" s="125">
        <v>3</v>
      </c>
      <c r="U58" s="92">
        <v>79.79</v>
      </c>
      <c r="V58" s="122">
        <v>0</v>
      </c>
      <c r="W58" s="126">
        <v>3</v>
      </c>
    </row>
    <row r="59" spans="2:23" s="80" customFormat="1" ht="12.75" customHeight="1">
      <c r="B59" s="210"/>
      <c r="C59" s="120" t="s">
        <v>128</v>
      </c>
      <c r="D59" s="113">
        <v>0</v>
      </c>
      <c r="E59" s="121">
        <v>0</v>
      </c>
      <c r="F59" s="122">
        <v>0</v>
      </c>
      <c r="G59" s="123">
        <v>0</v>
      </c>
      <c r="H59" s="122">
        <v>0</v>
      </c>
      <c r="I59" s="121">
        <v>0</v>
      </c>
      <c r="J59" s="122">
        <v>0</v>
      </c>
      <c r="K59" s="123">
        <v>0</v>
      </c>
      <c r="L59" s="122">
        <v>0</v>
      </c>
      <c r="M59" s="121">
        <v>0</v>
      </c>
      <c r="N59" s="122">
        <v>0</v>
      </c>
      <c r="O59" s="124">
        <v>0</v>
      </c>
      <c r="P59" s="122">
        <v>6</v>
      </c>
      <c r="Q59" s="121">
        <v>84.65</v>
      </c>
      <c r="R59" s="122">
        <v>0</v>
      </c>
      <c r="S59" s="121">
        <v>0</v>
      </c>
      <c r="T59" s="125">
        <v>6</v>
      </c>
      <c r="U59" s="92">
        <v>84.65</v>
      </c>
      <c r="V59" s="122">
        <v>1</v>
      </c>
      <c r="W59" s="126">
        <v>7</v>
      </c>
    </row>
    <row r="60" spans="2:23" s="80" customFormat="1" ht="12.75" customHeight="1">
      <c r="B60" s="211"/>
      <c r="C60" s="120" t="s">
        <v>21</v>
      </c>
      <c r="D60" s="113">
        <v>0</v>
      </c>
      <c r="E60" s="121">
        <v>0</v>
      </c>
      <c r="F60" s="122">
        <v>0</v>
      </c>
      <c r="G60" s="123">
        <v>0</v>
      </c>
      <c r="H60" s="122">
        <v>0</v>
      </c>
      <c r="I60" s="121">
        <v>0</v>
      </c>
      <c r="J60" s="122">
        <v>0</v>
      </c>
      <c r="K60" s="123">
        <v>0</v>
      </c>
      <c r="L60" s="122">
        <v>0</v>
      </c>
      <c r="M60" s="121">
        <v>0</v>
      </c>
      <c r="N60" s="122">
        <v>0</v>
      </c>
      <c r="O60" s="124">
        <v>0</v>
      </c>
      <c r="P60" s="122">
        <v>37</v>
      </c>
      <c r="Q60" s="121">
        <v>86.10405405405405</v>
      </c>
      <c r="R60" s="122">
        <v>0</v>
      </c>
      <c r="S60" s="121">
        <v>0</v>
      </c>
      <c r="T60" s="125">
        <v>37</v>
      </c>
      <c r="U60" s="92">
        <v>86.10405405405405</v>
      </c>
      <c r="V60" s="122">
        <v>1</v>
      </c>
      <c r="W60" s="126">
        <v>38</v>
      </c>
    </row>
    <row r="61" spans="2:23" s="80" customFormat="1" ht="12.75" customHeight="1">
      <c r="B61" s="217" t="s">
        <v>390</v>
      </c>
      <c r="C61" s="218"/>
      <c r="D61" s="113">
        <v>0</v>
      </c>
      <c r="E61" s="121">
        <v>0</v>
      </c>
      <c r="F61" s="122">
        <v>0</v>
      </c>
      <c r="G61" s="123">
        <v>0</v>
      </c>
      <c r="H61" s="122">
        <v>0</v>
      </c>
      <c r="I61" s="121">
        <v>0</v>
      </c>
      <c r="J61" s="122">
        <v>0</v>
      </c>
      <c r="K61" s="123">
        <v>0</v>
      </c>
      <c r="L61" s="122">
        <v>0</v>
      </c>
      <c r="M61" s="121">
        <v>0</v>
      </c>
      <c r="N61" s="122">
        <v>0</v>
      </c>
      <c r="O61" s="124">
        <v>0</v>
      </c>
      <c r="P61" s="122">
        <v>1</v>
      </c>
      <c r="Q61" s="121">
        <v>97.66</v>
      </c>
      <c r="R61" s="122">
        <v>0</v>
      </c>
      <c r="S61" s="121">
        <v>0</v>
      </c>
      <c r="T61" s="125">
        <v>1</v>
      </c>
      <c r="U61" s="92">
        <v>97.66</v>
      </c>
      <c r="V61" s="122">
        <v>0</v>
      </c>
      <c r="W61" s="126">
        <v>1</v>
      </c>
    </row>
    <row r="62" spans="2:23" s="80" customFormat="1" ht="12.75" customHeight="1">
      <c r="B62" s="214" t="s">
        <v>74</v>
      </c>
      <c r="C62" s="215"/>
      <c r="D62" s="113">
        <v>0</v>
      </c>
      <c r="E62" s="121">
        <v>0</v>
      </c>
      <c r="F62" s="122">
        <v>0</v>
      </c>
      <c r="G62" s="123">
        <v>0</v>
      </c>
      <c r="H62" s="122">
        <v>5</v>
      </c>
      <c r="I62" s="121">
        <v>84.25</v>
      </c>
      <c r="J62" s="122">
        <v>0</v>
      </c>
      <c r="K62" s="123">
        <v>0</v>
      </c>
      <c r="L62" s="122">
        <v>1</v>
      </c>
      <c r="M62" s="121">
        <v>87.98</v>
      </c>
      <c r="N62" s="122">
        <v>0</v>
      </c>
      <c r="O62" s="124">
        <v>0</v>
      </c>
      <c r="P62" s="122">
        <v>22</v>
      </c>
      <c r="Q62" s="121">
        <v>89.45</v>
      </c>
      <c r="R62" s="122">
        <v>0</v>
      </c>
      <c r="S62" s="121">
        <v>0</v>
      </c>
      <c r="T62" s="125">
        <v>28</v>
      </c>
      <c r="U62" s="92">
        <v>88.46892857142858</v>
      </c>
      <c r="V62" s="122">
        <v>7</v>
      </c>
      <c r="W62" s="126">
        <v>35</v>
      </c>
    </row>
    <row r="63" spans="2:23" s="80" customFormat="1" ht="12.75" customHeight="1">
      <c r="B63" s="214" t="s">
        <v>75</v>
      </c>
      <c r="C63" s="215"/>
      <c r="D63" s="113">
        <v>2</v>
      </c>
      <c r="E63" s="121">
        <v>97.45</v>
      </c>
      <c r="F63" s="122">
        <v>0</v>
      </c>
      <c r="G63" s="123">
        <v>0</v>
      </c>
      <c r="H63" s="122">
        <v>0</v>
      </c>
      <c r="I63" s="121">
        <v>0</v>
      </c>
      <c r="J63" s="122">
        <v>0</v>
      </c>
      <c r="K63" s="123">
        <v>0</v>
      </c>
      <c r="L63" s="122">
        <v>0</v>
      </c>
      <c r="M63" s="121">
        <v>0</v>
      </c>
      <c r="N63" s="122">
        <v>0</v>
      </c>
      <c r="O63" s="124">
        <v>0</v>
      </c>
      <c r="P63" s="122">
        <v>50</v>
      </c>
      <c r="Q63" s="121">
        <v>90.32</v>
      </c>
      <c r="R63" s="122">
        <v>0</v>
      </c>
      <c r="S63" s="121">
        <v>0</v>
      </c>
      <c r="T63" s="125">
        <v>52</v>
      </c>
      <c r="U63" s="92">
        <v>90.59423076923076</v>
      </c>
      <c r="V63" s="122">
        <v>5</v>
      </c>
      <c r="W63" s="126">
        <v>57</v>
      </c>
    </row>
    <row r="64" spans="2:23" s="80" customFormat="1" ht="12.75" customHeight="1">
      <c r="B64" s="214" t="s">
        <v>76</v>
      </c>
      <c r="C64" s="215"/>
      <c r="D64" s="128">
        <v>0</v>
      </c>
      <c r="E64" s="121">
        <v>0</v>
      </c>
      <c r="F64" s="122">
        <v>1</v>
      </c>
      <c r="G64" s="123">
        <v>97.1</v>
      </c>
      <c r="H64" s="122">
        <v>0</v>
      </c>
      <c r="I64" s="121">
        <v>0</v>
      </c>
      <c r="J64" s="122">
        <v>2</v>
      </c>
      <c r="K64" s="123">
        <v>90.21</v>
      </c>
      <c r="L64" s="122">
        <v>4</v>
      </c>
      <c r="M64" s="121">
        <v>83.88</v>
      </c>
      <c r="N64" s="122">
        <v>0</v>
      </c>
      <c r="O64" s="124">
        <v>0</v>
      </c>
      <c r="P64" s="122">
        <v>446</v>
      </c>
      <c r="Q64" s="121">
        <v>89.51690582959641</v>
      </c>
      <c r="R64" s="122">
        <v>0</v>
      </c>
      <c r="S64" s="121">
        <v>0</v>
      </c>
      <c r="T64" s="125">
        <v>453</v>
      </c>
      <c r="U64" s="92">
        <v>89.48693156732892</v>
      </c>
      <c r="V64" s="122">
        <v>3</v>
      </c>
      <c r="W64" s="126">
        <v>456</v>
      </c>
    </row>
    <row r="65" spans="2:23" s="80" customFormat="1" ht="12.75" customHeight="1" thickBot="1">
      <c r="B65" s="205" t="s">
        <v>391</v>
      </c>
      <c r="C65" s="206"/>
      <c r="D65" s="107">
        <v>2</v>
      </c>
      <c r="E65" s="106">
        <v>97.45</v>
      </c>
      <c r="F65" s="107">
        <v>1</v>
      </c>
      <c r="G65" s="108">
        <v>97.1</v>
      </c>
      <c r="H65" s="107">
        <v>5</v>
      </c>
      <c r="I65" s="106">
        <v>84.25</v>
      </c>
      <c r="J65" s="107">
        <v>2</v>
      </c>
      <c r="K65" s="108">
        <v>90.21</v>
      </c>
      <c r="L65" s="107">
        <v>5</v>
      </c>
      <c r="M65" s="106">
        <v>84.7</v>
      </c>
      <c r="N65" s="107">
        <v>0</v>
      </c>
      <c r="O65" s="109">
        <v>0</v>
      </c>
      <c r="P65" s="107">
        <v>602</v>
      </c>
      <c r="Q65" s="106">
        <v>89.47091362126245</v>
      </c>
      <c r="R65" s="107">
        <v>0</v>
      </c>
      <c r="S65" s="106">
        <v>0</v>
      </c>
      <c r="T65" s="107">
        <v>617</v>
      </c>
      <c r="U65" s="106">
        <v>89.43056726094002</v>
      </c>
      <c r="V65" s="107">
        <v>18</v>
      </c>
      <c r="W65" s="129">
        <v>635</v>
      </c>
    </row>
    <row r="66" spans="2:23" s="80" customFormat="1" ht="12.75" customHeight="1" thickBot="1" thickTop="1">
      <c r="B66" s="207" t="s">
        <v>392</v>
      </c>
      <c r="C66" s="208"/>
      <c r="D66" s="130">
        <v>4</v>
      </c>
      <c r="E66" s="131">
        <v>97.6175</v>
      </c>
      <c r="F66" s="130">
        <v>9</v>
      </c>
      <c r="G66" s="132">
        <v>96.37</v>
      </c>
      <c r="H66" s="130">
        <v>399</v>
      </c>
      <c r="I66" s="131">
        <v>90.48180451127818</v>
      </c>
      <c r="J66" s="130">
        <v>137</v>
      </c>
      <c r="K66" s="132">
        <v>96.51386861313868</v>
      </c>
      <c r="L66" s="130">
        <v>2095</v>
      </c>
      <c r="M66" s="131">
        <v>95.74237708830547</v>
      </c>
      <c r="N66" s="130">
        <v>29</v>
      </c>
      <c r="O66" s="133">
        <v>96.47965517241379</v>
      </c>
      <c r="P66" s="130">
        <v>5245</v>
      </c>
      <c r="Q66" s="131">
        <v>94.77805910390849</v>
      </c>
      <c r="R66" s="130">
        <v>30</v>
      </c>
      <c r="S66" s="131">
        <v>96.77766666666666</v>
      </c>
      <c r="T66" s="134">
        <v>7948</v>
      </c>
      <c r="U66" s="131">
        <v>94.86347257171616</v>
      </c>
      <c r="V66" s="130">
        <v>366</v>
      </c>
      <c r="W66" s="135">
        <v>8314</v>
      </c>
    </row>
  </sheetData>
  <mergeCells count="24">
    <mergeCell ref="B3:C4"/>
    <mergeCell ref="T2:W2"/>
    <mergeCell ref="B63:C63"/>
    <mergeCell ref="B64:C64"/>
    <mergeCell ref="B31:C31"/>
    <mergeCell ref="B5:B19"/>
    <mergeCell ref="B20:B30"/>
    <mergeCell ref="B32:B46"/>
    <mergeCell ref="D3:E3"/>
    <mergeCell ref="N3:O3"/>
    <mergeCell ref="B65:C65"/>
    <mergeCell ref="B66:C66"/>
    <mergeCell ref="B52:B60"/>
    <mergeCell ref="B47:C47"/>
    <mergeCell ref="B62:C62"/>
    <mergeCell ref="B48:B51"/>
    <mergeCell ref="B61:C61"/>
    <mergeCell ref="P3:Q3"/>
    <mergeCell ref="R3:S3"/>
    <mergeCell ref="T3:U3"/>
    <mergeCell ref="F3:G3"/>
    <mergeCell ref="H3:I3"/>
    <mergeCell ref="J3:K3"/>
    <mergeCell ref="L3:M3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63"/>
  <sheetViews>
    <sheetView showZeros="0" zoomScaleSheetLayoutView="100" workbookViewId="0" topLeftCell="A1">
      <selection activeCell="K20" sqref="K20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79" t="s">
        <v>425</v>
      </c>
    </row>
    <row r="2" ht="14.25">
      <c r="D2" s="79"/>
    </row>
    <row r="3" spans="20:23" s="80" customFormat="1" ht="13.5" customHeight="1" thickBot="1">
      <c r="T3" s="223" t="s">
        <v>34</v>
      </c>
      <c r="U3" s="223"/>
      <c r="V3" s="223"/>
      <c r="W3" s="223"/>
    </row>
    <row r="4" spans="2:23" s="80" customFormat="1" ht="12.75" customHeight="1">
      <c r="B4" s="219" t="s">
        <v>367</v>
      </c>
      <c r="C4" s="220"/>
      <c r="D4" s="203" t="s">
        <v>368</v>
      </c>
      <c r="E4" s="204"/>
      <c r="F4" s="200" t="s">
        <v>369</v>
      </c>
      <c r="G4" s="191"/>
      <c r="H4" s="203" t="s">
        <v>370</v>
      </c>
      <c r="I4" s="204"/>
      <c r="J4" s="200" t="s">
        <v>371</v>
      </c>
      <c r="K4" s="191"/>
      <c r="L4" s="200" t="s">
        <v>372</v>
      </c>
      <c r="M4" s="191"/>
      <c r="N4" s="200" t="s">
        <v>373</v>
      </c>
      <c r="O4" s="191"/>
      <c r="P4" s="200" t="s">
        <v>20</v>
      </c>
      <c r="Q4" s="191"/>
      <c r="R4" s="200" t="s">
        <v>18</v>
      </c>
      <c r="S4" s="191"/>
      <c r="T4" s="201" t="s">
        <v>21</v>
      </c>
      <c r="U4" s="202"/>
      <c r="V4" s="81" t="s">
        <v>374</v>
      </c>
      <c r="W4" s="82" t="s">
        <v>375</v>
      </c>
    </row>
    <row r="5" spans="2:23" s="80" customFormat="1" ht="12.75" customHeight="1">
      <c r="B5" s="221"/>
      <c r="C5" s="222"/>
      <c r="D5" s="83" t="s">
        <v>376</v>
      </c>
      <c r="E5" s="84" t="s">
        <v>377</v>
      </c>
      <c r="F5" s="85" t="s">
        <v>376</v>
      </c>
      <c r="G5" s="84" t="s">
        <v>377</v>
      </c>
      <c r="H5" s="84" t="s">
        <v>376</v>
      </c>
      <c r="I5" s="84" t="s">
        <v>377</v>
      </c>
      <c r="J5" s="84" t="s">
        <v>376</v>
      </c>
      <c r="K5" s="84" t="s">
        <v>377</v>
      </c>
      <c r="L5" s="84" t="s">
        <v>376</v>
      </c>
      <c r="M5" s="84" t="s">
        <v>377</v>
      </c>
      <c r="N5" s="84" t="s">
        <v>376</v>
      </c>
      <c r="O5" s="84" t="s">
        <v>377</v>
      </c>
      <c r="P5" s="84" t="s">
        <v>376</v>
      </c>
      <c r="Q5" s="84" t="s">
        <v>377</v>
      </c>
      <c r="R5" s="84" t="s">
        <v>376</v>
      </c>
      <c r="S5" s="84" t="s">
        <v>377</v>
      </c>
      <c r="T5" s="86" t="s">
        <v>376</v>
      </c>
      <c r="U5" s="86" t="s">
        <v>377</v>
      </c>
      <c r="V5" s="83" t="s">
        <v>376</v>
      </c>
      <c r="W5" s="87" t="s">
        <v>376</v>
      </c>
    </row>
    <row r="6" spans="2:23" s="80" customFormat="1" ht="12.75" customHeight="1">
      <c r="B6" s="226" t="s">
        <v>378</v>
      </c>
      <c r="C6" s="62" t="s">
        <v>119</v>
      </c>
      <c r="D6" s="90">
        <v>0</v>
      </c>
      <c r="E6" s="90">
        <v>0</v>
      </c>
      <c r="F6" s="90">
        <v>0</v>
      </c>
      <c r="G6" s="90">
        <v>0</v>
      </c>
      <c r="H6" s="90">
        <v>2</v>
      </c>
      <c r="I6" s="88">
        <v>69.76</v>
      </c>
      <c r="J6" s="90">
        <v>0</v>
      </c>
      <c r="K6" s="88">
        <v>0</v>
      </c>
      <c r="L6" s="90">
        <v>0</v>
      </c>
      <c r="M6" s="90">
        <v>0</v>
      </c>
      <c r="N6" s="90">
        <v>0</v>
      </c>
      <c r="O6" s="90">
        <v>0</v>
      </c>
      <c r="P6" s="90">
        <v>66</v>
      </c>
      <c r="Q6" s="89">
        <v>91.8721212121212</v>
      </c>
      <c r="R6" s="90">
        <v>0</v>
      </c>
      <c r="S6" s="90">
        <v>0</v>
      </c>
      <c r="T6" s="91">
        <v>68</v>
      </c>
      <c r="U6" s="136">
        <v>91.22176470588235</v>
      </c>
      <c r="V6" s="90">
        <v>16</v>
      </c>
      <c r="W6" s="93">
        <v>84</v>
      </c>
    </row>
    <row r="7" spans="2:23" s="80" customFormat="1" ht="12.75" customHeight="1">
      <c r="B7" s="227"/>
      <c r="C7" s="62" t="s">
        <v>120</v>
      </c>
      <c r="D7" s="90">
        <v>0</v>
      </c>
      <c r="E7" s="90">
        <v>0</v>
      </c>
      <c r="F7" s="90">
        <v>0</v>
      </c>
      <c r="G7" s="90">
        <v>0</v>
      </c>
      <c r="H7" s="90">
        <v>1</v>
      </c>
      <c r="I7" s="88">
        <v>60.66</v>
      </c>
      <c r="J7" s="90">
        <v>0</v>
      </c>
      <c r="K7" s="88">
        <v>0</v>
      </c>
      <c r="L7" s="90">
        <v>0</v>
      </c>
      <c r="M7" s="90">
        <v>0</v>
      </c>
      <c r="N7" s="90">
        <v>0</v>
      </c>
      <c r="O7" s="90">
        <v>0</v>
      </c>
      <c r="P7" s="90">
        <v>87</v>
      </c>
      <c r="Q7" s="89">
        <v>91.85954022988507</v>
      </c>
      <c r="R7" s="90">
        <v>0</v>
      </c>
      <c r="S7" s="90">
        <v>0</v>
      </c>
      <c r="T7" s="91">
        <v>88</v>
      </c>
      <c r="U7" s="136">
        <v>91.505</v>
      </c>
      <c r="V7" s="90">
        <v>17</v>
      </c>
      <c r="W7" s="93">
        <v>105</v>
      </c>
    </row>
    <row r="8" spans="2:23" s="80" customFormat="1" ht="12.75" customHeight="1">
      <c r="B8" s="227"/>
      <c r="C8" s="62" t="s">
        <v>121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88">
        <v>0</v>
      </c>
      <c r="J8" s="90">
        <v>0</v>
      </c>
      <c r="K8" s="88">
        <v>0</v>
      </c>
      <c r="L8" s="90">
        <v>0</v>
      </c>
      <c r="M8" s="90">
        <v>0</v>
      </c>
      <c r="N8" s="90">
        <v>0</v>
      </c>
      <c r="O8" s="90">
        <v>0</v>
      </c>
      <c r="P8" s="90">
        <v>84</v>
      </c>
      <c r="Q8" s="89">
        <v>92.38940476190476</v>
      </c>
      <c r="R8" s="90">
        <v>0</v>
      </c>
      <c r="S8" s="90">
        <v>0</v>
      </c>
      <c r="T8" s="91">
        <v>84</v>
      </c>
      <c r="U8" s="136">
        <v>92.38940476190476</v>
      </c>
      <c r="V8" s="90">
        <v>15</v>
      </c>
      <c r="W8" s="93">
        <v>99</v>
      </c>
    </row>
    <row r="9" spans="2:23" s="80" customFormat="1" ht="12.75" customHeight="1">
      <c r="B9" s="227"/>
      <c r="C9" s="62" t="s">
        <v>122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88">
        <v>0</v>
      </c>
      <c r="J9" s="90">
        <v>0</v>
      </c>
      <c r="K9" s="88">
        <v>0</v>
      </c>
      <c r="L9" s="90">
        <v>0</v>
      </c>
      <c r="M9" s="90">
        <v>0</v>
      </c>
      <c r="N9" s="90">
        <v>0</v>
      </c>
      <c r="O9" s="90">
        <v>0</v>
      </c>
      <c r="P9" s="90">
        <v>70</v>
      </c>
      <c r="Q9" s="89">
        <v>92.65257142857143</v>
      </c>
      <c r="R9" s="90">
        <v>0</v>
      </c>
      <c r="S9" s="90">
        <v>0</v>
      </c>
      <c r="T9" s="91">
        <v>70</v>
      </c>
      <c r="U9" s="136">
        <v>92.65257142857143</v>
      </c>
      <c r="V9" s="90">
        <v>15</v>
      </c>
      <c r="W9" s="93">
        <v>85</v>
      </c>
    </row>
    <row r="10" spans="2:23" s="80" customFormat="1" ht="12.75" customHeight="1">
      <c r="B10" s="227"/>
      <c r="C10" s="62" t="s">
        <v>123</v>
      </c>
      <c r="D10" s="90">
        <v>0</v>
      </c>
      <c r="E10" s="90">
        <v>0</v>
      </c>
      <c r="F10" s="90">
        <v>0</v>
      </c>
      <c r="G10" s="90">
        <v>0</v>
      </c>
      <c r="H10" s="90">
        <v>14</v>
      </c>
      <c r="I10" s="88">
        <v>95.13</v>
      </c>
      <c r="J10" s="90">
        <v>0</v>
      </c>
      <c r="K10" s="88">
        <v>0</v>
      </c>
      <c r="L10" s="90">
        <v>0</v>
      </c>
      <c r="M10" s="90">
        <v>0</v>
      </c>
      <c r="N10" s="90">
        <v>0</v>
      </c>
      <c r="O10" s="90">
        <v>0</v>
      </c>
      <c r="P10" s="90">
        <v>287</v>
      </c>
      <c r="Q10" s="89">
        <v>92.92585365853658</v>
      </c>
      <c r="R10" s="90">
        <v>0</v>
      </c>
      <c r="S10" s="90">
        <v>0</v>
      </c>
      <c r="T10" s="91">
        <v>301</v>
      </c>
      <c r="U10" s="136">
        <v>93.02837209302325</v>
      </c>
      <c r="V10" s="90">
        <v>67</v>
      </c>
      <c r="W10" s="93">
        <v>368</v>
      </c>
    </row>
    <row r="11" spans="2:23" s="80" customFormat="1" ht="12.75" customHeight="1">
      <c r="B11" s="227"/>
      <c r="C11" s="62" t="s">
        <v>124</v>
      </c>
      <c r="D11" s="90">
        <v>0</v>
      </c>
      <c r="E11" s="90">
        <v>0</v>
      </c>
      <c r="F11" s="90">
        <v>0</v>
      </c>
      <c r="G11" s="90">
        <v>0</v>
      </c>
      <c r="H11" s="90">
        <v>2</v>
      </c>
      <c r="I11" s="88">
        <v>78.31</v>
      </c>
      <c r="J11" s="90">
        <v>0</v>
      </c>
      <c r="K11" s="88">
        <v>0</v>
      </c>
      <c r="L11" s="90">
        <v>0</v>
      </c>
      <c r="M11" s="90">
        <v>0</v>
      </c>
      <c r="N11" s="90">
        <v>0</v>
      </c>
      <c r="O11" s="90">
        <v>0</v>
      </c>
      <c r="P11" s="90">
        <v>174</v>
      </c>
      <c r="Q11" s="89">
        <v>94.24597701149425</v>
      </c>
      <c r="R11" s="90">
        <v>0</v>
      </c>
      <c r="S11" s="90">
        <v>0</v>
      </c>
      <c r="T11" s="91">
        <v>176</v>
      </c>
      <c r="U11" s="136">
        <v>94.06488636363635</v>
      </c>
      <c r="V11" s="90">
        <v>34</v>
      </c>
      <c r="W11" s="93">
        <v>210</v>
      </c>
    </row>
    <row r="12" spans="2:23" s="80" customFormat="1" ht="12.75" customHeight="1">
      <c r="B12" s="227"/>
      <c r="C12" s="62" t="s">
        <v>125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88">
        <v>0</v>
      </c>
      <c r="J12" s="90">
        <v>0</v>
      </c>
      <c r="K12" s="88">
        <v>0</v>
      </c>
      <c r="L12" s="90">
        <v>0</v>
      </c>
      <c r="M12" s="90">
        <v>0</v>
      </c>
      <c r="N12" s="90">
        <v>0</v>
      </c>
      <c r="O12" s="90">
        <v>0</v>
      </c>
      <c r="P12" s="90">
        <v>61</v>
      </c>
      <c r="Q12" s="89">
        <v>88.75180327868853</v>
      </c>
      <c r="R12" s="90">
        <v>0</v>
      </c>
      <c r="S12" s="90">
        <v>0</v>
      </c>
      <c r="T12" s="91">
        <v>61</v>
      </c>
      <c r="U12" s="136">
        <v>88.75180327868853</v>
      </c>
      <c r="V12" s="90">
        <v>7</v>
      </c>
      <c r="W12" s="93">
        <v>68</v>
      </c>
    </row>
    <row r="13" spans="2:23" s="80" customFormat="1" ht="12.75" customHeight="1">
      <c r="B13" s="227"/>
      <c r="C13" s="62" t="s">
        <v>126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88">
        <v>0</v>
      </c>
      <c r="J13" s="90">
        <v>0</v>
      </c>
      <c r="K13" s="88">
        <v>0</v>
      </c>
      <c r="L13" s="90">
        <v>0</v>
      </c>
      <c r="M13" s="90">
        <v>0</v>
      </c>
      <c r="N13" s="90">
        <v>0</v>
      </c>
      <c r="O13" s="90">
        <v>0</v>
      </c>
      <c r="P13" s="90">
        <v>71</v>
      </c>
      <c r="Q13" s="89">
        <v>89.58338028169014</v>
      </c>
      <c r="R13" s="90">
        <v>0</v>
      </c>
      <c r="S13" s="90">
        <v>0</v>
      </c>
      <c r="T13" s="91">
        <v>71</v>
      </c>
      <c r="U13" s="136">
        <v>89.58338028169014</v>
      </c>
      <c r="V13" s="90">
        <v>1</v>
      </c>
      <c r="W13" s="93">
        <v>72</v>
      </c>
    </row>
    <row r="14" spans="2:23" s="80" customFormat="1" ht="12.75" customHeight="1">
      <c r="B14" s="227"/>
      <c r="C14" s="62" t="s">
        <v>127</v>
      </c>
      <c r="D14" s="90">
        <v>0</v>
      </c>
      <c r="E14" s="90">
        <v>0</v>
      </c>
      <c r="F14" s="90">
        <v>0</v>
      </c>
      <c r="G14" s="90">
        <v>0</v>
      </c>
      <c r="H14" s="90">
        <v>1</v>
      </c>
      <c r="I14" s="88">
        <v>65.7</v>
      </c>
      <c r="J14" s="90">
        <v>0</v>
      </c>
      <c r="K14" s="88">
        <v>0</v>
      </c>
      <c r="L14" s="90">
        <v>0</v>
      </c>
      <c r="M14" s="90">
        <v>0</v>
      </c>
      <c r="N14" s="90">
        <v>0</v>
      </c>
      <c r="O14" s="90">
        <v>0</v>
      </c>
      <c r="P14" s="90">
        <v>247</v>
      </c>
      <c r="Q14" s="89">
        <v>92.83048582995951</v>
      </c>
      <c r="R14" s="90">
        <v>0</v>
      </c>
      <c r="S14" s="90">
        <v>0</v>
      </c>
      <c r="T14" s="91">
        <v>248</v>
      </c>
      <c r="U14" s="136">
        <v>92.72108870967743</v>
      </c>
      <c r="V14" s="90">
        <v>25</v>
      </c>
      <c r="W14" s="93">
        <v>273</v>
      </c>
    </row>
    <row r="15" spans="2:23" s="80" customFormat="1" ht="12.75" customHeight="1">
      <c r="B15" s="227"/>
      <c r="C15" s="62" t="s">
        <v>128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88">
        <v>0</v>
      </c>
      <c r="J15" s="90">
        <v>0</v>
      </c>
      <c r="K15" s="88">
        <v>0</v>
      </c>
      <c r="L15" s="90">
        <v>0</v>
      </c>
      <c r="M15" s="90">
        <v>0</v>
      </c>
      <c r="N15" s="90">
        <v>0</v>
      </c>
      <c r="O15" s="90">
        <v>0</v>
      </c>
      <c r="P15" s="90">
        <v>92</v>
      </c>
      <c r="Q15" s="89">
        <v>94.19673913043476</v>
      </c>
      <c r="R15" s="90">
        <v>0</v>
      </c>
      <c r="S15" s="90">
        <v>0</v>
      </c>
      <c r="T15" s="91">
        <v>92</v>
      </c>
      <c r="U15" s="136">
        <v>94.19673913043476</v>
      </c>
      <c r="V15" s="90">
        <v>17</v>
      </c>
      <c r="W15" s="93">
        <v>109</v>
      </c>
    </row>
    <row r="16" spans="2:23" s="80" customFormat="1" ht="12.75" customHeight="1">
      <c r="B16" s="227"/>
      <c r="C16" s="62" t="s">
        <v>129</v>
      </c>
      <c r="D16" s="90">
        <v>0</v>
      </c>
      <c r="E16" s="90">
        <v>0</v>
      </c>
      <c r="F16" s="90">
        <v>0</v>
      </c>
      <c r="G16" s="90">
        <v>0</v>
      </c>
      <c r="H16" s="90">
        <v>1</v>
      </c>
      <c r="I16" s="88">
        <v>98.56</v>
      </c>
      <c r="J16" s="90">
        <v>0</v>
      </c>
      <c r="K16" s="88">
        <v>0</v>
      </c>
      <c r="L16" s="90">
        <v>0</v>
      </c>
      <c r="M16" s="90">
        <v>0</v>
      </c>
      <c r="N16" s="90">
        <v>0</v>
      </c>
      <c r="O16" s="90">
        <v>0</v>
      </c>
      <c r="P16" s="90">
        <v>127</v>
      </c>
      <c r="Q16" s="89">
        <v>93.82377952755907</v>
      </c>
      <c r="R16" s="90">
        <v>0</v>
      </c>
      <c r="S16" s="90">
        <v>0</v>
      </c>
      <c r="T16" s="91">
        <v>128</v>
      </c>
      <c r="U16" s="136">
        <v>93.86078125</v>
      </c>
      <c r="V16" s="90">
        <v>5</v>
      </c>
      <c r="W16" s="93">
        <v>133</v>
      </c>
    </row>
    <row r="17" spans="2:23" s="80" customFormat="1" ht="12.75" customHeight="1">
      <c r="B17" s="227"/>
      <c r="C17" s="62" t="s">
        <v>130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88">
        <v>0</v>
      </c>
      <c r="J17" s="90">
        <v>0</v>
      </c>
      <c r="K17" s="88">
        <v>0</v>
      </c>
      <c r="L17" s="90">
        <v>0</v>
      </c>
      <c r="M17" s="90">
        <v>0</v>
      </c>
      <c r="N17" s="90">
        <v>0</v>
      </c>
      <c r="O17" s="90">
        <v>0</v>
      </c>
      <c r="P17" s="90">
        <v>327</v>
      </c>
      <c r="Q17" s="89">
        <v>94.6111620795107</v>
      </c>
      <c r="R17" s="90">
        <v>0</v>
      </c>
      <c r="S17" s="90">
        <v>0</v>
      </c>
      <c r="T17" s="91">
        <v>327</v>
      </c>
      <c r="U17" s="136">
        <v>94.6111620795107</v>
      </c>
      <c r="V17" s="90">
        <v>34</v>
      </c>
      <c r="W17" s="93">
        <v>361</v>
      </c>
    </row>
    <row r="18" spans="2:23" s="80" customFormat="1" ht="12.75" customHeight="1">
      <c r="B18" s="227"/>
      <c r="C18" s="62" t="s">
        <v>131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88">
        <v>0</v>
      </c>
      <c r="J18" s="90">
        <v>0</v>
      </c>
      <c r="K18" s="88">
        <v>0</v>
      </c>
      <c r="L18" s="90">
        <v>0</v>
      </c>
      <c r="M18" s="90">
        <v>0</v>
      </c>
      <c r="N18" s="90">
        <v>0</v>
      </c>
      <c r="O18" s="90">
        <v>0</v>
      </c>
      <c r="P18" s="90">
        <v>59</v>
      </c>
      <c r="Q18" s="89">
        <v>94.48610169491526</v>
      </c>
      <c r="R18" s="90">
        <v>0</v>
      </c>
      <c r="S18" s="90">
        <v>0</v>
      </c>
      <c r="T18" s="91">
        <v>59</v>
      </c>
      <c r="U18" s="136">
        <v>94.48610169491526</v>
      </c>
      <c r="V18" s="90">
        <v>6</v>
      </c>
      <c r="W18" s="93">
        <v>65</v>
      </c>
    </row>
    <row r="19" spans="2:23" s="80" customFormat="1" ht="12.75" customHeight="1">
      <c r="B19" s="227"/>
      <c r="C19" s="62" t="s">
        <v>132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88">
        <v>0</v>
      </c>
      <c r="J19" s="90">
        <v>0</v>
      </c>
      <c r="K19" s="88">
        <v>0</v>
      </c>
      <c r="L19" s="90">
        <v>0</v>
      </c>
      <c r="M19" s="90">
        <v>0</v>
      </c>
      <c r="N19" s="90">
        <v>0</v>
      </c>
      <c r="O19" s="90">
        <v>0</v>
      </c>
      <c r="P19" s="90">
        <v>63</v>
      </c>
      <c r="Q19" s="89">
        <v>90.79777777777778</v>
      </c>
      <c r="R19" s="90">
        <v>0</v>
      </c>
      <c r="S19" s="90">
        <v>0</v>
      </c>
      <c r="T19" s="91">
        <v>63</v>
      </c>
      <c r="U19" s="136">
        <v>90.79777777777778</v>
      </c>
      <c r="V19" s="90">
        <v>7</v>
      </c>
      <c r="W19" s="93">
        <v>70</v>
      </c>
    </row>
    <row r="20" spans="2:23" s="80" customFormat="1" ht="12.75" customHeight="1">
      <c r="B20" s="228"/>
      <c r="C20" s="62" t="s">
        <v>21</v>
      </c>
      <c r="D20" s="90">
        <v>0</v>
      </c>
      <c r="E20" s="90">
        <v>0</v>
      </c>
      <c r="F20" s="90">
        <v>0</v>
      </c>
      <c r="G20" s="90">
        <v>0</v>
      </c>
      <c r="H20" s="90">
        <v>21</v>
      </c>
      <c r="I20" s="88">
        <v>85.10380952380952</v>
      </c>
      <c r="J20" s="90">
        <v>0</v>
      </c>
      <c r="K20" s="88">
        <v>0</v>
      </c>
      <c r="L20" s="90">
        <v>0</v>
      </c>
      <c r="M20" s="90">
        <v>0</v>
      </c>
      <c r="N20" s="90">
        <v>0</v>
      </c>
      <c r="O20" s="90">
        <v>0</v>
      </c>
      <c r="P20" s="137">
        <v>1815</v>
      </c>
      <c r="Q20" s="89">
        <v>93.05133333333332</v>
      </c>
      <c r="R20" s="90">
        <v>0</v>
      </c>
      <c r="S20" s="90">
        <v>0</v>
      </c>
      <c r="T20" s="96">
        <v>1836</v>
      </c>
      <c r="U20" s="136">
        <v>92.96043028322438</v>
      </c>
      <c r="V20" s="90">
        <v>266</v>
      </c>
      <c r="W20" s="97">
        <v>2102</v>
      </c>
    </row>
    <row r="21" spans="2:23" s="80" customFormat="1" ht="12.75" customHeight="1">
      <c r="B21" s="226" t="s">
        <v>379</v>
      </c>
      <c r="C21" s="98" t="s">
        <v>153</v>
      </c>
      <c r="D21" s="90">
        <v>0</v>
      </c>
      <c r="E21" s="90">
        <v>0</v>
      </c>
      <c r="F21" s="90">
        <v>0</v>
      </c>
      <c r="G21" s="90">
        <v>0</v>
      </c>
      <c r="H21" s="90">
        <v>2</v>
      </c>
      <c r="I21" s="88">
        <v>38.51</v>
      </c>
      <c r="J21" s="90">
        <v>1</v>
      </c>
      <c r="K21" s="88">
        <v>80.07</v>
      </c>
      <c r="L21" s="90">
        <v>0</v>
      </c>
      <c r="M21" s="90">
        <v>0</v>
      </c>
      <c r="N21" s="90">
        <v>0</v>
      </c>
      <c r="O21" s="90">
        <v>0</v>
      </c>
      <c r="P21" s="90">
        <v>842</v>
      </c>
      <c r="Q21" s="89">
        <v>92.24</v>
      </c>
      <c r="R21" s="90">
        <v>0</v>
      </c>
      <c r="S21" s="90">
        <v>0</v>
      </c>
      <c r="T21" s="96">
        <v>845</v>
      </c>
      <c r="U21" s="136">
        <v>92.09842603550295</v>
      </c>
      <c r="V21" s="90">
        <v>60</v>
      </c>
      <c r="W21" s="97">
        <v>905</v>
      </c>
    </row>
    <row r="22" spans="2:23" s="80" customFormat="1" ht="12.75" customHeight="1">
      <c r="B22" s="227"/>
      <c r="C22" s="98" t="s">
        <v>154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88">
        <v>0</v>
      </c>
      <c r="J22" s="90">
        <v>2</v>
      </c>
      <c r="K22" s="88">
        <v>77.95</v>
      </c>
      <c r="L22" s="90">
        <v>0</v>
      </c>
      <c r="M22" s="90">
        <v>0</v>
      </c>
      <c r="N22" s="90">
        <v>0</v>
      </c>
      <c r="O22" s="90">
        <v>0</v>
      </c>
      <c r="P22" s="90">
        <v>419</v>
      </c>
      <c r="Q22" s="89">
        <v>93.06</v>
      </c>
      <c r="R22" s="90">
        <v>0</v>
      </c>
      <c r="S22" s="90">
        <v>0</v>
      </c>
      <c r="T22" s="91">
        <v>421</v>
      </c>
      <c r="U22" s="136">
        <v>92.98821852731592</v>
      </c>
      <c r="V22" s="90">
        <v>28</v>
      </c>
      <c r="W22" s="93">
        <v>449</v>
      </c>
    </row>
    <row r="23" spans="2:23" s="80" customFormat="1" ht="12.75" customHeight="1">
      <c r="B23" s="227"/>
      <c r="C23" s="98" t="s">
        <v>155</v>
      </c>
      <c r="D23" s="90">
        <v>0</v>
      </c>
      <c r="E23" s="90">
        <v>0</v>
      </c>
      <c r="F23" s="90">
        <v>0</v>
      </c>
      <c r="G23" s="90">
        <v>0</v>
      </c>
      <c r="H23" s="90">
        <v>1</v>
      </c>
      <c r="I23" s="88">
        <v>39.58</v>
      </c>
      <c r="J23" s="90">
        <v>2</v>
      </c>
      <c r="K23" s="88">
        <v>69.87</v>
      </c>
      <c r="L23" s="90">
        <v>0</v>
      </c>
      <c r="M23" s="90">
        <v>0</v>
      </c>
      <c r="N23" s="90">
        <v>0</v>
      </c>
      <c r="O23" s="90">
        <v>0</v>
      </c>
      <c r="P23" s="90">
        <v>663</v>
      </c>
      <c r="Q23" s="89">
        <v>94.6</v>
      </c>
      <c r="R23" s="90">
        <v>0</v>
      </c>
      <c r="S23" s="90">
        <v>0</v>
      </c>
      <c r="T23" s="91">
        <v>666</v>
      </c>
      <c r="U23" s="136">
        <v>94.44312312312312</v>
      </c>
      <c r="V23" s="90">
        <v>36</v>
      </c>
      <c r="W23" s="93">
        <v>702</v>
      </c>
    </row>
    <row r="24" spans="2:23" s="80" customFormat="1" ht="12.75" customHeight="1">
      <c r="B24" s="227"/>
      <c r="C24" s="98" t="s">
        <v>156</v>
      </c>
      <c r="D24" s="90">
        <v>0</v>
      </c>
      <c r="E24" s="90">
        <v>0</v>
      </c>
      <c r="F24" s="90">
        <v>0</v>
      </c>
      <c r="G24" s="90">
        <v>0</v>
      </c>
      <c r="H24" s="90">
        <v>2</v>
      </c>
      <c r="I24" s="88">
        <v>93.16</v>
      </c>
      <c r="J24" s="90">
        <v>2</v>
      </c>
      <c r="K24" s="88">
        <v>84.93</v>
      </c>
      <c r="L24" s="90">
        <v>0</v>
      </c>
      <c r="M24" s="90">
        <v>0</v>
      </c>
      <c r="N24" s="90">
        <v>0</v>
      </c>
      <c r="O24" s="90">
        <v>0</v>
      </c>
      <c r="P24" s="90">
        <v>548</v>
      </c>
      <c r="Q24" s="89">
        <v>95.04</v>
      </c>
      <c r="R24" s="90">
        <v>0</v>
      </c>
      <c r="S24" s="90">
        <v>0</v>
      </c>
      <c r="T24" s="91">
        <v>552</v>
      </c>
      <c r="U24" s="136">
        <v>94.9965579710145</v>
      </c>
      <c r="V24" s="90">
        <v>96</v>
      </c>
      <c r="W24" s="93">
        <v>648</v>
      </c>
    </row>
    <row r="25" spans="2:23" s="80" customFormat="1" ht="12.75" customHeight="1">
      <c r="B25" s="227"/>
      <c r="C25" s="98" t="s">
        <v>157</v>
      </c>
      <c r="D25" s="90">
        <v>0</v>
      </c>
      <c r="E25" s="90">
        <v>0</v>
      </c>
      <c r="F25" s="90">
        <v>0</v>
      </c>
      <c r="G25" s="90">
        <v>0</v>
      </c>
      <c r="H25" s="90">
        <v>3</v>
      </c>
      <c r="I25" s="88">
        <v>87.54</v>
      </c>
      <c r="J25" s="90">
        <v>2</v>
      </c>
      <c r="K25" s="88">
        <v>80</v>
      </c>
      <c r="L25" s="90">
        <v>0</v>
      </c>
      <c r="M25" s="90">
        <v>0</v>
      </c>
      <c r="N25" s="90">
        <v>0</v>
      </c>
      <c r="O25" s="90">
        <v>0</v>
      </c>
      <c r="P25" s="90">
        <v>559</v>
      </c>
      <c r="Q25" s="89">
        <v>94.77</v>
      </c>
      <c r="R25" s="90">
        <v>0</v>
      </c>
      <c r="S25" s="90">
        <v>0</v>
      </c>
      <c r="T25" s="91">
        <v>564</v>
      </c>
      <c r="U25" s="136">
        <v>94.67916666666667</v>
      </c>
      <c r="V25" s="90">
        <v>52</v>
      </c>
      <c r="W25" s="93">
        <v>616</v>
      </c>
    </row>
    <row r="26" spans="2:23" s="80" customFormat="1" ht="12.75" customHeight="1">
      <c r="B26" s="227"/>
      <c r="C26" s="98" t="s">
        <v>125</v>
      </c>
      <c r="D26" s="90">
        <v>0</v>
      </c>
      <c r="E26" s="90">
        <v>0</v>
      </c>
      <c r="F26" s="90">
        <v>0</v>
      </c>
      <c r="G26" s="90">
        <v>0</v>
      </c>
      <c r="H26" s="90">
        <v>2</v>
      </c>
      <c r="I26" s="88">
        <v>56.6</v>
      </c>
      <c r="J26" s="90">
        <v>2</v>
      </c>
      <c r="K26" s="88">
        <v>86.83</v>
      </c>
      <c r="L26" s="90">
        <v>0</v>
      </c>
      <c r="M26" s="90">
        <v>0</v>
      </c>
      <c r="N26" s="90">
        <v>0</v>
      </c>
      <c r="O26" s="90">
        <v>0</v>
      </c>
      <c r="P26" s="90">
        <v>231</v>
      </c>
      <c r="Q26" s="89">
        <v>94.69</v>
      </c>
      <c r="R26" s="90">
        <v>0</v>
      </c>
      <c r="S26" s="90">
        <v>0</v>
      </c>
      <c r="T26" s="91">
        <v>235</v>
      </c>
      <c r="U26" s="136">
        <v>94.29893617021277</v>
      </c>
      <c r="V26" s="90">
        <v>11</v>
      </c>
      <c r="W26" s="93">
        <v>246</v>
      </c>
    </row>
    <row r="27" spans="2:23" s="80" customFormat="1" ht="12.75" customHeight="1">
      <c r="B27" s="227"/>
      <c r="C27" s="98" t="s">
        <v>158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88">
        <v>0</v>
      </c>
      <c r="J27" s="90">
        <v>2</v>
      </c>
      <c r="K27" s="88">
        <v>77.61</v>
      </c>
      <c r="L27" s="90">
        <v>0</v>
      </c>
      <c r="M27" s="90">
        <v>0</v>
      </c>
      <c r="N27" s="90">
        <v>0</v>
      </c>
      <c r="O27" s="90">
        <v>0</v>
      </c>
      <c r="P27" s="90">
        <v>191</v>
      </c>
      <c r="Q27" s="89">
        <v>94.04</v>
      </c>
      <c r="R27" s="90">
        <v>0</v>
      </c>
      <c r="S27" s="90">
        <v>0</v>
      </c>
      <c r="T27" s="91">
        <v>193</v>
      </c>
      <c r="U27" s="136">
        <v>93.86974093264249</v>
      </c>
      <c r="V27" s="90">
        <v>16</v>
      </c>
      <c r="W27" s="93">
        <v>209</v>
      </c>
    </row>
    <row r="28" spans="2:23" s="80" customFormat="1" ht="12.75" customHeight="1">
      <c r="B28" s="227"/>
      <c r="C28" s="98" t="s">
        <v>127</v>
      </c>
      <c r="D28" s="90">
        <v>0</v>
      </c>
      <c r="E28" s="90">
        <v>0</v>
      </c>
      <c r="F28" s="90">
        <v>0</v>
      </c>
      <c r="G28" s="90">
        <v>0</v>
      </c>
      <c r="H28" s="90">
        <v>3</v>
      </c>
      <c r="I28" s="88">
        <v>90.55</v>
      </c>
      <c r="J28" s="90">
        <v>2</v>
      </c>
      <c r="K28" s="88">
        <v>77.31</v>
      </c>
      <c r="L28" s="90">
        <v>0</v>
      </c>
      <c r="M28" s="90">
        <v>0</v>
      </c>
      <c r="N28" s="90">
        <v>0</v>
      </c>
      <c r="O28" s="90">
        <v>0</v>
      </c>
      <c r="P28" s="90">
        <v>377</v>
      </c>
      <c r="Q28" s="89">
        <v>94.85</v>
      </c>
      <c r="R28" s="90">
        <v>0</v>
      </c>
      <c r="S28" s="90">
        <v>0</v>
      </c>
      <c r="T28" s="91">
        <v>382</v>
      </c>
      <c r="U28" s="136">
        <v>94.72439790575915</v>
      </c>
      <c r="V28" s="90">
        <v>18</v>
      </c>
      <c r="W28" s="93">
        <v>400</v>
      </c>
    </row>
    <row r="29" spans="2:23" s="80" customFormat="1" ht="12.75" customHeight="1">
      <c r="B29" s="227"/>
      <c r="C29" s="98" t="s">
        <v>159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88">
        <v>0</v>
      </c>
      <c r="J29" s="90">
        <v>0</v>
      </c>
      <c r="K29" s="88">
        <v>0</v>
      </c>
      <c r="L29" s="90">
        <v>0</v>
      </c>
      <c r="M29" s="90">
        <v>0</v>
      </c>
      <c r="N29" s="90">
        <v>0</v>
      </c>
      <c r="O29" s="90">
        <v>0</v>
      </c>
      <c r="P29" s="90">
        <v>500</v>
      </c>
      <c r="Q29" s="89">
        <v>95.16</v>
      </c>
      <c r="R29" s="90">
        <v>0</v>
      </c>
      <c r="S29" s="90">
        <v>0</v>
      </c>
      <c r="T29" s="91">
        <v>500</v>
      </c>
      <c r="U29" s="136">
        <v>95.16</v>
      </c>
      <c r="V29" s="90">
        <v>41</v>
      </c>
      <c r="W29" s="93">
        <v>541</v>
      </c>
    </row>
    <row r="30" spans="2:23" s="80" customFormat="1" ht="12.75" customHeight="1">
      <c r="B30" s="227"/>
      <c r="C30" s="98" t="s">
        <v>131</v>
      </c>
      <c r="D30" s="90">
        <v>0</v>
      </c>
      <c r="E30" s="90">
        <v>0</v>
      </c>
      <c r="F30" s="90">
        <v>0</v>
      </c>
      <c r="G30" s="90">
        <v>0</v>
      </c>
      <c r="H30" s="90">
        <v>4</v>
      </c>
      <c r="I30" s="88">
        <v>95.39</v>
      </c>
      <c r="J30" s="90">
        <v>2</v>
      </c>
      <c r="K30" s="88">
        <v>82.71</v>
      </c>
      <c r="L30" s="90">
        <v>0</v>
      </c>
      <c r="M30" s="90">
        <v>0</v>
      </c>
      <c r="N30" s="90">
        <v>0</v>
      </c>
      <c r="O30" s="90">
        <v>0</v>
      </c>
      <c r="P30" s="90">
        <v>345</v>
      </c>
      <c r="Q30" s="89">
        <v>94.86</v>
      </c>
      <c r="R30" s="90">
        <v>0</v>
      </c>
      <c r="S30" s="90">
        <v>0</v>
      </c>
      <c r="T30" s="91">
        <v>351</v>
      </c>
      <c r="U30" s="136">
        <v>94.79680911680911</v>
      </c>
      <c r="V30" s="90">
        <v>38</v>
      </c>
      <c r="W30" s="93">
        <v>389</v>
      </c>
    </row>
    <row r="31" spans="2:23" s="80" customFormat="1" ht="12.75" customHeight="1">
      <c r="B31" s="228"/>
      <c r="C31" s="99" t="s">
        <v>21</v>
      </c>
      <c r="D31" s="90">
        <v>0</v>
      </c>
      <c r="E31" s="90">
        <v>0</v>
      </c>
      <c r="F31" s="138">
        <v>0</v>
      </c>
      <c r="G31" s="90">
        <v>0</v>
      </c>
      <c r="H31" s="138">
        <v>17</v>
      </c>
      <c r="I31" s="88">
        <v>78.35</v>
      </c>
      <c r="J31" s="138">
        <v>17</v>
      </c>
      <c r="K31" s="88">
        <v>79.67588235294119</v>
      </c>
      <c r="L31" s="138">
        <v>0</v>
      </c>
      <c r="M31" s="90">
        <v>0</v>
      </c>
      <c r="N31" s="138">
        <v>0</v>
      </c>
      <c r="O31" s="90">
        <v>0</v>
      </c>
      <c r="P31" s="139">
        <v>4675</v>
      </c>
      <c r="Q31" s="89">
        <v>94.18963636363637</v>
      </c>
      <c r="R31" s="138">
        <v>0</v>
      </c>
      <c r="S31" s="90">
        <v>0</v>
      </c>
      <c r="T31" s="102">
        <v>4709</v>
      </c>
      <c r="U31" s="136">
        <v>94.08005733701424</v>
      </c>
      <c r="V31" s="138">
        <v>396</v>
      </c>
      <c r="W31" s="103">
        <v>5105</v>
      </c>
    </row>
    <row r="32" spans="2:23" s="80" customFormat="1" ht="12.75" customHeight="1">
      <c r="B32" s="224" t="s">
        <v>228</v>
      </c>
      <c r="C32" s="225"/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88">
        <v>0</v>
      </c>
      <c r="J32" s="90">
        <v>0</v>
      </c>
      <c r="K32" s="88">
        <v>0</v>
      </c>
      <c r="L32" s="90">
        <v>0</v>
      </c>
      <c r="M32" s="90">
        <v>0</v>
      </c>
      <c r="N32" s="90">
        <v>0</v>
      </c>
      <c r="O32" s="90">
        <v>0</v>
      </c>
      <c r="P32" s="90">
        <v>233</v>
      </c>
      <c r="Q32" s="89">
        <v>86.67</v>
      </c>
      <c r="R32" s="90">
        <v>0</v>
      </c>
      <c r="S32" s="90">
        <v>0</v>
      </c>
      <c r="T32" s="91">
        <v>233</v>
      </c>
      <c r="U32" s="136">
        <v>86.67</v>
      </c>
      <c r="V32" s="90">
        <v>71</v>
      </c>
      <c r="W32" s="93">
        <v>304</v>
      </c>
    </row>
    <row r="33" spans="2:23" s="80" customFormat="1" ht="12.75" customHeight="1">
      <c r="B33" s="226" t="s">
        <v>380</v>
      </c>
      <c r="C33" s="98" t="s">
        <v>216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88">
        <v>0</v>
      </c>
      <c r="J33" s="90">
        <v>0</v>
      </c>
      <c r="K33" s="88">
        <v>0</v>
      </c>
      <c r="L33" s="90">
        <v>0</v>
      </c>
      <c r="M33" s="90">
        <v>0</v>
      </c>
      <c r="N33" s="90">
        <v>0</v>
      </c>
      <c r="O33" s="90">
        <v>0</v>
      </c>
      <c r="P33" s="90">
        <v>10</v>
      </c>
      <c r="Q33" s="89">
        <v>94.24</v>
      </c>
      <c r="R33" s="90">
        <v>0</v>
      </c>
      <c r="S33" s="90">
        <v>0</v>
      </c>
      <c r="T33" s="91">
        <v>10</v>
      </c>
      <c r="U33" s="136">
        <v>94.24</v>
      </c>
      <c r="V33" s="90">
        <v>0</v>
      </c>
      <c r="W33" s="93">
        <v>10</v>
      </c>
    </row>
    <row r="34" spans="2:23" s="80" customFormat="1" ht="12.75" customHeight="1">
      <c r="B34" s="227"/>
      <c r="C34" s="98" t="s">
        <v>217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88">
        <v>0</v>
      </c>
      <c r="J34" s="90">
        <v>0</v>
      </c>
      <c r="K34" s="88">
        <v>0</v>
      </c>
      <c r="L34" s="90">
        <v>0</v>
      </c>
      <c r="M34" s="90">
        <v>0</v>
      </c>
      <c r="N34" s="90">
        <v>0</v>
      </c>
      <c r="O34" s="90">
        <v>0</v>
      </c>
      <c r="P34" s="90">
        <v>3</v>
      </c>
      <c r="Q34" s="89">
        <v>94.42</v>
      </c>
      <c r="R34" s="90">
        <v>0</v>
      </c>
      <c r="S34" s="90">
        <v>0</v>
      </c>
      <c r="T34" s="91">
        <v>3</v>
      </c>
      <c r="U34" s="136">
        <v>94.42</v>
      </c>
      <c r="V34" s="90">
        <v>2</v>
      </c>
      <c r="W34" s="93">
        <v>5</v>
      </c>
    </row>
    <row r="35" spans="2:23" s="80" customFormat="1" ht="12.75" customHeight="1">
      <c r="B35" s="227"/>
      <c r="C35" s="98" t="s">
        <v>122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88">
        <v>0</v>
      </c>
      <c r="J35" s="90">
        <v>0</v>
      </c>
      <c r="K35" s="88">
        <v>0</v>
      </c>
      <c r="L35" s="90">
        <v>0</v>
      </c>
      <c r="M35" s="90">
        <v>0</v>
      </c>
      <c r="N35" s="90">
        <v>0</v>
      </c>
      <c r="O35" s="90">
        <v>0</v>
      </c>
      <c r="P35" s="90">
        <v>7</v>
      </c>
      <c r="Q35" s="89">
        <v>92.68</v>
      </c>
      <c r="R35" s="90">
        <v>0</v>
      </c>
      <c r="S35" s="90">
        <v>0</v>
      </c>
      <c r="T35" s="91">
        <v>7</v>
      </c>
      <c r="U35" s="136">
        <v>92.68</v>
      </c>
      <c r="V35" s="90">
        <v>0</v>
      </c>
      <c r="W35" s="93">
        <v>7</v>
      </c>
    </row>
    <row r="36" spans="2:23" s="80" customFormat="1" ht="12.75" customHeight="1">
      <c r="B36" s="227"/>
      <c r="C36" s="98" t="s">
        <v>128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88">
        <v>0</v>
      </c>
      <c r="J36" s="90">
        <v>0</v>
      </c>
      <c r="K36" s="88">
        <v>0</v>
      </c>
      <c r="L36" s="90">
        <v>0</v>
      </c>
      <c r="M36" s="90">
        <v>0</v>
      </c>
      <c r="N36" s="90">
        <v>0</v>
      </c>
      <c r="O36" s="90">
        <v>0</v>
      </c>
      <c r="P36" s="90">
        <v>11</v>
      </c>
      <c r="Q36" s="89">
        <v>94.53</v>
      </c>
      <c r="R36" s="90">
        <v>0</v>
      </c>
      <c r="S36" s="90">
        <v>0</v>
      </c>
      <c r="T36" s="91">
        <v>11</v>
      </c>
      <c r="U36" s="136">
        <v>94.53</v>
      </c>
      <c r="V36" s="90">
        <v>1</v>
      </c>
      <c r="W36" s="93">
        <v>12</v>
      </c>
    </row>
    <row r="37" spans="2:23" s="80" customFormat="1" ht="12.75" customHeight="1">
      <c r="B37" s="227"/>
      <c r="C37" s="98" t="s">
        <v>129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88">
        <v>0</v>
      </c>
      <c r="J37" s="90">
        <v>0</v>
      </c>
      <c r="K37" s="88">
        <v>0</v>
      </c>
      <c r="L37" s="90">
        <v>0</v>
      </c>
      <c r="M37" s="90">
        <v>0</v>
      </c>
      <c r="N37" s="90">
        <v>0</v>
      </c>
      <c r="O37" s="90">
        <v>0</v>
      </c>
      <c r="P37" s="90">
        <v>8</v>
      </c>
      <c r="Q37" s="89">
        <v>95.54</v>
      </c>
      <c r="R37" s="90">
        <v>0</v>
      </c>
      <c r="S37" s="90">
        <v>0</v>
      </c>
      <c r="T37" s="91">
        <v>8</v>
      </c>
      <c r="U37" s="136">
        <v>95.54</v>
      </c>
      <c r="V37" s="90">
        <v>0</v>
      </c>
      <c r="W37" s="93">
        <v>8</v>
      </c>
    </row>
    <row r="38" spans="2:23" s="80" customFormat="1" ht="12.75" customHeight="1">
      <c r="B38" s="227"/>
      <c r="C38" s="98" t="s">
        <v>123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88">
        <v>0</v>
      </c>
      <c r="J38" s="90">
        <v>0</v>
      </c>
      <c r="K38" s="88">
        <v>0</v>
      </c>
      <c r="L38" s="90">
        <v>0</v>
      </c>
      <c r="M38" s="90">
        <v>0</v>
      </c>
      <c r="N38" s="90">
        <v>0</v>
      </c>
      <c r="O38" s="90">
        <v>0</v>
      </c>
      <c r="P38" s="90">
        <v>10</v>
      </c>
      <c r="Q38" s="89">
        <v>94.49</v>
      </c>
      <c r="R38" s="90">
        <v>0</v>
      </c>
      <c r="S38" s="90">
        <v>0</v>
      </c>
      <c r="T38" s="91">
        <v>10</v>
      </c>
      <c r="U38" s="136">
        <v>94.49</v>
      </c>
      <c r="V38" s="90">
        <v>0</v>
      </c>
      <c r="W38" s="93">
        <v>10</v>
      </c>
    </row>
    <row r="39" spans="2:23" s="80" customFormat="1" ht="12.75" customHeight="1">
      <c r="B39" s="227"/>
      <c r="C39" s="98" t="s">
        <v>125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88">
        <v>0</v>
      </c>
      <c r="J39" s="90">
        <v>0</v>
      </c>
      <c r="K39" s="88">
        <v>0</v>
      </c>
      <c r="L39" s="90">
        <v>0</v>
      </c>
      <c r="M39" s="90">
        <v>0</v>
      </c>
      <c r="N39" s="90">
        <v>0</v>
      </c>
      <c r="O39" s="90">
        <v>0</v>
      </c>
      <c r="P39" s="90">
        <v>3</v>
      </c>
      <c r="Q39" s="89">
        <v>95.88</v>
      </c>
      <c r="R39" s="90">
        <v>0</v>
      </c>
      <c r="S39" s="90">
        <v>0</v>
      </c>
      <c r="T39" s="91">
        <v>3</v>
      </c>
      <c r="U39" s="136">
        <v>95.88</v>
      </c>
      <c r="V39" s="90">
        <v>0</v>
      </c>
      <c r="W39" s="93">
        <v>3</v>
      </c>
    </row>
    <row r="40" spans="2:23" s="80" customFormat="1" ht="12.75" customHeight="1">
      <c r="B40" s="227"/>
      <c r="C40" s="98" t="s">
        <v>381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88">
        <v>0</v>
      </c>
      <c r="J40" s="90">
        <v>0</v>
      </c>
      <c r="K40" s="88">
        <v>0</v>
      </c>
      <c r="L40" s="90">
        <v>0</v>
      </c>
      <c r="M40" s="90">
        <v>0</v>
      </c>
      <c r="N40" s="90">
        <v>0</v>
      </c>
      <c r="O40" s="90">
        <v>0</v>
      </c>
      <c r="P40" s="90">
        <v>4</v>
      </c>
      <c r="Q40" s="89">
        <v>87.41</v>
      </c>
      <c r="R40" s="90">
        <v>0</v>
      </c>
      <c r="S40" s="90">
        <v>0</v>
      </c>
      <c r="T40" s="91">
        <v>4</v>
      </c>
      <c r="U40" s="136">
        <v>87.41</v>
      </c>
      <c r="V40" s="90">
        <v>0</v>
      </c>
      <c r="W40" s="93">
        <v>4</v>
      </c>
    </row>
    <row r="41" spans="2:23" s="80" customFormat="1" ht="12.75" customHeight="1">
      <c r="B41" s="227"/>
      <c r="C41" s="98" t="s">
        <v>220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88">
        <v>0</v>
      </c>
      <c r="J41" s="90">
        <v>0</v>
      </c>
      <c r="K41" s="88">
        <v>0</v>
      </c>
      <c r="L41" s="90">
        <v>0</v>
      </c>
      <c r="M41" s="90">
        <v>0</v>
      </c>
      <c r="N41" s="90">
        <v>0</v>
      </c>
      <c r="O41" s="90">
        <v>0</v>
      </c>
      <c r="P41" s="90">
        <v>9</v>
      </c>
      <c r="Q41" s="89">
        <v>93.7</v>
      </c>
      <c r="R41" s="90">
        <v>0</v>
      </c>
      <c r="S41" s="90">
        <v>0</v>
      </c>
      <c r="T41" s="91">
        <v>9</v>
      </c>
      <c r="U41" s="136">
        <v>93.7</v>
      </c>
      <c r="V41" s="90">
        <v>0</v>
      </c>
      <c r="W41" s="93">
        <v>9</v>
      </c>
    </row>
    <row r="42" spans="2:23" s="80" customFormat="1" ht="12.75" customHeight="1">
      <c r="B42" s="227"/>
      <c r="C42" s="98" t="s">
        <v>221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88">
        <v>0</v>
      </c>
      <c r="J42" s="90">
        <v>0</v>
      </c>
      <c r="K42" s="88">
        <v>0</v>
      </c>
      <c r="L42" s="90">
        <v>0</v>
      </c>
      <c r="M42" s="90">
        <v>0</v>
      </c>
      <c r="N42" s="90">
        <v>0</v>
      </c>
      <c r="O42" s="90">
        <v>0</v>
      </c>
      <c r="P42" s="90">
        <v>6</v>
      </c>
      <c r="Q42" s="89">
        <v>92.99</v>
      </c>
      <c r="R42" s="90">
        <v>0</v>
      </c>
      <c r="S42" s="90">
        <v>0</v>
      </c>
      <c r="T42" s="91">
        <v>6</v>
      </c>
      <c r="U42" s="136">
        <v>92.99</v>
      </c>
      <c r="V42" s="90">
        <v>0</v>
      </c>
      <c r="W42" s="93">
        <v>6</v>
      </c>
    </row>
    <row r="43" spans="2:23" s="80" customFormat="1" ht="12.75" customHeight="1">
      <c r="B43" s="227"/>
      <c r="C43" s="98" t="s">
        <v>222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8">
        <v>0</v>
      </c>
      <c r="J43" s="90">
        <v>0</v>
      </c>
      <c r="K43" s="88">
        <v>0</v>
      </c>
      <c r="L43" s="90">
        <v>0</v>
      </c>
      <c r="M43" s="90">
        <v>0</v>
      </c>
      <c r="N43" s="90">
        <v>0</v>
      </c>
      <c r="O43" s="90">
        <v>0</v>
      </c>
      <c r="P43" s="90">
        <v>3</v>
      </c>
      <c r="Q43" s="89">
        <v>94.21</v>
      </c>
      <c r="R43" s="90">
        <v>0</v>
      </c>
      <c r="S43" s="90">
        <v>0</v>
      </c>
      <c r="T43" s="91">
        <v>3</v>
      </c>
      <c r="U43" s="136">
        <v>94.21</v>
      </c>
      <c r="V43" s="90">
        <v>0</v>
      </c>
      <c r="W43" s="93">
        <v>3</v>
      </c>
    </row>
    <row r="44" spans="2:23" s="80" customFormat="1" ht="12.75" customHeight="1">
      <c r="B44" s="227"/>
      <c r="C44" s="98" t="s">
        <v>130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88">
        <v>0</v>
      </c>
      <c r="J44" s="90">
        <v>0</v>
      </c>
      <c r="K44" s="88">
        <v>0</v>
      </c>
      <c r="L44" s="90">
        <v>0</v>
      </c>
      <c r="M44" s="90">
        <v>0</v>
      </c>
      <c r="N44" s="90">
        <v>0</v>
      </c>
      <c r="O44" s="90">
        <v>0</v>
      </c>
      <c r="P44" s="90">
        <v>5</v>
      </c>
      <c r="Q44" s="89">
        <v>93.31</v>
      </c>
      <c r="R44" s="90">
        <v>0</v>
      </c>
      <c r="S44" s="90">
        <v>0</v>
      </c>
      <c r="T44" s="91">
        <v>5</v>
      </c>
      <c r="U44" s="136">
        <v>93.31</v>
      </c>
      <c r="V44" s="90">
        <v>0</v>
      </c>
      <c r="W44" s="93">
        <v>5</v>
      </c>
    </row>
    <row r="45" spans="2:23" s="80" customFormat="1" ht="12.75" customHeight="1">
      <c r="B45" s="227"/>
      <c r="C45" s="98" t="s">
        <v>131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88">
        <v>0</v>
      </c>
      <c r="J45" s="90">
        <v>0</v>
      </c>
      <c r="K45" s="88">
        <v>0</v>
      </c>
      <c r="L45" s="90">
        <v>0</v>
      </c>
      <c r="M45" s="90">
        <v>0</v>
      </c>
      <c r="N45" s="90">
        <v>0</v>
      </c>
      <c r="O45" s="90">
        <v>0</v>
      </c>
      <c r="P45" s="90">
        <v>5</v>
      </c>
      <c r="Q45" s="89">
        <v>93.97</v>
      </c>
      <c r="R45" s="90">
        <v>0</v>
      </c>
      <c r="S45" s="90">
        <v>0</v>
      </c>
      <c r="T45" s="91">
        <v>5</v>
      </c>
      <c r="U45" s="136">
        <v>93.97</v>
      </c>
      <c r="V45" s="90">
        <v>1</v>
      </c>
      <c r="W45" s="93">
        <v>6</v>
      </c>
    </row>
    <row r="46" spans="2:23" s="80" customFormat="1" ht="12.75" customHeight="1">
      <c r="B46" s="227"/>
      <c r="C46" s="98" t="s">
        <v>223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88">
        <v>0</v>
      </c>
      <c r="J46" s="90">
        <v>0</v>
      </c>
      <c r="K46" s="88">
        <v>0</v>
      </c>
      <c r="L46" s="90">
        <v>0</v>
      </c>
      <c r="M46" s="90">
        <v>0</v>
      </c>
      <c r="N46" s="90">
        <v>0</v>
      </c>
      <c r="O46" s="90">
        <v>0</v>
      </c>
      <c r="P46" s="90">
        <v>1</v>
      </c>
      <c r="Q46" s="89">
        <v>95.43</v>
      </c>
      <c r="R46" s="90">
        <v>0</v>
      </c>
      <c r="S46" s="90">
        <v>0</v>
      </c>
      <c r="T46" s="91">
        <v>1</v>
      </c>
      <c r="U46" s="136">
        <v>95.43</v>
      </c>
      <c r="V46" s="90">
        <v>2</v>
      </c>
      <c r="W46" s="93">
        <v>3</v>
      </c>
    </row>
    <row r="47" spans="2:23" s="80" customFormat="1" ht="12.75" customHeight="1">
      <c r="B47" s="228"/>
      <c r="C47" s="104" t="s">
        <v>382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88">
        <v>0</v>
      </c>
      <c r="J47" s="90">
        <v>0</v>
      </c>
      <c r="K47" s="88">
        <v>0</v>
      </c>
      <c r="L47" s="90">
        <v>0</v>
      </c>
      <c r="M47" s="90">
        <v>0</v>
      </c>
      <c r="N47" s="90">
        <v>0</v>
      </c>
      <c r="O47" s="90">
        <v>0</v>
      </c>
      <c r="P47" s="90">
        <v>85</v>
      </c>
      <c r="Q47" s="89">
        <v>93.84058823529413</v>
      </c>
      <c r="R47" s="90">
        <v>0</v>
      </c>
      <c r="S47" s="90">
        <v>0</v>
      </c>
      <c r="T47" s="91">
        <v>85</v>
      </c>
      <c r="U47" s="136">
        <v>93.84058823529413</v>
      </c>
      <c r="V47" s="90">
        <v>6</v>
      </c>
      <c r="W47" s="93">
        <v>91</v>
      </c>
    </row>
    <row r="48" spans="2:23" s="80" customFormat="1" ht="12.75" customHeight="1" thickBot="1">
      <c r="B48" s="212" t="s">
        <v>383</v>
      </c>
      <c r="C48" s="213"/>
      <c r="D48" s="140">
        <v>0</v>
      </c>
      <c r="E48" s="141">
        <v>0</v>
      </c>
      <c r="F48" s="141">
        <v>0</v>
      </c>
      <c r="G48" s="141">
        <v>0</v>
      </c>
      <c r="H48" s="141">
        <v>38</v>
      </c>
      <c r="I48" s="106">
        <v>82.08236842105264</v>
      </c>
      <c r="J48" s="141">
        <v>17</v>
      </c>
      <c r="K48" s="106">
        <v>79.67588235294119</v>
      </c>
      <c r="L48" s="141">
        <v>0</v>
      </c>
      <c r="M48" s="141">
        <v>0</v>
      </c>
      <c r="N48" s="141">
        <v>0</v>
      </c>
      <c r="O48" s="141">
        <v>0</v>
      </c>
      <c r="P48" s="141">
        <v>6808</v>
      </c>
      <c r="Q48" s="109">
        <v>93.62445358401881</v>
      </c>
      <c r="R48" s="141">
        <v>0</v>
      </c>
      <c r="S48" s="141">
        <v>0</v>
      </c>
      <c r="T48" s="110">
        <v>6863</v>
      </c>
      <c r="U48" s="142">
        <v>93.5259944630628</v>
      </c>
      <c r="V48" s="141">
        <v>739</v>
      </c>
      <c r="W48" s="111">
        <v>7602</v>
      </c>
    </row>
    <row r="49" spans="2:23" s="80" customFormat="1" ht="12.75" customHeight="1" thickTop="1">
      <c r="B49" s="216" t="s">
        <v>384</v>
      </c>
      <c r="C49" s="112" t="s">
        <v>385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14">
        <v>0</v>
      </c>
      <c r="J49" s="143">
        <v>0</v>
      </c>
      <c r="K49" s="114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3</v>
      </c>
      <c r="Q49" s="116">
        <v>76.94</v>
      </c>
      <c r="R49" s="143">
        <v>0</v>
      </c>
      <c r="S49" s="143">
        <v>0</v>
      </c>
      <c r="T49" s="144">
        <v>3</v>
      </c>
      <c r="U49" s="145">
        <v>76.94</v>
      </c>
      <c r="V49" s="143">
        <v>0</v>
      </c>
      <c r="W49" s="146">
        <v>3</v>
      </c>
    </row>
    <row r="50" spans="2:23" s="80" customFormat="1" ht="12.75" customHeight="1">
      <c r="B50" s="210"/>
      <c r="C50" s="120" t="s">
        <v>386</v>
      </c>
      <c r="D50" s="143">
        <v>0</v>
      </c>
      <c r="E50" s="147">
        <v>0</v>
      </c>
      <c r="F50" s="147">
        <v>0</v>
      </c>
      <c r="G50" s="147">
        <v>0</v>
      </c>
      <c r="H50" s="147">
        <v>0</v>
      </c>
      <c r="I50" s="121">
        <v>0</v>
      </c>
      <c r="J50" s="147">
        <v>0</v>
      </c>
      <c r="K50" s="121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5</v>
      </c>
      <c r="Q50" s="124">
        <v>66.55</v>
      </c>
      <c r="R50" s="147">
        <v>0</v>
      </c>
      <c r="S50" s="147">
        <v>0</v>
      </c>
      <c r="T50" s="91">
        <v>5</v>
      </c>
      <c r="U50" s="136">
        <v>66.55</v>
      </c>
      <c r="V50" s="147">
        <v>1</v>
      </c>
      <c r="W50" s="93">
        <v>6</v>
      </c>
    </row>
    <row r="51" spans="2:23" s="80" customFormat="1" ht="12.75" customHeight="1">
      <c r="B51" s="211"/>
      <c r="C51" s="120" t="s">
        <v>21</v>
      </c>
      <c r="D51" s="143">
        <v>0</v>
      </c>
      <c r="E51" s="147">
        <v>0</v>
      </c>
      <c r="F51" s="147">
        <v>0</v>
      </c>
      <c r="G51" s="147">
        <v>0</v>
      </c>
      <c r="H51" s="147">
        <v>0</v>
      </c>
      <c r="I51" s="121">
        <v>0</v>
      </c>
      <c r="J51" s="147">
        <v>0</v>
      </c>
      <c r="K51" s="121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8</v>
      </c>
      <c r="Q51" s="124">
        <v>70.44625</v>
      </c>
      <c r="R51" s="147">
        <v>0</v>
      </c>
      <c r="S51" s="147">
        <v>0</v>
      </c>
      <c r="T51" s="91">
        <v>8</v>
      </c>
      <c r="U51" s="136">
        <v>70.44625</v>
      </c>
      <c r="V51" s="147">
        <v>1</v>
      </c>
      <c r="W51" s="93">
        <v>9</v>
      </c>
    </row>
    <row r="52" spans="2:23" s="80" customFormat="1" ht="12.75" customHeight="1">
      <c r="B52" s="209" t="s">
        <v>388</v>
      </c>
      <c r="C52" s="120" t="s">
        <v>119</v>
      </c>
      <c r="D52" s="143">
        <v>0</v>
      </c>
      <c r="E52" s="147">
        <v>0</v>
      </c>
      <c r="F52" s="147">
        <v>0</v>
      </c>
      <c r="G52" s="147">
        <v>0</v>
      </c>
      <c r="H52" s="147">
        <v>0</v>
      </c>
      <c r="I52" s="121">
        <v>0</v>
      </c>
      <c r="J52" s="147">
        <v>0</v>
      </c>
      <c r="K52" s="121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2</v>
      </c>
      <c r="Q52" s="124">
        <v>85.96</v>
      </c>
      <c r="R52" s="147">
        <v>0</v>
      </c>
      <c r="S52" s="147">
        <v>0</v>
      </c>
      <c r="T52" s="91">
        <v>2</v>
      </c>
      <c r="U52" s="136">
        <v>85.96</v>
      </c>
      <c r="V52" s="147">
        <v>0</v>
      </c>
      <c r="W52" s="93">
        <v>2</v>
      </c>
    </row>
    <row r="53" spans="2:23" s="80" customFormat="1" ht="12.75" customHeight="1">
      <c r="B53" s="210"/>
      <c r="C53" s="120" t="s">
        <v>122</v>
      </c>
      <c r="D53" s="143">
        <v>0</v>
      </c>
      <c r="E53" s="147">
        <v>0</v>
      </c>
      <c r="F53" s="147">
        <v>0</v>
      </c>
      <c r="G53" s="147">
        <v>0</v>
      </c>
      <c r="H53" s="147">
        <v>0</v>
      </c>
      <c r="I53" s="121">
        <v>0</v>
      </c>
      <c r="J53" s="147">
        <v>0</v>
      </c>
      <c r="K53" s="121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2</v>
      </c>
      <c r="Q53" s="124">
        <v>86.69</v>
      </c>
      <c r="R53" s="147">
        <v>0</v>
      </c>
      <c r="S53" s="147">
        <v>0</v>
      </c>
      <c r="T53" s="91">
        <v>2</v>
      </c>
      <c r="U53" s="136">
        <v>86.69</v>
      </c>
      <c r="V53" s="147">
        <v>1</v>
      </c>
      <c r="W53" s="93">
        <v>3</v>
      </c>
    </row>
    <row r="54" spans="2:23" s="80" customFormat="1" ht="12.75" customHeight="1">
      <c r="B54" s="210"/>
      <c r="C54" s="120" t="s">
        <v>125</v>
      </c>
      <c r="D54" s="143">
        <v>0</v>
      </c>
      <c r="E54" s="147">
        <v>0</v>
      </c>
      <c r="F54" s="147">
        <v>0</v>
      </c>
      <c r="G54" s="147">
        <v>0</v>
      </c>
      <c r="H54" s="147">
        <v>0</v>
      </c>
      <c r="I54" s="121">
        <v>0</v>
      </c>
      <c r="J54" s="147">
        <v>0</v>
      </c>
      <c r="K54" s="121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1</v>
      </c>
      <c r="Q54" s="124">
        <v>67.57</v>
      </c>
      <c r="R54" s="147">
        <v>0</v>
      </c>
      <c r="S54" s="147">
        <v>0</v>
      </c>
      <c r="T54" s="91">
        <v>1</v>
      </c>
      <c r="U54" s="136">
        <v>67.57</v>
      </c>
      <c r="V54" s="147">
        <v>0</v>
      </c>
      <c r="W54" s="93">
        <v>1</v>
      </c>
    </row>
    <row r="55" spans="2:23" s="80" customFormat="1" ht="12.75" customHeight="1">
      <c r="B55" s="210"/>
      <c r="C55" s="120" t="s">
        <v>126</v>
      </c>
      <c r="D55" s="143">
        <v>0</v>
      </c>
      <c r="E55" s="147">
        <v>0</v>
      </c>
      <c r="F55" s="147">
        <v>0</v>
      </c>
      <c r="G55" s="147">
        <v>0</v>
      </c>
      <c r="H55" s="147">
        <v>0</v>
      </c>
      <c r="I55" s="121">
        <v>0</v>
      </c>
      <c r="J55" s="147">
        <v>0</v>
      </c>
      <c r="K55" s="121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24">
        <v>0</v>
      </c>
      <c r="R55" s="147">
        <v>0</v>
      </c>
      <c r="S55" s="147">
        <v>0</v>
      </c>
      <c r="T55" s="91">
        <v>0</v>
      </c>
      <c r="U55" s="136">
        <v>0</v>
      </c>
      <c r="V55" s="147">
        <v>1</v>
      </c>
      <c r="W55" s="93">
        <v>1</v>
      </c>
    </row>
    <row r="56" spans="2:23" s="80" customFormat="1" ht="12.75" customHeight="1">
      <c r="B56" s="210"/>
      <c r="C56" s="120" t="s">
        <v>127</v>
      </c>
      <c r="D56" s="143">
        <v>0</v>
      </c>
      <c r="E56" s="147">
        <v>0</v>
      </c>
      <c r="F56" s="147">
        <v>0</v>
      </c>
      <c r="G56" s="147">
        <v>0</v>
      </c>
      <c r="H56" s="147">
        <v>0</v>
      </c>
      <c r="I56" s="121">
        <v>0</v>
      </c>
      <c r="J56" s="147">
        <v>0</v>
      </c>
      <c r="K56" s="121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1</v>
      </c>
      <c r="Q56" s="124">
        <v>69.37</v>
      </c>
      <c r="R56" s="147">
        <v>0</v>
      </c>
      <c r="S56" s="147">
        <v>0</v>
      </c>
      <c r="T56" s="91">
        <v>1</v>
      </c>
      <c r="U56" s="136">
        <v>69.37</v>
      </c>
      <c r="V56" s="147">
        <v>0</v>
      </c>
      <c r="W56" s="93">
        <v>1</v>
      </c>
    </row>
    <row r="57" spans="2:23" s="80" customFormat="1" ht="12.75" customHeight="1">
      <c r="B57" s="210"/>
      <c r="C57" s="120" t="s">
        <v>128</v>
      </c>
      <c r="D57" s="143">
        <v>0</v>
      </c>
      <c r="E57" s="147">
        <v>0</v>
      </c>
      <c r="F57" s="147">
        <v>0</v>
      </c>
      <c r="G57" s="147">
        <v>0</v>
      </c>
      <c r="H57" s="147">
        <v>0</v>
      </c>
      <c r="I57" s="121">
        <v>0</v>
      </c>
      <c r="J57" s="147">
        <v>0</v>
      </c>
      <c r="K57" s="121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2</v>
      </c>
      <c r="Q57" s="124">
        <v>86.56</v>
      </c>
      <c r="R57" s="147">
        <v>0</v>
      </c>
      <c r="S57" s="147">
        <v>0</v>
      </c>
      <c r="T57" s="91">
        <v>2</v>
      </c>
      <c r="U57" s="136">
        <v>86.56</v>
      </c>
      <c r="V57" s="147">
        <v>0</v>
      </c>
      <c r="W57" s="93">
        <v>2</v>
      </c>
    </row>
    <row r="58" spans="2:23" s="80" customFormat="1" ht="12.75" customHeight="1">
      <c r="B58" s="211"/>
      <c r="C58" s="120" t="s">
        <v>21</v>
      </c>
      <c r="D58" s="143">
        <v>0</v>
      </c>
      <c r="E58" s="147">
        <v>0</v>
      </c>
      <c r="F58" s="147">
        <v>0</v>
      </c>
      <c r="G58" s="147">
        <v>0</v>
      </c>
      <c r="H58" s="147">
        <v>0</v>
      </c>
      <c r="I58" s="121">
        <v>0</v>
      </c>
      <c r="J58" s="147">
        <v>0</v>
      </c>
      <c r="K58" s="121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8</v>
      </c>
      <c r="Q58" s="124">
        <v>81.92</v>
      </c>
      <c r="R58" s="147">
        <v>0</v>
      </c>
      <c r="S58" s="147">
        <v>0</v>
      </c>
      <c r="T58" s="91">
        <v>8</v>
      </c>
      <c r="U58" s="136">
        <v>81.92</v>
      </c>
      <c r="V58" s="147">
        <v>2</v>
      </c>
      <c r="W58" s="93">
        <v>10</v>
      </c>
    </row>
    <row r="59" spans="2:23" s="80" customFormat="1" ht="12.75" customHeight="1">
      <c r="B59" s="214" t="s">
        <v>74</v>
      </c>
      <c r="C59" s="215"/>
      <c r="D59" s="143">
        <v>0</v>
      </c>
      <c r="E59" s="147">
        <v>0</v>
      </c>
      <c r="F59" s="147">
        <v>0</v>
      </c>
      <c r="G59" s="147">
        <v>0</v>
      </c>
      <c r="H59" s="147">
        <v>1</v>
      </c>
      <c r="I59" s="121">
        <v>70.03</v>
      </c>
      <c r="J59" s="147">
        <v>0</v>
      </c>
      <c r="K59" s="121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1</v>
      </c>
      <c r="Q59" s="124">
        <v>76.19</v>
      </c>
      <c r="R59" s="147">
        <v>0</v>
      </c>
      <c r="S59" s="147">
        <v>0</v>
      </c>
      <c r="T59" s="91">
        <v>2</v>
      </c>
      <c r="U59" s="136">
        <v>73.11</v>
      </c>
      <c r="V59" s="147">
        <v>0</v>
      </c>
      <c r="W59" s="93">
        <v>2</v>
      </c>
    </row>
    <row r="60" spans="2:23" s="80" customFormat="1" ht="12.75" customHeight="1">
      <c r="B60" s="214" t="s">
        <v>75</v>
      </c>
      <c r="C60" s="215"/>
      <c r="D60" s="143">
        <v>0</v>
      </c>
      <c r="E60" s="147">
        <v>0</v>
      </c>
      <c r="F60" s="147">
        <v>0</v>
      </c>
      <c r="G60" s="147">
        <v>0</v>
      </c>
      <c r="H60" s="147">
        <v>0</v>
      </c>
      <c r="I60" s="121">
        <v>0</v>
      </c>
      <c r="J60" s="147">
        <v>0</v>
      </c>
      <c r="K60" s="121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28</v>
      </c>
      <c r="Q60" s="124">
        <v>81.49</v>
      </c>
      <c r="R60" s="147">
        <v>0</v>
      </c>
      <c r="S60" s="147">
        <v>0</v>
      </c>
      <c r="T60" s="91">
        <v>28</v>
      </c>
      <c r="U60" s="136">
        <v>81.49</v>
      </c>
      <c r="V60" s="147">
        <v>2</v>
      </c>
      <c r="W60" s="93">
        <v>30</v>
      </c>
    </row>
    <row r="61" spans="2:23" s="80" customFormat="1" ht="12.75" customHeight="1">
      <c r="B61" s="214" t="s">
        <v>76</v>
      </c>
      <c r="C61" s="215"/>
      <c r="D61" s="148">
        <v>0</v>
      </c>
      <c r="E61" s="147">
        <v>0</v>
      </c>
      <c r="F61" s="147">
        <v>0</v>
      </c>
      <c r="G61" s="147">
        <v>0</v>
      </c>
      <c r="H61" s="147">
        <v>0</v>
      </c>
      <c r="I61" s="121">
        <v>0</v>
      </c>
      <c r="J61" s="147">
        <v>0</v>
      </c>
      <c r="K61" s="121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28</v>
      </c>
      <c r="Q61" s="124">
        <v>84.55035714285714</v>
      </c>
      <c r="R61" s="147">
        <v>0</v>
      </c>
      <c r="S61" s="147">
        <v>0</v>
      </c>
      <c r="T61" s="91">
        <v>28</v>
      </c>
      <c r="U61" s="136">
        <v>84.55035714285714</v>
      </c>
      <c r="V61" s="147">
        <v>0</v>
      </c>
      <c r="W61" s="93">
        <v>28</v>
      </c>
    </row>
    <row r="62" spans="2:23" s="80" customFormat="1" ht="12.75" customHeight="1" thickBot="1">
      <c r="B62" s="205" t="s">
        <v>391</v>
      </c>
      <c r="C62" s="206"/>
      <c r="D62" s="141">
        <v>0</v>
      </c>
      <c r="E62" s="141">
        <v>0</v>
      </c>
      <c r="F62" s="141">
        <v>0</v>
      </c>
      <c r="G62" s="141">
        <v>0</v>
      </c>
      <c r="H62" s="141">
        <v>1</v>
      </c>
      <c r="I62" s="106">
        <v>70.03</v>
      </c>
      <c r="J62" s="141">
        <v>0</v>
      </c>
      <c r="K62" s="106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73</v>
      </c>
      <c r="Q62" s="109">
        <v>81.42808219178082</v>
      </c>
      <c r="R62" s="141">
        <v>0</v>
      </c>
      <c r="S62" s="141">
        <v>0</v>
      </c>
      <c r="T62" s="141">
        <v>74</v>
      </c>
      <c r="U62" s="142">
        <v>81.27405405405405</v>
      </c>
      <c r="V62" s="141">
        <v>5</v>
      </c>
      <c r="W62" s="149">
        <v>79</v>
      </c>
    </row>
    <row r="63" spans="2:23" s="80" customFormat="1" ht="12.75" customHeight="1" thickBot="1" thickTop="1">
      <c r="B63" s="207" t="s">
        <v>392</v>
      </c>
      <c r="C63" s="208"/>
      <c r="D63" s="150">
        <v>0</v>
      </c>
      <c r="E63" s="151">
        <v>0</v>
      </c>
      <c r="F63" s="151">
        <v>0</v>
      </c>
      <c r="G63" s="151">
        <v>0</v>
      </c>
      <c r="H63" s="151">
        <v>39</v>
      </c>
      <c r="I63" s="131">
        <v>81.77333333333334</v>
      </c>
      <c r="J63" s="151">
        <v>17</v>
      </c>
      <c r="K63" s="131">
        <v>79.67588235294119</v>
      </c>
      <c r="L63" s="151">
        <v>0</v>
      </c>
      <c r="M63" s="151">
        <v>0</v>
      </c>
      <c r="N63" s="151">
        <v>0</v>
      </c>
      <c r="O63" s="151">
        <v>0</v>
      </c>
      <c r="P63" s="151">
        <v>6881</v>
      </c>
      <c r="Q63" s="133">
        <v>93.4950632175556</v>
      </c>
      <c r="R63" s="151">
        <v>0</v>
      </c>
      <c r="S63" s="151">
        <v>0</v>
      </c>
      <c r="T63" s="134">
        <v>6937</v>
      </c>
      <c r="U63" s="152">
        <v>93.39529767911202</v>
      </c>
      <c r="V63" s="151">
        <v>744</v>
      </c>
      <c r="W63" s="135">
        <v>7681</v>
      </c>
    </row>
  </sheetData>
  <mergeCells count="23">
    <mergeCell ref="P4:Q4"/>
    <mergeCell ref="R4:S4"/>
    <mergeCell ref="T4:U4"/>
    <mergeCell ref="F4:G4"/>
    <mergeCell ref="H4:I4"/>
    <mergeCell ref="J4:K4"/>
    <mergeCell ref="L4:M4"/>
    <mergeCell ref="B62:C62"/>
    <mergeCell ref="B63:C63"/>
    <mergeCell ref="B48:C48"/>
    <mergeCell ref="B59:C59"/>
    <mergeCell ref="B49:B51"/>
    <mergeCell ref="B52:B58"/>
    <mergeCell ref="B4:C5"/>
    <mergeCell ref="T3:W3"/>
    <mergeCell ref="B60:C60"/>
    <mergeCell ref="B61:C61"/>
    <mergeCell ref="B32:C32"/>
    <mergeCell ref="B6:B20"/>
    <mergeCell ref="B21:B31"/>
    <mergeCell ref="B33:B47"/>
    <mergeCell ref="D4:E4"/>
    <mergeCell ref="N4:O4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F1" sqref="F1"/>
    </sheetView>
  </sheetViews>
  <sheetFormatPr defaultColWidth="9.00390625" defaultRowHeight="13.5"/>
  <cols>
    <col min="1" max="1" width="1.625" style="2" customWidth="1"/>
    <col min="2" max="2" width="22.00390625" style="2" customWidth="1"/>
    <col min="3" max="3" width="24.375" style="2" customWidth="1"/>
    <col min="4" max="4" width="17.875" style="2" customWidth="1"/>
    <col min="5" max="5" width="12.125" style="2" customWidth="1"/>
    <col min="6" max="16384" width="9.00390625" style="2" customWidth="1"/>
  </cols>
  <sheetData>
    <row r="1" spans="2:5" ht="17.25">
      <c r="B1" s="199" t="s">
        <v>426</v>
      </c>
      <c r="C1" s="199"/>
      <c r="D1" s="199"/>
      <c r="E1" s="199"/>
    </row>
    <row r="2" ht="12" customHeight="1" thickBot="1"/>
    <row r="3" spans="2:5" ht="17.25">
      <c r="B3" s="153" t="s">
        <v>393</v>
      </c>
      <c r="C3" s="154" t="s">
        <v>394</v>
      </c>
      <c r="D3" s="155" t="s">
        <v>395</v>
      </c>
      <c r="E3" s="156" t="s">
        <v>396</v>
      </c>
    </row>
    <row r="4" spans="2:5" ht="15.75" customHeight="1">
      <c r="B4" s="157" t="s">
        <v>397</v>
      </c>
      <c r="C4" s="158"/>
      <c r="D4" s="159"/>
      <c r="E4" s="160"/>
    </row>
    <row r="5" spans="2:5" ht="17.25">
      <c r="B5" s="161" t="s">
        <v>398</v>
      </c>
      <c r="C5" s="162">
        <v>26</v>
      </c>
      <c r="D5" s="163">
        <v>54</v>
      </c>
      <c r="E5" s="164">
        <f aca="true" t="shared" si="0" ref="E5:E33">C5/D5</f>
        <v>0.48148148148148145</v>
      </c>
    </row>
    <row r="6" spans="2:5" ht="17.25">
      <c r="B6" s="165" t="s">
        <v>120</v>
      </c>
      <c r="C6" s="166">
        <v>59</v>
      </c>
      <c r="D6" s="167">
        <v>111</v>
      </c>
      <c r="E6" s="168">
        <f t="shared" si="0"/>
        <v>0.5315315315315315</v>
      </c>
    </row>
    <row r="7" spans="2:5" ht="17.25">
      <c r="B7" s="165" t="s">
        <v>121</v>
      </c>
      <c r="C7" s="166">
        <v>54</v>
      </c>
      <c r="D7" s="167">
        <v>120</v>
      </c>
      <c r="E7" s="168">
        <f t="shared" si="0"/>
        <v>0.45</v>
      </c>
    </row>
    <row r="8" spans="2:5" ht="17.25">
      <c r="B8" s="165" t="s">
        <v>122</v>
      </c>
      <c r="C8" s="166">
        <v>40</v>
      </c>
      <c r="D8" s="167">
        <v>75</v>
      </c>
      <c r="E8" s="168">
        <f t="shared" si="0"/>
        <v>0.5333333333333333</v>
      </c>
    </row>
    <row r="9" spans="2:5" ht="17.25">
      <c r="B9" s="165" t="s">
        <v>123</v>
      </c>
      <c r="C9" s="166">
        <v>149</v>
      </c>
      <c r="D9" s="167">
        <v>309</v>
      </c>
      <c r="E9" s="168">
        <f t="shared" si="0"/>
        <v>0.48220064724919093</v>
      </c>
    </row>
    <row r="10" spans="2:5" ht="17.25">
      <c r="B10" s="165" t="s">
        <v>124</v>
      </c>
      <c r="C10" s="166">
        <v>56</v>
      </c>
      <c r="D10" s="167">
        <v>197</v>
      </c>
      <c r="E10" s="168">
        <f t="shared" si="0"/>
        <v>0.28426395939086296</v>
      </c>
    </row>
    <row r="11" spans="2:5" ht="17.25">
      <c r="B11" s="165" t="s">
        <v>125</v>
      </c>
      <c r="C11" s="166">
        <v>45</v>
      </c>
      <c r="D11" s="167">
        <v>65</v>
      </c>
      <c r="E11" s="168">
        <f t="shared" si="0"/>
        <v>0.6923076923076923</v>
      </c>
    </row>
    <row r="12" spans="2:5" ht="17.25">
      <c r="B12" s="165" t="s">
        <v>126</v>
      </c>
      <c r="C12" s="166">
        <v>55</v>
      </c>
      <c r="D12" s="167">
        <v>95</v>
      </c>
      <c r="E12" s="168">
        <f t="shared" si="0"/>
        <v>0.5789473684210527</v>
      </c>
    </row>
    <row r="13" spans="2:5" ht="17.25">
      <c r="B13" s="165" t="s">
        <v>127</v>
      </c>
      <c r="C13" s="166">
        <v>121</v>
      </c>
      <c r="D13" s="167">
        <v>309</v>
      </c>
      <c r="E13" s="168">
        <f t="shared" si="0"/>
        <v>0.39158576051779936</v>
      </c>
    </row>
    <row r="14" spans="2:5" ht="17.25">
      <c r="B14" s="165" t="s">
        <v>128</v>
      </c>
      <c r="C14" s="166">
        <v>57</v>
      </c>
      <c r="D14" s="167">
        <v>104</v>
      </c>
      <c r="E14" s="168">
        <f t="shared" si="0"/>
        <v>0.5480769230769231</v>
      </c>
    </row>
    <row r="15" spans="2:5" ht="17.25">
      <c r="B15" s="165" t="s">
        <v>129</v>
      </c>
      <c r="C15" s="166">
        <v>59</v>
      </c>
      <c r="D15" s="167">
        <v>157</v>
      </c>
      <c r="E15" s="168">
        <f t="shared" si="0"/>
        <v>0.37579617834394907</v>
      </c>
    </row>
    <row r="16" spans="2:5" ht="17.25">
      <c r="B16" s="165" t="s">
        <v>130</v>
      </c>
      <c r="C16" s="166">
        <v>196</v>
      </c>
      <c r="D16" s="167">
        <v>350</v>
      </c>
      <c r="E16" s="168">
        <f t="shared" si="0"/>
        <v>0.56</v>
      </c>
    </row>
    <row r="17" spans="2:5" ht="17.25">
      <c r="B17" s="165" t="s">
        <v>131</v>
      </c>
      <c r="C17" s="166">
        <v>54</v>
      </c>
      <c r="D17" s="167">
        <v>108</v>
      </c>
      <c r="E17" s="168">
        <f t="shared" si="0"/>
        <v>0.5</v>
      </c>
    </row>
    <row r="18" spans="2:5" ht="18" thickBot="1">
      <c r="B18" s="169" t="s">
        <v>132</v>
      </c>
      <c r="C18" s="170">
        <v>49</v>
      </c>
      <c r="D18" s="171">
        <v>72</v>
      </c>
      <c r="E18" s="172">
        <f t="shared" si="0"/>
        <v>0.6805555555555556</v>
      </c>
    </row>
    <row r="19" spans="2:5" ht="18" thickBot="1">
      <c r="B19" s="173" t="s">
        <v>399</v>
      </c>
      <c r="C19" s="174">
        <f>SUM(C5:C18)</f>
        <v>1020</v>
      </c>
      <c r="D19" s="175">
        <f>SUM(D5:D18)</f>
        <v>2126</v>
      </c>
      <c r="E19" s="176">
        <f t="shared" si="0"/>
        <v>0.4797742238946378</v>
      </c>
    </row>
    <row r="20" spans="2:5" ht="17.25">
      <c r="B20" s="177" t="s">
        <v>400</v>
      </c>
      <c r="C20" s="162">
        <v>181</v>
      </c>
      <c r="D20" s="163">
        <v>648</v>
      </c>
      <c r="E20" s="164">
        <f t="shared" si="0"/>
        <v>0.279320987654321</v>
      </c>
    </row>
    <row r="21" spans="2:5" ht="17.25">
      <c r="B21" s="165" t="s">
        <v>154</v>
      </c>
      <c r="C21" s="166">
        <v>117</v>
      </c>
      <c r="D21" s="167">
        <v>339</v>
      </c>
      <c r="E21" s="168">
        <f t="shared" si="0"/>
        <v>0.34513274336283184</v>
      </c>
    </row>
    <row r="22" spans="2:5" ht="17.25">
      <c r="B22" s="165" t="s">
        <v>155</v>
      </c>
      <c r="C22" s="166">
        <v>179</v>
      </c>
      <c r="D22" s="167">
        <v>513</v>
      </c>
      <c r="E22" s="168">
        <f t="shared" si="0"/>
        <v>0.3489278752436647</v>
      </c>
    </row>
    <row r="23" spans="2:5" ht="17.25">
      <c r="B23" s="165" t="s">
        <v>156</v>
      </c>
      <c r="C23" s="166">
        <v>161</v>
      </c>
      <c r="D23" s="167">
        <v>607</v>
      </c>
      <c r="E23" s="168">
        <f t="shared" si="0"/>
        <v>0.2652388797364086</v>
      </c>
    </row>
    <row r="24" spans="2:5" ht="17.25">
      <c r="B24" s="165" t="s">
        <v>157</v>
      </c>
      <c r="C24" s="166">
        <v>166</v>
      </c>
      <c r="D24" s="167">
        <v>459</v>
      </c>
      <c r="E24" s="168">
        <f t="shared" si="0"/>
        <v>0.3616557734204793</v>
      </c>
    </row>
    <row r="25" spans="2:5" ht="17.25">
      <c r="B25" s="165" t="s">
        <v>125</v>
      </c>
      <c r="C25" s="166">
        <v>75</v>
      </c>
      <c r="D25" s="167">
        <v>212</v>
      </c>
      <c r="E25" s="168">
        <f t="shared" si="0"/>
        <v>0.35377358490566035</v>
      </c>
    </row>
    <row r="26" spans="2:5" ht="17.25">
      <c r="B26" s="165" t="s">
        <v>158</v>
      </c>
      <c r="C26" s="166">
        <v>80</v>
      </c>
      <c r="D26" s="167">
        <v>255</v>
      </c>
      <c r="E26" s="168">
        <f t="shared" si="0"/>
        <v>0.3137254901960784</v>
      </c>
    </row>
    <row r="27" spans="2:5" ht="17.25">
      <c r="B27" s="165" t="s">
        <v>127</v>
      </c>
      <c r="C27" s="166">
        <v>143</v>
      </c>
      <c r="D27" s="167">
        <v>393</v>
      </c>
      <c r="E27" s="168">
        <f t="shared" si="0"/>
        <v>0.3638676844783715</v>
      </c>
    </row>
    <row r="28" spans="2:5" ht="17.25">
      <c r="B28" s="165" t="s">
        <v>159</v>
      </c>
      <c r="C28" s="166">
        <v>194</v>
      </c>
      <c r="D28" s="167">
        <v>619</v>
      </c>
      <c r="E28" s="168">
        <f t="shared" si="0"/>
        <v>0.3134087237479806</v>
      </c>
    </row>
    <row r="29" spans="2:5" ht="18" thickBot="1">
      <c r="B29" s="169" t="s">
        <v>131</v>
      </c>
      <c r="C29" s="170">
        <v>151</v>
      </c>
      <c r="D29" s="171">
        <v>504</v>
      </c>
      <c r="E29" s="172">
        <f t="shared" si="0"/>
        <v>0.2996031746031746</v>
      </c>
    </row>
    <row r="30" spans="2:5" ht="18" thickBot="1">
      <c r="B30" s="178" t="s">
        <v>401</v>
      </c>
      <c r="C30" s="174">
        <f>SUM(C20:C29)</f>
        <v>1447</v>
      </c>
      <c r="D30" s="175">
        <f>SUM(D20:D29)</f>
        <v>4549</v>
      </c>
      <c r="E30" s="176">
        <f t="shared" si="0"/>
        <v>0.31809188832710483</v>
      </c>
    </row>
    <row r="31" spans="2:5" ht="18" thickBot="1">
      <c r="B31" s="178" t="s">
        <v>402</v>
      </c>
      <c r="C31" s="174">
        <v>147</v>
      </c>
      <c r="D31" s="175">
        <v>473</v>
      </c>
      <c r="E31" s="176">
        <f t="shared" si="0"/>
        <v>0.3107822410147992</v>
      </c>
    </row>
    <row r="32" spans="2:5" ht="18" thickBot="1">
      <c r="B32" s="179" t="s">
        <v>403</v>
      </c>
      <c r="C32" s="174">
        <v>74</v>
      </c>
      <c r="D32" s="175">
        <v>183</v>
      </c>
      <c r="E32" s="176">
        <f t="shared" si="0"/>
        <v>0.40437158469945356</v>
      </c>
    </row>
    <row r="33" spans="2:5" ht="18" thickBot="1">
      <c r="B33" s="178" t="s">
        <v>404</v>
      </c>
      <c r="C33" s="174">
        <f>C19+C30+C31+C32</f>
        <v>2688</v>
      </c>
      <c r="D33" s="175">
        <f>D19+D30+D31+D32</f>
        <v>7331</v>
      </c>
      <c r="E33" s="176">
        <f t="shared" si="0"/>
        <v>0.3666621197653799</v>
      </c>
    </row>
    <row r="34" spans="2:5" ht="6" customHeight="1">
      <c r="B34" s="38"/>
      <c r="C34" s="180"/>
      <c r="D34" s="180"/>
      <c r="E34" s="181"/>
    </row>
    <row r="35" spans="2:5" ht="15.75" customHeight="1">
      <c r="B35" s="182" t="s">
        <v>405</v>
      </c>
      <c r="C35" s="170"/>
      <c r="D35" s="170"/>
      <c r="E35" s="183"/>
    </row>
    <row r="36" spans="2:5" ht="17.25">
      <c r="B36" s="184" t="s">
        <v>406</v>
      </c>
      <c r="C36" s="162">
        <v>0</v>
      </c>
      <c r="D36" s="162">
        <v>46</v>
      </c>
      <c r="E36" s="185">
        <f aca="true" t="shared" si="1" ref="E36:E41">C36/D36</f>
        <v>0</v>
      </c>
    </row>
    <row r="37" spans="2:5" ht="17.25">
      <c r="B37" s="186" t="s">
        <v>407</v>
      </c>
      <c r="C37" s="166">
        <v>0</v>
      </c>
      <c r="D37" s="166">
        <v>38</v>
      </c>
      <c r="E37" s="187">
        <f t="shared" si="1"/>
        <v>0</v>
      </c>
    </row>
    <row r="38" spans="2:5" ht="17.25">
      <c r="B38" s="186" t="s">
        <v>74</v>
      </c>
      <c r="C38" s="166">
        <v>6</v>
      </c>
      <c r="D38" s="166">
        <v>28</v>
      </c>
      <c r="E38" s="187">
        <f t="shared" si="1"/>
        <v>0.21428571428571427</v>
      </c>
    </row>
    <row r="39" spans="2:5" ht="17.25">
      <c r="B39" s="186" t="s">
        <v>408</v>
      </c>
      <c r="C39" s="166">
        <v>2</v>
      </c>
      <c r="D39" s="166">
        <v>52</v>
      </c>
      <c r="E39" s="187">
        <f t="shared" si="1"/>
        <v>0.038461538461538464</v>
      </c>
    </row>
    <row r="40" spans="2:5" ht="17.25">
      <c r="B40" s="186" t="s">
        <v>76</v>
      </c>
      <c r="C40" s="166">
        <v>7</v>
      </c>
      <c r="D40" s="166">
        <v>453</v>
      </c>
      <c r="E40" s="187">
        <f t="shared" si="1"/>
        <v>0.01545253863134658</v>
      </c>
    </row>
    <row r="41" spans="2:5" ht="17.25">
      <c r="B41" s="186" t="s">
        <v>409</v>
      </c>
      <c r="C41" s="166">
        <f>SUM(C36:C40)</f>
        <v>15</v>
      </c>
      <c r="D41" s="166">
        <f>SUM(D36:D40)</f>
        <v>617</v>
      </c>
      <c r="E41" s="187">
        <f t="shared" si="1"/>
        <v>0.024311183144246355</v>
      </c>
    </row>
    <row r="42" spans="2:5" ht="6" customHeight="1">
      <c r="B42" s="188"/>
      <c r="C42" s="189"/>
      <c r="D42" s="189"/>
      <c r="E42" s="190"/>
    </row>
    <row r="43" spans="2:5" ht="17.25">
      <c r="B43" s="186" t="s">
        <v>410</v>
      </c>
      <c r="C43" s="166">
        <f>C33+C41</f>
        <v>2703</v>
      </c>
      <c r="D43" s="166">
        <f>D33+D41</f>
        <v>7948</v>
      </c>
      <c r="E43" s="187">
        <f>C43/D43</f>
        <v>0.34008555611474584</v>
      </c>
    </row>
  </sheetData>
  <mergeCells count="1">
    <mergeCell ref="B1:E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 </cp:lastModifiedBy>
  <cp:lastPrinted>2004-07-21T01:22:01Z</cp:lastPrinted>
  <dcterms:created xsi:type="dcterms:W3CDTF">2003-10-07T08:39:30Z</dcterms:created>
  <dcterms:modified xsi:type="dcterms:W3CDTF">2004-07-22T02:31:32Z</dcterms:modified>
  <cp:category/>
  <cp:version/>
  <cp:contentType/>
  <cp:contentStatus/>
</cp:coreProperties>
</file>