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「稼ぐ観光」具体化調査実践モデル事業これまでの取組\完成版\手引書\"/>
    </mc:Choice>
  </mc:AlternateContent>
  <xr:revisionPtr revIDLastSave="0" documentId="13_ncr:1_{18F7419A-0F70-43E5-B34E-ABB7AF222B2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入力表" sheetId="3" r:id="rId1"/>
    <sheet name="消費額自動計算" sheetId="4" r:id="rId2"/>
    <sheet name="設問設定" sheetId="1" state="hidden" r:id="rId3"/>
    <sheet name="クロス設定" sheetId="2" state="hidden" r:id="rId4"/>
  </sheets>
  <definedNames>
    <definedName name="_xlnm._FilterDatabase" localSheetId="0" hidden="1">入力表!$A$2:$FA$625</definedName>
  </definedNames>
  <calcPr calcId="181029" refMode="R1C1"/>
</workbook>
</file>

<file path=xl/calcChain.xml><?xml version="1.0" encoding="utf-8"?>
<calcChain xmlns="http://schemas.openxmlformats.org/spreadsheetml/2006/main">
  <c r="M30" i="4" l="1"/>
  <c r="L30" i="4"/>
  <c r="K30" i="4"/>
  <c r="J30" i="4"/>
  <c r="I30" i="4"/>
  <c r="M29" i="4"/>
  <c r="L29" i="4"/>
  <c r="K29" i="4"/>
  <c r="J29" i="4"/>
  <c r="I29" i="4"/>
  <c r="M28" i="4"/>
  <c r="L28" i="4"/>
  <c r="K28" i="4"/>
  <c r="J28" i="4"/>
  <c r="I28" i="4"/>
  <c r="M27" i="4"/>
  <c r="L27" i="4"/>
  <c r="K27" i="4"/>
  <c r="J27" i="4"/>
  <c r="I27" i="4"/>
  <c r="M26" i="4"/>
  <c r="L26" i="4"/>
  <c r="K26" i="4"/>
  <c r="J26" i="4"/>
  <c r="I26" i="4"/>
  <c r="M25" i="4"/>
  <c r="L25" i="4"/>
  <c r="K25" i="4"/>
  <c r="J25" i="4"/>
  <c r="I25" i="4"/>
  <c r="M24" i="4"/>
  <c r="L24" i="4"/>
  <c r="K24" i="4"/>
  <c r="J24" i="4"/>
  <c r="I24" i="4"/>
  <c r="M23" i="4"/>
  <c r="L23" i="4"/>
  <c r="K23" i="4"/>
  <c r="J23" i="4"/>
  <c r="I23" i="4"/>
  <c r="M22" i="4"/>
  <c r="L22" i="4"/>
  <c r="K22" i="4"/>
  <c r="J22" i="4"/>
  <c r="I22" i="4"/>
  <c r="M21" i="4"/>
  <c r="L21" i="4"/>
  <c r="K21" i="4"/>
  <c r="J21" i="4"/>
  <c r="I21" i="4"/>
  <c r="M20" i="4"/>
  <c r="L20" i="4"/>
  <c r="K20" i="4"/>
  <c r="J20" i="4"/>
  <c r="I20" i="4"/>
  <c r="M19" i="4"/>
  <c r="L19" i="4"/>
  <c r="K19" i="4"/>
  <c r="J19" i="4"/>
  <c r="I19" i="4"/>
  <c r="M16" i="4"/>
  <c r="L16" i="4"/>
  <c r="K16" i="4"/>
  <c r="J16" i="4"/>
  <c r="I16" i="4"/>
  <c r="M15" i="4"/>
  <c r="L15" i="4"/>
  <c r="K15" i="4"/>
  <c r="J15" i="4"/>
  <c r="I15" i="4"/>
  <c r="M14" i="4"/>
  <c r="L14" i="4"/>
  <c r="K14" i="4"/>
  <c r="J14" i="4"/>
  <c r="I14" i="4"/>
  <c r="M13" i="4"/>
  <c r="L13" i="4"/>
  <c r="K13" i="4"/>
  <c r="J13" i="4"/>
  <c r="I13" i="4"/>
  <c r="M12" i="4"/>
  <c r="L12" i="4"/>
  <c r="K12" i="4"/>
  <c r="J12" i="4"/>
  <c r="I12" i="4"/>
  <c r="M11" i="4"/>
  <c r="L11" i="4"/>
  <c r="K11" i="4"/>
  <c r="J11" i="4"/>
  <c r="I11" i="4"/>
  <c r="M7" i="4"/>
  <c r="L7" i="4"/>
  <c r="K7" i="4"/>
  <c r="J7" i="4"/>
  <c r="I7" i="4"/>
  <c r="M6" i="4"/>
  <c r="L6" i="4"/>
  <c r="K6" i="4"/>
  <c r="J6" i="4"/>
  <c r="I6" i="4"/>
  <c r="M5" i="4"/>
  <c r="L5" i="4"/>
  <c r="L18" i="4" s="1"/>
  <c r="K5" i="4"/>
  <c r="J5" i="4"/>
  <c r="J18" i="4" s="1"/>
  <c r="I5" i="4"/>
  <c r="I18" i="4" s="1"/>
  <c r="M4" i="4"/>
  <c r="M17" i="4" s="1"/>
  <c r="L4" i="4"/>
  <c r="L17" i="4" s="1"/>
  <c r="K4" i="4"/>
  <c r="K17" i="4" s="1"/>
  <c r="J4" i="4"/>
  <c r="J17" i="4" s="1"/>
  <c r="I4" i="4"/>
  <c r="M3" i="4"/>
  <c r="L3" i="4"/>
  <c r="K3" i="4"/>
  <c r="J3" i="4"/>
  <c r="I3" i="4"/>
  <c r="G8" i="4"/>
  <c r="F8" i="4"/>
  <c r="E8" i="4"/>
  <c r="D8" i="4"/>
  <c r="C8" i="4"/>
  <c r="M18" i="4"/>
  <c r="K18" i="4"/>
  <c r="I17" i="4"/>
  <c r="M8" i="4" l="1"/>
  <c r="J8" i="4"/>
  <c r="I8" i="4"/>
  <c r="K31" i="4"/>
  <c r="L31" i="4"/>
  <c r="I31" i="4"/>
  <c r="M31" i="4"/>
  <c r="J31" i="4"/>
  <c r="K8" i="4"/>
  <c r="L8" i="4"/>
</calcChain>
</file>

<file path=xl/sharedStrings.xml><?xml version="1.0" encoding="utf-8"?>
<sst xmlns="http://schemas.openxmlformats.org/spreadsheetml/2006/main" count="2619" uniqueCount="654">
  <si>
    <t>ID</t>
  </si>
  <si>
    <t>設問名</t>
    <rPh sb="0" eb="2">
      <t>セツモン</t>
    </rPh>
    <rPh sb="2" eb="3">
      <t>メイ</t>
    </rPh>
    <phoneticPr fontId="2"/>
  </si>
  <si>
    <t>設問種別</t>
    <rPh sb="0" eb="2">
      <t>セツモン</t>
    </rPh>
    <rPh sb="2" eb="4">
      <t>シュベツ</t>
    </rPh>
    <phoneticPr fontId="2"/>
  </si>
  <si>
    <t>該当</t>
    <rPh sb="0" eb="2">
      <t>ガイトウ</t>
    </rPh>
    <phoneticPr fontId="2"/>
  </si>
  <si>
    <t>禁止</t>
    <rPh sb="0" eb="2">
      <t>キンシ</t>
    </rPh>
    <phoneticPr fontId="2"/>
  </si>
  <si>
    <t>表頭</t>
    <rPh sb="0" eb="2">
      <t>ヒョウトウ</t>
    </rPh>
    <phoneticPr fontId="2"/>
  </si>
  <si>
    <t>表側</t>
    <rPh sb="0" eb="2">
      <t>ヒョウソク</t>
    </rPh>
    <phoneticPr fontId="2"/>
  </si>
  <si>
    <t>要素名</t>
    <rPh sb="0" eb="2">
      <t>ヨウソ</t>
    </rPh>
    <rPh sb="2" eb="3">
      <t>メイ</t>
    </rPh>
    <phoneticPr fontId="2"/>
  </si>
  <si>
    <t>どこにお住まいですか</t>
    <rPh sb="4" eb="5">
      <t>ス</t>
    </rPh>
    <phoneticPr fontId="2"/>
  </si>
  <si>
    <t>Q3</t>
    <phoneticPr fontId="2"/>
  </si>
  <si>
    <t>Q1-1</t>
    <phoneticPr fontId="2"/>
  </si>
  <si>
    <t>海外の場合</t>
    <rPh sb="0" eb="2">
      <t>カイガイ</t>
    </rPh>
    <rPh sb="3" eb="5">
      <t>バアイ</t>
    </rPh>
    <phoneticPr fontId="2"/>
  </si>
  <si>
    <t>北海道にお住まいの場合</t>
    <rPh sb="0" eb="3">
      <t>ホッカイドウ</t>
    </rPh>
    <rPh sb="5" eb="6">
      <t>ス</t>
    </rPh>
    <rPh sb="9" eb="11">
      <t>バアイ</t>
    </rPh>
    <phoneticPr fontId="2"/>
  </si>
  <si>
    <t>Q2-1</t>
    <phoneticPr fontId="2"/>
  </si>
  <si>
    <t>Q2-2</t>
  </si>
  <si>
    <t>Q4-2</t>
    <phoneticPr fontId="2"/>
  </si>
  <si>
    <t>Q1-2</t>
    <phoneticPr fontId="2"/>
  </si>
  <si>
    <t>Q1-3</t>
    <phoneticPr fontId="2"/>
  </si>
  <si>
    <t>Q4-3</t>
    <phoneticPr fontId="2"/>
  </si>
  <si>
    <t>Q4-4</t>
    <phoneticPr fontId="2"/>
  </si>
  <si>
    <t>Q5</t>
    <phoneticPr fontId="2"/>
  </si>
  <si>
    <t>Q9</t>
  </si>
  <si>
    <t>Q6-1</t>
    <phoneticPr fontId="2"/>
  </si>
  <si>
    <t>Q6-2</t>
    <phoneticPr fontId="2"/>
  </si>
  <si>
    <t>Q6-3</t>
  </si>
  <si>
    <t>Q7-1</t>
    <phoneticPr fontId="2"/>
  </si>
  <si>
    <t>Q7-2</t>
  </si>
  <si>
    <t>Q8</t>
    <phoneticPr fontId="2"/>
  </si>
  <si>
    <t>Q10-1</t>
    <phoneticPr fontId="2"/>
  </si>
  <si>
    <t>Q10-2</t>
  </si>
  <si>
    <t>Q11-2</t>
  </si>
  <si>
    <t>Q12-1</t>
    <phoneticPr fontId="2"/>
  </si>
  <si>
    <t>Q12-2</t>
  </si>
  <si>
    <t>Q13-1</t>
    <phoneticPr fontId="2"/>
  </si>
  <si>
    <t>Q13-2</t>
  </si>
  <si>
    <t>Q14-1</t>
    <phoneticPr fontId="2"/>
  </si>
  <si>
    <t>Q14-2</t>
  </si>
  <si>
    <t>Q15-1</t>
    <phoneticPr fontId="2"/>
  </si>
  <si>
    <t>Q15-2</t>
  </si>
  <si>
    <t>Q16-1</t>
    <phoneticPr fontId="2"/>
  </si>
  <si>
    <t>Q16-2</t>
  </si>
  <si>
    <t>Q16-3</t>
  </si>
  <si>
    <t>Q16-4</t>
  </si>
  <si>
    <t>Q16-5</t>
  </si>
  <si>
    <t>Q16-6</t>
  </si>
  <si>
    <t>Q16-7</t>
  </si>
  <si>
    <t>Q16-8</t>
  </si>
  <si>
    <t>Q16-9</t>
  </si>
  <si>
    <t>Q16-10</t>
  </si>
  <si>
    <t>Q16-11</t>
  </si>
  <si>
    <t>Q16-12</t>
  </si>
  <si>
    <t>Q16-13</t>
  </si>
  <si>
    <t>Q16-14</t>
  </si>
  <si>
    <t>Q16-15</t>
  </si>
  <si>
    <t>Q16-16</t>
  </si>
  <si>
    <t>Q16-17</t>
  </si>
  <si>
    <t>Q16-18</t>
  </si>
  <si>
    <t>Q16-19</t>
  </si>
  <si>
    <t>Q16-20</t>
  </si>
  <si>
    <t>Q16-21</t>
  </si>
  <si>
    <t>Q16-22</t>
  </si>
  <si>
    <t>Q17-1</t>
    <phoneticPr fontId="2"/>
  </si>
  <si>
    <t>Q17-2</t>
  </si>
  <si>
    <t>Q19-1</t>
    <phoneticPr fontId="2"/>
  </si>
  <si>
    <t>Q19-2</t>
  </si>
  <si>
    <t>Q19-3</t>
  </si>
  <si>
    <t>Q19-4</t>
  </si>
  <si>
    <t>Q19-5</t>
  </si>
  <si>
    <t>Q19-6</t>
  </si>
  <si>
    <t>Q19-7</t>
  </si>
  <si>
    <t>Q19-8</t>
  </si>
  <si>
    <t>Q19-9</t>
  </si>
  <si>
    <t>Q19-10</t>
  </si>
  <si>
    <t>Q19-11</t>
  </si>
  <si>
    <t>Q19-12</t>
  </si>
  <si>
    <t>Q19-13</t>
  </si>
  <si>
    <t>Q20-1</t>
    <phoneticPr fontId="2"/>
  </si>
  <si>
    <t>Q20-2</t>
  </si>
  <si>
    <t>Q20-3</t>
  </si>
  <si>
    <t>Q20-4</t>
  </si>
  <si>
    <t>Q20-5</t>
  </si>
  <si>
    <t>Q20-6</t>
  </si>
  <si>
    <t>Q20-7</t>
  </si>
  <si>
    <t>Q20-8</t>
  </si>
  <si>
    <t>Q20-9</t>
  </si>
  <si>
    <t>Q20-10</t>
  </si>
  <si>
    <t>Q20-11</t>
  </si>
  <si>
    <t>Q20-12</t>
  </si>
  <si>
    <t>Q20-13</t>
  </si>
  <si>
    <t>Q21</t>
    <phoneticPr fontId="2"/>
  </si>
  <si>
    <t>Q22</t>
  </si>
  <si>
    <t>Q23</t>
    <phoneticPr fontId="2"/>
  </si>
  <si>
    <t>F</t>
    <phoneticPr fontId="2"/>
  </si>
  <si>
    <t>S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</si>
  <si>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</si>
  <si>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</si>
  <si>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世帯年収</t>
    <rPh sb="0" eb="2">
      <t>セタイ</t>
    </rPh>
    <rPh sb="2" eb="4">
      <t>ネンシュウ</t>
    </rPh>
    <phoneticPr fontId="2"/>
  </si>
  <si>
    <t>Q4-1-1</t>
    <phoneticPr fontId="2"/>
  </si>
  <si>
    <t>Q4-1-2</t>
  </si>
  <si>
    <t>出発日</t>
    <rPh sb="0" eb="2">
      <t>シュッパツ</t>
    </rPh>
    <rPh sb="2" eb="3">
      <t>ビ</t>
    </rPh>
    <phoneticPr fontId="2"/>
  </si>
  <si>
    <t>帰着日</t>
    <rPh sb="0" eb="2">
      <t>キチャク</t>
    </rPh>
    <rPh sb="2" eb="3">
      <t>ビ</t>
    </rPh>
    <phoneticPr fontId="2"/>
  </si>
  <si>
    <t>日帰りの場合の出発から帰宅までの時間</t>
    <rPh sb="0" eb="2">
      <t>ヒガエ</t>
    </rPh>
    <rPh sb="4" eb="6">
      <t>バアイ</t>
    </rPh>
    <rPh sb="7" eb="9">
      <t>シュッパツ</t>
    </rPh>
    <rPh sb="11" eb="13">
      <t>キタク</t>
    </rPh>
    <rPh sb="16" eb="18">
      <t>ジカン</t>
    </rPh>
    <phoneticPr fontId="2"/>
  </si>
  <si>
    <t>道内宿泊</t>
    <rPh sb="0" eb="2">
      <t>ドウナイ</t>
    </rPh>
    <rPh sb="2" eb="4">
      <t>シュクハク</t>
    </rPh>
    <phoneticPr fontId="2"/>
  </si>
  <si>
    <t>宿泊施設数</t>
    <rPh sb="0" eb="2">
      <t>シュクハク</t>
    </rPh>
    <rPh sb="2" eb="4">
      <t>シセツ</t>
    </rPh>
    <rPh sb="4" eb="5">
      <t>スウ</t>
    </rPh>
    <phoneticPr fontId="2"/>
  </si>
  <si>
    <t>旅行の主要な目的</t>
    <rPh sb="0" eb="2">
      <t>リョコウ</t>
    </rPh>
    <rPh sb="3" eb="5">
      <t>シュヨウ</t>
    </rPh>
    <rPh sb="6" eb="8">
      <t>モクテキ</t>
    </rPh>
    <phoneticPr fontId="2"/>
  </si>
  <si>
    <t>何人の旅行ですか</t>
    <rPh sb="0" eb="2">
      <t>ナンニン</t>
    </rPh>
    <rPh sb="3" eb="5">
      <t>リョコウ</t>
    </rPh>
    <phoneticPr fontId="2"/>
  </si>
  <si>
    <t>１８歳未満</t>
    <rPh sb="2" eb="5">
      <t>サイミマン</t>
    </rPh>
    <phoneticPr fontId="2"/>
  </si>
  <si>
    <t>前回の来訪</t>
    <rPh sb="0" eb="2">
      <t>ゼンカイ</t>
    </rPh>
    <rPh sb="3" eb="5">
      <t>ライホウ</t>
    </rPh>
    <phoneticPr fontId="2"/>
  </si>
  <si>
    <t>滞在時間</t>
    <rPh sb="0" eb="2">
      <t>タイザイ</t>
    </rPh>
    <rPh sb="2" eb="4">
      <t>ジカン</t>
    </rPh>
    <phoneticPr fontId="2"/>
  </si>
  <si>
    <t>F</t>
    <phoneticPr fontId="2"/>
  </si>
  <si>
    <t>M</t>
    <phoneticPr fontId="2"/>
  </si>
  <si>
    <t>Q1-1＝北海道</t>
    <rPh sb="5" eb="8">
      <t>ホッカイドウ</t>
    </rPh>
    <phoneticPr fontId="2"/>
  </si>
  <si>
    <t>Q6-1≦2</t>
    <phoneticPr fontId="2"/>
  </si>
  <si>
    <t>旅行内容</t>
    <rPh sb="0" eb="2">
      <t>リョコウ</t>
    </rPh>
    <rPh sb="2" eb="4">
      <t>ナイヨウ</t>
    </rPh>
    <phoneticPr fontId="2"/>
  </si>
  <si>
    <t>その他</t>
    <rPh sb="2" eb="3">
      <t>タ</t>
    </rPh>
    <phoneticPr fontId="2"/>
  </si>
  <si>
    <t>Q10-1=16</t>
    <phoneticPr fontId="2"/>
  </si>
  <si>
    <t>何を参考に計画を立てましたか</t>
    <rPh sb="0" eb="1">
      <t>ナニ</t>
    </rPh>
    <rPh sb="2" eb="4">
      <t>サンコウ</t>
    </rPh>
    <rPh sb="5" eb="7">
      <t>ケイカク</t>
    </rPh>
    <rPh sb="8" eb="9">
      <t>タ</t>
    </rPh>
    <phoneticPr fontId="2"/>
  </si>
  <si>
    <t>参考にしたもの</t>
    <rPh sb="0" eb="2">
      <t>サンコウ</t>
    </rPh>
    <phoneticPr fontId="2"/>
  </si>
  <si>
    <t>どのような動機・目的</t>
    <rPh sb="5" eb="7">
      <t>ドウキ</t>
    </rPh>
    <rPh sb="8" eb="10">
      <t>モクテキ</t>
    </rPh>
    <phoneticPr fontId="2"/>
  </si>
  <si>
    <t>Q12-1＝10</t>
    <phoneticPr fontId="2"/>
  </si>
  <si>
    <t>旅行の形態</t>
    <rPh sb="0" eb="2">
      <t>リョコウ</t>
    </rPh>
    <rPh sb="3" eb="5">
      <t>ケイタイ</t>
    </rPh>
    <phoneticPr fontId="2"/>
  </si>
  <si>
    <t>Q13-1＝5</t>
    <phoneticPr fontId="2"/>
  </si>
  <si>
    <t>旅行手配の方法</t>
    <rPh sb="0" eb="2">
      <t>リョコウ</t>
    </rPh>
    <rPh sb="2" eb="4">
      <t>テハイ</t>
    </rPh>
    <rPh sb="5" eb="7">
      <t>ホウホウ</t>
    </rPh>
    <phoneticPr fontId="2"/>
  </si>
  <si>
    <t>Q14-1＝11</t>
    <phoneticPr fontId="2"/>
  </si>
  <si>
    <t>パッケージツアー料金</t>
    <rPh sb="8" eb="10">
      <t>リョウキン</t>
    </rPh>
    <phoneticPr fontId="2"/>
  </si>
  <si>
    <t>パッケージ内のサービス</t>
    <rPh sb="5" eb="6">
      <t>ナイ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</si>
  <si>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</si>
  <si>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</si>
  <si>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飲食費</t>
    <rPh sb="0" eb="3">
      <t>インショクヒ</t>
    </rPh>
    <phoneticPr fontId="2"/>
  </si>
  <si>
    <t>買い物費</t>
    <rPh sb="0" eb="1">
      <t>カ</t>
    </rPh>
    <rPh sb="2" eb="3">
      <t>モノ</t>
    </rPh>
    <rPh sb="3" eb="4">
      <t>ヒ</t>
    </rPh>
    <phoneticPr fontId="2"/>
  </si>
  <si>
    <t>鉄道</t>
    <rPh sb="0" eb="2">
      <t>テツドウ</t>
    </rPh>
    <phoneticPr fontId="2"/>
  </si>
  <si>
    <t>ガソリン代</t>
    <rPh sb="4" eb="5">
      <t>ダイ</t>
    </rPh>
    <phoneticPr fontId="2"/>
  </si>
  <si>
    <t>レンタカー代</t>
    <rPh sb="5" eb="6">
      <t>ダイ</t>
    </rPh>
    <phoneticPr fontId="2"/>
  </si>
  <si>
    <t>有料道路、駐車料金</t>
    <rPh sb="0" eb="2">
      <t>ユウリョウ</t>
    </rPh>
    <rPh sb="2" eb="4">
      <t>ドウロ</t>
    </rPh>
    <rPh sb="5" eb="7">
      <t>チュウシャ</t>
    </rPh>
    <rPh sb="7" eb="9">
      <t>リョウキン</t>
    </rPh>
    <phoneticPr fontId="2"/>
  </si>
  <si>
    <t>バス・タクシー・ハイヤー</t>
    <phoneticPr fontId="2"/>
  </si>
  <si>
    <t>その他の交通費</t>
    <rPh sb="2" eb="3">
      <t>タ</t>
    </rPh>
    <rPh sb="4" eb="7">
      <t>コウツウヒ</t>
    </rPh>
    <phoneticPr fontId="2"/>
  </si>
  <si>
    <t>農産物</t>
    <rPh sb="0" eb="3">
      <t>ノウサンブツ</t>
    </rPh>
    <phoneticPr fontId="2"/>
  </si>
  <si>
    <t>水産物</t>
    <rPh sb="0" eb="3">
      <t>スイサンブツ</t>
    </rPh>
    <phoneticPr fontId="2"/>
  </si>
  <si>
    <t>農畜産加工品</t>
    <rPh sb="0" eb="1">
      <t>ノウ</t>
    </rPh>
    <rPh sb="1" eb="3">
      <t>チクサン</t>
    </rPh>
    <rPh sb="3" eb="6">
      <t>カコウヒン</t>
    </rPh>
    <phoneticPr fontId="2"/>
  </si>
  <si>
    <t>水産加工品</t>
    <rPh sb="0" eb="2">
      <t>スイサン</t>
    </rPh>
    <rPh sb="2" eb="5">
      <t>カコウヒン</t>
    </rPh>
    <phoneticPr fontId="2"/>
  </si>
  <si>
    <t>その他の食料品</t>
    <rPh sb="2" eb="3">
      <t>タ</t>
    </rPh>
    <rPh sb="4" eb="7">
      <t>ショクリョウヒン</t>
    </rPh>
    <phoneticPr fontId="2"/>
  </si>
  <si>
    <t>繊維製品</t>
    <rPh sb="0" eb="2">
      <t>センイ</t>
    </rPh>
    <rPh sb="2" eb="4">
      <t>セイヒン</t>
    </rPh>
    <phoneticPr fontId="2"/>
  </si>
  <si>
    <t>電気製品</t>
    <rPh sb="0" eb="2">
      <t>デンキ</t>
    </rPh>
    <rPh sb="2" eb="4">
      <t>セイヒン</t>
    </rPh>
    <phoneticPr fontId="2"/>
  </si>
  <si>
    <t>その他の製造品</t>
    <rPh sb="2" eb="3">
      <t>タ</t>
    </rPh>
    <rPh sb="4" eb="7">
      <t>セイゾウヒン</t>
    </rPh>
    <phoneticPr fontId="2"/>
  </si>
  <si>
    <t>レクリエーションなど</t>
    <phoneticPr fontId="2"/>
  </si>
  <si>
    <t>立ち寄り温泉など</t>
    <rPh sb="0" eb="1">
      <t>タ</t>
    </rPh>
    <rPh sb="2" eb="3">
      <t>ヨ</t>
    </rPh>
    <rPh sb="4" eb="6">
      <t>オンセン</t>
    </rPh>
    <phoneticPr fontId="2"/>
  </si>
  <si>
    <t>遊漁船など</t>
    <rPh sb="0" eb="1">
      <t>ユウ</t>
    </rPh>
    <rPh sb="1" eb="3">
      <t>ギョセン</t>
    </rPh>
    <phoneticPr fontId="2"/>
  </si>
  <si>
    <t>美術館・博物館など</t>
    <rPh sb="0" eb="3">
      <t>ビジュツカン</t>
    </rPh>
    <rPh sb="4" eb="7">
      <t>ハクブツカン</t>
    </rPh>
    <phoneticPr fontId="2"/>
  </si>
  <si>
    <t>Q16-23</t>
  </si>
  <si>
    <t>Q16-24</t>
  </si>
  <si>
    <t>各観光地での食事</t>
    <rPh sb="0" eb="4">
      <t>カクカンコウチ</t>
    </rPh>
    <rPh sb="6" eb="8">
      <t>ショクジ</t>
    </rPh>
    <phoneticPr fontId="2"/>
  </si>
  <si>
    <t>お土産品（物品）</t>
    <rPh sb="1" eb="3">
      <t>ミヤゲ</t>
    </rPh>
    <rPh sb="3" eb="4">
      <t>ヒン</t>
    </rPh>
    <rPh sb="5" eb="7">
      <t>ブッピン</t>
    </rPh>
    <phoneticPr fontId="2"/>
  </si>
  <si>
    <t>お土産品（飲食）</t>
    <rPh sb="1" eb="3">
      <t>ミヤゲ</t>
    </rPh>
    <rPh sb="3" eb="4">
      <t>ヒン</t>
    </rPh>
    <rPh sb="5" eb="7">
      <t>インショク</t>
    </rPh>
    <phoneticPr fontId="2"/>
  </si>
  <si>
    <t>宿泊施設</t>
    <rPh sb="0" eb="2">
      <t>シュクハク</t>
    </rPh>
    <rPh sb="2" eb="4">
      <t>シセツ</t>
    </rPh>
    <phoneticPr fontId="2"/>
  </si>
  <si>
    <t>観光施設</t>
    <rPh sb="0" eb="2">
      <t>カンコウ</t>
    </rPh>
    <rPh sb="2" eb="4">
      <t>シセツ</t>
    </rPh>
    <phoneticPr fontId="2"/>
  </si>
  <si>
    <t>交通機関</t>
    <rPh sb="0" eb="2">
      <t>コウツウ</t>
    </rPh>
    <rPh sb="2" eb="4">
      <t>キカン</t>
    </rPh>
    <phoneticPr fontId="2"/>
  </si>
  <si>
    <t>接客サービス</t>
    <rPh sb="0" eb="2">
      <t>セッキャク</t>
    </rPh>
    <phoneticPr fontId="2"/>
  </si>
  <si>
    <t>情報サービス</t>
    <rPh sb="0" eb="2">
      <t>ジョウホウ</t>
    </rPh>
    <phoneticPr fontId="2"/>
  </si>
  <si>
    <t>Wi-Fiサービス</t>
    <phoneticPr fontId="2"/>
  </si>
  <si>
    <t>景観（自然景観）</t>
    <rPh sb="0" eb="2">
      <t>ケイカン</t>
    </rPh>
    <rPh sb="3" eb="5">
      <t>シゼン</t>
    </rPh>
    <rPh sb="5" eb="7">
      <t>ケイカン</t>
    </rPh>
    <phoneticPr fontId="2"/>
  </si>
  <si>
    <t>景観（町並み）</t>
    <rPh sb="0" eb="2">
      <t>ケイカン</t>
    </rPh>
    <rPh sb="3" eb="5">
      <t>マチナ</t>
    </rPh>
    <phoneticPr fontId="2"/>
  </si>
  <si>
    <t>体験プログラム</t>
    <rPh sb="0" eb="2">
      <t>タイケン</t>
    </rPh>
    <phoneticPr fontId="2"/>
  </si>
  <si>
    <t>今回の観光・旅行全体の期待度</t>
    <rPh sb="0" eb="2">
      <t>コンカイ</t>
    </rPh>
    <rPh sb="3" eb="5">
      <t>カンコウ</t>
    </rPh>
    <rPh sb="6" eb="8">
      <t>リョコウ</t>
    </rPh>
    <rPh sb="8" eb="10">
      <t>ゼンタイ</t>
    </rPh>
    <rPh sb="11" eb="14">
      <t>キタイド</t>
    </rPh>
    <phoneticPr fontId="2"/>
  </si>
  <si>
    <t>今回の観光・旅行全体の満足度</t>
    <rPh sb="0" eb="2">
      <t>コンカイ</t>
    </rPh>
    <rPh sb="3" eb="5">
      <t>カンコウ</t>
    </rPh>
    <rPh sb="6" eb="8">
      <t>リョコウ</t>
    </rPh>
    <rPh sb="8" eb="10">
      <t>ゼンタイ</t>
    </rPh>
    <rPh sb="11" eb="14">
      <t>マンゾクド</t>
    </rPh>
    <phoneticPr fontId="2"/>
  </si>
  <si>
    <t>知人に紹介したいか</t>
    <rPh sb="0" eb="2">
      <t>チジン</t>
    </rPh>
    <rPh sb="3" eb="5">
      <t>ショウカイ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</si>
  <si>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</si>
  <si>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</si>
  <si>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200万円未満</t>
    <rPh sb="3" eb="5">
      <t>マンエン</t>
    </rPh>
    <rPh sb="5" eb="7">
      <t>ミマン</t>
    </rPh>
    <phoneticPr fontId="2"/>
  </si>
  <si>
    <t>200～400万円</t>
    <rPh sb="7" eb="9">
      <t>マンエン</t>
    </rPh>
    <phoneticPr fontId="2"/>
  </si>
  <si>
    <t>400～600万円</t>
    <rPh sb="7" eb="9">
      <t>マンエン</t>
    </rPh>
    <phoneticPr fontId="2"/>
  </si>
  <si>
    <t>600～800万円</t>
    <rPh sb="7" eb="9">
      <t>マンエン</t>
    </rPh>
    <phoneticPr fontId="2"/>
  </si>
  <si>
    <t>800～1000万円</t>
    <rPh sb="8" eb="10">
      <t>マンエン</t>
    </rPh>
    <phoneticPr fontId="2"/>
  </si>
  <si>
    <t>1000万円以上</t>
    <rPh sb="4" eb="6">
      <t>マンエン</t>
    </rPh>
    <rPh sb="6" eb="8">
      <t>イジョウ</t>
    </rPh>
    <phoneticPr fontId="2"/>
  </si>
  <si>
    <t>10歳未満</t>
    <rPh sb="2" eb="5">
      <t>サイミマン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</si>
  <si>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</si>
  <si>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</si>
  <si>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</si>
  <si>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</si>
  <si>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</si>
  <si>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</si>
  <si>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70歳代</t>
    <rPh sb="2" eb="4">
      <t>サイダイ</t>
    </rPh>
    <phoneticPr fontId="2"/>
  </si>
  <si>
    <t>80歳以上</t>
    <rPh sb="2" eb="5">
      <t>サイイジョウ</t>
    </rPh>
    <phoneticPr fontId="2"/>
  </si>
  <si>
    <t>ビジネス</t>
    <phoneticPr fontId="2"/>
  </si>
  <si>
    <t>観光</t>
    <rPh sb="0" eb="2">
      <t>カンコウ</t>
    </rPh>
    <phoneticPr fontId="2"/>
  </si>
  <si>
    <t>帰省・知人訪問</t>
    <rPh sb="0" eb="2">
      <t>キセイ</t>
    </rPh>
    <rPh sb="3" eb="5">
      <t>チジン</t>
    </rPh>
    <rPh sb="5" eb="7">
      <t>ホウモン</t>
    </rPh>
    <phoneticPr fontId="2"/>
  </si>
  <si>
    <t>夫婦</t>
    <rPh sb="0" eb="2">
      <t>フウフ</t>
    </rPh>
    <phoneticPr fontId="2"/>
  </si>
  <si>
    <t>家族（子供：児童、未成年、大人）</t>
    <rPh sb="0" eb="2">
      <t>カゾク</t>
    </rPh>
    <rPh sb="3" eb="5">
      <t>コドモ</t>
    </rPh>
    <rPh sb="6" eb="8">
      <t>ジドウ</t>
    </rPh>
    <rPh sb="9" eb="12">
      <t>ミセイネン</t>
    </rPh>
    <rPh sb="13" eb="15">
      <t>オトナ</t>
    </rPh>
    <phoneticPr fontId="2"/>
  </si>
  <si>
    <t>その他家族（両親、親戚など）</t>
    <rPh sb="2" eb="3">
      <t>タ</t>
    </rPh>
    <rPh sb="3" eb="5">
      <t>カゾク</t>
    </rPh>
    <rPh sb="6" eb="8">
      <t>リョウシン</t>
    </rPh>
    <rPh sb="9" eb="11">
      <t>シンセキ</t>
    </rPh>
    <phoneticPr fontId="2"/>
  </si>
  <si>
    <t>カップル</t>
    <phoneticPr fontId="2"/>
  </si>
  <si>
    <t>友人</t>
    <rPh sb="0" eb="2">
      <t>ユウジン</t>
    </rPh>
    <phoneticPr fontId="2"/>
  </si>
  <si>
    <t>サークル・団体・仲間</t>
    <rPh sb="5" eb="7">
      <t>ダンタイ</t>
    </rPh>
    <rPh sb="8" eb="10">
      <t>ナカマ</t>
    </rPh>
    <phoneticPr fontId="2"/>
  </si>
  <si>
    <t>仕事・職場の仲間</t>
    <rPh sb="0" eb="2">
      <t>シゴト</t>
    </rPh>
    <rPh sb="3" eb="5">
      <t>ショクバ</t>
    </rPh>
    <rPh sb="6" eb="8">
      <t>ナカマ</t>
    </rPh>
    <phoneticPr fontId="2"/>
  </si>
  <si>
    <t>初めて</t>
    <rPh sb="0" eb="1">
      <t>ハジ</t>
    </rPh>
    <phoneticPr fontId="2"/>
  </si>
  <si>
    <t>二回目</t>
    <rPh sb="0" eb="3">
      <t>ニカイメ</t>
    </rPh>
    <phoneticPr fontId="2"/>
  </si>
  <si>
    <t>三回目</t>
    <rPh sb="0" eb="1">
      <t>サン</t>
    </rPh>
    <rPh sb="1" eb="3">
      <t>カイメ</t>
    </rPh>
    <phoneticPr fontId="2"/>
  </si>
  <si>
    <t>四回目</t>
    <rPh sb="0" eb="1">
      <t>ヨン</t>
    </rPh>
    <rPh sb="1" eb="3">
      <t>カイメ</t>
    </rPh>
    <phoneticPr fontId="2"/>
  </si>
  <si>
    <t>五回目</t>
    <rPh sb="0" eb="1">
      <t>ゴ</t>
    </rPh>
    <rPh sb="1" eb="3">
      <t>カイメ</t>
    </rPh>
    <phoneticPr fontId="2"/>
  </si>
  <si>
    <t>六～九回目</t>
    <rPh sb="0" eb="1">
      <t>ロク</t>
    </rPh>
    <rPh sb="2" eb="3">
      <t>キュウ</t>
    </rPh>
    <rPh sb="3" eb="5">
      <t>カイメ</t>
    </rPh>
    <phoneticPr fontId="2"/>
  </si>
  <si>
    <t>十回以上</t>
    <rPh sb="0" eb="4">
      <t>ジュッカイイジョウ</t>
    </rPh>
    <phoneticPr fontId="2"/>
  </si>
  <si>
    <t>半年以内</t>
    <rPh sb="0" eb="2">
      <t>ハントシ</t>
    </rPh>
    <rPh sb="2" eb="4">
      <t>イナイ</t>
    </rPh>
    <phoneticPr fontId="2"/>
  </si>
  <si>
    <t>一年以内</t>
    <rPh sb="0" eb="2">
      <t>イチネン</t>
    </rPh>
    <rPh sb="2" eb="4">
      <t>イナイ</t>
    </rPh>
    <phoneticPr fontId="2"/>
  </si>
  <si>
    <t>三年以内</t>
    <rPh sb="0" eb="2">
      <t>サンネン</t>
    </rPh>
    <rPh sb="2" eb="4">
      <t>イナイ</t>
    </rPh>
    <phoneticPr fontId="2"/>
  </si>
  <si>
    <t>五年以内</t>
    <rPh sb="0" eb="2">
      <t>ゴネン</t>
    </rPh>
    <rPh sb="2" eb="4">
      <t>イナイ</t>
    </rPh>
    <phoneticPr fontId="2"/>
  </si>
  <si>
    <t>十年以内</t>
    <rPh sb="0" eb="2">
      <t>ジュウネン</t>
    </rPh>
    <rPh sb="2" eb="4">
      <t>イナイ</t>
    </rPh>
    <phoneticPr fontId="2"/>
  </si>
  <si>
    <t>それ以上前</t>
    <rPh sb="2" eb="4">
      <t>イジョウ</t>
    </rPh>
    <rPh sb="4" eb="5">
      <t>マエ</t>
    </rPh>
    <phoneticPr fontId="2"/>
  </si>
  <si>
    <t>日帰り（半日）</t>
    <rPh sb="0" eb="2">
      <t>ヒガエ</t>
    </rPh>
    <rPh sb="4" eb="6">
      <t>ハンニチ</t>
    </rPh>
    <phoneticPr fontId="2"/>
  </si>
  <si>
    <t>日帰り（1日）</t>
    <rPh sb="0" eb="2">
      <t>ヒガエ</t>
    </rPh>
    <rPh sb="5" eb="6">
      <t>ニチ</t>
    </rPh>
    <phoneticPr fontId="2"/>
  </si>
  <si>
    <t>一泊二日</t>
    <rPh sb="0" eb="2">
      <t>イッパク</t>
    </rPh>
    <rPh sb="2" eb="4">
      <t>フツカ</t>
    </rPh>
    <phoneticPr fontId="2"/>
  </si>
  <si>
    <t>二泊三日</t>
    <rPh sb="0" eb="2">
      <t>ニハク</t>
    </rPh>
    <rPh sb="2" eb="4">
      <t>ミッカ</t>
    </rPh>
    <phoneticPr fontId="2"/>
  </si>
  <si>
    <t>三拍以上</t>
    <rPh sb="0" eb="4">
      <t>サンパクイジョウ</t>
    </rPh>
    <phoneticPr fontId="2"/>
  </si>
  <si>
    <t>自然鑑賞</t>
    <rPh sb="0" eb="2">
      <t>シゼン</t>
    </rPh>
    <rPh sb="2" eb="4">
      <t>カンショウ</t>
    </rPh>
    <phoneticPr fontId="2"/>
  </si>
  <si>
    <t>都市見物</t>
    <rPh sb="0" eb="2">
      <t>トシ</t>
    </rPh>
    <rPh sb="2" eb="4">
      <t>ケンブツ</t>
    </rPh>
    <phoneticPr fontId="2"/>
  </si>
  <si>
    <t>食べ歩き・グルメ</t>
    <rPh sb="0" eb="1">
      <t>タ</t>
    </rPh>
    <rPh sb="2" eb="3">
      <t>アル</t>
    </rPh>
    <phoneticPr fontId="2"/>
  </si>
  <si>
    <t>スキー・スノーボード</t>
    <phoneticPr fontId="2"/>
  </si>
  <si>
    <t>ドライブ</t>
    <phoneticPr fontId="2"/>
  </si>
  <si>
    <t>温泉・保養</t>
    <rPh sb="0" eb="2">
      <t>オンセン</t>
    </rPh>
    <rPh sb="3" eb="5">
      <t>ホヨウ</t>
    </rPh>
    <phoneticPr fontId="2"/>
  </si>
  <si>
    <t>ゴルフ</t>
    <phoneticPr fontId="2"/>
  </si>
  <si>
    <t>ショッピング</t>
    <phoneticPr fontId="2"/>
  </si>
  <si>
    <t>体験観光（アウトドア・農漁業体験など）</t>
    <rPh sb="0" eb="2">
      <t>タイケン</t>
    </rPh>
    <rPh sb="2" eb="4">
      <t>カンコウ</t>
    </rPh>
    <rPh sb="11" eb="14">
      <t>ノウギョギョウ</t>
    </rPh>
    <rPh sb="14" eb="16">
      <t>タイケン</t>
    </rPh>
    <phoneticPr fontId="2"/>
  </si>
  <si>
    <t>イベント・祭り</t>
    <rPh sb="5" eb="6">
      <t>マツ</t>
    </rPh>
    <phoneticPr fontId="2"/>
  </si>
  <si>
    <t>スポーツ観戦・芸術鑑賞</t>
    <rPh sb="4" eb="6">
      <t>カンセン</t>
    </rPh>
    <rPh sb="7" eb="9">
      <t>ゲイジュツ</t>
    </rPh>
    <rPh sb="9" eb="11">
      <t>カンショウ</t>
    </rPh>
    <phoneticPr fontId="2"/>
  </si>
  <si>
    <t>研修・会議</t>
    <rPh sb="0" eb="2">
      <t>ケンシュウ</t>
    </rPh>
    <rPh sb="3" eb="5">
      <t>カイギ</t>
    </rPh>
    <phoneticPr fontId="2"/>
  </si>
  <si>
    <t>スポーツや宗教団体などの大会</t>
    <rPh sb="5" eb="7">
      <t>シュウキョウ</t>
    </rPh>
    <rPh sb="7" eb="9">
      <t>ダンタイ</t>
    </rPh>
    <rPh sb="12" eb="14">
      <t>タイカイ</t>
    </rPh>
    <phoneticPr fontId="2"/>
  </si>
  <si>
    <t>仕事</t>
    <rPh sb="0" eb="2">
      <t>シゴト</t>
    </rPh>
    <phoneticPr fontId="2"/>
  </si>
  <si>
    <t>帰省・親戚・友人等訪問</t>
    <rPh sb="0" eb="2">
      <t>キセイ</t>
    </rPh>
    <rPh sb="3" eb="5">
      <t>シンセキ</t>
    </rPh>
    <rPh sb="6" eb="9">
      <t>ユウジントウ</t>
    </rPh>
    <rPh sb="9" eb="11">
      <t>ホウモン</t>
    </rPh>
    <phoneticPr fontId="2"/>
  </si>
  <si>
    <t>有料ガイドブック</t>
    <rPh sb="0" eb="2">
      <t>ユウリョウ</t>
    </rPh>
    <phoneticPr fontId="2"/>
  </si>
  <si>
    <t>無料パンフレット</t>
    <rPh sb="0" eb="2">
      <t>ムリョウ</t>
    </rPh>
    <phoneticPr fontId="2"/>
  </si>
  <si>
    <t>インターネット（携帯電話含む）</t>
    <rPh sb="8" eb="10">
      <t>ケイタイ</t>
    </rPh>
    <rPh sb="10" eb="12">
      <t>デンワ</t>
    </rPh>
    <rPh sb="12" eb="13">
      <t>フク</t>
    </rPh>
    <phoneticPr fontId="2"/>
  </si>
  <si>
    <t>テレビ</t>
    <phoneticPr fontId="2"/>
  </si>
  <si>
    <t>新聞</t>
    <rPh sb="0" eb="2">
      <t>シンブン</t>
    </rPh>
    <phoneticPr fontId="2"/>
  </si>
  <si>
    <t>ポスター</t>
    <phoneticPr fontId="2"/>
  </si>
  <si>
    <t>旅行会社</t>
    <rPh sb="0" eb="2">
      <t>リョコウ</t>
    </rPh>
    <rPh sb="2" eb="4">
      <t>ガイシャ</t>
    </rPh>
    <phoneticPr fontId="2"/>
  </si>
  <si>
    <t>家族、友人・知人の紹介</t>
    <rPh sb="0" eb="2">
      <t>カゾク</t>
    </rPh>
    <rPh sb="3" eb="5">
      <t>ユウジン</t>
    </rPh>
    <rPh sb="6" eb="8">
      <t>チジン</t>
    </rPh>
    <rPh sb="9" eb="11">
      <t>ショウカイ</t>
    </rPh>
    <phoneticPr fontId="2"/>
  </si>
  <si>
    <t>SNS（Facebook,Twitter,Instagramなど）</t>
    <phoneticPr fontId="2"/>
  </si>
  <si>
    <t>日常から開放されるため</t>
    <rPh sb="0" eb="2">
      <t>ニチジョウ</t>
    </rPh>
    <rPh sb="4" eb="6">
      <t>カイホウ</t>
    </rPh>
    <phoneticPr fontId="2"/>
  </si>
  <si>
    <t>旅先のおいしいものを求めて</t>
    <rPh sb="0" eb="2">
      <t>タビサキ</t>
    </rPh>
    <rPh sb="10" eb="11">
      <t>モト</t>
    </rPh>
    <phoneticPr fontId="2"/>
  </si>
  <si>
    <t>保養・休養のため</t>
    <rPh sb="0" eb="2">
      <t>ホヨウ</t>
    </rPh>
    <rPh sb="3" eb="5">
      <t>キュウヨウ</t>
    </rPh>
    <phoneticPr fontId="2"/>
  </si>
  <si>
    <t>思い出を作るため</t>
    <rPh sb="0" eb="1">
      <t>オモ</t>
    </rPh>
    <rPh sb="2" eb="3">
      <t>デ</t>
    </rPh>
    <rPh sb="4" eb="5">
      <t>ツク</t>
    </rPh>
    <phoneticPr fontId="2"/>
  </si>
  <si>
    <t>友達とのつきあいを楽しむため</t>
    <rPh sb="0" eb="2">
      <t>トモダチ</t>
    </rPh>
    <rPh sb="9" eb="10">
      <t>タノ</t>
    </rPh>
    <phoneticPr fontId="2"/>
  </si>
  <si>
    <t>感動したい</t>
    <rPh sb="0" eb="2">
      <t>カンドウ</t>
    </rPh>
    <phoneticPr fontId="2"/>
  </si>
  <si>
    <t>家族の親睦を深めるため</t>
    <rPh sb="0" eb="2">
      <t>カゾク</t>
    </rPh>
    <rPh sb="3" eb="5">
      <t>シンボク</t>
    </rPh>
    <rPh sb="6" eb="7">
      <t>フカ</t>
    </rPh>
    <phoneticPr fontId="2"/>
  </si>
  <si>
    <t>特別な人と特別な場所で一緒にすごすため</t>
    <rPh sb="0" eb="2">
      <t>トクベツ</t>
    </rPh>
    <rPh sb="3" eb="4">
      <t>ヒト</t>
    </rPh>
    <rPh sb="5" eb="7">
      <t>トクベツ</t>
    </rPh>
    <rPh sb="8" eb="10">
      <t>バショ</t>
    </rPh>
    <rPh sb="11" eb="13">
      <t>イッショ</t>
    </rPh>
    <phoneticPr fontId="2"/>
  </si>
  <si>
    <t>自分の知見を広げるため</t>
    <rPh sb="0" eb="2">
      <t>ジブン</t>
    </rPh>
    <rPh sb="3" eb="5">
      <t>チケン</t>
    </rPh>
    <rPh sb="6" eb="7">
      <t>ヒロ</t>
    </rPh>
    <phoneticPr fontId="2"/>
  </si>
  <si>
    <t>個人手配旅行</t>
    <rPh sb="0" eb="2">
      <t>コジン</t>
    </rPh>
    <rPh sb="2" eb="4">
      <t>テハイ</t>
    </rPh>
    <rPh sb="4" eb="6">
      <t>リョコウ</t>
    </rPh>
    <phoneticPr fontId="2"/>
  </si>
  <si>
    <t>旅行会社のパッケージツアー（ルートの決まった団体旅行）</t>
    <rPh sb="0" eb="2">
      <t>リョコウ</t>
    </rPh>
    <rPh sb="2" eb="4">
      <t>ガイシャ</t>
    </rPh>
    <rPh sb="18" eb="19">
      <t>キ</t>
    </rPh>
    <rPh sb="22" eb="24">
      <t>ダンタイ</t>
    </rPh>
    <rPh sb="24" eb="26">
      <t>リョコウ</t>
    </rPh>
    <phoneticPr fontId="2"/>
  </si>
  <si>
    <t>旅行会社のパッケージツアー（フリープラン）</t>
    <rPh sb="0" eb="2">
      <t>リョコウ</t>
    </rPh>
    <rPh sb="2" eb="4">
      <t>ガイシャ</t>
    </rPh>
    <phoneticPr fontId="2"/>
  </si>
  <si>
    <t>旅行会社手配の個人旅行</t>
    <rPh sb="0" eb="2">
      <t>リョコウ</t>
    </rPh>
    <rPh sb="2" eb="4">
      <t>ガイシャ</t>
    </rPh>
    <rPh sb="4" eb="6">
      <t>テハイ</t>
    </rPh>
    <rPh sb="7" eb="9">
      <t>コジン</t>
    </rPh>
    <rPh sb="9" eb="11">
      <t>リョコウ</t>
    </rPh>
    <phoneticPr fontId="2"/>
  </si>
  <si>
    <t>旅行代理店などの窓口</t>
    <rPh sb="0" eb="2">
      <t>リョコウ</t>
    </rPh>
    <rPh sb="2" eb="4">
      <t>ダイリ</t>
    </rPh>
    <rPh sb="4" eb="5">
      <t>ミセ</t>
    </rPh>
    <rPh sb="8" eb="10">
      <t>マドグチ</t>
    </rPh>
    <phoneticPr fontId="2"/>
  </si>
  <si>
    <t>旅行代理店に電話</t>
    <rPh sb="0" eb="2">
      <t>リョコウ</t>
    </rPh>
    <rPh sb="2" eb="4">
      <t>ダイリ</t>
    </rPh>
    <rPh sb="4" eb="5">
      <t>テン</t>
    </rPh>
    <rPh sb="6" eb="8">
      <t>デンワ</t>
    </rPh>
    <phoneticPr fontId="2"/>
  </si>
  <si>
    <t>旅行代理店の公式サイト</t>
    <rPh sb="0" eb="2">
      <t>リョコウ</t>
    </rPh>
    <rPh sb="2" eb="4">
      <t>ダイリ</t>
    </rPh>
    <rPh sb="4" eb="5">
      <t>テン</t>
    </rPh>
    <rPh sb="6" eb="8">
      <t>コウシキ</t>
    </rPh>
    <phoneticPr fontId="2"/>
  </si>
  <si>
    <t>交通関連会社（航空会社・JR等）の窓口</t>
    <rPh sb="0" eb="2">
      <t>コウツウ</t>
    </rPh>
    <rPh sb="2" eb="4">
      <t>カンレン</t>
    </rPh>
    <rPh sb="4" eb="6">
      <t>ガイシャ</t>
    </rPh>
    <rPh sb="7" eb="9">
      <t>コウクウ</t>
    </rPh>
    <rPh sb="9" eb="11">
      <t>ガイシャ</t>
    </rPh>
    <rPh sb="14" eb="15">
      <t>トウ</t>
    </rPh>
    <rPh sb="17" eb="19">
      <t>マドグチ</t>
    </rPh>
    <phoneticPr fontId="2"/>
  </si>
  <si>
    <t>交通関連会社に電話</t>
    <rPh sb="0" eb="2">
      <t>コウツウ</t>
    </rPh>
    <rPh sb="2" eb="4">
      <t>カンレン</t>
    </rPh>
    <rPh sb="4" eb="6">
      <t>ガイシャ</t>
    </rPh>
    <rPh sb="7" eb="9">
      <t>デンワ</t>
    </rPh>
    <phoneticPr fontId="2"/>
  </si>
  <si>
    <t>交通関連会社の公式サイト</t>
    <rPh sb="0" eb="2">
      <t>コウツウ</t>
    </rPh>
    <rPh sb="2" eb="4">
      <t>カンレン</t>
    </rPh>
    <rPh sb="4" eb="6">
      <t>ガイシャ</t>
    </rPh>
    <rPh sb="7" eb="9">
      <t>コウシキ</t>
    </rPh>
    <phoneticPr fontId="2"/>
  </si>
  <si>
    <t>旅行予約サイト（楽天トラベル・じゃらん等）</t>
    <rPh sb="0" eb="2">
      <t>リョコウ</t>
    </rPh>
    <rPh sb="2" eb="4">
      <t>ヨヤク</t>
    </rPh>
    <rPh sb="8" eb="10">
      <t>ラクテン</t>
    </rPh>
    <rPh sb="19" eb="20">
      <t>トウ</t>
    </rPh>
    <phoneticPr fontId="2"/>
  </si>
  <si>
    <t>宿泊施設の公式サイト</t>
    <rPh sb="0" eb="2">
      <t>シュクハク</t>
    </rPh>
    <rPh sb="2" eb="4">
      <t>シセツ</t>
    </rPh>
    <rPh sb="5" eb="7">
      <t>コウシキ</t>
    </rPh>
    <phoneticPr fontId="2"/>
  </si>
  <si>
    <t>宿泊施設に電話</t>
    <rPh sb="0" eb="2">
      <t>シュクハク</t>
    </rPh>
    <rPh sb="2" eb="4">
      <t>シセツ</t>
    </rPh>
    <rPh sb="5" eb="7">
      <t>デンワ</t>
    </rPh>
    <phoneticPr fontId="2"/>
  </si>
  <si>
    <t>事前に手配は行わなかった</t>
    <rPh sb="0" eb="2">
      <t>ジゼン</t>
    </rPh>
    <rPh sb="3" eb="5">
      <t>テハイ</t>
    </rPh>
    <rPh sb="6" eb="7">
      <t>オコナ</t>
    </rPh>
    <phoneticPr fontId="2"/>
  </si>
  <si>
    <t>バス代などの交通費</t>
    <rPh sb="2" eb="3">
      <t>ダイ</t>
    </rPh>
    <rPh sb="6" eb="9">
      <t>コウツウヒ</t>
    </rPh>
    <phoneticPr fontId="2"/>
  </si>
  <si>
    <t>入場料・利用料</t>
    <rPh sb="0" eb="3">
      <t>ニュウジョウリョウ</t>
    </rPh>
    <rPh sb="4" eb="7">
      <t>リヨウリョウ</t>
    </rPh>
    <phoneticPr fontId="2"/>
  </si>
  <si>
    <t>とても期待していた</t>
    <rPh sb="3" eb="5">
      <t>キタイ</t>
    </rPh>
    <phoneticPr fontId="2"/>
  </si>
  <si>
    <t>期待していた</t>
    <rPh sb="0" eb="2">
      <t>キタイ</t>
    </rPh>
    <phoneticPr fontId="2"/>
  </si>
  <si>
    <t>まあ期待していた</t>
    <rPh sb="2" eb="4">
      <t>キタイ</t>
    </rPh>
    <phoneticPr fontId="2"/>
  </si>
  <si>
    <t>どちらともいえない</t>
    <phoneticPr fontId="2"/>
  </si>
  <si>
    <t>あまり期待していなかった</t>
    <rPh sb="3" eb="5">
      <t>キタイ</t>
    </rPh>
    <phoneticPr fontId="2"/>
  </si>
  <si>
    <t>期待していなかった</t>
    <rPh sb="0" eb="2">
      <t>キタイ</t>
    </rPh>
    <phoneticPr fontId="2"/>
  </si>
  <si>
    <t>全く期待していなかった</t>
    <rPh sb="0" eb="1">
      <t>マッタ</t>
    </rPh>
    <rPh sb="2" eb="4">
      <t>キタイ</t>
    </rPh>
    <phoneticPr fontId="2"/>
  </si>
  <si>
    <t>利用していない</t>
    <rPh sb="0" eb="2">
      <t>リヨウ</t>
    </rPh>
    <phoneticPr fontId="2"/>
  </si>
  <si>
    <t>とても満足した</t>
    <rPh sb="3" eb="5">
      <t>マンゾク</t>
    </rPh>
    <phoneticPr fontId="2"/>
  </si>
  <si>
    <t>満足した</t>
    <rPh sb="0" eb="2">
      <t>マンゾク</t>
    </rPh>
    <phoneticPr fontId="2"/>
  </si>
  <si>
    <t>まあ満足した</t>
    <rPh sb="2" eb="4">
      <t>マンゾク</t>
    </rPh>
    <phoneticPr fontId="2"/>
  </si>
  <si>
    <t>どちらでもない</t>
    <phoneticPr fontId="2"/>
  </si>
  <si>
    <t>やや不満</t>
    <rPh sb="2" eb="4">
      <t>フマン</t>
    </rPh>
    <phoneticPr fontId="2"/>
  </si>
  <si>
    <t>不満</t>
    <rPh sb="0" eb="2">
      <t>フマン</t>
    </rPh>
    <phoneticPr fontId="2"/>
  </si>
  <si>
    <t>とても不満</t>
    <rPh sb="3" eb="5">
      <t>フマン</t>
    </rPh>
    <phoneticPr fontId="2"/>
  </si>
  <si>
    <t>大変そう思う</t>
    <rPh sb="0" eb="2">
      <t>タイヘン</t>
    </rPh>
    <rPh sb="4" eb="5">
      <t>オモ</t>
    </rPh>
    <phoneticPr fontId="2"/>
  </si>
  <si>
    <t>そう思う</t>
    <rPh sb="2" eb="3">
      <t>オモ</t>
    </rPh>
    <phoneticPr fontId="2"/>
  </si>
  <si>
    <t>やや思う</t>
    <rPh sb="2" eb="3">
      <t>オモ</t>
    </rPh>
    <phoneticPr fontId="2"/>
  </si>
  <si>
    <t>どちらでもない</t>
    <phoneticPr fontId="2"/>
  </si>
  <si>
    <t>あまり思わない</t>
    <rPh sb="3" eb="4">
      <t>オモ</t>
    </rPh>
    <phoneticPr fontId="2"/>
  </si>
  <si>
    <t>思わない</t>
    <rPh sb="0" eb="1">
      <t>オモ</t>
    </rPh>
    <phoneticPr fontId="2"/>
  </si>
  <si>
    <t>全く思わない</t>
    <rPh sb="0" eb="1">
      <t>マッタ</t>
    </rPh>
    <rPh sb="2" eb="3">
      <t>オモ</t>
    </rPh>
    <phoneticPr fontId="2"/>
  </si>
  <si>
    <t>羽幌町への来訪回数</t>
    <rPh sb="0" eb="2">
      <t>ハボロ</t>
    </rPh>
    <rPh sb="2" eb="3">
      <t>マチ</t>
    </rPh>
    <rPh sb="5" eb="7">
      <t>ライホウ</t>
    </rPh>
    <rPh sb="7" eb="9">
      <t>カイスウ</t>
    </rPh>
    <phoneticPr fontId="2"/>
  </si>
  <si>
    <t>羽幌町で宿泊した施設数</t>
    <rPh sb="0" eb="2">
      <t>ハボロ</t>
    </rPh>
    <rPh sb="2" eb="3">
      <t>マチ</t>
    </rPh>
    <rPh sb="4" eb="6">
      <t>シュクハク</t>
    </rPh>
    <rPh sb="8" eb="11">
      <t>シセツスウ</t>
    </rPh>
    <phoneticPr fontId="2"/>
  </si>
  <si>
    <t>羽幌町での一人当たりの利用総額</t>
    <rPh sb="0" eb="3">
      <t>ハボロチョウ</t>
    </rPh>
    <rPh sb="5" eb="7">
      <t>ヒトリ</t>
    </rPh>
    <rPh sb="7" eb="8">
      <t>ア</t>
    </rPh>
    <rPh sb="11" eb="13">
      <t>リヨウ</t>
    </rPh>
    <rPh sb="13" eb="15">
      <t>ソウガク</t>
    </rPh>
    <phoneticPr fontId="2"/>
  </si>
  <si>
    <t>訪れた羽幌町内の観光地</t>
    <rPh sb="0" eb="1">
      <t>オトズ</t>
    </rPh>
    <rPh sb="3" eb="5">
      <t>ハボロ</t>
    </rPh>
    <rPh sb="5" eb="7">
      <t>チョウナイ</t>
    </rPh>
    <rPh sb="8" eb="11">
      <t>カンコウチ</t>
    </rPh>
    <phoneticPr fontId="2"/>
  </si>
  <si>
    <t>天売島・焼尻島</t>
    <rPh sb="0" eb="1">
      <t>テン</t>
    </rPh>
    <rPh sb="1" eb="2">
      <t>バイ</t>
    </rPh>
    <rPh sb="2" eb="3">
      <t>シマ</t>
    </rPh>
    <rPh sb="4" eb="5">
      <t>ヤキ</t>
    </rPh>
    <rPh sb="5" eb="6">
      <t>シリ</t>
    </rPh>
    <rPh sb="6" eb="7">
      <t>シマ</t>
    </rPh>
    <phoneticPr fontId="2"/>
  </si>
  <si>
    <t>はぼろ温泉サンセットプラザ（道の駅はぼろサンセットプラザ）</t>
    <rPh sb="3" eb="5">
      <t>オンセン</t>
    </rPh>
    <rPh sb="14" eb="15">
      <t>ミチ</t>
    </rPh>
    <rPh sb="16" eb="17">
      <t>エキ</t>
    </rPh>
    <phoneticPr fontId="2"/>
  </si>
  <si>
    <t>はぼろサンセットビーチ</t>
    <phoneticPr fontId="2"/>
  </si>
  <si>
    <t>その他</t>
    <rPh sb="2" eb="3">
      <t>タ</t>
    </rPh>
    <phoneticPr fontId="2"/>
  </si>
  <si>
    <t>Q17-1＝4</t>
    <phoneticPr fontId="2"/>
  </si>
  <si>
    <t>羽幌町にまた来たいか</t>
    <rPh sb="0" eb="3">
      <t>ハボロチョウ</t>
    </rPh>
    <rPh sb="6" eb="7">
      <t>キ</t>
    </rPh>
    <phoneticPr fontId="2"/>
  </si>
  <si>
    <t>Q24</t>
  </si>
  <si>
    <t>回収場所</t>
    <rPh sb="0" eb="2">
      <t>カイシュウ</t>
    </rPh>
    <rPh sb="2" eb="4">
      <t>バショ</t>
    </rPh>
    <phoneticPr fontId="2"/>
  </si>
  <si>
    <t>S</t>
    <phoneticPr fontId="2"/>
  </si>
  <si>
    <t>バラ園、道の駅</t>
    <rPh sb="2" eb="3">
      <t>エン</t>
    </rPh>
    <rPh sb="4" eb="5">
      <t>ミチ</t>
    </rPh>
    <rPh sb="6" eb="7">
      <t>エキ</t>
    </rPh>
    <phoneticPr fontId="2"/>
  </si>
  <si>
    <t>利尻島、礼文島</t>
    <rPh sb="0" eb="3">
      <t>リシリトウ</t>
    </rPh>
    <rPh sb="4" eb="6">
      <t>レブン</t>
    </rPh>
    <rPh sb="6" eb="7">
      <t>トウ</t>
    </rPh>
    <phoneticPr fontId="2"/>
  </si>
  <si>
    <t>稚内（稚内空港）</t>
    <rPh sb="0" eb="2">
      <t>ワッカナイ</t>
    </rPh>
    <rPh sb="3" eb="5">
      <t>ワッカナイ</t>
    </rPh>
    <rPh sb="5" eb="7">
      <t>クウコウ</t>
    </rPh>
    <phoneticPr fontId="2"/>
  </si>
  <si>
    <t>枝幸・輿部</t>
    <rPh sb="0" eb="1">
      <t>エダ</t>
    </rPh>
    <rPh sb="1" eb="2">
      <t>サチ</t>
    </rPh>
    <rPh sb="3" eb="4">
      <t>コシ</t>
    </rPh>
    <rPh sb="4" eb="5">
      <t>ブ</t>
    </rPh>
    <phoneticPr fontId="2"/>
  </si>
  <si>
    <t>紋別（オホーツク紋別空港）</t>
    <rPh sb="0" eb="2">
      <t>モンベツ</t>
    </rPh>
    <rPh sb="8" eb="10">
      <t>モンベツ</t>
    </rPh>
    <rPh sb="10" eb="12">
      <t>クウコウ</t>
    </rPh>
    <phoneticPr fontId="2"/>
  </si>
  <si>
    <t>サロマ湖</t>
    <rPh sb="3" eb="4">
      <t>コ</t>
    </rPh>
    <phoneticPr fontId="2"/>
  </si>
  <si>
    <t>網走</t>
    <rPh sb="0" eb="2">
      <t>アバシリ</t>
    </rPh>
    <phoneticPr fontId="2"/>
  </si>
  <si>
    <t>北見・女満別（女満別空港）</t>
    <rPh sb="0" eb="2">
      <t>キタミ</t>
    </rPh>
    <rPh sb="3" eb="4">
      <t>オンナ</t>
    </rPh>
    <rPh sb="4" eb="5">
      <t>マン</t>
    </rPh>
    <rPh sb="5" eb="6">
      <t>ベツ</t>
    </rPh>
    <rPh sb="7" eb="8">
      <t>オンナ</t>
    </rPh>
    <rPh sb="8" eb="9">
      <t>マン</t>
    </rPh>
    <rPh sb="9" eb="10">
      <t>ベツ</t>
    </rPh>
    <rPh sb="10" eb="12">
      <t>クウコウ</t>
    </rPh>
    <phoneticPr fontId="2"/>
  </si>
  <si>
    <t>滝上</t>
    <rPh sb="0" eb="2">
      <t>タキガミ</t>
    </rPh>
    <phoneticPr fontId="2"/>
  </si>
  <si>
    <t>知床</t>
    <rPh sb="0" eb="2">
      <t>シレトコ</t>
    </rPh>
    <phoneticPr fontId="2"/>
  </si>
  <si>
    <t>屈斜路湖・川後温泉・摩周湖</t>
    <rPh sb="0" eb="3">
      <t>クッシャロ</t>
    </rPh>
    <rPh sb="3" eb="4">
      <t>コ</t>
    </rPh>
    <rPh sb="5" eb="6">
      <t>カワ</t>
    </rPh>
    <rPh sb="6" eb="7">
      <t>ゴ</t>
    </rPh>
    <rPh sb="7" eb="9">
      <t>オンセン</t>
    </rPh>
    <rPh sb="10" eb="13">
      <t>マシュウコ</t>
    </rPh>
    <phoneticPr fontId="2"/>
  </si>
  <si>
    <t>阿寒湖・オンネトー</t>
    <rPh sb="0" eb="2">
      <t>アカン</t>
    </rPh>
    <rPh sb="2" eb="3">
      <t>コ</t>
    </rPh>
    <phoneticPr fontId="2"/>
  </si>
  <si>
    <t>野付半島・別海（中標津空港）</t>
    <rPh sb="0" eb="1">
      <t>ノ</t>
    </rPh>
    <rPh sb="1" eb="2">
      <t>ヅキ</t>
    </rPh>
    <rPh sb="2" eb="4">
      <t>ハントウ</t>
    </rPh>
    <rPh sb="5" eb="7">
      <t>ベッカイ</t>
    </rPh>
    <rPh sb="8" eb="9">
      <t>ナカ</t>
    </rPh>
    <rPh sb="9" eb="10">
      <t>ヒョウ</t>
    </rPh>
    <rPh sb="10" eb="11">
      <t>ツ</t>
    </rPh>
    <rPh sb="11" eb="13">
      <t>クウコウ</t>
    </rPh>
    <phoneticPr fontId="2"/>
  </si>
  <si>
    <t>根室</t>
    <rPh sb="0" eb="2">
      <t>ネムロ</t>
    </rPh>
    <phoneticPr fontId="2"/>
  </si>
  <si>
    <t>釧路</t>
    <rPh sb="0" eb="2">
      <t>クシロ</t>
    </rPh>
    <phoneticPr fontId="2"/>
  </si>
  <si>
    <t>帯広・十勝川空港</t>
    <rPh sb="0" eb="2">
      <t>オビヒロ</t>
    </rPh>
    <rPh sb="3" eb="6">
      <t>トカチガワ</t>
    </rPh>
    <rPh sb="6" eb="8">
      <t>クウコウ</t>
    </rPh>
    <phoneticPr fontId="2"/>
  </si>
  <si>
    <t>中札内（幸福駅・帯広空港）</t>
    <rPh sb="0" eb="3">
      <t>ナカサツナイ</t>
    </rPh>
    <rPh sb="4" eb="6">
      <t>コウフク</t>
    </rPh>
    <rPh sb="6" eb="7">
      <t>エキ</t>
    </rPh>
    <rPh sb="8" eb="10">
      <t>オビヒロ</t>
    </rPh>
    <rPh sb="10" eb="12">
      <t>クウコウ</t>
    </rPh>
    <phoneticPr fontId="2"/>
  </si>
  <si>
    <t>大雪山・層雲峡</t>
    <rPh sb="0" eb="2">
      <t>オオユキ</t>
    </rPh>
    <rPh sb="2" eb="3">
      <t>ヤマ</t>
    </rPh>
    <rPh sb="4" eb="7">
      <t>ソウウンキョウ</t>
    </rPh>
    <phoneticPr fontId="2"/>
  </si>
  <si>
    <t>名寄</t>
    <rPh sb="0" eb="2">
      <t>ナヨロ</t>
    </rPh>
    <phoneticPr fontId="2"/>
  </si>
  <si>
    <t>美深・音威子府</t>
    <rPh sb="0" eb="1">
      <t>ビ</t>
    </rPh>
    <rPh sb="1" eb="2">
      <t>フカ</t>
    </rPh>
    <rPh sb="3" eb="4">
      <t>オト</t>
    </rPh>
    <rPh sb="4" eb="5">
      <t>アキラ</t>
    </rPh>
    <rPh sb="5" eb="6">
      <t>コ</t>
    </rPh>
    <rPh sb="6" eb="7">
      <t>フ</t>
    </rPh>
    <phoneticPr fontId="2"/>
  </si>
  <si>
    <t>幌加内</t>
    <rPh sb="0" eb="1">
      <t>ホロ</t>
    </rPh>
    <rPh sb="1" eb="2">
      <t>カ</t>
    </rPh>
    <rPh sb="2" eb="3">
      <t>ウチ</t>
    </rPh>
    <phoneticPr fontId="2"/>
  </si>
  <si>
    <t>幌延</t>
    <rPh sb="0" eb="1">
      <t>ホロ</t>
    </rPh>
    <rPh sb="1" eb="2">
      <t>エン</t>
    </rPh>
    <phoneticPr fontId="2"/>
  </si>
  <si>
    <t>羽幌</t>
    <rPh sb="0" eb="2">
      <t>ハボロ</t>
    </rPh>
    <phoneticPr fontId="2"/>
  </si>
  <si>
    <t>天売島・焼尻島</t>
    <rPh sb="0" eb="1">
      <t>テン</t>
    </rPh>
    <rPh sb="1" eb="2">
      <t>ウ</t>
    </rPh>
    <rPh sb="2" eb="3">
      <t>シマ</t>
    </rPh>
    <rPh sb="4" eb="5">
      <t>ヤキ</t>
    </rPh>
    <rPh sb="5" eb="6">
      <t>シリ</t>
    </rPh>
    <rPh sb="6" eb="7">
      <t>シマ</t>
    </rPh>
    <phoneticPr fontId="2"/>
  </si>
  <si>
    <t>留萌・増毛</t>
    <rPh sb="0" eb="1">
      <t>ル</t>
    </rPh>
    <rPh sb="1" eb="2">
      <t>モエ</t>
    </rPh>
    <rPh sb="3" eb="5">
      <t>ゾウモウ</t>
    </rPh>
    <phoneticPr fontId="2"/>
  </si>
  <si>
    <t>旭川（旭川空港）</t>
    <rPh sb="0" eb="2">
      <t>アサヒカワ</t>
    </rPh>
    <rPh sb="3" eb="5">
      <t>アサヒカワ</t>
    </rPh>
    <rPh sb="5" eb="7">
      <t>クウコウ</t>
    </rPh>
    <phoneticPr fontId="2"/>
  </si>
  <si>
    <t>滝川・砂川</t>
    <rPh sb="0" eb="2">
      <t>タキガワ</t>
    </rPh>
    <rPh sb="3" eb="5">
      <t>スナカワ</t>
    </rPh>
    <phoneticPr fontId="2"/>
  </si>
  <si>
    <t>富良野・美瑛</t>
    <rPh sb="0" eb="3">
      <t>フラノ</t>
    </rPh>
    <rPh sb="4" eb="5">
      <t>ビ</t>
    </rPh>
    <rPh sb="5" eb="6">
      <t>エイ</t>
    </rPh>
    <phoneticPr fontId="2"/>
  </si>
  <si>
    <t>トマム</t>
    <phoneticPr fontId="2"/>
  </si>
  <si>
    <t>夕張</t>
    <rPh sb="0" eb="2">
      <t>ユウバリ</t>
    </rPh>
    <phoneticPr fontId="2"/>
  </si>
  <si>
    <t>札幌</t>
    <rPh sb="0" eb="2">
      <t>サッポロ</t>
    </rPh>
    <phoneticPr fontId="2"/>
  </si>
  <si>
    <t>定山渓</t>
    <rPh sb="0" eb="1">
      <t>テイ</t>
    </rPh>
    <rPh sb="1" eb="2">
      <t>ヤマ</t>
    </rPh>
    <rPh sb="2" eb="3">
      <t>ケイ</t>
    </rPh>
    <phoneticPr fontId="2"/>
  </si>
  <si>
    <t>小樽</t>
    <rPh sb="0" eb="2">
      <t>オタル</t>
    </rPh>
    <phoneticPr fontId="2"/>
  </si>
  <si>
    <t>余市</t>
    <rPh sb="0" eb="2">
      <t>ヨイチ</t>
    </rPh>
    <phoneticPr fontId="2"/>
  </si>
  <si>
    <t>積丹</t>
    <rPh sb="0" eb="1">
      <t>ツ</t>
    </rPh>
    <rPh sb="1" eb="2">
      <t>タン</t>
    </rPh>
    <phoneticPr fontId="2"/>
  </si>
  <si>
    <t>仁木</t>
    <rPh sb="0" eb="1">
      <t>ジン</t>
    </rPh>
    <rPh sb="1" eb="2">
      <t>キ</t>
    </rPh>
    <phoneticPr fontId="2"/>
  </si>
  <si>
    <t>ニセコ・倶知安</t>
    <rPh sb="4" eb="7">
      <t>クッチャン</t>
    </rPh>
    <phoneticPr fontId="2"/>
  </si>
  <si>
    <t>千歳（新千歳空港）</t>
    <rPh sb="0" eb="2">
      <t>チトセ</t>
    </rPh>
    <rPh sb="3" eb="6">
      <t>シンチトセ</t>
    </rPh>
    <rPh sb="6" eb="8">
      <t>クウコウ</t>
    </rPh>
    <phoneticPr fontId="2"/>
  </si>
  <si>
    <t>苫小牧</t>
    <rPh sb="0" eb="3">
      <t>トマコマイ</t>
    </rPh>
    <phoneticPr fontId="2"/>
  </si>
  <si>
    <t>登別・白老</t>
    <rPh sb="0" eb="2">
      <t>ノボリベツ</t>
    </rPh>
    <rPh sb="3" eb="4">
      <t>シロ</t>
    </rPh>
    <rPh sb="4" eb="5">
      <t>オ</t>
    </rPh>
    <phoneticPr fontId="2"/>
  </si>
  <si>
    <t>室蘭</t>
    <rPh sb="0" eb="2">
      <t>ムロラン</t>
    </rPh>
    <phoneticPr fontId="2"/>
  </si>
  <si>
    <t>洞爺湖</t>
    <rPh sb="0" eb="3">
      <t>トウヤコ</t>
    </rPh>
    <phoneticPr fontId="2"/>
  </si>
  <si>
    <t>ルスツ・京極</t>
    <rPh sb="4" eb="6">
      <t>キョウゴク</t>
    </rPh>
    <phoneticPr fontId="2"/>
  </si>
  <si>
    <t>長万別・八雲</t>
    <rPh sb="0" eb="1">
      <t>ナガ</t>
    </rPh>
    <rPh sb="1" eb="2">
      <t>マン</t>
    </rPh>
    <rPh sb="2" eb="3">
      <t>ベツ</t>
    </rPh>
    <rPh sb="4" eb="6">
      <t>ヤクモ</t>
    </rPh>
    <phoneticPr fontId="2"/>
  </si>
  <si>
    <t>大沼（新函館北斗駅）</t>
    <rPh sb="0" eb="2">
      <t>オオヌマ</t>
    </rPh>
    <rPh sb="3" eb="4">
      <t>シン</t>
    </rPh>
    <rPh sb="4" eb="6">
      <t>ハコダテ</t>
    </rPh>
    <rPh sb="6" eb="8">
      <t>ホクト</t>
    </rPh>
    <rPh sb="8" eb="9">
      <t>エキ</t>
    </rPh>
    <phoneticPr fontId="2"/>
  </si>
  <si>
    <t>函館</t>
    <rPh sb="0" eb="2">
      <t>ハコダテ</t>
    </rPh>
    <phoneticPr fontId="2"/>
  </si>
  <si>
    <t>木古内</t>
    <rPh sb="0" eb="1">
      <t>キ</t>
    </rPh>
    <rPh sb="1" eb="2">
      <t>コ</t>
    </rPh>
    <rPh sb="2" eb="3">
      <t>ウチ</t>
    </rPh>
    <phoneticPr fontId="2"/>
  </si>
  <si>
    <t>江差</t>
    <rPh sb="0" eb="1">
      <t>エ</t>
    </rPh>
    <rPh sb="1" eb="2">
      <t>サ</t>
    </rPh>
    <phoneticPr fontId="2"/>
  </si>
  <si>
    <t>奥尻島</t>
    <rPh sb="0" eb="3">
      <t>オクシリトウ</t>
    </rPh>
    <phoneticPr fontId="2"/>
  </si>
  <si>
    <t>日高・新冠</t>
    <rPh sb="0" eb="2">
      <t>ヒダカ</t>
    </rPh>
    <rPh sb="3" eb="4">
      <t>シン</t>
    </rPh>
    <rPh sb="4" eb="5">
      <t>カン</t>
    </rPh>
    <phoneticPr fontId="2"/>
  </si>
  <si>
    <t>えりも・様似</t>
    <rPh sb="4" eb="6">
      <t>サマニ</t>
    </rPh>
    <phoneticPr fontId="2"/>
  </si>
  <si>
    <t>移動順初日</t>
    <rPh sb="0" eb="2">
      <t>イドウ</t>
    </rPh>
    <rPh sb="2" eb="3">
      <t>ジュン</t>
    </rPh>
    <rPh sb="3" eb="5">
      <t>ショニチ</t>
    </rPh>
    <phoneticPr fontId="2"/>
  </si>
  <si>
    <t>S</t>
    <phoneticPr fontId="2"/>
  </si>
  <si>
    <t>北海道</t>
    <rPh sb="0" eb="3">
      <t>ホッカイドウ</t>
    </rPh>
    <phoneticPr fontId="2"/>
  </si>
  <si>
    <t>1,10</t>
    <phoneticPr fontId="2"/>
  </si>
  <si>
    <t>Q11-1</t>
    <phoneticPr fontId="2"/>
  </si>
  <si>
    <t>Q11-3</t>
  </si>
  <si>
    <t>Q11-4</t>
  </si>
  <si>
    <t>その他</t>
    <rPh sb="2" eb="3">
      <t>タ</t>
    </rPh>
    <phoneticPr fontId="2"/>
  </si>
  <si>
    <t>決め手になった情報源</t>
    <rPh sb="0" eb="1">
      <t>キ</t>
    </rPh>
    <rPh sb="2" eb="3">
      <t>テ</t>
    </rPh>
    <rPh sb="7" eb="10">
      <t>ジョウホウゲン</t>
    </rPh>
    <phoneticPr fontId="2"/>
  </si>
  <si>
    <t>M</t>
    <phoneticPr fontId="2"/>
  </si>
  <si>
    <t>F</t>
    <phoneticPr fontId="2"/>
  </si>
  <si>
    <t>F</t>
    <phoneticPr fontId="2"/>
  </si>
  <si>
    <t>Q11-1＝11</t>
    <phoneticPr fontId="2"/>
  </si>
  <si>
    <t>2,4,5</t>
    <phoneticPr fontId="2"/>
  </si>
  <si>
    <t>1,2</t>
    <phoneticPr fontId="2"/>
  </si>
  <si>
    <t>2箇所目</t>
    <rPh sb="1" eb="3">
      <t>カショ</t>
    </rPh>
    <rPh sb="3" eb="4">
      <t>メ</t>
    </rPh>
    <phoneticPr fontId="2"/>
  </si>
  <si>
    <t>3箇所目</t>
    <rPh sb="1" eb="3">
      <t>カショ</t>
    </rPh>
    <rPh sb="3" eb="4">
      <t>メ</t>
    </rPh>
    <phoneticPr fontId="2"/>
  </si>
  <si>
    <t>4箇所目</t>
    <rPh sb="1" eb="3">
      <t>カショ</t>
    </rPh>
    <rPh sb="3" eb="4">
      <t>メ</t>
    </rPh>
    <phoneticPr fontId="2"/>
  </si>
  <si>
    <t>5箇所目</t>
    <rPh sb="1" eb="3">
      <t>カショ</t>
    </rPh>
    <rPh sb="3" eb="4">
      <t>メ</t>
    </rPh>
    <phoneticPr fontId="2"/>
  </si>
  <si>
    <t>6箇所目</t>
    <rPh sb="1" eb="3">
      <t>カショ</t>
    </rPh>
    <rPh sb="3" eb="4">
      <t>メ</t>
    </rPh>
    <phoneticPr fontId="2"/>
  </si>
  <si>
    <t>7箇所目</t>
    <rPh sb="1" eb="3">
      <t>カショ</t>
    </rPh>
    <rPh sb="3" eb="4">
      <t>メ</t>
    </rPh>
    <phoneticPr fontId="2"/>
  </si>
  <si>
    <t>8箇所目</t>
    <rPh sb="1" eb="3">
      <t>カショ</t>
    </rPh>
    <rPh sb="3" eb="4">
      <t>メ</t>
    </rPh>
    <phoneticPr fontId="2"/>
  </si>
  <si>
    <t>9箇所目</t>
    <rPh sb="1" eb="3">
      <t>カショ</t>
    </rPh>
    <rPh sb="3" eb="4">
      <t>メ</t>
    </rPh>
    <phoneticPr fontId="2"/>
  </si>
  <si>
    <t>10箇所目</t>
    <rPh sb="2" eb="4">
      <t>カショ</t>
    </rPh>
    <rPh sb="4" eb="5">
      <t>メ</t>
    </rPh>
    <phoneticPr fontId="2"/>
  </si>
  <si>
    <t>天塩町</t>
    <rPh sb="0" eb="1">
      <t>テン</t>
    </rPh>
    <rPh sb="1" eb="2">
      <t>シオ</t>
    </rPh>
    <rPh sb="2" eb="3">
      <t>マチ</t>
    </rPh>
    <phoneticPr fontId="2"/>
  </si>
  <si>
    <t>豊富町</t>
    <rPh sb="0" eb="2">
      <t>ホウフ</t>
    </rPh>
    <rPh sb="2" eb="3">
      <t>マチ</t>
    </rPh>
    <phoneticPr fontId="2"/>
  </si>
  <si>
    <t>行きはトイレ休憩だが、帰りは温泉とか、食事などをするかもしれない。</t>
    <rPh sb="0" eb="1">
      <t>イ</t>
    </rPh>
    <rPh sb="6" eb="8">
      <t>キュウケイ</t>
    </rPh>
    <rPh sb="11" eb="12">
      <t>カエ</t>
    </rPh>
    <rPh sb="14" eb="16">
      <t>オンセン</t>
    </rPh>
    <rPh sb="19" eb="21">
      <t>ショクジ</t>
    </rPh>
    <phoneticPr fontId="2"/>
  </si>
  <si>
    <t>浦河町</t>
    <rPh sb="0" eb="3">
      <t>ウラカワチョウ</t>
    </rPh>
    <phoneticPr fontId="2"/>
  </si>
  <si>
    <t>3,8,15</t>
    <phoneticPr fontId="2"/>
  </si>
  <si>
    <t>4,9</t>
    <phoneticPr fontId="2"/>
  </si>
  <si>
    <t>2,3,5</t>
    <phoneticPr fontId="2"/>
  </si>
  <si>
    <t>2,3</t>
    <phoneticPr fontId="2"/>
  </si>
  <si>
    <t>海島を見に行く</t>
    <rPh sb="0" eb="1">
      <t>ウミ</t>
    </rPh>
    <rPh sb="1" eb="2">
      <t>シマ</t>
    </rPh>
    <rPh sb="3" eb="4">
      <t>ミ</t>
    </rPh>
    <rPh sb="5" eb="6">
      <t>イ</t>
    </rPh>
    <phoneticPr fontId="2"/>
  </si>
  <si>
    <t>宝探しに興味あり</t>
    <rPh sb="0" eb="2">
      <t>タカラサガ</t>
    </rPh>
    <rPh sb="4" eb="6">
      <t>キョウミ</t>
    </rPh>
    <phoneticPr fontId="2"/>
  </si>
  <si>
    <t>1,5</t>
    <phoneticPr fontId="2"/>
  </si>
  <si>
    <t>あてずっぽうで来た</t>
    <rPh sb="7" eb="8">
      <t>キ</t>
    </rPh>
    <phoneticPr fontId="2"/>
  </si>
  <si>
    <t>1,2,3</t>
    <phoneticPr fontId="2"/>
  </si>
  <si>
    <t>仕事</t>
    <rPh sb="0" eb="2">
      <t>シゴト</t>
    </rPh>
    <phoneticPr fontId="2"/>
  </si>
  <si>
    <t>フェリーターミナル</t>
    <phoneticPr fontId="2"/>
  </si>
  <si>
    <t>猿払</t>
    <rPh sb="0" eb="1">
      <t>サル</t>
    </rPh>
    <rPh sb="1" eb="2">
      <t>バラ</t>
    </rPh>
    <phoneticPr fontId="2"/>
  </si>
  <si>
    <t>留萌市</t>
    <rPh sb="0" eb="1">
      <t>ル</t>
    </rPh>
    <rPh sb="1" eb="2">
      <t>モエ</t>
    </rPh>
    <rPh sb="2" eb="3">
      <t>シ</t>
    </rPh>
    <phoneticPr fontId="2"/>
  </si>
  <si>
    <t>バラ園</t>
    <rPh sb="2" eb="3">
      <t>エン</t>
    </rPh>
    <phoneticPr fontId="2"/>
  </si>
  <si>
    <t>天売にも行ってみたい</t>
    <rPh sb="0" eb="1">
      <t>テン</t>
    </rPh>
    <rPh sb="1" eb="2">
      <t>バイ</t>
    </rPh>
    <rPh sb="4" eb="5">
      <t>イ</t>
    </rPh>
    <phoneticPr fontId="2"/>
  </si>
  <si>
    <t>次回何をしてみたいか、何があるとまた来たいか</t>
    <rPh sb="0" eb="2">
      <t>ジカイ</t>
    </rPh>
    <rPh sb="2" eb="3">
      <t>ナニ</t>
    </rPh>
    <rPh sb="11" eb="12">
      <t>ナニ</t>
    </rPh>
    <rPh sb="18" eb="19">
      <t>キ</t>
    </rPh>
    <phoneticPr fontId="2"/>
  </si>
  <si>
    <t>次回何をしてみたいか、何があるとまた来たいか</t>
    <rPh sb="0" eb="2">
      <t>ジカイ</t>
    </rPh>
    <rPh sb="2" eb="3">
      <t>ナニ</t>
    </rPh>
    <phoneticPr fontId="2"/>
  </si>
  <si>
    <t>Q18-1-1</t>
    <phoneticPr fontId="2"/>
  </si>
  <si>
    <t>Q18-1-2</t>
  </si>
  <si>
    <t>Q18-1-3</t>
  </si>
  <si>
    <t>Q18-2-1</t>
    <phoneticPr fontId="2"/>
  </si>
  <si>
    <t>Q18-2-2</t>
  </si>
  <si>
    <t>Q18-2-3</t>
  </si>
  <si>
    <t>Q18-3-1</t>
    <phoneticPr fontId="2"/>
  </si>
  <si>
    <t>Q18-3-2</t>
  </si>
  <si>
    <t>Q18-3-3</t>
  </si>
  <si>
    <t>Q18-4-1</t>
    <phoneticPr fontId="2"/>
  </si>
  <si>
    <t>Q18-4-2</t>
  </si>
  <si>
    <t>Q18-4-3</t>
  </si>
  <si>
    <t>Q18-5-1</t>
    <phoneticPr fontId="2"/>
  </si>
  <si>
    <t>Q18-5-2</t>
  </si>
  <si>
    <t>Q18-5-3</t>
  </si>
  <si>
    <t>Q18-6-1</t>
    <phoneticPr fontId="2"/>
  </si>
  <si>
    <t>Q18-6-2</t>
  </si>
  <si>
    <t>Q18-6-3</t>
  </si>
  <si>
    <t>Q18-7-1</t>
    <phoneticPr fontId="2"/>
  </si>
  <si>
    <t>Q18-7-2</t>
  </si>
  <si>
    <t>Q18-7-3</t>
  </si>
  <si>
    <t>Q18-8-1</t>
    <phoneticPr fontId="2"/>
  </si>
  <si>
    <t>Q18-8-2</t>
  </si>
  <si>
    <t>Q18-8-3</t>
  </si>
  <si>
    <t>Q18-9-1</t>
    <phoneticPr fontId="2"/>
  </si>
  <si>
    <t>Q18-9-2</t>
  </si>
  <si>
    <t>Q18-9-3</t>
  </si>
  <si>
    <t>Q18-10-1</t>
    <phoneticPr fontId="2"/>
  </si>
  <si>
    <t>Q18-10-2</t>
  </si>
  <si>
    <t>Q18-10-3</t>
  </si>
  <si>
    <t>分類</t>
    <rPh sb="0" eb="2">
      <t>ブンルイ</t>
    </rPh>
    <phoneticPr fontId="2"/>
  </si>
  <si>
    <t>S</t>
    <phoneticPr fontId="2"/>
  </si>
  <si>
    <t>Q18-1-2＝11</t>
    <phoneticPr fontId="2"/>
  </si>
  <si>
    <t>Q18-2-2＝11</t>
    <phoneticPr fontId="2"/>
  </si>
  <si>
    <t>Q18-3-2＝11</t>
    <phoneticPr fontId="2"/>
  </si>
  <si>
    <t>Q18-4-2＝11</t>
    <phoneticPr fontId="2"/>
  </si>
  <si>
    <t>Q18-5-2＝11</t>
    <phoneticPr fontId="2"/>
  </si>
  <si>
    <t>Q18-6-2＝11</t>
    <phoneticPr fontId="2"/>
  </si>
  <si>
    <t>Q18-7-2＝11</t>
    <phoneticPr fontId="2"/>
  </si>
  <si>
    <t>Q18-8-2＝11</t>
    <phoneticPr fontId="2"/>
  </si>
  <si>
    <t>Q18-9-2＝11</t>
    <phoneticPr fontId="2"/>
  </si>
  <si>
    <t>Q18-10-2＝11</t>
    <phoneticPr fontId="2"/>
  </si>
  <si>
    <t>実家・知人・親戚宅</t>
    <rPh sb="0" eb="2">
      <t>ジッカ</t>
    </rPh>
    <rPh sb="3" eb="5">
      <t>チジン</t>
    </rPh>
    <rPh sb="6" eb="8">
      <t>シンセキ</t>
    </rPh>
    <rPh sb="8" eb="9">
      <t>タク</t>
    </rPh>
    <phoneticPr fontId="2"/>
  </si>
  <si>
    <t>旅館</t>
    <rPh sb="0" eb="2">
      <t>リョカン</t>
    </rPh>
    <phoneticPr fontId="2"/>
  </si>
  <si>
    <t>ホテル</t>
    <phoneticPr fontId="2"/>
  </si>
  <si>
    <t>ホテル</t>
    <phoneticPr fontId="2"/>
  </si>
  <si>
    <t>ペンション・民宿</t>
    <rPh sb="6" eb="8">
      <t>ミンシュク</t>
    </rPh>
    <phoneticPr fontId="2"/>
  </si>
  <si>
    <t>保養所・研修所</t>
    <rPh sb="0" eb="2">
      <t>ホヨウ</t>
    </rPh>
    <rPh sb="2" eb="3">
      <t>ジョ</t>
    </rPh>
    <rPh sb="4" eb="6">
      <t>ケンシュウ</t>
    </rPh>
    <rPh sb="6" eb="7">
      <t>ジョ</t>
    </rPh>
    <phoneticPr fontId="2"/>
  </si>
  <si>
    <t>キャンプ場</t>
    <rPh sb="4" eb="5">
      <t>ジョウ</t>
    </rPh>
    <phoneticPr fontId="2"/>
  </si>
  <si>
    <t>キャンプ場以外の車中泊・交通機関内での宿泊</t>
    <rPh sb="4" eb="5">
      <t>ジョウ</t>
    </rPh>
    <rPh sb="5" eb="7">
      <t>イガイ</t>
    </rPh>
    <rPh sb="8" eb="10">
      <t>シャチュウ</t>
    </rPh>
    <rPh sb="10" eb="11">
      <t>ハク</t>
    </rPh>
    <rPh sb="12" eb="14">
      <t>コウツウ</t>
    </rPh>
    <rPh sb="14" eb="16">
      <t>キカン</t>
    </rPh>
    <rPh sb="16" eb="17">
      <t>ナイ</t>
    </rPh>
    <rPh sb="19" eb="21">
      <t>シュクハク</t>
    </rPh>
    <phoneticPr fontId="2"/>
  </si>
  <si>
    <t>別荘・リゾートマンション</t>
    <rPh sb="0" eb="2">
      <t>ベッソウ</t>
    </rPh>
    <phoneticPr fontId="2"/>
  </si>
  <si>
    <t>会員制の宿泊施設</t>
    <rPh sb="0" eb="3">
      <t>カイインセイ</t>
    </rPh>
    <rPh sb="4" eb="6">
      <t>シュクハク</t>
    </rPh>
    <rPh sb="6" eb="8">
      <t>シセツ</t>
    </rPh>
    <phoneticPr fontId="2"/>
  </si>
  <si>
    <t>民泊</t>
    <rPh sb="0" eb="1">
      <t>ミン</t>
    </rPh>
    <rPh sb="1" eb="2">
      <t>ハク</t>
    </rPh>
    <phoneticPr fontId="2"/>
  </si>
  <si>
    <t>ホテル</t>
    <phoneticPr fontId="2"/>
  </si>
  <si>
    <t>ホテル</t>
    <phoneticPr fontId="2"/>
  </si>
  <si>
    <t>ホテル</t>
    <phoneticPr fontId="2"/>
  </si>
  <si>
    <t>2,3,7</t>
    <phoneticPr fontId="2"/>
  </si>
  <si>
    <t>5月</t>
    <rPh sb="1" eb="2">
      <t>ガツ</t>
    </rPh>
    <phoneticPr fontId="2"/>
  </si>
  <si>
    <t>2,4</t>
    <phoneticPr fontId="2"/>
  </si>
  <si>
    <t>1,3</t>
    <phoneticPr fontId="2"/>
  </si>
  <si>
    <t>2,6</t>
    <phoneticPr fontId="2"/>
  </si>
  <si>
    <t>1,2,4</t>
    <phoneticPr fontId="2"/>
  </si>
  <si>
    <t>Q18-11-1</t>
    <phoneticPr fontId="2"/>
  </si>
  <si>
    <t>Q18-11-2</t>
  </si>
  <si>
    <t>Q18-11-3</t>
  </si>
  <si>
    <t>11箇所目</t>
    <rPh sb="2" eb="4">
      <t>カショ</t>
    </rPh>
    <rPh sb="4" eb="5">
      <t>メ</t>
    </rPh>
    <phoneticPr fontId="2"/>
  </si>
  <si>
    <t>Q18-11-1</t>
    <phoneticPr fontId="2"/>
  </si>
  <si>
    <t>Q18-11-2＝11</t>
    <phoneticPr fontId="2"/>
  </si>
  <si>
    <t>茨城県</t>
    <rPh sb="0" eb="2">
      <t>イバラキ</t>
    </rPh>
    <rPh sb="2" eb="3">
      <t>ケン</t>
    </rPh>
    <phoneticPr fontId="2"/>
  </si>
  <si>
    <t>2,3</t>
    <phoneticPr fontId="2"/>
  </si>
  <si>
    <t>1,16</t>
    <phoneticPr fontId="2"/>
  </si>
  <si>
    <t>バラ見学</t>
    <rPh sb="2" eb="4">
      <t>ケンガク</t>
    </rPh>
    <phoneticPr fontId="2"/>
  </si>
  <si>
    <t>4,5</t>
    <phoneticPr fontId="2"/>
  </si>
  <si>
    <t>滝川市</t>
    <rPh sb="0" eb="3">
      <t>タキガワシ</t>
    </rPh>
    <phoneticPr fontId="2"/>
  </si>
  <si>
    <t>1,5</t>
    <phoneticPr fontId="2"/>
  </si>
  <si>
    <t>アメリカ、ハワイ</t>
    <phoneticPr fontId="2"/>
  </si>
  <si>
    <t>1,2,3</t>
    <phoneticPr fontId="2"/>
  </si>
  <si>
    <t>通過地点</t>
    <rPh sb="0" eb="2">
      <t>ツウカ</t>
    </rPh>
    <rPh sb="2" eb="4">
      <t>チテン</t>
    </rPh>
    <phoneticPr fontId="2"/>
  </si>
  <si>
    <t>地図</t>
    <rPh sb="0" eb="2">
      <t>チズ</t>
    </rPh>
    <phoneticPr fontId="2"/>
  </si>
  <si>
    <t>特になし</t>
    <rPh sb="0" eb="1">
      <t>トク</t>
    </rPh>
    <phoneticPr fontId="2"/>
  </si>
  <si>
    <t>兵庫県</t>
    <rPh sb="0" eb="3">
      <t>ヒョウゴケン</t>
    </rPh>
    <phoneticPr fontId="2"/>
  </si>
  <si>
    <t>6月中旬</t>
    <rPh sb="1" eb="2">
      <t>ガツ</t>
    </rPh>
    <rPh sb="2" eb="4">
      <t>チュウジュン</t>
    </rPh>
    <phoneticPr fontId="2"/>
  </si>
  <si>
    <t>8月上旬</t>
    <rPh sb="1" eb="2">
      <t>ガツ</t>
    </rPh>
    <rPh sb="2" eb="4">
      <t>ジョウジュン</t>
    </rPh>
    <phoneticPr fontId="2"/>
  </si>
  <si>
    <t>カーナビ</t>
    <phoneticPr fontId="2"/>
  </si>
  <si>
    <t>海鳥センター</t>
    <rPh sb="0" eb="1">
      <t>ウミ</t>
    </rPh>
    <rPh sb="1" eb="2">
      <t>トリ</t>
    </rPh>
    <phoneticPr fontId="2"/>
  </si>
  <si>
    <t>Q18-12-1</t>
    <phoneticPr fontId="2"/>
  </si>
  <si>
    <t>Q18-12-2</t>
  </si>
  <si>
    <t>Q18-12-3</t>
  </si>
  <si>
    <t>Q18-13-1</t>
    <phoneticPr fontId="2"/>
  </si>
  <si>
    <t>Q18-13-2</t>
  </si>
  <si>
    <t>Q18-13-3</t>
  </si>
  <si>
    <t>Q18-14-1</t>
    <phoneticPr fontId="2"/>
  </si>
  <si>
    <t>Q18-14-2</t>
  </si>
  <si>
    <t>Q18-14-3</t>
  </si>
  <si>
    <t>Q18-15-1</t>
    <phoneticPr fontId="2"/>
  </si>
  <si>
    <t>Q18-15-2</t>
  </si>
  <si>
    <t>Q18-15-3</t>
  </si>
  <si>
    <t>Q18-16-1</t>
    <phoneticPr fontId="2"/>
  </si>
  <si>
    <t>Q18-16-2</t>
  </si>
  <si>
    <t>Q18-16-3</t>
  </si>
  <si>
    <t>12箇所目</t>
    <rPh sb="2" eb="4">
      <t>カショ</t>
    </rPh>
    <rPh sb="4" eb="5">
      <t>メ</t>
    </rPh>
    <phoneticPr fontId="2"/>
  </si>
  <si>
    <t>13箇所目</t>
    <rPh sb="2" eb="4">
      <t>カショ</t>
    </rPh>
    <rPh sb="4" eb="5">
      <t>メ</t>
    </rPh>
    <phoneticPr fontId="2"/>
  </si>
  <si>
    <t>14箇所目</t>
    <rPh sb="2" eb="4">
      <t>カショ</t>
    </rPh>
    <rPh sb="4" eb="5">
      <t>メ</t>
    </rPh>
    <phoneticPr fontId="2"/>
  </si>
  <si>
    <t>15箇所目</t>
    <rPh sb="2" eb="4">
      <t>カショ</t>
    </rPh>
    <rPh sb="4" eb="5">
      <t>メ</t>
    </rPh>
    <phoneticPr fontId="2"/>
  </si>
  <si>
    <t>16箇所目</t>
    <rPh sb="2" eb="4">
      <t>カショ</t>
    </rPh>
    <rPh sb="4" eb="5">
      <t>メ</t>
    </rPh>
    <phoneticPr fontId="2"/>
  </si>
  <si>
    <t>Q18-17-1</t>
    <phoneticPr fontId="2"/>
  </si>
  <si>
    <t>Q18-17-2</t>
  </si>
  <si>
    <t>Q18-17-3</t>
  </si>
  <si>
    <t>17箇所目</t>
    <rPh sb="2" eb="4">
      <t>カショ</t>
    </rPh>
    <rPh sb="4" eb="5">
      <t>メ</t>
    </rPh>
    <phoneticPr fontId="2"/>
  </si>
  <si>
    <t>Q18-17-1</t>
    <phoneticPr fontId="2"/>
  </si>
  <si>
    <t>Q18-12-2＝11</t>
    <phoneticPr fontId="2"/>
  </si>
  <si>
    <t>Q18-13-2＝11</t>
    <phoneticPr fontId="2"/>
  </si>
  <si>
    <t>Q18-14-2＝11</t>
    <phoneticPr fontId="2"/>
  </si>
  <si>
    <t>Q18-15-2＝11</t>
    <phoneticPr fontId="2"/>
  </si>
  <si>
    <t>Q18-16-2＝11</t>
    <phoneticPr fontId="2"/>
  </si>
  <si>
    <t>Q18-17-2＝11</t>
    <phoneticPr fontId="2"/>
  </si>
  <si>
    <t>愛知県</t>
    <rPh sb="0" eb="2">
      <t>アイチ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</si>
  <si>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</si>
  <si>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</si>
  <si>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</si>
  <si>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</si>
  <si>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羽幌フェリー乗り場</t>
    <rPh sb="0" eb="2">
      <t>ハボロ</t>
    </rPh>
    <rPh sb="6" eb="7">
      <t>ノ</t>
    </rPh>
    <rPh sb="8" eb="9">
      <t>バ</t>
    </rPh>
    <phoneticPr fontId="2"/>
  </si>
  <si>
    <t>天売フェリー乗り場</t>
    <rPh sb="0" eb="2">
      <t>テウリ</t>
    </rPh>
    <rPh sb="6" eb="7">
      <t>ノ</t>
    </rPh>
    <rPh sb="8" eb="9">
      <t>バ</t>
    </rPh>
    <phoneticPr fontId="2"/>
  </si>
  <si>
    <t>焼尻フェリー乗り場</t>
    <rPh sb="0" eb="2">
      <t>ヤギシリ</t>
    </rPh>
    <rPh sb="6" eb="7">
      <t>ノ</t>
    </rPh>
    <rPh sb="8" eb="9">
      <t>バ</t>
    </rPh>
    <phoneticPr fontId="2"/>
  </si>
  <si>
    <t>札幌市</t>
    <rPh sb="0" eb="2">
      <t>サッポロ</t>
    </rPh>
    <rPh sb="2" eb="3">
      <t>シ</t>
    </rPh>
    <phoneticPr fontId="2"/>
  </si>
  <si>
    <t>M(3)</t>
    <phoneticPr fontId="2"/>
  </si>
  <si>
    <t>旭川市</t>
    <rPh sb="0" eb="2">
      <t>アサヒカワ</t>
    </rPh>
    <rPh sb="2" eb="3">
      <t>シ</t>
    </rPh>
    <phoneticPr fontId="2"/>
  </si>
  <si>
    <t>小樽市</t>
    <rPh sb="0" eb="2">
      <t>オタル</t>
    </rPh>
    <rPh sb="2" eb="3">
      <t>シ</t>
    </rPh>
    <phoneticPr fontId="2"/>
  </si>
  <si>
    <t>苫小牧市</t>
    <rPh sb="0" eb="3">
      <t>トマコマイ</t>
    </rPh>
    <rPh sb="3" eb="4">
      <t>シ</t>
    </rPh>
    <phoneticPr fontId="2"/>
  </si>
  <si>
    <t>美唄市</t>
    <rPh sb="0" eb="2">
      <t>ビバイ</t>
    </rPh>
    <rPh sb="2" eb="3">
      <t>シ</t>
    </rPh>
    <phoneticPr fontId="2"/>
  </si>
  <si>
    <t>Q18-18-1</t>
    <phoneticPr fontId="2"/>
  </si>
  <si>
    <t>Q18-18-3</t>
    <phoneticPr fontId="2"/>
  </si>
  <si>
    <t>Q18-18-2</t>
    <phoneticPr fontId="2"/>
  </si>
  <si>
    <t>18箇所目</t>
    <rPh sb="2" eb="4">
      <t>カショ</t>
    </rPh>
    <rPh sb="4" eb="5">
      <t>メ</t>
    </rPh>
    <phoneticPr fontId="2"/>
  </si>
  <si>
    <t>Q18-18-2＝11</t>
    <phoneticPr fontId="2"/>
  </si>
  <si>
    <t>Q18-19-1</t>
    <phoneticPr fontId="2"/>
  </si>
  <si>
    <t>Q18-19-2</t>
    <phoneticPr fontId="2"/>
  </si>
  <si>
    <t>Q18-19-3</t>
    <phoneticPr fontId="2"/>
  </si>
  <si>
    <t>Q18-20-1</t>
    <phoneticPr fontId="2"/>
  </si>
  <si>
    <t>Q18-20-2</t>
    <phoneticPr fontId="2"/>
  </si>
  <si>
    <t>Q18-20-3</t>
    <phoneticPr fontId="2"/>
  </si>
  <si>
    <t>19箇所目</t>
    <rPh sb="2" eb="4">
      <t>カショ</t>
    </rPh>
    <rPh sb="4" eb="5">
      <t>メ</t>
    </rPh>
    <phoneticPr fontId="2"/>
  </si>
  <si>
    <t>20箇所目</t>
    <rPh sb="2" eb="4">
      <t>カショ</t>
    </rPh>
    <rPh sb="4" eb="5">
      <t>メ</t>
    </rPh>
    <phoneticPr fontId="2"/>
  </si>
  <si>
    <t>旅行雑誌</t>
    <rPh sb="0" eb="2">
      <t>リョコウ</t>
    </rPh>
    <rPh sb="2" eb="4">
      <t>ザッシ</t>
    </rPh>
    <phoneticPr fontId="2"/>
  </si>
  <si>
    <t>Q1-1-1</t>
  </si>
  <si>
    <t>Q1-1-1</t>
    <phoneticPr fontId="2"/>
  </si>
  <si>
    <t>都道府県名</t>
  </si>
  <si>
    <t>東北</t>
    <rPh sb="0" eb="2">
      <t>トウホク</t>
    </rPh>
    <phoneticPr fontId="2"/>
  </si>
  <si>
    <t>関東</t>
    <rPh sb="0" eb="2">
      <t>カントウ</t>
    </rPh>
    <phoneticPr fontId="2"/>
  </si>
  <si>
    <t>北陸・甲信越</t>
    <rPh sb="0" eb="2">
      <t>ホクリク</t>
    </rPh>
    <rPh sb="3" eb="6">
      <t>コウシンエツ</t>
    </rPh>
    <phoneticPr fontId="2"/>
  </si>
  <si>
    <t>東海</t>
    <rPh sb="0" eb="2">
      <t>トウカイ</t>
    </rPh>
    <phoneticPr fontId="2"/>
  </si>
  <si>
    <t>関西</t>
    <rPh sb="0" eb="2">
      <t>カンサイ</t>
    </rPh>
    <phoneticPr fontId="2"/>
  </si>
  <si>
    <t>中国・四国</t>
    <rPh sb="0" eb="2">
      <t>チュウゴク</t>
    </rPh>
    <rPh sb="3" eb="5">
      <t>シコク</t>
    </rPh>
    <phoneticPr fontId="2"/>
  </si>
  <si>
    <t>九州・沖縄</t>
    <rPh sb="0" eb="2">
      <t>キュウシュウ</t>
    </rPh>
    <rPh sb="3" eb="5">
      <t>オキナワ</t>
    </rPh>
    <phoneticPr fontId="2"/>
  </si>
  <si>
    <t>海外</t>
    <rPh sb="0" eb="2">
      <t>カイガイ</t>
    </rPh>
    <phoneticPr fontId="2"/>
  </si>
  <si>
    <t>Q2-1</t>
  </si>
  <si>
    <t>Q8</t>
  </si>
  <si>
    <t>Q7-1</t>
  </si>
  <si>
    <t>同行者</t>
    <rPh sb="0" eb="3">
      <t>ドウコウシャ</t>
    </rPh>
    <phoneticPr fontId="2"/>
  </si>
  <si>
    <t>Q7-1=2,3,4,5,6,7</t>
    <phoneticPr fontId="2"/>
  </si>
  <si>
    <t xml:space="preserve"> </t>
    <phoneticPr fontId="2"/>
  </si>
  <si>
    <t>Q16-1-1</t>
    <phoneticPr fontId="2"/>
  </si>
  <si>
    <t>Q16-2-1</t>
    <phoneticPr fontId="2"/>
  </si>
  <si>
    <t>Q16-3-1</t>
    <phoneticPr fontId="2"/>
  </si>
  <si>
    <t>Q16-4-1</t>
    <phoneticPr fontId="2"/>
  </si>
  <si>
    <t>Q16-5-1</t>
    <phoneticPr fontId="2"/>
  </si>
  <si>
    <t>Q16-6-1</t>
    <phoneticPr fontId="2"/>
  </si>
  <si>
    <t>0円</t>
    <rPh sb="1" eb="2">
      <t>エン</t>
    </rPh>
    <phoneticPr fontId="1"/>
  </si>
  <si>
    <t>5,000円未満</t>
    <rPh sb="5" eb="6">
      <t>エン</t>
    </rPh>
    <rPh sb="6" eb="8">
      <t>ミマン</t>
    </rPh>
    <phoneticPr fontId="1"/>
  </si>
  <si>
    <t>5,000円以上～10,000円未満</t>
    <rPh sb="5" eb="6">
      <t>エン</t>
    </rPh>
    <rPh sb="6" eb="8">
      <t>イジョウ</t>
    </rPh>
    <rPh sb="15" eb="16">
      <t>エン</t>
    </rPh>
    <rPh sb="16" eb="18">
      <t>ミマン</t>
    </rPh>
    <phoneticPr fontId="1"/>
  </si>
  <si>
    <t>10,000円以上～15,000円未満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</si>
  <si>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15,000円以上～20,000円未満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</si>
  <si>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20,000円以上～25,000円未満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</si>
  <si>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25,000円以上～30,000円未満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</si>
  <si>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30,000円以上～35,000円未満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</si>
  <si>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35,000円以上～40,000円未満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</si>
  <si>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40,000円以上～45,000円未満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</si>
  <si>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45,000円以上～50,000円未満</t>
    <rPh sb="6" eb="7">
      <t>エン</t>
    </rPh>
    <rPh sb="7" eb="9">
      <t>イジョウ</t>
    </rPh>
    <rPh sb="16" eb="17">
      <t>エン</t>
    </rPh>
    <rPh sb="17" eb="19">
      <t>ミマン</t>
    </rPh>
    <phoneticPr fontId="1"/>
  </si>
  <si>
    <t>50,000円以上</t>
    <rPh sb="6" eb="7">
      <t>エン</t>
    </rPh>
    <rPh sb="7" eb="9">
      <t>イジョウ</t>
    </rPh>
    <phoneticPr fontId="1"/>
  </si>
  <si>
    <t>羽幌町での一人当たりの利用総額</t>
    <rPh sb="0" eb="2">
      <t>ハボロ</t>
    </rPh>
    <rPh sb="2" eb="3">
      <t>マチ</t>
    </rPh>
    <rPh sb="5" eb="7">
      <t>ヒトリ</t>
    </rPh>
    <rPh sb="7" eb="8">
      <t>ア</t>
    </rPh>
    <rPh sb="11" eb="13">
      <t>リヨウ</t>
    </rPh>
    <rPh sb="13" eb="15">
      <t>ソウガク</t>
    </rPh>
    <phoneticPr fontId="2"/>
  </si>
  <si>
    <t>Q25-1-1</t>
    <phoneticPr fontId="2"/>
  </si>
  <si>
    <t>Q25-1-2</t>
  </si>
  <si>
    <t>Q25-1-3</t>
  </si>
  <si>
    <t>Q25-1-4</t>
  </si>
  <si>
    <t>Q25-2-1</t>
    <phoneticPr fontId="2"/>
  </si>
  <si>
    <t>Q25-2-2</t>
  </si>
  <si>
    <t>はぼろフォトコンテストへの希望</t>
    <rPh sb="13" eb="15">
      <t>キボウ</t>
    </rPh>
    <phoneticPr fontId="2"/>
  </si>
  <si>
    <t>参加したいポイント</t>
    <rPh sb="0" eb="2">
      <t>サンカ</t>
    </rPh>
    <phoneticPr fontId="2"/>
  </si>
  <si>
    <t>せんべろのサービス形態</t>
    <rPh sb="9" eb="11">
      <t>ケイタイ</t>
    </rPh>
    <phoneticPr fontId="2"/>
  </si>
  <si>
    <t>ポイント</t>
    <phoneticPr fontId="2"/>
  </si>
  <si>
    <t>Q25-1-1=8</t>
    <phoneticPr fontId="2"/>
  </si>
  <si>
    <t>Q25-1-3=7</t>
    <phoneticPr fontId="2"/>
  </si>
  <si>
    <t>はぼろフォトコンテストへの撮影写真の応募</t>
    <rPh sb="13" eb="15">
      <t>サツエイ</t>
    </rPh>
    <rPh sb="15" eb="17">
      <t>シャシン</t>
    </rPh>
    <rPh sb="18" eb="20">
      <t>オウボ</t>
    </rPh>
    <phoneticPr fontId="2"/>
  </si>
  <si>
    <t>普段わわからないディープなポイントへ行ける。</t>
    <rPh sb="0" eb="2">
      <t>フダン</t>
    </rPh>
    <rPh sb="18" eb="19">
      <t>イ</t>
    </rPh>
    <phoneticPr fontId="2"/>
  </si>
  <si>
    <t>全参加店で使える、3枚つづりチケット制（1000円）</t>
    <rPh sb="0" eb="1">
      <t>ゼン</t>
    </rPh>
    <rPh sb="1" eb="3">
      <t>サンカ</t>
    </rPh>
    <rPh sb="3" eb="4">
      <t>テン</t>
    </rPh>
    <rPh sb="5" eb="6">
      <t>ツカ</t>
    </rPh>
    <rPh sb="10" eb="11">
      <t>マイ</t>
    </rPh>
    <rPh sb="18" eb="19">
      <t>セイ</t>
    </rPh>
    <rPh sb="24" eb="25">
      <t>エン</t>
    </rPh>
    <phoneticPr fontId="2"/>
  </si>
  <si>
    <t>地場産のものを飲んだり食べたりできる。</t>
    <rPh sb="0" eb="2">
      <t>ジバ</t>
    </rPh>
    <rPh sb="2" eb="3">
      <t>サン</t>
    </rPh>
    <rPh sb="7" eb="8">
      <t>ノ</t>
    </rPh>
    <rPh sb="11" eb="12">
      <t>タ</t>
    </rPh>
    <phoneticPr fontId="2"/>
  </si>
  <si>
    <t>地元ガイドによる撮影ポイント案内サービス</t>
    <rPh sb="0" eb="2">
      <t>ジモト</t>
    </rPh>
    <rPh sb="8" eb="10">
      <t>サツエイ</t>
    </rPh>
    <rPh sb="14" eb="16">
      <t>アンナイ</t>
    </rPh>
    <phoneticPr fontId="2"/>
  </si>
  <si>
    <t>撮影の技術を高められる。</t>
    <rPh sb="0" eb="2">
      <t>サツエイ</t>
    </rPh>
    <rPh sb="3" eb="5">
      <t>ギジュツ</t>
    </rPh>
    <rPh sb="6" eb="7">
      <t>タカ</t>
    </rPh>
    <phoneticPr fontId="2"/>
  </si>
  <si>
    <t>参加店なら何回でも使える、1ドリンク無料フリーパス（1000円）</t>
    <rPh sb="0" eb="2">
      <t>サンカ</t>
    </rPh>
    <rPh sb="2" eb="3">
      <t>テン</t>
    </rPh>
    <rPh sb="5" eb="7">
      <t>ナンカイ</t>
    </rPh>
    <rPh sb="9" eb="10">
      <t>ツカ</t>
    </rPh>
    <rPh sb="18" eb="20">
      <t>ムリョウ</t>
    </rPh>
    <rPh sb="30" eb="31">
      <t>エン</t>
    </rPh>
    <phoneticPr fontId="2"/>
  </si>
  <si>
    <t>いろいろなお店で飲める。</t>
    <rPh sb="6" eb="7">
      <t>ミセ</t>
    </rPh>
    <rPh sb="8" eb="9">
      <t>ノ</t>
    </rPh>
    <phoneticPr fontId="2"/>
  </si>
  <si>
    <t>ドローンでの撮影体験</t>
    <rPh sb="6" eb="8">
      <t>サツエイ</t>
    </rPh>
    <rPh sb="8" eb="10">
      <t>タイケン</t>
    </rPh>
    <phoneticPr fontId="2"/>
  </si>
  <si>
    <t>おしゃれな写真が採れる。</t>
    <rPh sb="5" eb="7">
      <t>シャシン</t>
    </rPh>
    <rPh sb="8" eb="9">
      <t>ト</t>
    </rPh>
    <phoneticPr fontId="2"/>
  </si>
  <si>
    <t>日替わり3店舗のハシゴ酒ラリー（1000円）</t>
    <rPh sb="0" eb="1">
      <t>ヒ</t>
    </rPh>
    <rPh sb="1" eb="2">
      <t>ガ</t>
    </rPh>
    <rPh sb="5" eb="7">
      <t>テンポ</t>
    </rPh>
    <rPh sb="11" eb="12">
      <t>サケ</t>
    </rPh>
    <rPh sb="20" eb="21">
      <t>エン</t>
    </rPh>
    <phoneticPr fontId="2"/>
  </si>
  <si>
    <t>参加の仕方がわかりやすい。</t>
    <rPh sb="0" eb="2">
      <t>サンカ</t>
    </rPh>
    <rPh sb="3" eb="5">
      <t>シカタ</t>
    </rPh>
    <phoneticPr fontId="2"/>
  </si>
  <si>
    <t>撮影ポイント・季節・時間等記載のガイドマップ利用</t>
    <rPh sb="0" eb="2">
      <t>サツエイ</t>
    </rPh>
    <rPh sb="7" eb="9">
      <t>キセツ</t>
    </rPh>
    <rPh sb="10" eb="12">
      <t>ジカン</t>
    </rPh>
    <rPh sb="12" eb="13">
      <t>トウ</t>
    </rPh>
    <rPh sb="13" eb="15">
      <t>キサイ</t>
    </rPh>
    <rPh sb="22" eb="24">
      <t>リヨウ</t>
    </rPh>
    <phoneticPr fontId="2"/>
  </si>
  <si>
    <t>カメラマン仲間が出来る。</t>
    <rPh sb="5" eb="7">
      <t>ナカマ</t>
    </rPh>
    <rPh sb="8" eb="10">
      <t>デキ</t>
    </rPh>
    <phoneticPr fontId="2"/>
  </si>
  <si>
    <t>全参加店で「ハシゴ酒1コイン（500円）メニュー」提供</t>
    <rPh sb="0" eb="1">
      <t>ゼン</t>
    </rPh>
    <rPh sb="1" eb="3">
      <t>サンカ</t>
    </rPh>
    <rPh sb="3" eb="4">
      <t>テン</t>
    </rPh>
    <rPh sb="9" eb="10">
      <t>サケ</t>
    </rPh>
    <rPh sb="18" eb="19">
      <t>エン</t>
    </rPh>
    <rPh sb="25" eb="27">
      <t>テイキョウ</t>
    </rPh>
    <phoneticPr fontId="2"/>
  </si>
  <si>
    <t>事前に参加店のオススメや旬のメニューがわかる。</t>
    <rPh sb="0" eb="2">
      <t>ジゼン</t>
    </rPh>
    <rPh sb="3" eb="5">
      <t>サンカ</t>
    </rPh>
    <rPh sb="5" eb="6">
      <t>テン</t>
    </rPh>
    <rPh sb="12" eb="13">
      <t>シュン</t>
    </rPh>
    <phoneticPr fontId="2"/>
  </si>
  <si>
    <t>カメラマンによる撮影指導</t>
    <rPh sb="8" eb="10">
      <t>サツエイ</t>
    </rPh>
    <rPh sb="10" eb="12">
      <t>シドウ</t>
    </rPh>
    <phoneticPr fontId="2"/>
  </si>
  <si>
    <t>地元の方との交流が出来る。</t>
    <rPh sb="0" eb="2">
      <t>ジモト</t>
    </rPh>
    <rPh sb="3" eb="4">
      <t>カタ</t>
    </rPh>
    <rPh sb="6" eb="8">
      <t>コウリュウ</t>
    </rPh>
    <rPh sb="9" eb="11">
      <t>デキ</t>
    </rPh>
    <phoneticPr fontId="2"/>
  </si>
  <si>
    <t>利用したいと思わない</t>
    <rPh sb="0" eb="2">
      <t>リヨウ</t>
    </rPh>
    <rPh sb="6" eb="7">
      <t>オモ</t>
    </rPh>
    <phoneticPr fontId="2"/>
  </si>
  <si>
    <t>地元客が多く、にぎわっている店舗で飲める。</t>
    <rPh sb="0" eb="2">
      <t>ジモト</t>
    </rPh>
    <rPh sb="2" eb="3">
      <t>キャク</t>
    </rPh>
    <rPh sb="4" eb="5">
      <t>オオ</t>
    </rPh>
    <rPh sb="14" eb="16">
      <t>テンポ</t>
    </rPh>
    <rPh sb="17" eb="18">
      <t>ノ</t>
    </rPh>
    <phoneticPr fontId="2"/>
  </si>
  <si>
    <t>カメラマンによる撮影指導撮影（自分たちを撮ってもらえる）</t>
    <rPh sb="8" eb="10">
      <t>サツエイ</t>
    </rPh>
    <rPh sb="10" eb="12">
      <t>シドウ</t>
    </rPh>
    <rPh sb="12" eb="14">
      <t>サツエイ</t>
    </rPh>
    <rPh sb="15" eb="17">
      <t>ジブン</t>
    </rPh>
    <rPh sb="20" eb="21">
      <t>ト</t>
    </rPh>
    <phoneticPr fontId="2"/>
  </si>
  <si>
    <t>初心者でも気軽に参加できる。</t>
    <rPh sb="0" eb="3">
      <t>ショシンシャ</t>
    </rPh>
    <rPh sb="5" eb="7">
      <t>キガル</t>
    </rPh>
    <rPh sb="8" eb="10">
      <t>サンカ</t>
    </rPh>
    <phoneticPr fontId="2"/>
  </si>
  <si>
    <t>一見で入りにくそうなお店に入れる。</t>
    <rPh sb="0" eb="2">
      <t>イチゲン</t>
    </rPh>
    <rPh sb="3" eb="4">
      <t>ハイ</t>
    </rPh>
    <rPh sb="11" eb="12">
      <t>ミセ</t>
    </rPh>
    <rPh sb="13" eb="14">
      <t>イ</t>
    </rPh>
    <phoneticPr fontId="2"/>
  </si>
  <si>
    <t>利用・参加したいと思わない</t>
    <rPh sb="0" eb="2">
      <t>リヨウ</t>
    </rPh>
    <rPh sb="3" eb="5">
      <t>サンカ</t>
    </rPh>
    <rPh sb="9" eb="10">
      <t>オモ</t>
    </rPh>
    <phoneticPr fontId="2"/>
  </si>
  <si>
    <t>余ったチケットが商品券等に使える。</t>
    <rPh sb="0" eb="1">
      <t>アマ</t>
    </rPh>
    <rPh sb="8" eb="10">
      <t>ショウヒン</t>
    </rPh>
    <rPh sb="10" eb="11">
      <t>ケン</t>
    </rPh>
    <rPh sb="11" eb="12">
      <t>トウ</t>
    </rPh>
    <rPh sb="13" eb="14">
      <t>ツカ</t>
    </rPh>
    <phoneticPr fontId="2"/>
  </si>
  <si>
    <t>Q26</t>
  </si>
  <si>
    <t>Q26</t>
    <phoneticPr fontId="2"/>
  </si>
  <si>
    <t>四半期</t>
    <rPh sb="0" eb="3">
      <t>シハンキ</t>
    </rPh>
    <phoneticPr fontId="2"/>
  </si>
  <si>
    <t>S</t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</si>
  <si>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</si>
  <si>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</si>
  <si>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</si>
  <si>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</si>
  <si>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鉄道（ロープウェイ・ケーブルカー等含む）</t>
  </si>
  <si>
    <t>レンタカー代</t>
  </si>
  <si>
    <t>バス・タクシー・ハイヤー</t>
  </si>
  <si>
    <t>ガソリン代</t>
  </si>
  <si>
    <t>有料道路、駐車料金</t>
  </si>
  <si>
    <t>その他の交通費</t>
  </si>
  <si>
    <t>宿泊</t>
  </si>
  <si>
    <t>飲食</t>
  </si>
  <si>
    <t>農産品(果物・野菜・花など)</t>
  </si>
  <si>
    <t>農畜産加工品(ハム・乳製品など)</t>
  </si>
  <si>
    <t>その他の食料品（お菓子・お酒・弁当など）</t>
  </si>
  <si>
    <t>電器製品（カメラ・電池など）</t>
  </si>
  <si>
    <t>水産品(鮮魚・魚介類など)</t>
  </si>
  <si>
    <t>水産加工品(干物・練製品など)</t>
  </si>
  <si>
    <t>繊維製品(衣料品、帽子など)</t>
  </si>
  <si>
    <t>その他の製造品（化粧品・ガラス製品など）</t>
  </si>
  <si>
    <t>美術館・博物館・動物園・水族館・植物園など</t>
  </si>
  <si>
    <t>立ち寄り温泉・混浴施設・エステ</t>
  </si>
  <si>
    <t>レクリエーション・スポーツ・スポーツ観戦・芸術鑑賞</t>
  </si>
  <si>
    <t>遊漁船（釣り等）・ガイド料（現地ツアー等）</t>
  </si>
  <si>
    <t>計算式</t>
  </si>
  <si>
    <t>大分類</t>
  </si>
  <si>
    <t>総数</t>
  </si>
  <si>
    <t>日帰り客</t>
  </si>
  <si>
    <t>宿泊客</t>
  </si>
  <si>
    <t>道内客</t>
  </si>
  <si>
    <t>道外客</t>
  </si>
  <si>
    <t>交通費</t>
  </si>
  <si>
    <t>宿泊費</t>
  </si>
  <si>
    <t>飲食費</t>
  </si>
  <si>
    <t>買い物費</t>
  </si>
  <si>
    <t>その他（入場料など）</t>
  </si>
  <si>
    <t>合計</t>
  </si>
  <si>
    <t>小分類</t>
  </si>
  <si>
    <t>〇〇〇にまた来たいか</t>
    <rPh sb="6" eb="7">
      <t>キ</t>
    </rPh>
    <phoneticPr fontId="2"/>
  </si>
  <si>
    <t>訪れた〇〇〇内の観光地</t>
    <rPh sb="0" eb="1">
      <t>オトズ</t>
    </rPh>
    <rPh sb="6" eb="7">
      <t>ナイ</t>
    </rPh>
    <rPh sb="8" eb="11">
      <t>カンコウチ</t>
    </rPh>
    <phoneticPr fontId="2"/>
  </si>
  <si>
    <t>〇〇〇での一人当たりの利用総額</t>
    <rPh sb="5" eb="7">
      <t>ヒトリ</t>
    </rPh>
    <rPh sb="7" eb="8">
      <t>ア</t>
    </rPh>
    <rPh sb="11" eb="13">
      <t>リヨウ</t>
    </rPh>
    <rPh sb="13" eb="15">
      <t>ソウガク</t>
    </rPh>
    <phoneticPr fontId="2"/>
  </si>
  <si>
    <t>〇〇〇で宿泊した施設数</t>
    <rPh sb="4" eb="6">
      <t>シュクハク</t>
    </rPh>
    <rPh sb="8" eb="11">
      <t>シセツスウ</t>
    </rPh>
    <phoneticPr fontId="2"/>
  </si>
  <si>
    <t>〇〇〇への来訪回数</t>
    <rPh sb="5" eb="7">
      <t>ライホウ</t>
    </rPh>
    <rPh sb="7" eb="9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</si>
</sst>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11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/>
    <xf numFmtId="0" fontId="1" fillId="0" borderId="5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1" xfId="0" applyBorder="1"/>
    <xf numFmtId="0" fontId="0" fillId="0" borderId="6" xfId="0" applyFill="1" applyBorder="1"/>
    <xf numFmtId="0" fontId="1" fillId="0" borderId="7" xfId="0" applyFont="1" applyFill="1" applyBorder="1" applyAlignment="1">
      <alignment horizontal="center"/>
    </xf>
    <xf numFmtId="0" fontId="0" fillId="0" borderId="2" xfId="0" applyFill="1" applyBorder="1"/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/>
    <xf numFmtId="0" fontId="0" fillId="2" borderId="0" xfId="0" applyFill="1"/>
    <xf numFmtId="0" fontId="1" fillId="2" borderId="0" xfId="0" applyFont="1" applyFill="1"/>
    <xf numFmtId="0" fontId="0" fillId="0" borderId="0" xfId="0" applyFill="1" applyBorder="1"/>
    <xf numFmtId="0" fontId="4" fillId="0" borderId="0" xfId="0" applyFont="1" applyFill="1" applyBorder="1"/>
    <xf numFmtId="0" fontId="0" fillId="0" borderId="4" xfId="0" applyFill="1" applyBorder="1"/>
    <xf numFmtId="0" fontId="0" fillId="0" borderId="0" xfId="0" applyFill="1"/>
    <xf numFmtId="38" fontId="0" fillId="0" borderId="2" xfId="1" applyFont="1" applyBorder="1" applyAlignment="1"/>
    <xf numFmtId="38" fontId="0" fillId="0" borderId="0" xfId="1" applyFont="1" applyBorder="1" applyAlignment="1"/>
    <xf numFmtId="38" fontId="0" fillId="0" borderId="0" xfId="1" applyFont="1" applyFill="1" applyBorder="1" applyAlignment="1"/>
    <xf numFmtId="38" fontId="5" fillId="0" borderId="0" xfId="1" applyFont="1" applyFill="1" applyBorder="1" applyAlignment="1"/>
    <xf numFmtId="38" fontId="3" fillId="0" borderId="0" xfId="1" applyFont="1" applyFill="1" applyBorder="1" applyAlignment="1"/>
    <xf numFmtId="38" fontId="7" fillId="0" borderId="0" xfId="1" applyFont="1" applyFill="1" applyBorder="1" applyAlignment="1"/>
    <xf numFmtId="0" fontId="0" fillId="0" borderId="0" xfId="0" applyFill="1" applyBorder="1" applyAlignment="1"/>
    <xf numFmtId="56" fontId="0" fillId="0" borderId="0" xfId="0" applyNumberFormat="1" applyFill="1" applyBorder="1"/>
    <xf numFmtId="0" fontId="0" fillId="0" borderId="2" xfId="0" applyBorder="1" applyAlignment="1">
      <alignment vertical="top" wrapText="1"/>
    </xf>
    <xf numFmtId="0" fontId="0" fillId="0" borderId="0" xfId="0" applyFill="1" applyBorder="1" applyAlignment="1">
      <alignment wrapText="1"/>
    </xf>
    <xf numFmtId="38" fontId="0" fillId="0" borderId="0" xfId="1" applyFont="1" applyFill="1" applyBorder="1" applyAlignment="1">
      <alignment wrapText="1"/>
    </xf>
    <xf numFmtId="56" fontId="0" fillId="0" borderId="0" xfId="0" applyNumberFormat="1" applyFill="1" applyBorder="1" applyAlignment="1">
      <alignment wrapText="1"/>
    </xf>
    <xf numFmtId="3" fontId="0" fillId="0" borderId="0" xfId="0" applyNumberFormat="1" applyFill="1" applyBorder="1"/>
    <xf numFmtId="0" fontId="0" fillId="0" borderId="0" xfId="0" applyBorder="1" applyAlignment="1">
      <alignment vertical="top" wrapText="1"/>
    </xf>
    <xf numFmtId="0" fontId="8" fillId="0" borderId="0" xfId="2" applyFill="1"/>
    <xf numFmtId="56" fontId="8" fillId="0" borderId="0" xfId="2" applyNumberFormat="1" applyFill="1"/>
    <xf numFmtId="0" fontId="8" fillId="0" borderId="0" xfId="2" applyNumberFormat="1" applyFill="1"/>
    <xf numFmtId="0" fontId="0" fillId="3" borderId="2" xfId="0" applyFill="1" applyBorder="1"/>
    <xf numFmtId="0" fontId="8" fillId="0" borderId="0" xfId="2" applyFont="1" applyFill="1"/>
    <xf numFmtId="0" fontId="1" fillId="3" borderId="1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176" fontId="0" fillId="0" borderId="14" xfId="0" applyNumberFormat="1" applyBorder="1"/>
    <xf numFmtId="176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76" fontId="0" fillId="0" borderId="18" xfId="0" applyNumberFormat="1" applyBorder="1"/>
    <xf numFmtId="176" fontId="0" fillId="0" borderId="19" xfId="0" applyNumberFormat="1" applyBorder="1"/>
    <xf numFmtId="176" fontId="0" fillId="0" borderId="0" xfId="0" applyNumberFormat="1"/>
    <xf numFmtId="176" fontId="0" fillId="0" borderId="11" xfId="0" applyNumberFormat="1" applyBorder="1"/>
    <xf numFmtId="176" fontId="0" fillId="0" borderId="12" xfId="0" applyNumberFormat="1" applyBorder="1"/>
    <xf numFmtId="0" fontId="1" fillId="0" borderId="1" xfId="0" applyFont="1" applyFill="1" applyBorder="1" applyAlignment="1">
      <alignment horizontal="right"/>
    </xf>
    <xf numFmtId="0" fontId="9" fillId="0" borderId="0" xfId="2" applyFont="1" applyFill="1"/>
    <xf numFmtId="0" fontId="1" fillId="0" borderId="1" xfId="0" applyFont="1" applyFill="1" applyBorder="1"/>
    <xf numFmtId="0" fontId="10" fillId="0" borderId="0" xfId="0" applyFont="1" applyFill="1"/>
  </cellXfs>
  <cellStyles count="3">
    <cellStyle name="桁区切り" xfId="1" builtinId="6"/>
    <cellStyle name="標準" xfId="0" builtinId="0"/>
    <cellStyle name="標準_ソース" xfId="2" xr:uid="{00000000-0005-0000-0000-000002000000}"/>
  </cellStyles>
  <dxfs count="1">
    <dxf>
      <fill>
        <patternFill patternType="solid">
          <fgColor rgb="FFF79646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H66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6" sqref="C36"/>
    </sheetView>
  </sheetViews>
  <sheetFormatPr defaultColWidth="9" defaultRowHeight="13.5" x14ac:dyDescent="0.15"/>
  <cols>
    <col min="1" max="1" width="8.75" style="7" customWidth="1"/>
    <col min="2" max="32" width="10.625" style="6" customWidth="1"/>
    <col min="33" max="33" width="12.25" style="6" bestFit="1" customWidth="1"/>
    <col min="34" max="34" width="10.625" style="21" customWidth="1"/>
    <col min="35" max="35" width="10.625" style="6" customWidth="1"/>
    <col min="36" max="41" width="10.625" style="21" customWidth="1"/>
    <col min="48" max="50" width="10.625" style="21" customWidth="1"/>
    <col min="51" max="65" width="9" style="21"/>
    <col min="66" max="66" width="9" style="6"/>
    <col min="67" max="67" width="9" style="6" customWidth="1"/>
    <col min="68" max="16384" width="9" style="6"/>
  </cols>
  <sheetData>
    <row r="1" spans="1:164" s="3" customFormat="1" x14ac:dyDescent="0.15">
      <c r="A1" s="2" t="s">
        <v>0</v>
      </c>
      <c r="B1" s="3" t="s">
        <v>10</v>
      </c>
      <c r="C1" s="3" t="s">
        <v>535</v>
      </c>
      <c r="D1" s="3" t="s">
        <v>16</v>
      </c>
      <c r="E1" s="3" t="s">
        <v>17</v>
      </c>
      <c r="F1" s="3" t="s">
        <v>13</v>
      </c>
      <c r="G1" s="3" t="s">
        <v>14</v>
      </c>
      <c r="H1" s="3" t="s">
        <v>9</v>
      </c>
      <c r="I1" s="3" t="s">
        <v>97</v>
      </c>
      <c r="J1" s="3" t="s">
        <v>98</v>
      </c>
      <c r="K1" s="3" t="s">
        <v>15</v>
      </c>
      <c r="L1" s="3" t="s">
        <v>18</v>
      </c>
      <c r="M1" s="3" t="s">
        <v>19</v>
      </c>
      <c r="N1" s="3" t="s">
        <v>20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26</v>
      </c>
      <c r="T1" s="3" t="s">
        <v>27</v>
      </c>
      <c r="U1" s="3" t="s">
        <v>21</v>
      </c>
      <c r="V1" s="3" t="s">
        <v>28</v>
      </c>
      <c r="W1" s="3" t="s">
        <v>29</v>
      </c>
      <c r="X1" s="3" t="s">
        <v>349</v>
      </c>
      <c r="Y1" s="3" t="s">
        <v>30</v>
      </c>
      <c r="Z1" s="3" t="s">
        <v>350</v>
      </c>
      <c r="AA1" s="3" t="s">
        <v>351</v>
      </c>
      <c r="AB1" s="3" t="s">
        <v>31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20" t="s">
        <v>37</v>
      </c>
      <c r="AI1" s="3" t="s">
        <v>38</v>
      </c>
      <c r="AJ1" s="20" t="s">
        <v>39</v>
      </c>
      <c r="AK1" s="20" t="s">
        <v>40</v>
      </c>
      <c r="AL1" s="20" t="s">
        <v>41</v>
      </c>
      <c r="AM1" s="20" t="s">
        <v>42</v>
      </c>
      <c r="AN1" s="20" t="s">
        <v>43</v>
      </c>
      <c r="AO1" s="20" t="s">
        <v>44</v>
      </c>
      <c r="AP1" s="37" t="s">
        <v>551</v>
      </c>
      <c r="AQ1" s="37" t="s">
        <v>552</v>
      </c>
      <c r="AR1" s="37" t="s">
        <v>553</v>
      </c>
      <c r="AS1" s="37" t="s">
        <v>554</v>
      </c>
      <c r="AT1" s="37" t="s">
        <v>555</v>
      </c>
      <c r="AU1" s="37" t="s">
        <v>556</v>
      </c>
      <c r="AV1" s="20" t="s">
        <v>45</v>
      </c>
      <c r="AW1" s="20" t="s">
        <v>46</v>
      </c>
      <c r="AX1" s="20" t="s">
        <v>47</v>
      </c>
      <c r="AY1" s="20" t="s">
        <v>48</v>
      </c>
      <c r="AZ1" s="20" t="s">
        <v>49</v>
      </c>
      <c r="BA1" s="20" t="s">
        <v>50</v>
      </c>
      <c r="BB1" s="20" t="s">
        <v>51</v>
      </c>
      <c r="BC1" s="20" t="s">
        <v>52</v>
      </c>
      <c r="BD1" s="20" t="s">
        <v>53</v>
      </c>
      <c r="BE1" s="20" t="s">
        <v>54</v>
      </c>
      <c r="BF1" s="20" t="s">
        <v>55</v>
      </c>
      <c r="BG1" s="20" t="s">
        <v>56</v>
      </c>
      <c r="BH1" s="20" t="s">
        <v>57</v>
      </c>
      <c r="BI1" s="20" t="s">
        <v>58</v>
      </c>
      <c r="BJ1" s="20" t="s">
        <v>59</v>
      </c>
      <c r="BK1" s="20" t="s">
        <v>60</v>
      </c>
      <c r="BL1" s="20" t="s">
        <v>148</v>
      </c>
      <c r="BM1" s="20" t="s">
        <v>149</v>
      </c>
      <c r="BN1" s="3" t="s">
        <v>61</v>
      </c>
      <c r="BO1" s="3" t="s">
        <v>62</v>
      </c>
      <c r="BP1" s="10" t="s">
        <v>390</v>
      </c>
      <c r="BQ1" s="10" t="s">
        <v>391</v>
      </c>
      <c r="BR1" s="10" t="s">
        <v>392</v>
      </c>
      <c r="BS1" s="10" t="s">
        <v>393</v>
      </c>
      <c r="BT1" s="10" t="s">
        <v>394</v>
      </c>
      <c r="BU1" s="10" t="s">
        <v>395</v>
      </c>
      <c r="BV1" s="10" t="s">
        <v>396</v>
      </c>
      <c r="BW1" s="10" t="s">
        <v>397</v>
      </c>
      <c r="BX1" s="10" t="s">
        <v>398</v>
      </c>
      <c r="BY1" s="10" t="s">
        <v>399</v>
      </c>
      <c r="BZ1" s="10" t="s">
        <v>400</v>
      </c>
      <c r="CA1" s="10" t="s">
        <v>401</v>
      </c>
      <c r="CB1" s="10" t="s">
        <v>402</v>
      </c>
      <c r="CC1" s="10" t="s">
        <v>403</v>
      </c>
      <c r="CD1" s="10" t="s">
        <v>404</v>
      </c>
      <c r="CE1" s="10" t="s">
        <v>405</v>
      </c>
      <c r="CF1" s="10" t="s">
        <v>406</v>
      </c>
      <c r="CG1" s="10" t="s">
        <v>407</v>
      </c>
      <c r="CH1" s="10" t="s">
        <v>408</v>
      </c>
      <c r="CI1" s="10" t="s">
        <v>409</v>
      </c>
      <c r="CJ1" s="10" t="s">
        <v>410</v>
      </c>
      <c r="CK1" s="10" t="s">
        <v>411</v>
      </c>
      <c r="CL1" s="10" t="s">
        <v>412</v>
      </c>
      <c r="CM1" s="10" t="s">
        <v>413</v>
      </c>
      <c r="CN1" s="10" t="s">
        <v>414</v>
      </c>
      <c r="CO1" s="10" t="s">
        <v>415</v>
      </c>
      <c r="CP1" s="10" t="s">
        <v>416</v>
      </c>
      <c r="CQ1" s="10" t="s">
        <v>417</v>
      </c>
      <c r="CR1" s="10" t="s">
        <v>418</v>
      </c>
      <c r="CS1" s="10" t="s">
        <v>419</v>
      </c>
      <c r="CT1" s="10" t="s">
        <v>452</v>
      </c>
      <c r="CU1" s="10" t="s">
        <v>453</v>
      </c>
      <c r="CV1" s="10" t="s">
        <v>454</v>
      </c>
      <c r="CW1" s="10" t="s">
        <v>475</v>
      </c>
      <c r="CX1" s="10" t="s">
        <v>476</v>
      </c>
      <c r="CY1" s="10" t="s">
        <v>477</v>
      </c>
      <c r="CZ1" s="10" t="s">
        <v>478</v>
      </c>
      <c r="DA1" s="10" t="s">
        <v>479</v>
      </c>
      <c r="DB1" s="10" t="s">
        <v>480</v>
      </c>
      <c r="DC1" s="10" t="s">
        <v>481</v>
      </c>
      <c r="DD1" s="10" t="s">
        <v>482</v>
      </c>
      <c r="DE1" s="10" t="s">
        <v>483</v>
      </c>
      <c r="DF1" s="10" t="s">
        <v>484</v>
      </c>
      <c r="DG1" s="10" t="s">
        <v>485</v>
      </c>
      <c r="DH1" s="10" t="s">
        <v>486</v>
      </c>
      <c r="DI1" s="10" t="s">
        <v>487</v>
      </c>
      <c r="DJ1" s="10" t="s">
        <v>488</v>
      </c>
      <c r="DK1" s="10" t="s">
        <v>489</v>
      </c>
      <c r="DL1" s="10" t="s">
        <v>495</v>
      </c>
      <c r="DM1" s="10" t="s">
        <v>496</v>
      </c>
      <c r="DN1" s="10" t="s">
        <v>497</v>
      </c>
      <c r="DO1" s="10" t="s">
        <v>520</v>
      </c>
      <c r="DP1" s="10" t="s">
        <v>522</v>
      </c>
      <c r="DQ1" s="10" t="s">
        <v>521</v>
      </c>
      <c r="DR1" s="10" t="s">
        <v>525</v>
      </c>
      <c r="DS1" s="10" t="s">
        <v>526</v>
      </c>
      <c r="DT1" s="10" t="s">
        <v>527</v>
      </c>
      <c r="DU1" s="10" t="s">
        <v>528</v>
      </c>
      <c r="DV1" s="10" t="s">
        <v>529</v>
      </c>
      <c r="DW1" s="10" t="s">
        <v>530</v>
      </c>
      <c r="DX1" s="3" t="s">
        <v>63</v>
      </c>
      <c r="DY1" s="3" t="s">
        <v>64</v>
      </c>
      <c r="DZ1" s="3" t="s">
        <v>65</v>
      </c>
      <c r="EA1" s="3" t="s">
        <v>66</v>
      </c>
      <c r="EB1" s="3" t="s">
        <v>67</v>
      </c>
      <c r="EC1" s="3" t="s">
        <v>68</v>
      </c>
      <c r="ED1" s="3" t="s">
        <v>69</v>
      </c>
      <c r="EE1" s="3" t="s">
        <v>70</v>
      </c>
      <c r="EF1" s="3" t="s">
        <v>71</v>
      </c>
      <c r="EG1" s="3" t="s">
        <v>72</v>
      </c>
      <c r="EH1" s="3" t="s">
        <v>73</v>
      </c>
      <c r="EI1" s="3" t="s">
        <v>74</v>
      </c>
      <c r="EJ1" s="3" t="s">
        <v>75</v>
      </c>
      <c r="EK1" s="3" t="s">
        <v>76</v>
      </c>
      <c r="EL1" s="3" t="s">
        <v>77</v>
      </c>
      <c r="EM1" s="3" t="s">
        <v>78</v>
      </c>
      <c r="EN1" s="3" t="s">
        <v>79</v>
      </c>
      <c r="EO1" s="3" t="s">
        <v>80</v>
      </c>
      <c r="EP1" s="3" t="s">
        <v>81</v>
      </c>
      <c r="EQ1" s="3" t="s">
        <v>82</v>
      </c>
      <c r="ER1" s="3" t="s">
        <v>83</v>
      </c>
      <c r="ES1" s="3" t="s">
        <v>84</v>
      </c>
      <c r="ET1" s="3" t="s">
        <v>85</v>
      </c>
      <c r="EU1" s="3" t="s">
        <v>86</v>
      </c>
      <c r="EV1" s="3" t="s">
        <v>87</v>
      </c>
      <c r="EW1" s="3" t="s">
        <v>88</v>
      </c>
      <c r="EX1" s="3" t="s">
        <v>89</v>
      </c>
      <c r="EY1" s="3" t="s">
        <v>90</v>
      </c>
      <c r="EZ1" s="3" t="s">
        <v>91</v>
      </c>
      <c r="FA1" s="3" t="s">
        <v>291</v>
      </c>
      <c r="FB1" s="3" t="s">
        <v>570</v>
      </c>
      <c r="FC1" s="3" t="s">
        <v>571</v>
      </c>
      <c r="FD1" s="3" t="s">
        <v>572</v>
      </c>
      <c r="FE1" s="3" t="s">
        <v>573</v>
      </c>
      <c r="FF1" s="3" t="s">
        <v>574</v>
      </c>
      <c r="FG1" s="3" t="s">
        <v>575</v>
      </c>
      <c r="FH1" s="3" t="s">
        <v>608</v>
      </c>
    </row>
    <row r="2" spans="1:164" s="3" customFormat="1" x14ac:dyDescent="0.15">
      <c r="A2" s="2" t="s">
        <v>1</v>
      </c>
      <c r="B2" s="3" t="s">
        <v>8</v>
      </c>
      <c r="C2" s="28" t="s">
        <v>536</v>
      </c>
      <c r="D2" s="3" t="s">
        <v>11</v>
      </c>
      <c r="E2" s="3" t="s">
        <v>12</v>
      </c>
      <c r="F2" s="3" t="s">
        <v>94</v>
      </c>
      <c r="G2" s="3" t="s">
        <v>95</v>
      </c>
      <c r="H2" s="3" t="s">
        <v>96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548</v>
      </c>
      <c r="R2" s="3" t="s">
        <v>653</v>
      </c>
      <c r="S2" s="3" t="s">
        <v>107</v>
      </c>
      <c r="T2" s="3" t="s">
        <v>108</v>
      </c>
      <c r="U2" s="3" t="s">
        <v>652</v>
      </c>
      <c r="V2" s="3" t="s">
        <v>113</v>
      </c>
      <c r="W2" s="3" t="s">
        <v>114</v>
      </c>
      <c r="X2" s="3" t="s">
        <v>116</v>
      </c>
      <c r="Y2" s="3" t="s">
        <v>352</v>
      </c>
      <c r="Z2" s="3" t="s">
        <v>353</v>
      </c>
      <c r="AA2" s="3" t="s">
        <v>117</v>
      </c>
      <c r="AB2" s="3" t="s">
        <v>118</v>
      </c>
      <c r="AC2" s="3" t="s">
        <v>114</v>
      </c>
      <c r="AD2" s="3" t="s">
        <v>120</v>
      </c>
      <c r="AE2" s="3" t="s">
        <v>114</v>
      </c>
      <c r="AF2" s="3" t="s">
        <v>122</v>
      </c>
      <c r="AG2" s="3" t="s">
        <v>114</v>
      </c>
      <c r="AH2" s="20" t="s">
        <v>124</v>
      </c>
      <c r="AI2" s="3" t="s">
        <v>125</v>
      </c>
      <c r="AJ2" s="20" t="s">
        <v>651</v>
      </c>
      <c r="AK2" s="20" t="s">
        <v>126</v>
      </c>
      <c r="AL2" s="20" t="s">
        <v>127</v>
      </c>
      <c r="AM2" s="20" t="s">
        <v>128</v>
      </c>
      <c r="AN2" s="20" t="s">
        <v>129</v>
      </c>
      <c r="AO2" s="20" t="s">
        <v>114</v>
      </c>
      <c r="AP2" s="37" t="s">
        <v>651</v>
      </c>
      <c r="AQ2" s="37" t="s">
        <v>126</v>
      </c>
      <c r="AR2" s="37" t="s">
        <v>127</v>
      </c>
      <c r="AS2" s="37" t="s">
        <v>128</v>
      </c>
      <c r="AT2" s="37" t="s">
        <v>129</v>
      </c>
      <c r="AU2" s="37" t="s">
        <v>114</v>
      </c>
      <c r="AV2" s="20" t="s">
        <v>130</v>
      </c>
      <c r="AW2" s="20" t="s">
        <v>131</v>
      </c>
      <c r="AX2" s="20" t="s">
        <v>132</v>
      </c>
      <c r="AY2" s="20" t="s">
        <v>133</v>
      </c>
      <c r="AZ2" s="20" t="s">
        <v>134</v>
      </c>
      <c r="BA2" s="20" t="s">
        <v>135</v>
      </c>
      <c r="BB2" s="20" t="s">
        <v>136</v>
      </c>
      <c r="BC2" s="20" t="s">
        <v>137</v>
      </c>
      <c r="BD2" s="20" t="s">
        <v>138</v>
      </c>
      <c r="BE2" s="20" t="s">
        <v>139</v>
      </c>
      <c r="BF2" s="20" t="s">
        <v>140</v>
      </c>
      <c r="BG2" s="20" t="s">
        <v>141</v>
      </c>
      <c r="BH2" s="20" t="s">
        <v>142</v>
      </c>
      <c r="BI2" s="20" t="s">
        <v>143</v>
      </c>
      <c r="BJ2" s="20" t="s">
        <v>147</v>
      </c>
      <c r="BK2" s="20" t="s">
        <v>144</v>
      </c>
      <c r="BL2" s="20" t="s">
        <v>145</v>
      </c>
      <c r="BM2" s="20" t="s">
        <v>146</v>
      </c>
      <c r="BN2" s="3" t="s">
        <v>650</v>
      </c>
      <c r="BO2" s="3" t="s">
        <v>114</v>
      </c>
      <c r="BP2" s="3" t="s">
        <v>345</v>
      </c>
      <c r="BQ2" s="3" t="s">
        <v>420</v>
      </c>
      <c r="BR2" s="3" t="s">
        <v>114</v>
      </c>
      <c r="BS2" s="3" t="s">
        <v>360</v>
      </c>
      <c r="BT2" s="3" t="s">
        <v>420</v>
      </c>
      <c r="BU2" s="3" t="s">
        <v>114</v>
      </c>
      <c r="BV2" s="3" t="s">
        <v>361</v>
      </c>
      <c r="BW2" s="3" t="s">
        <v>420</v>
      </c>
      <c r="BX2" s="3" t="s">
        <v>114</v>
      </c>
      <c r="BY2" s="3" t="s">
        <v>362</v>
      </c>
      <c r="BZ2" s="3" t="s">
        <v>420</v>
      </c>
      <c r="CA2" s="3" t="s">
        <v>114</v>
      </c>
      <c r="CB2" s="3" t="s">
        <v>363</v>
      </c>
      <c r="CC2" s="3" t="s">
        <v>420</v>
      </c>
      <c r="CD2" s="3" t="s">
        <v>114</v>
      </c>
      <c r="CE2" s="3" t="s">
        <v>364</v>
      </c>
      <c r="CF2" s="3" t="s">
        <v>420</v>
      </c>
      <c r="CG2" s="3" t="s">
        <v>114</v>
      </c>
      <c r="CH2" s="3" t="s">
        <v>365</v>
      </c>
      <c r="CI2" s="3" t="s">
        <v>420</v>
      </c>
      <c r="CJ2" s="3" t="s">
        <v>114</v>
      </c>
      <c r="CK2" s="3" t="s">
        <v>366</v>
      </c>
      <c r="CL2" s="3" t="s">
        <v>420</v>
      </c>
      <c r="CM2" s="3" t="s">
        <v>114</v>
      </c>
      <c r="CN2" s="3" t="s">
        <v>367</v>
      </c>
      <c r="CO2" s="3" t="s">
        <v>420</v>
      </c>
      <c r="CP2" s="3" t="s">
        <v>114</v>
      </c>
      <c r="CQ2" s="3" t="s">
        <v>368</v>
      </c>
      <c r="CR2" s="3" t="s">
        <v>420</v>
      </c>
      <c r="CS2" s="3" t="s">
        <v>114</v>
      </c>
      <c r="CT2" s="3" t="s">
        <v>455</v>
      </c>
      <c r="CU2" s="3" t="s">
        <v>420</v>
      </c>
      <c r="CV2" s="3" t="s">
        <v>114</v>
      </c>
      <c r="CW2" s="3" t="s">
        <v>490</v>
      </c>
      <c r="CX2" s="3" t="s">
        <v>420</v>
      </c>
      <c r="CY2" s="3" t="s">
        <v>114</v>
      </c>
      <c r="CZ2" s="3" t="s">
        <v>491</v>
      </c>
      <c r="DA2" s="3" t="s">
        <v>420</v>
      </c>
      <c r="DB2" s="3" t="s">
        <v>114</v>
      </c>
      <c r="DC2" s="3" t="s">
        <v>492</v>
      </c>
      <c r="DD2" s="3" t="s">
        <v>420</v>
      </c>
      <c r="DE2" s="3" t="s">
        <v>114</v>
      </c>
      <c r="DF2" s="3" t="s">
        <v>493</v>
      </c>
      <c r="DG2" s="3" t="s">
        <v>420</v>
      </c>
      <c r="DH2" s="3" t="s">
        <v>114</v>
      </c>
      <c r="DI2" s="3" t="s">
        <v>494</v>
      </c>
      <c r="DJ2" s="3" t="s">
        <v>420</v>
      </c>
      <c r="DK2" s="3" t="s">
        <v>114</v>
      </c>
      <c r="DL2" s="3" t="s">
        <v>498</v>
      </c>
      <c r="DM2" s="3" t="s">
        <v>420</v>
      </c>
      <c r="DN2" s="3" t="s">
        <v>114</v>
      </c>
      <c r="DO2" s="3" t="s">
        <v>523</v>
      </c>
      <c r="DP2" s="3" t="s">
        <v>420</v>
      </c>
      <c r="DQ2" s="3" t="s">
        <v>114</v>
      </c>
      <c r="DR2" s="3" t="s">
        <v>531</v>
      </c>
      <c r="DS2" s="3" t="s">
        <v>420</v>
      </c>
      <c r="DT2" s="3" t="s">
        <v>114</v>
      </c>
      <c r="DU2" s="3" t="s">
        <v>532</v>
      </c>
      <c r="DV2" s="3" t="s">
        <v>420</v>
      </c>
      <c r="DW2" s="3" t="s">
        <v>114</v>
      </c>
      <c r="DX2" s="3" t="s">
        <v>162</v>
      </c>
      <c r="DY2" s="3" t="s">
        <v>150</v>
      </c>
      <c r="DZ2" s="3" t="s">
        <v>151</v>
      </c>
      <c r="EA2" s="3" t="s">
        <v>152</v>
      </c>
      <c r="EB2" s="3" t="s">
        <v>153</v>
      </c>
      <c r="EC2" s="3" t="s">
        <v>154</v>
      </c>
      <c r="ED2" s="3" t="s">
        <v>155</v>
      </c>
      <c r="EE2" s="3" t="s">
        <v>156</v>
      </c>
      <c r="EF2" s="3" t="s">
        <v>157</v>
      </c>
      <c r="EG2" s="3" t="s">
        <v>158</v>
      </c>
      <c r="EH2" s="3" t="s">
        <v>159</v>
      </c>
      <c r="EI2" s="3" t="s">
        <v>160</v>
      </c>
      <c r="EJ2" s="3" t="s">
        <v>161</v>
      </c>
      <c r="EK2" s="3" t="s">
        <v>163</v>
      </c>
      <c r="EL2" s="3" t="s">
        <v>150</v>
      </c>
      <c r="EM2" s="3" t="s">
        <v>151</v>
      </c>
      <c r="EN2" s="3" t="s">
        <v>152</v>
      </c>
      <c r="EO2" s="3" t="s">
        <v>153</v>
      </c>
      <c r="EP2" s="3" t="s">
        <v>154</v>
      </c>
      <c r="EQ2" s="3" t="s">
        <v>155</v>
      </c>
      <c r="ER2" s="3" t="s">
        <v>156</v>
      </c>
      <c r="ES2" s="3" t="s">
        <v>157</v>
      </c>
      <c r="ET2" s="3" t="s">
        <v>158</v>
      </c>
      <c r="EU2" s="3" t="s">
        <v>159</v>
      </c>
      <c r="EV2" s="3" t="s">
        <v>160</v>
      </c>
      <c r="EW2" s="3" t="s">
        <v>161</v>
      </c>
      <c r="EX2" s="3" t="s">
        <v>164</v>
      </c>
      <c r="EY2" s="3" t="s">
        <v>649</v>
      </c>
      <c r="EZ2" s="3" t="s">
        <v>389</v>
      </c>
      <c r="FA2" s="3" t="s">
        <v>292</v>
      </c>
      <c r="FH2" s="3" t="s">
        <v>609</v>
      </c>
    </row>
    <row r="3" spans="1:164" x14ac:dyDescent="0.15">
      <c r="A3" s="39">
        <v>1</v>
      </c>
      <c r="B3" s="16" t="s">
        <v>347</v>
      </c>
      <c r="C3" s="16">
        <v>1</v>
      </c>
      <c r="D3" s="16"/>
      <c r="E3" s="16" t="s">
        <v>514</v>
      </c>
      <c r="F3" s="16">
        <v>1</v>
      </c>
      <c r="G3" s="16">
        <v>8</v>
      </c>
      <c r="H3" s="16"/>
      <c r="I3" s="27">
        <v>43288</v>
      </c>
      <c r="J3" s="27">
        <v>43290</v>
      </c>
      <c r="K3" s="16"/>
      <c r="L3" s="16">
        <v>2</v>
      </c>
      <c r="M3" s="16">
        <v>2</v>
      </c>
      <c r="N3" s="16">
        <v>2</v>
      </c>
      <c r="O3" s="16">
        <v>12</v>
      </c>
      <c r="P3" s="16"/>
      <c r="Q3" s="16">
        <v>6</v>
      </c>
      <c r="R3" s="16">
        <v>3</v>
      </c>
      <c r="S3" s="16">
        <v>3</v>
      </c>
      <c r="T3" s="16">
        <v>1</v>
      </c>
      <c r="U3" s="16">
        <v>0</v>
      </c>
      <c r="V3" s="16" t="s">
        <v>348</v>
      </c>
      <c r="W3" s="16"/>
      <c r="X3" s="16"/>
      <c r="Y3" s="16"/>
      <c r="Z3" s="16"/>
      <c r="AA3" s="16"/>
      <c r="AB3" s="29" t="s">
        <v>358</v>
      </c>
      <c r="AC3" s="16"/>
      <c r="AD3" s="16">
        <v>1</v>
      </c>
      <c r="AE3" s="16"/>
      <c r="AF3" s="16"/>
      <c r="AG3" s="16"/>
      <c r="AH3" s="22"/>
      <c r="AI3" s="1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16" t="s">
        <v>359</v>
      </c>
      <c r="BO3" s="16"/>
      <c r="BP3" s="16">
        <v>30</v>
      </c>
      <c r="BQ3" s="16"/>
      <c r="BR3" s="16"/>
      <c r="BS3" s="16">
        <v>22</v>
      </c>
      <c r="BT3" s="16"/>
      <c r="BU3" s="16"/>
      <c r="BV3" s="16" t="s">
        <v>369</v>
      </c>
      <c r="BW3" s="16"/>
      <c r="BX3" s="16"/>
      <c r="BY3" s="16" t="s">
        <v>370</v>
      </c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>
        <v>4</v>
      </c>
      <c r="DY3" s="16">
        <v>3</v>
      </c>
      <c r="DZ3" s="16">
        <v>4</v>
      </c>
      <c r="EA3" s="16">
        <v>4</v>
      </c>
      <c r="EB3" s="16">
        <v>4</v>
      </c>
      <c r="EC3" s="16">
        <v>4</v>
      </c>
      <c r="ED3" s="16">
        <v>4</v>
      </c>
      <c r="EE3" s="16">
        <v>4</v>
      </c>
      <c r="EF3" s="16">
        <v>4</v>
      </c>
      <c r="EG3" s="16">
        <v>4</v>
      </c>
      <c r="EH3" s="16">
        <v>4</v>
      </c>
      <c r="EI3" s="16">
        <v>4</v>
      </c>
      <c r="EJ3" s="16">
        <v>4</v>
      </c>
      <c r="EK3" s="16">
        <v>8</v>
      </c>
      <c r="EL3" s="16">
        <v>8</v>
      </c>
      <c r="EM3" s="16">
        <v>8</v>
      </c>
      <c r="EN3" s="16">
        <v>8</v>
      </c>
      <c r="EO3" s="16">
        <v>8</v>
      </c>
      <c r="EP3" s="16">
        <v>8</v>
      </c>
      <c r="EQ3" s="16">
        <v>8</v>
      </c>
      <c r="ER3" s="16">
        <v>8</v>
      </c>
      <c r="ES3" s="16">
        <v>8</v>
      </c>
      <c r="ET3" s="16">
        <v>8</v>
      </c>
      <c r="EU3" s="16">
        <v>8</v>
      </c>
      <c r="EV3" s="16">
        <v>8</v>
      </c>
      <c r="EW3" s="16">
        <v>8</v>
      </c>
      <c r="EX3" s="16">
        <v>3</v>
      </c>
      <c r="EY3" s="16">
        <v>2</v>
      </c>
      <c r="EZ3" s="16" t="s">
        <v>371</v>
      </c>
      <c r="FA3" s="16">
        <v>1</v>
      </c>
      <c r="FB3" s="16"/>
      <c r="FC3" s="16"/>
      <c r="FD3" s="16"/>
      <c r="FE3" s="16"/>
      <c r="FF3" s="16"/>
      <c r="FG3" s="16"/>
      <c r="FH3" s="16">
        <v>1</v>
      </c>
    </row>
    <row r="4" spans="1:164" x14ac:dyDescent="0.15">
      <c r="A4" s="39">
        <v>2</v>
      </c>
      <c r="B4" s="16" t="s">
        <v>347</v>
      </c>
      <c r="C4" s="16">
        <v>1</v>
      </c>
      <c r="D4" s="16"/>
      <c r="E4" s="16" t="s">
        <v>372</v>
      </c>
      <c r="F4" s="16">
        <v>1</v>
      </c>
      <c r="G4" s="16">
        <v>6</v>
      </c>
      <c r="H4" s="16">
        <v>1</v>
      </c>
      <c r="I4" s="27">
        <v>43288</v>
      </c>
      <c r="J4" s="27">
        <v>43290</v>
      </c>
      <c r="K4" s="16"/>
      <c r="L4" s="16">
        <v>2</v>
      </c>
      <c r="M4" s="16">
        <v>2</v>
      </c>
      <c r="N4" s="16">
        <v>3</v>
      </c>
      <c r="O4" s="16">
        <v>3</v>
      </c>
      <c r="P4" s="16"/>
      <c r="Q4" s="16">
        <v>7</v>
      </c>
      <c r="R4" s="16">
        <v>6</v>
      </c>
      <c r="S4" s="16">
        <v>5</v>
      </c>
      <c r="T4" s="16">
        <v>1</v>
      </c>
      <c r="U4" s="16">
        <v>0</v>
      </c>
      <c r="V4" s="16" t="s">
        <v>373</v>
      </c>
      <c r="W4" s="16"/>
      <c r="X4" s="16" t="s">
        <v>374</v>
      </c>
      <c r="Y4" s="16"/>
      <c r="Z4" s="16"/>
      <c r="AA4" s="16"/>
      <c r="AB4" s="16" t="s">
        <v>375</v>
      </c>
      <c r="AC4" s="16"/>
      <c r="AD4" s="16">
        <v>1</v>
      </c>
      <c r="AE4" s="16"/>
      <c r="AF4" s="16">
        <v>10</v>
      </c>
      <c r="AG4" s="16"/>
      <c r="AH4" s="22"/>
      <c r="AI4" s="1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3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>
        <v>2</v>
      </c>
      <c r="DY4" s="16">
        <v>2</v>
      </c>
      <c r="DZ4" s="16">
        <v>2</v>
      </c>
      <c r="EA4" s="16">
        <v>2</v>
      </c>
      <c r="EB4" s="16">
        <v>2</v>
      </c>
      <c r="EC4" s="16">
        <v>2</v>
      </c>
      <c r="ED4" s="16">
        <v>3</v>
      </c>
      <c r="EE4" s="16">
        <v>2</v>
      </c>
      <c r="EF4" s="16">
        <v>2</v>
      </c>
      <c r="EG4" s="16">
        <v>2</v>
      </c>
      <c r="EH4" s="16">
        <v>2</v>
      </c>
      <c r="EI4" s="16">
        <v>2</v>
      </c>
      <c r="EJ4" s="16">
        <v>2</v>
      </c>
      <c r="EK4" s="16"/>
      <c r="EL4" s="16">
        <v>8</v>
      </c>
      <c r="EM4" s="16">
        <v>8</v>
      </c>
      <c r="EN4" s="16">
        <v>8</v>
      </c>
      <c r="EO4" s="16">
        <v>8</v>
      </c>
      <c r="EP4" s="16">
        <v>2</v>
      </c>
      <c r="EQ4" s="16">
        <v>2</v>
      </c>
      <c r="ER4" s="16">
        <v>2</v>
      </c>
      <c r="ES4" s="16">
        <v>2</v>
      </c>
      <c r="ET4" s="16">
        <v>1</v>
      </c>
      <c r="EU4" s="16">
        <v>1</v>
      </c>
      <c r="EV4" s="16">
        <v>1</v>
      </c>
      <c r="EW4" s="16">
        <v>8</v>
      </c>
      <c r="EX4" s="16">
        <v>2</v>
      </c>
      <c r="EY4" s="16">
        <v>2</v>
      </c>
      <c r="EZ4" s="16"/>
      <c r="FA4" s="16">
        <v>1</v>
      </c>
      <c r="FB4" s="16"/>
      <c r="FC4" s="16"/>
      <c r="FD4" s="16"/>
      <c r="FE4" s="16"/>
      <c r="FF4" s="16"/>
      <c r="FG4" s="16"/>
      <c r="FH4" s="16">
        <v>1</v>
      </c>
    </row>
    <row r="5" spans="1:164" x14ac:dyDescent="0.15">
      <c r="A5" s="39">
        <v>3</v>
      </c>
      <c r="B5" s="16" t="s">
        <v>506</v>
      </c>
      <c r="C5" s="16">
        <v>5</v>
      </c>
      <c r="D5" s="16"/>
      <c r="E5" s="16"/>
      <c r="F5" s="16">
        <v>1</v>
      </c>
      <c r="G5" s="16">
        <v>6</v>
      </c>
      <c r="H5" s="16">
        <v>3</v>
      </c>
      <c r="I5" s="27">
        <v>43287</v>
      </c>
      <c r="J5" s="27">
        <v>43291</v>
      </c>
      <c r="K5" s="16"/>
      <c r="L5" s="16">
        <v>4</v>
      </c>
      <c r="M5" s="16">
        <v>4</v>
      </c>
      <c r="N5" s="16">
        <v>2</v>
      </c>
      <c r="O5" s="16">
        <v>1</v>
      </c>
      <c r="P5" s="16"/>
      <c r="Q5" s="16"/>
      <c r="R5" s="16">
        <v>1</v>
      </c>
      <c r="S5" s="16"/>
      <c r="T5" s="16">
        <v>3</v>
      </c>
      <c r="U5" s="16">
        <v>1</v>
      </c>
      <c r="V5" s="16">
        <v>1</v>
      </c>
      <c r="W5" s="16"/>
      <c r="X5" s="16">
        <v>4</v>
      </c>
      <c r="Y5" s="16"/>
      <c r="Z5" s="16"/>
      <c r="AA5" s="16"/>
      <c r="AB5" s="16" t="s">
        <v>376</v>
      </c>
      <c r="AC5" s="16"/>
      <c r="AD5" s="16">
        <v>1</v>
      </c>
      <c r="AE5" s="16"/>
      <c r="AF5" s="16">
        <v>3</v>
      </c>
      <c r="AG5" s="16"/>
      <c r="AH5" s="22"/>
      <c r="AI5" s="16"/>
      <c r="AJ5" s="22">
        <v>20000</v>
      </c>
      <c r="AK5" s="22">
        <v>6000</v>
      </c>
      <c r="AL5" s="22">
        <v>7000</v>
      </c>
      <c r="AM5" s="22">
        <v>1500</v>
      </c>
      <c r="AN5" s="22">
        <v>0</v>
      </c>
      <c r="AO5" s="22">
        <v>1500</v>
      </c>
      <c r="AP5" s="22">
        <v>6</v>
      </c>
      <c r="AQ5" s="22">
        <v>3</v>
      </c>
      <c r="AR5" s="22">
        <v>3</v>
      </c>
      <c r="AS5" s="22">
        <v>2</v>
      </c>
      <c r="AT5" s="22">
        <v>1</v>
      </c>
      <c r="AU5" s="22">
        <v>2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>
        <v>5</v>
      </c>
      <c r="DZ5" s="16">
        <v>4</v>
      </c>
      <c r="EA5" s="16">
        <v>4</v>
      </c>
      <c r="EB5" s="16">
        <v>3</v>
      </c>
      <c r="EC5" s="16">
        <v>4</v>
      </c>
      <c r="ED5" s="16">
        <v>4</v>
      </c>
      <c r="EE5" s="16">
        <v>4</v>
      </c>
      <c r="EF5" s="16">
        <v>4</v>
      </c>
      <c r="EG5" s="16">
        <v>2</v>
      </c>
      <c r="EH5" s="16">
        <v>6</v>
      </c>
      <c r="EI5" s="16">
        <v>5</v>
      </c>
      <c r="EJ5" s="16">
        <v>6</v>
      </c>
      <c r="EK5" s="16"/>
      <c r="EL5" s="16">
        <v>4</v>
      </c>
      <c r="EM5" s="16">
        <v>3</v>
      </c>
      <c r="EN5" s="16">
        <v>2</v>
      </c>
      <c r="EO5" s="16">
        <v>4</v>
      </c>
      <c r="EP5" s="16">
        <v>4</v>
      </c>
      <c r="EQ5" s="16">
        <v>4</v>
      </c>
      <c r="ER5" s="16">
        <v>3</v>
      </c>
      <c r="ES5" s="16">
        <v>2</v>
      </c>
      <c r="ET5" s="16">
        <v>2</v>
      </c>
      <c r="EU5" s="16">
        <v>7</v>
      </c>
      <c r="EV5" s="16">
        <v>4</v>
      </c>
      <c r="EW5" s="16">
        <v>6</v>
      </c>
      <c r="EX5" s="16">
        <v>1</v>
      </c>
      <c r="EY5" s="16">
        <v>2</v>
      </c>
      <c r="EZ5" s="16" t="s">
        <v>377</v>
      </c>
      <c r="FA5" s="16">
        <v>2</v>
      </c>
      <c r="FB5" s="16"/>
      <c r="FC5" s="16"/>
      <c r="FD5" s="16"/>
      <c r="FE5" s="16"/>
      <c r="FF5" s="16"/>
      <c r="FG5" s="16"/>
      <c r="FH5" s="16">
        <v>1</v>
      </c>
    </row>
    <row r="6" spans="1:164" x14ac:dyDescent="0.15">
      <c r="A6" s="39">
        <v>4</v>
      </c>
      <c r="B6" s="16" t="s">
        <v>347</v>
      </c>
      <c r="C6" s="16">
        <v>1</v>
      </c>
      <c r="D6" s="16"/>
      <c r="E6" s="16" t="s">
        <v>516</v>
      </c>
      <c r="F6" s="16">
        <v>1</v>
      </c>
      <c r="G6" s="16">
        <v>3</v>
      </c>
      <c r="H6" s="16">
        <v>3</v>
      </c>
      <c r="I6" s="27">
        <v>43287</v>
      </c>
      <c r="J6" s="27">
        <v>43288</v>
      </c>
      <c r="K6" s="16"/>
      <c r="L6" s="16">
        <v>1</v>
      </c>
      <c r="M6" s="16"/>
      <c r="N6" s="16">
        <v>2</v>
      </c>
      <c r="O6" s="16">
        <v>2</v>
      </c>
      <c r="P6" s="16"/>
      <c r="Q6" s="16">
        <v>5</v>
      </c>
      <c r="R6" s="16">
        <v>2</v>
      </c>
      <c r="S6" s="16">
        <v>3</v>
      </c>
      <c r="T6" s="16">
        <v>3</v>
      </c>
      <c r="U6" s="16">
        <v>0</v>
      </c>
      <c r="V6" s="16">
        <v>3</v>
      </c>
      <c r="W6" s="16"/>
      <c r="X6" s="16">
        <v>4</v>
      </c>
      <c r="Y6" s="16"/>
      <c r="Z6" s="16"/>
      <c r="AA6" s="16"/>
      <c r="AB6" s="16">
        <v>2</v>
      </c>
      <c r="AC6" s="16"/>
      <c r="AD6" s="16">
        <v>1</v>
      </c>
      <c r="AE6" s="16"/>
      <c r="AF6" s="16">
        <v>10</v>
      </c>
      <c r="AG6" s="16"/>
      <c r="AH6" s="22"/>
      <c r="AI6" s="16"/>
      <c r="AJ6" s="22">
        <v>6500</v>
      </c>
      <c r="AK6" s="22">
        <v>4000</v>
      </c>
      <c r="AL6" s="22">
        <v>0</v>
      </c>
      <c r="AM6" s="22">
        <v>2000</v>
      </c>
      <c r="AN6" s="22">
        <v>500</v>
      </c>
      <c r="AO6" s="22">
        <v>0</v>
      </c>
      <c r="AP6" s="22">
        <v>3</v>
      </c>
      <c r="AQ6" s="22">
        <v>2</v>
      </c>
      <c r="AR6" s="22">
        <v>1</v>
      </c>
      <c r="AS6" s="22">
        <v>2</v>
      </c>
      <c r="AT6" s="22">
        <v>2</v>
      </c>
      <c r="AU6" s="22">
        <v>1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500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16">
        <v>1</v>
      </c>
      <c r="BO6" s="16"/>
      <c r="BP6" s="16">
        <v>25</v>
      </c>
      <c r="BQ6" s="16"/>
      <c r="BR6" s="16"/>
      <c r="BS6" s="16">
        <v>22</v>
      </c>
      <c r="BT6" s="16">
        <v>7</v>
      </c>
      <c r="BU6" s="16"/>
      <c r="BV6" s="16">
        <v>23</v>
      </c>
      <c r="BW6" s="16"/>
      <c r="BX6" s="16"/>
      <c r="BY6" s="16">
        <v>22</v>
      </c>
      <c r="BZ6" s="16"/>
      <c r="CA6" s="16"/>
      <c r="CB6" s="16">
        <v>25</v>
      </c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>
        <v>3</v>
      </c>
      <c r="DY6" s="16">
        <v>1</v>
      </c>
      <c r="DZ6" s="16">
        <v>3</v>
      </c>
      <c r="EA6" s="16">
        <v>3</v>
      </c>
      <c r="EB6" s="16">
        <v>3</v>
      </c>
      <c r="EC6" s="16">
        <v>3</v>
      </c>
      <c r="ED6" s="16">
        <v>3</v>
      </c>
      <c r="EE6" s="16">
        <v>3</v>
      </c>
      <c r="EF6" s="16">
        <v>3</v>
      </c>
      <c r="EG6" s="16">
        <v>3</v>
      </c>
      <c r="EH6" s="16">
        <v>2</v>
      </c>
      <c r="EI6" s="16" t="s">
        <v>376</v>
      </c>
      <c r="EJ6" s="16">
        <v>3</v>
      </c>
      <c r="EK6" s="16">
        <v>1</v>
      </c>
      <c r="EL6" s="16">
        <v>1</v>
      </c>
      <c r="EM6" s="16">
        <v>2</v>
      </c>
      <c r="EN6" s="16">
        <v>2</v>
      </c>
      <c r="EO6" s="16">
        <v>2</v>
      </c>
      <c r="EP6" s="16">
        <v>2</v>
      </c>
      <c r="EQ6" s="16">
        <v>2</v>
      </c>
      <c r="ER6" s="16">
        <v>2</v>
      </c>
      <c r="ES6" s="16">
        <v>2</v>
      </c>
      <c r="ET6" s="16">
        <v>2</v>
      </c>
      <c r="EU6" s="16">
        <v>1</v>
      </c>
      <c r="EV6" s="16">
        <v>1</v>
      </c>
      <c r="EW6" s="16">
        <v>2</v>
      </c>
      <c r="EX6" s="16">
        <v>2</v>
      </c>
      <c r="EY6" s="16">
        <v>2</v>
      </c>
      <c r="EZ6" s="16" t="s">
        <v>378</v>
      </c>
      <c r="FA6" s="16">
        <v>2</v>
      </c>
      <c r="FB6" s="16"/>
      <c r="FC6" s="16"/>
      <c r="FD6" s="16"/>
      <c r="FE6" s="16"/>
      <c r="FF6" s="16"/>
      <c r="FG6" s="16"/>
      <c r="FH6" s="16">
        <v>1</v>
      </c>
    </row>
    <row r="7" spans="1:164" x14ac:dyDescent="0.15">
      <c r="A7" s="39">
        <v>5</v>
      </c>
      <c r="B7" s="16" t="s">
        <v>347</v>
      </c>
      <c r="C7" s="16">
        <v>1</v>
      </c>
      <c r="D7" s="16"/>
      <c r="E7" s="16" t="s">
        <v>514</v>
      </c>
      <c r="F7" s="16">
        <v>2</v>
      </c>
      <c r="G7" s="16">
        <v>4</v>
      </c>
      <c r="H7" s="16">
        <v>3</v>
      </c>
      <c r="I7" s="27">
        <v>43288</v>
      </c>
      <c r="J7" s="27">
        <v>43291</v>
      </c>
      <c r="K7" s="16"/>
      <c r="L7" s="16"/>
      <c r="M7" s="16"/>
      <c r="N7" s="16">
        <v>2</v>
      </c>
      <c r="O7" s="16">
        <v>2</v>
      </c>
      <c r="P7" s="16">
        <v>1</v>
      </c>
      <c r="Q7" s="16">
        <v>3</v>
      </c>
      <c r="R7" s="16">
        <v>3</v>
      </c>
      <c r="S7" s="16"/>
      <c r="T7" s="16">
        <v>3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2"/>
      <c r="AI7" s="16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3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>
        <v>2</v>
      </c>
      <c r="FB7" s="16"/>
      <c r="FC7" s="16"/>
      <c r="FD7" s="16"/>
      <c r="FE7" s="16"/>
      <c r="FF7" s="16"/>
      <c r="FG7" s="16"/>
      <c r="FH7" s="16">
        <v>1</v>
      </c>
    </row>
    <row r="8" spans="1:164" x14ac:dyDescent="0.15">
      <c r="A8" s="39">
        <v>6</v>
      </c>
      <c r="B8" s="16" t="s">
        <v>507</v>
      </c>
      <c r="C8" s="16">
        <v>7</v>
      </c>
      <c r="D8" s="16"/>
      <c r="E8" s="16"/>
      <c r="F8" s="16">
        <v>1</v>
      </c>
      <c r="G8" s="16">
        <v>8</v>
      </c>
      <c r="H8" s="16">
        <v>2</v>
      </c>
      <c r="I8" s="27">
        <v>43282</v>
      </c>
      <c r="J8" s="27">
        <v>43294</v>
      </c>
      <c r="K8" s="16"/>
      <c r="L8" s="16"/>
      <c r="M8" s="16"/>
      <c r="N8" s="16">
        <v>2</v>
      </c>
      <c r="O8" s="16">
        <v>2</v>
      </c>
      <c r="P8" s="16"/>
      <c r="Q8" s="16">
        <v>5</v>
      </c>
      <c r="R8" s="16">
        <v>1</v>
      </c>
      <c r="S8" s="16"/>
      <c r="T8" s="16">
        <v>4</v>
      </c>
      <c r="U8" s="16">
        <v>2</v>
      </c>
      <c r="V8" s="16" t="s">
        <v>379</v>
      </c>
      <c r="W8" s="16"/>
      <c r="X8" s="16">
        <v>11</v>
      </c>
      <c r="Y8" s="16" t="s">
        <v>380</v>
      </c>
      <c r="Z8" s="16"/>
      <c r="AA8" s="16"/>
      <c r="AB8" s="16" t="s">
        <v>381</v>
      </c>
      <c r="AC8" s="16"/>
      <c r="AD8" s="16">
        <v>1</v>
      </c>
      <c r="AE8" s="16"/>
      <c r="AF8" s="16">
        <v>10</v>
      </c>
      <c r="AG8" s="16"/>
      <c r="AH8" s="22"/>
      <c r="AI8" s="16"/>
      <c r="AJ8" s="22">
        <v>25000</v>
      </c>
      <c r="AK8" s="22">
        <v>3000</v>
      </c>
      <c r="AL8" s="22">
        <v>20000</v>
      </c>
      <c r="AM8" s="22">
        <v>2000</v>
      </c>
      <c r="AN8" s="22">
        <v>0</v>
      </c>
      <c r="AO8" s="22">
        <v>0</v>
      </c>
      <c r="AP8" s="22">
        <v>7</v>
      </c>
      <c r="AQ8" s="22">
        <v>2</v>
      </c>
      <c r="AR8" s="22">
        <v>6</v>
      </c>
      <c r="AS8" s="22">
        <v>2</v>
      </c>
      <c r="AT8" s="22">
        <v>1</v>
      </c>
      <c r="AU8" s="22">
        <v>1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3000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16">
        <v>1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>
        <v>1</v>
      </c>
      <c r="EM8" s="16"/>
      <c r="EN8" s="16"/>
      <c r="EO8" s="16">
        <v>2</v>
      </c>
      <c r="EP8" s="16">
        <v>2</v>
      </c>
      <c r="EQ8" s="16">
        <v>2</v>
      </c>
      <c r="ER8" s="16">
        <v>2</v>
      </c>
      <c r="ES8" s="16">
        <v>2</v>
      </c>
      <c r="ET8" s="16"/>
      <c r="EU8" s="16">
        <v>1</v>
      </c>
      <c r="EV8" s="16">
        <v>1</v>
      </c>
      <c r="EW8" s="16"/>
      <c r="EX8" s="16">
        <v>1</v>
      </c>
      <c r="EY8" s="16">
        <v>1</v>
      </c>
      <c r="EZ8" s="16"/>
      <c r="FA8" s="16">
        <v>2</v>
      </c>
      <c r="FB8" s="16"/>
      <c r="FC8" s="16"/>
      <c r="FD8" s="16"/>
      <c r="FE8" s="16"/>
      <c r="FF8" s="16"/>
      <c r="FG8" s="16"/>
      <c r="FH8" s="16">
        <v>1</v>
      </c>
    </row>
    <row r="9" spans="1:164" x14ac:dyDescent="0.15">
      <c r="A9" s="39">
        <v>7</v>
      </c>
      <c r="B9" s="16" t="s">
        <v>347</v>
      </c>
      <c r="C9" s="16">
        <v>1</v>
      </c>
      <c r="D9" s="16"/>
      <c r="E9" s="16" t="s">
        <v>514</v>
      </c>
      <c r="F9" s="16">
        <v>1</v>
      </c>
      <c r="G9" s="16">
        <v>5</v>
      </c>
      <c r="H9" s="16">
        <v>4</v>
      </c>
      <c r="I9" s="27">
        <v>43281</v>
      </c>
      <c r="J9" s="27">
        <v>43288</v>
      </c>
      <c r="K9" s="16"/>
      <c r="L9" s="16">
        <v>6</v>
      </c>
      <c r="M9" s="16">
        <v>2</v>
      </c>
      <c r="N9" s="16">
        <v>1</v>
      </c>
      <c r="O9" s="16">
        <v>5</v>
      </c>
      <c r="P9" s="16"/>
      <c r="Q9" s="16">
        <v>7</v>
      </c>
      <c r="R9" s="16">
        <v>7</v>
      </c>
      <c r="S9" s="16">
        <v>1</v>
      </c>
      <c r="T9" s="16">
        <v>5</v>
      </c>
      <c r="U9" s="16">
        <v>2</v>
      </c>
      <c r="V9" s="16">
        <v>14</v>
      </c>
      <c r="W9" s="16"/>
      <c r="X9" s="16"/>
      <c r="Y9" s="16"/>
      <c r="Z9" s="16"/>
      <c r="AA9" s="16"/>
      <c r="AB9" s="16">
        <v>10</v>
      </c>
      <c r="AC9" s="16" t="s">
        <v>382</v>
      </c>
      <c r="AD9" s="16">
        <v>1</v>
      </c>
      <c r="AE9" s="16"/>
      <c r="AF9" s="16">
        <v>9</v>
      </c>
      <c r="AG9" s="16"/>
      <c r="AH9" s="30"/>
      <c r="AI9" s="16"/>
      <c r="AJ9" s="22">
        <v>84400</v>
      </c>
      <c r="AK9" s="22">
        <v>3400</v>
      </c>
      <c r="AL9" s="22">
        <v>70000</v>
      </c>
      <c r="AM9" s="22">
        <v>10000</v>
      </c>
      <c r="AN9" s="22">
        <v>1000</v>
      </c>
      <c r="AO9" s="22">
        <v>0</v>
      </c>
      <c r="AP9" s="22">
        <v>12</v>
      </c>
      <c r="AQ9" s="22">
        <v>2</v>
      </c>
      <c r="AR9" s="22">
        <v>12</v>
      </c>
      <c r="AS9" s="22">
        <v>4</v>
      </c>
      <c r="AT9" s="22">
        <v>2</v>
      </c>
      <c r="AU9" s="22">
        <v>1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1000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16">
        <v>1</v>
      </c>
      <c r="BO9" s="16"/>
      <c r="BP9" s="16">
        <v>30</v>
      </c>
      <c r="BQ9" s="16"/>
      <c r="BR9" s="16"/>
      <c r="BS9" s="16">
        <v>22</v>
      </c>
      <c r="BT9" s="16">
        <v>2</v>
      </c>
      <c r="BU9" s="16"/>
      <c r="BV9" s="16">
        <v>23</v>
      </c>
      <c r="BW9" s="16">
        <v>2</v>
      </c>
      <c r="BX9" s="16"/>
      <c r="BY9" s="16">
        <v>22</v>
      </c>
      <c r="BZ9" s="16"/>
      <c r="CA9" s="16"/>
      <c r="CB9" s="16">
        <v>30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>
        <v>2</v>
      </c>
      <c r="DY9" s="16">
        <v>2</v>
      </c>
      <c r="DZ9" s="16">
        <v>5</v>
      </c>
      <c r="EA9" s="16">
        <v>5</v>
      </c>
      <c r="EB9" s="16">
        <v>4</v>
      </c>
      <c r="EC9" s="16">
        <v>5</v>
      </c>
      <c r="ED9" s="16">
        <v>5</v>
      </c>
      <c r="EE9" s="16">
        <v>5</v>
      </c>
      <c r="EF9" s="16">
        <v>4</v>
      </c>
      <c r="EG9" s="16">
        <v>3</v>
      </c>
      <c r="EH9" s="16">
        <v>2</v>
      </c>
      <c r="EI9" s="16">
        <v>4</v>
      </c>
      <c r="EJ9" s="16">
        <v>7</v>
      </c>
      <c r="EK9" s="16">
        <v>1</v>
      </c>
      <c r="EL9" s="16">
        <v>3</v>
      </c>
      <c r="EM9" s="16">
        <v>8</v>
      </c>
      <c r="EN9" s="16">
        <v>8</v>
      </c>
      <c r="EO9" s="16">
        <v>2</v>
      </c>
      <c r="EP9" s="16">
        <v>8</v>
      </c>
      <c r="EQ9" s="16">
        <v>8</v>
      </c>
      <c r="ER9" s="16">
        <v>2</v>
      </c>
      <c r="ES9" s="16">
        <v>8</v>
      </c>
      <c r="ET9" s="16">
        <v>3</v>
      </c>
      <c r="EU9" s="16">
        <v>3</v>
      </c>
      <c r="EV9" s="16">
        <v>4</v>
      </c>
      <c r="EW9" s="16">
        <v>8</v>
      </c>
      <c r="EX9" s="16">
        <v>2</v>
      </c>
      <c r="EY9" s="16">
        <v>1</v>
      </c>
      <c r="EZ9" s="16"/>
      <c r="FA9" s="16">
        <v>2</v>
      </c>
      <c r="FB9" s="16"/>
      <c r="FC9" s="16"/>
      <c r="FD9" s="16"/>
      <c r="FE9" s="16"/>
      <c r="FF9" s="16"/>
      <c r="FG9" s="16"/>
      <c r="FH9" s="16">
        <v>1</v>
      </c>
    </row>
    <row r="10" spans="1:164" x14ac:dyDescent="0.15">
      <c r="A10" s="39">
        <v>8</v>
      </c>
      <c r="B10" s="16" t="s">
        <v>347</v>
      </c>
      <c r="C10" s="16">
        <v>1</v>
      </c>
      <c r="D10" s="16"/>
      <c r="E10" s="16" t="s">
        <v>517</v>
      </c>
      <c r="F10" s="16">
        <v>1</v>
      </c>
      <c r="G10" s="16">
        <v>6</v>
      </c>
      <c r="H10" s="16">
        <v>3</v>
      </c>
      <c r="I10" s="27">
        <v>43286</v>
      </c>
      <c r="J10" s="27">
        <v>43288</v>
      </c>
      <c r="K10" s="16"/>
      <c r="L10" s="16">
        <v>2</v>
      </c>
      <c r="M10" s="16">
        <v>2</v>
      </c>
      <c r="N10" s="16">
        <v>2</v>
      </c>
      <c r="O10" s="16">
        <v>2</v>
      </c>
      <c r="P10" s="16"/>
      <c r="Q10" s="16">
        <v>1</v>
      </c>
      <c r="R10" s="16">
        <v>1</v>
      </c>
      <c r="S10" s="16"/>
      <c r="T10" s="16">
        <v>1</v>
      </c>
      <c r="U10" s="16"/>
      <c r="V10" s="16">
        <v>1</v>
      </c>
      <c r="W10" s="16"/>
      <c r="X10" s="16">
        <v>4</v>
      </c>
      <c r="Y10" s="16"/>
      <c r="Z10" s="16"/>
      <c r="AA10" s="16"/>
      <c r="AB10" s="16">
        <v>2</v>
      </c>
      <c r="AC10" s="16"/>
      <c r="AD10" s="16">
        <v>1</v>
      </c>
      <c r="AE10" s="16"/>
      <c r="AF10" s="16">
        <v>10</v>
      </c>
      <c r="AG10" s="16"/>
      <c r="AH10" s="22"/>
      <c r="AI10" s="16"/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1</v>
      </c>
      <c r="AQ10" s="22">
        <v>1</v>
      </c>
      <c r="AR10" s="22">
        <v>1</v>
      </c>
      <c r="AS10" s="22">
        <v>1</v>
      </c>
      <c r="AT10" s="22">
        <v>1</v>
      </c>
      <c r="AU10" s="22">
        <v>1</v>
      </c>
      <c r="AV10" s="22">
        <v>0</v>
      </c>
      <c r="AW10" s="24">
        <v>10000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15000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16">
        <v>4</v>
      </c>
      <c r="BO10" s="16" t="s">
        <v>383</v>
      </c>
      <c r="BP10" s="16">
        <v>32</v>
      </c>
      <c r="BQ10" s="16"/>
      <c r="BR10" s="16"/>
      <c r="BS10" s="16">
        <v>25</v>
      </c>
      <c r="BT10" s="16"/>
      <c r="BU10" s="16"/>
      <c r="BV10" s="16">
        <v>18</v>
      </c>
      <c r="BW10" s="16"/>
      <c r="BX10" s="16"/>
      <c r="BY10" s="16" t="s">
        <v>384</v>
      </c>
      <c r="BZ10" s="16"/>
      <c r="CA10" s="16"/>
      <c r="CB10" s="16">
        <v>2</v>
      </c>
      <c r="CC10" s="16">
        <v>3</v>
      </c>
      <c r="CD10" s="16"/>
      <c r="CE10" s="16">
        <v>1</v>
      </c>
      <c r="CF10" s="16">
        <v>3</v>
      </c>
      <c r="CG10" s="16"/>
      <c r="CH10" s="16">
        <v>22</v>
      </c>
      <c r="CI10" s="16"/>
      <c r="CJ10" s="16"/>
      <c r="CK10" s="16">
        <v>24</v>
      </c>
      <c r="CL10" s="16"/>
      <c r="CM10" s="16"/>
      <c r="CN10" s="16">
        <v>24</v>
      </c>
      <c r="CO10" s="16"/>
      <c r="CP10" s="16"/>
      <c r="CQ10" s="16">
        <v>32</v>
      </c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>
        <v>3</v>
      </c>
      <c r="DY10" s="16">
        <v>3</v>
      </c>
      <c r="DZ10" s="16">
        <v>5</v>
      </c>
      <c r="EA10" s="16">
        <v>6</v>
      </c>
      <c r="EB10" s="16">
        <v>6</v>
      </c>
      <c r="EC10" s="16">
        <v>4</v>
      </c>
      <c r="ED10" s="16">
        <v>4</v>
      </c>
      <c r="EE10" s="16">
        <v>3</v>
      </c>
      <c r="EF10" s="16">
        <v>5</v>
      </c>
      <c r="EG10" s="16">
        <v>5</v>
      </c>
      <c r="EH10" s="16">
        <v>2</v>
      </c>
      <c r="EI10" s="16">
        <v>2</v>
      </c>
      <c r="EJ10" s="16">
        <v>4</v>
      </c>
      <c r="EK10" s="16">
        <v>2</v>
      </c>
      <c r="EL10" s="16">
        <v>2</v>
      </c>
      <c r="EM10" s="16">
        <v>2</v>
      </c>
      <c r="EN10" s="16">
        <v>3</v>
      </c>
      <c r="EO10" s="16">
        <v>1</v>
      </c>
      <c r="EP10" s="16">
        <v>1</v>
      </c>
      <c r="EQ10" s="16">
        <v>2</v>
      </c>
      <c r="ER10" s="16">
        <v>3</v>
      </c>
      <c r="ES10" s="16">
        <v>3</v>
      </c>
      <c r="ET10" s="16">
        <v>3</v>
      </c>
      <c r="EU10" s="16">
        <v>1</v>
      </c>
      <c r="EV10" s="16">
        <v>1</v>
      </c>
      <c r="EW10" s="16">
        <v>4</v>
      </c>
      <c r="EX10" s="16">
        <v>2</v>
      </c>
      <c r="EY10" s="16">
        <v>2</v>
      </c>
      <c r="EZ10" s="16"/>
      <c r="FA10" s="16">
        <v>2</v>
      </c>
      <c r="FB10" s="16"/>
      <c r="FC10" s="16"/>
      <c r="FD10" s="16"/>
      <c r="FE10" s="16"/>
      <c r="FF10" s="16"/>
      <c r="FG10" s="16"/>
      <c r="FH10" s="16">
        <v>1</v>
      </c>
    </row>
    <row r="11" spans="1:164" x14ac:dyDescent="0.15">
      <c r="A11" s="39">
        <v>9</v>
      </c>
      <c r="B11" s="16" t="s">
        <v>347</v>
      </c>
      <c r="C11" s="16">
        <v>1</v>
      </c>
      <c r="D11" s="16"/>
      <c r="E11" s="16" t="s">
        <v>385</v>
      </c>
      <c r="F11" s="16">
        <v>2</v>
      </c>
      <c r="G11" s="16">
        <v>8</v>
      </c>
      <c r="H11" s="16">
        <v>1</v>
      </c>
      <c r="I11" s="16"/>
      <c r="J11" s="16"/>
      <c r="K11" s="16">
        <v>7</v>
      </c>
      <c r="L11" s="16"/>
      <c r="M11" s="16"/>
      <c r="N11" s="16">
        <v>2</v>
      </c>
      <c r="O11" s="16">
        <v>2</v>
      </c>
      <c r="P11" s="16"/>
      <c r="Q11" s="16">
        <v>5</v>
      </c>
      <c r="R11" s="16">
        <v>2</v>
      </c>
      <c r="S11" s="16">
        <v>6</v>
      </c>
      <c r="T11" s="16">
        <v>1</v>
      </c>
      <c r="U11" s="16"/>
      <c r="V11" s="16">
        <v>1</v>
      </c>
      <c r="W11" s="16"/>
      <c r="X11" s="16">
        <v>2</v>
      </c>
      <c r="Y11" s="16"/>
      <c r="Z11" s="16"/>
      <c r="AA11" s="16"/>
      <c r="AB11" s="16">
        <v>1</v>
      </c>
      <c r="AC11" s="16"/>
      <c r="AD11" s="16">
        <v>5</v>
      </c>
      <c r="AE11" s="16"/>
      <c r="AF11" s="16">
        <v>11</v>
      </c>
      <c r="AG11" s="16"/>
      <c r="AH11" s="22"/>
      <c r="AI11" s="16"/>
      <c r="AJ11" s="22">
        <v>5000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3</v>
      </c>
      <c r="AQ11" s="22">
        <v>1</v>
      </c>
      <c r="AR11" s="22">
        <v>1</v>
      </c>
      <c r="AS11" s="22">
        <v>1</v>
      </c>
      <c r="AT11" s="22">
        <v>1</v>
      </c>
      <c r="AU11" s="22">
        <v>1</v>
      </c>
      <c r="AV11" s="22">
        <v>0</v>
      </c>
      <c r="AW11" s="24">
        <v>5000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2000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16">
        <v>4</v>
      </c>
      <c r="BO11" s="16" t="s">
        <v>386</v>
      </c>
      <c r="BP11" s="16">
        <v>24</v>
      </c>
      <c r="BQ11" s="16"/>
      <c r="BR11" s="16"/>
      <c r="BS11" s="16">
        <v>22</v>
      </c>
      <c r="BT11" s="16"/>
      <c r="BU11" s="16"/>
      <c r="BV11" s="16">
        <v>24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>
        <v>3</v>
      </c>
      <c r="DY11" s="16">
        <v>2</v>
      </c>
      <c r="DZ11" s="16">
        <v>4</v>
      </c>
      <c r="EA11" s="16">
        <v>4</v>
      </c>
      <c r="EB11" s="16"/>
      <c r="EC11" s="16">
        <v>4</v>
      </c>
      <c r="ED11" s="16">
        <v>3</v>
      </c>
      <c r="EE11" s="16"/>
      <c r="EF11" s="16"/>
      <c r="EG11" s="16"/>
      <c r="EH11" s="16">
        <v>2</v>
      </c>
      <c r="EI11" s="16">
        <v>2</v>
      </c>
      <c r="EJ11" s="16"/>
      <c r="EK11" s="16">
        <v>3</v>
      </c>
      <c r="EL11" s="16">
        <v>2</v>
      </c>
      <c r="EM11" s="16">
        <v>2</v>
      </c>
      <c r="EN11" s="16">
        <v>4</v>
      </c>
      <c r="EO11" s="16">
        <v>4</v>
      </c>
      <c r="EP11" s="16"/>
      <c r="EQ11" s="16">
        <v>4</v>
      </c>
      <c r="ER11" s="16"/>
      <c r="ES11" s="16"/>
      <c r="ET11" s="16"/>
      <c r="EU11" s="16">
        <v>3</v>
      </c>
      <c r="EV11" s="16">
        <v>3</v>
      </c>
      <c r="EW11" s="16"/>
      <c r="EX11" s="16">
        <v>2</v>
      </c>
      <c r="EY11" s="16">
        <v>2</v>
      </c>
      <c r="EZ11" s="16" t="s">
        <v>387</v>
      </c>
      <c r="FA11" s="16">
        <v>2</v>
      </c>
      <c r="FB11" s="16"/>
      <c r="FC11" s="16"/>
      <c r="FD11" s="16"/>
      <c r="FE11" s="16"/>
      <c r="FF11" s="16"/>
      <c r="FG11" s="16"/>
      <c r="FH11" s="16">
        <v>1</v>
      </c>
    </row>
    <row r="12" spans="1:164" x14ac:dyDescent="0.15">
      <c r="A12" s="39">
        <v>10</v>
      </c>
      <c r="B12" s="16" t="s">
        <v>347</v>
      </c>
      <c r="C12" s="16">
        <v>1</v>
      </c>
      <c r="D12" s="16"/>
      <c r="E12" s="16" t="s">
        <v>519</v>
      </c>
      <c r="F12" s="16">
        <v>1</v>
      </c>
      <c r="G12" s="16">
        <v>5</v>
      </c>
      <c r="H12" s="16">
        <v>4</v>
      </c>
      <c r="I12" s="27">
        <v>43288</v>
      </c>
      <c r="J12" s="27">
        <v>43290</v>
      </c>
      <c r="K12" s="16"/>
      <c r="L12" s="16">
        <v>2</v>
      </c>
      <c r="M12" s="16">
        <v>2</v>
      </c>
      <c r="N12" s="16">
        <v>2</v>
      </c>
      <c r="O12" s="16">
        <v>3</v>
      </c>
      <c r="P12" s="16"/>
      <c r="Q12" s="16">
        <v>3</v>
      </c>
      <c r="R12" s="16">
        <v>7</v>
      </c>
      <c r="S12" s="16">
        <v>1</v>
      </c>
      <c r="T12" s="16">
        <v>3</v>
      </c>
      <c r="U12" s="16">
        <v>1</v>
      </c>
      <c r="V12" s="16">
        <v>1</v>
      </c>
      <c r="W12" s="16"/>
      <c r="X12" s="16">
        <v>4</v>
      </c>
      <c r="Y12" s="16"/>
      <c r="Z12" s="16"/>
      <c r="AA12" s="16"/>
      <c r="AB12" s="16" t="s">
        <v>446</v>
      </c>
      <c r="AC12" s="16"/>
      <c r="AD12" s="16">
        <v>1</v>
      </c>
      <c r="AE12" s="16"/>
      <c r="AF12" s="16">
        <v>6</v>
      </c>
      <c r="AG12" s="16"/>
      <c r="AH12" s="22"/>
      <c r="AI12" s="16"/>
      <c r="AJ12" s="22">
        <v>8000</v>
      </c>
      <c r="AK12" s="22">
        <v>0</v>
      </c>
      <c r="AL12" s="22">
        <v>6000</v>
      </c>
      <c r="AM12" s="22">
        <v>1000</v>
      </c>
      <c r="AN12" s="22">
        <v>1000</v>
      </c>
      <c r="AO12" s="22">
        <v>0</v>
      </c>
      <c r="AP12" s="22">
        <v>3</v>
      </c>
      <c r="AQ12" s="22">
        <v>1</v>
      </c>
      <c r="AR12" s="22">
        <v>3</v>
      </c>
      <c r="AS12" s="22">
        <v>2</v>
      </c>
      <c r="AT12" s="22">
        <v>2</v>
      </c>
      <c r="AU12" s="22">
        <v>1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16">
        <v>1</v>
      </c>
      <c r="BO12" s="16"/>
      <c r="BP12" s="16">
        <v>22</v>
      </c>
      <c r="BQ12" s="16"/>
      <c r="BR12" s="16"/>
      <c r="BS12" s="16">
        <v>23</v>
      </c>
      <c r="BT12" s="16">
        <v>4</v>
      </c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>
        <v>3</v>
      </c>
      <c r="DY12" s="16">
        <v>2</v>
      </c>
      <c r="DZ12" s="16">
        <v>4</v>
      </c>
      <c r="EA12" s="16">
        <v>4</v>
      </c>
      <c r="EB12" s="16">
        <v>4</v>
      </c>
      <c r="EC12" s="16">
        <v>3</v>
      </c>
      <c r="ED12" s="16">
        <v>4</v>
      </c>
      <c r="EE12" s="16">
        <v>4</v>
      </c>
      <c r="EF12" s="16">
        <v>4</v>
      </c>
      <c r="EG12" s="16">
        <v>4</v>
      </c>
      <c r="EH12" s="16">
        <v>2</v>
      </c>
      <c r="EI12" s="16">
        <v>4</v>
      </c>
      <c r="EJ12" s="16">
        <v>3</v>
      </c>
      <c r="EK12" s="16">
        <v>2</v>
      </c>
      <c r="EL12" s="16">
        <v>2</v>
      </c>
      <c r="EM12" s="16">
        <v>8</v>
      </c>
      <c r="EN12" s="16">
        <v>3</v>
      </c>
      <c r="EO12" s="16">
        <v>2</v>
      </c>
      <c r="EP12" s="16">
        <v>2</v>
      </c>
      <c r="EQ12" s="16">
        <v>4</v>
      </c>
      <c r="ER12" s="16">
        <v>3</v>
      </c>
      <c r="ES12" s="16">
        <v>4</v>
      </c>
      <c r="ET12" s="16">
        <v>4</v>
      </c>
      <c r="EU12" s="16">
        <v>2</v>
      </c>
      <c r="EV12" s="16">
        <v>4</v>
      </c>
      <c r="EW12" s="16">
        <v>3</v>
      </c>
      <c r="EX12" s="16">
        <v>2</v>
      </c>
      <c r="EY12" s="16">
        <v>2</v>
      </c>
      <c r="EZ12" s="16"/>
      <c r="FA12" s="16">
        <v>1</v>
      </c>
      <c r="FB12" s="16"/>
      <c r="FC12" s="16"/>
      <c r="FD12" s="16"/>
      <c r="FE12" s="16"/>
      <c r="FF12" s="16"/>
      <c r="FG12" s="16"/>
      <c r="FH12" s="16">
        <v>1</v>
      </c>
    </row>
    <row r="13" spans="1:164" x14ac:dyDescent="0.15">
      <c r="A13" s="39">
        <v>11</v>
      </c>
      <c r="B13" s="16" t="s">
        <v>458</v>
      </c>
      <c r="C13" s="16">
        <v>3</v>
      </c>
      <c r="D13" s="16"/>
      <c r="E13" s="16"/>
      <c r="F13" s="16">
        <v>1</v>
      </c>
      <c r="G13" s="16">
        <v>8</v>
      </c>
      <c r="H13" s="16">
        <v>1</v>
      </c>
      <c r="I13" s="16" t="s">
        <v>447</v>
      </c>
      <c r="J13" s="27">
        <v>43322</v>
      </c>
      <c r="K13" s="16"/>
      <c r="L13" s="16"/>
      <c r="M13" s="16"/>
      <c r="N13" s="16">
        <v>2</v>
      </c>
      <c r="O13" s="16">
        <v>2</v>
      </c>
      <c r="P13" s="16"/>
      <c r="Q13" s="16">
        <v>1</v>
      </c>
      <c r="R13" s="16">
        <v>2</v>
      </c>
      <c r="S13" s="16">
        <v>6</v>
      </c>
      <c r="T13" s="16">
        <v>3</v>
      </c>
      <c r="U13" s="16">
        <v>1</v>
      </c>
      <c r="V13" s="16">
        <v>1</v>
      </c>
      <c r="W13" s="16"/>
      <c r="X13" s="16">
        <v>2</v>
      </c>
      <c r="Y13" s="16"/>
      <c r="Z13" s="16"/>
      <c r="AA13" s="16"/>
      <c r="AB13" s="16">
        <v>6</v>
      </c>
      <c r="AC13" s="16"/>
      <c r="AD13" s="16">
        <v>1</v>
      </c>
      <c r="AE13" s="16"/>
      <c r="AF13" s="16">
        <v>10</v>
      </c>
      <c r="AG13" s="16"/>
      <c r="AH13" s="22"/>
      <c r="AI13" s="16"/>
      <c r="AJ13" s="22">
        <v>15000</v>
      </c>
      <c r="AK13" s="22">
        <v>0</v>
      </c>
      <c r="AL13" s="22">
        <v>10000</v>
      </c>
      <c r="AM13" s="22">
        <v>2000</v>
      </c>
      <c r="AN13" s="22">
        <v>3000</v>
      </c>
      <c r="AO13" s="22">
        <v>0</v>
      </c>
      <c r="AP13" s="22">
        <v>5</v>
      </c>
      <c r="AQ13" s="22">
        <v>1</v>
      </c>
      <c r="AR13" s="22">
        <v>4</v>
      </c>
      <c r="AS13" s="22">
        <v>2</v>
      </c>
      <c r="AT13" s="22">
        <v>2</v>
      </c>
      <c r="AU13" s="22">
        <v>1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16" t="s">
        <v>448</v>
      </c>
      <c r="BO13" s="16" t="s">
        <v>474</v>
      </c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>
        <v>2</v>
      </c>
      <c r="DY13" s="16">
        <v>4</v>
      </c>
      <c r="DZ13" s="16">
        <v>4</v>
      </c>
      <c r="EA13" s="16">
        <v>4</v>
      </c>
      <c r="EB13" s="16">
        <v>3</v>
      </c>
      <c r="EC13" s="16">
        <v>2</v>
      </c>
      <c r="ED13" s="16">
        <v>4</v>
      </c>
      <c r="EE13" s="16">
        <v>4</v>
      </c>
      <c r="EF13" s="16">
        <v>4</v>
      </c>
      <c r="EG13" s="16">
        <v>3</v>
      </c>
      <c r="EH13" s="16">
        <v>4</v>
      </c>
      <c r="EI13" s="16">
        <v>4</v>
      </c>
      <c r="EJ13" s="16">
        <v>4</v>
      </c>
      <c r="EK13" s="16">
        <v>2</v>
      </c>
      <c r="EL13" s="16">
        <v>1</v>
      </c>
      <c r="EM13" s="16">
        <v>4</v>
      </c>
      <c r="EN13" s="16">
        <v>4</v>
      </c>
      <c r="EO13" s="16">
        <v>3</v>
      </c>
      <c r="EP13" s="16">
        <v>2</v>
      </c>
      <c r="EQ13" s="16">
        <v>4</v>
      </c>
      <c r="ER13" s="16">
        <v>4</v>
      </c>
      <c r="ES13" s="16">
        <v>4</v>
      </c>
      <c r="ET13" s="16">
        <v>4</v>
      </c>
      <c r="EU13" s="16">
        <v>3</v>
      </c>
      <c r="EV13" s="16">
        <v>4</v>
      </c>
      <c r="EW13" s="16">
        <v>4</v>
      </c>
      <c r="EX13" s="16">
        <v>3</v>
      </c>
      <c r="EY13" s="16">
        <v>3</v>
      </c>
      <c r="EZ13" s="16"/>
      <c r="FA13" s="16">
        <v>1</v>
      </c>
      <c r="FB13" s="16"/>
      <c r="FC13" s="16"/>
      <c r="FD13" s="16"/>
      <c r="FE13" s="16"/>
      <c r="FF13" s="16"/>
      <c r="FG13" s="16"/>
      <c r="FH13" s="16">
        <v>1</v>
      </c>
    </row>
    <row r="14" spans="1:164" x14ac:dyDescent="0.15">
      <c r="A14" s="39">
        <v>12</v>
      </c>
      <c r="B14" s="16" t="s">
        <v>347</v>
      </c>
      <c r="C14" s="16">
        <v>1</v>
      </c>
      <c r="D14" s="16"/>
      <c r="E14" s="16" t="s">
        <v>518</v>
      </c>
      <c r="F14" s="16">
        <v>1</v>
      </c>
      <c r="G14" s="16">
        <v>7</v>
      </c>
      <c r="H14" s="16">
        <v>5</v>
      </c>
      <c r="I14" s="27">
        <v>43286</v>
      </c>
      <c r="J14" s="27">
        <v>43292</v>
      </c>
      <c r="K14" s="16"/>
      <c r="L14" s="16"/>
      <c r="M14" s="16"/>
      <c r="N14" s="16">
        <v>2</v>
      </c>
      <c r="O14" s="16">
        <v>2</v>
      </c>
      <c r="P14" s="16"/>
      <c r="Q14" s="16">
        <v>1</v>
      </c>
      <c r="R14" s="16">
        <v>1</v>
      </c>
      <c r="S14" s="16"/>
      <c r="T14" s="16">
        <v>4</v>
      </c>
      <c r="U14" s="16">
        <v>2</v>
      </c>
      <c r="V14" s="16" t="s">
        <v>449</v>
      </c>
      <c r="W14" s="16"/>
      <c r="X14" s="16">
        <v>3</v>
      </c>
      <c r="Y14" s="16"/>
      <c r="Z14" s="16"/>
      <c r="AA14" s="16"/>
      <c r="AB14" s="16" t="s">
        <v>450</v>
      </c>
      <c r="AC14" s="16"/>
      <c r="AD14" s="16">
        <v>1</v>
      </c>
      <c r="AE14" s="16"/>
      <c r="AF14" s="16">
        <v>10</v>
      </c>
      <c r="AG14" s="16"/>
      <c r="AH14" s="22"/>
      <c r="AI14" s="16"/>
      <c r="AJ14" s="22">
        <v>26000</v>
      </c>
      <c r="AK14" s="22">
        <v>4000</v>
      </c>
      <c r="AL14" s="22">
        <v>20000</v>
      </c>
      <c r="AM14" s="22">
        <v>2000</v>
      </c>
      <c r="AN14" s="22">
        <v>0</v>
      </c>
      <c r="AO14" s="22">
        <v>0</v>
      </c>
      <c r="AP14" s="22">
        <v>7</v>
      </c>
      <c r="AQ14" s="22">
        <v>2</v>
      </c>
      <c r="AR14" s="22">
        <v>6</v>
      </c>
      <c r="AS14" s="22">
        <v>2</v>
      </c>
      <c r="AT14" s="22">
        <v>1</v>
      </c>
      <c r="AU14" s="22">
        <v>1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16" t="s">
        <v>451</v>
      </c>
      <c r="BO14" s="16" t="s">
        <v>474</v>
      </c>
      <c r="BP14" s="16">
        <v>38</v>
      </c>
      <c r="BQ14" s="16"/>
      <c r="BR14" s="16"/>
      <c r="BS14" s="16">
        <v>37</v>
      </c>
      <c r="BT14" s="16"/>
      <c r="BU14" s="16"/>
      <c r="BV14" s="16">
        <v>30</v>
      </c>
      <c r="BW14" s="16"/>
      <c r="BX14" s="16"/>
      <c r="BY14" s="16">
        <v>32</v>
      </c>
      <c r="BZ14" s="16">
        <v>3</v>
      </c>
      <c r="CA14" s="16"/>
      <c r="CB14" s="16">
        <v>24</v>
      </c>
      <c r="CC14" s="16"/>
      <c r="CD14" s="16"/>
      <c r="CE14" s="16">
        <v>22</v>
      </c>
      <c r="CF14" s="16">
        <v>3</v>
      </c>
      <c r="CG14" s="16"/>
      <c r="CH14" s="16">
        <v>23</v>
      </c>
      <c r="CI14" s="16">
        <v>4</v>
      </c>
      <c r="CJ14" s="16"/>
      <c r="CK14" s="16">
        <v>22</v>
      </c>
      <c r="CL14" s="16"/>
      <c r="CM14" s="16"/>
      <c r="CN14" s="16">
        <v>21</v>
      </c>
      <c r="CO14" s="16"/>
      <c r="CP14" s="16"/>
      <c r="CQ14" s="16">
        <v>2</v>
      </c>
      <c r="CR14" s="16"/>
      <c r="CS14" s="16"/>
      <c r="CT14" s="16">
        <v>1</v>
      </c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>
        <v>3</v>
      </c>
      <c r="EY14" s="16">
        <v>2</v>
      </c>
      <c r="EZ14" s="16"/>
      <c r="FA14" s="16">
        <v>1</v>
      </c>
      <c r="FB14" s="16"/>
      <c r="FC14" s="16"/>
      <c r="FD14" s="16"/>
      <c r="FE14" s="16"/>
      <c r="FF14" s="16"/>
      <c r="FG14" s="16"/>
      <c r="FH14" s="16">
        <v>1</v>
      </c>
    </row>
    <row r="15" spans="1:164" x14ac:dyDescent="0.15">
      <c r="A15" s="39">
        <v>13</v>
      </c>
      <c r="B15" s="16" t="s">
        <v>458</v>
      </c>
      <c r="C15" s="16">
        <v>3</v>
      </c>
      <c r="D15" s="16"/>
      <c r="E15" s="16"/>
      <c r="F15" s="16">
        <v>2</v>
      </c>
      <c r="G15" s="16">
        <v>8</v>
      </c>
      <c r="H15" s="16">
        <v>2</v>
      </c>
      <c r="I15" s="16"/>
      <c r="J15" s="16"/>
      <c r="K15" s="16"/>
      <c r="L15" s="16">
        <v>9</v>
      </c>
      <c r="M15" s="16"/>
      <c r="N15" s="16" t="s">
        <v>459</v>
      </c>
      <c r="O15" s="16">
        <v>3</v>
      </c>
      <c r="P15" s="16"/>
      <c r="Q15" s="16">
        <v>5</v>
      </c>
      <c r="R15" s="16">
        <v>2</v>
      </c>
      <c r="S15" s="16">
        <v>2</v>
      </c>
      <c r="T15" s="16">
        <v>1</v>
      </c>
      <c r="U15" s="16">
        <v>0</v>
      </c>
      <c r="V15" s="16" t="s">
        <v>460</v>
      </c>
      <c r="W15" s="16" t="s">
        <v>461</v>
      </c>
      <c r="X15" s="16">
        <v>9</v>
      </c>
      <c r="Y15" s="16"/>
      <c r="Z15" s="16"/>
      <c r="AA15" s="16"/>
      <c r="AB15" s="16" t="s">
        <v>462</v>
      </c>
      <c r="AC15" s="16"/>
      <c r="AD15" s="16">
        <v>1</v>
      </c>
      <c r="AE15" s="16"/>
      <c r="AF15" s="16">
        <v>10</v>
      </c>
      <c r="AG15" s="16"/>
      <c r="AH15" s="22"/>
      <c r="AI15" s="16"/>
      <c r="AJ15" s="22">
        <v>2000</v>
      </c>
      <c r="AK15" s="22">
        <v>0</v>
      </c>
      <c r="AL15" s="22">
        <v>0</v>
      </c>
      <c r="AM15" s="22">
        <v>2000</v>
      </c>
      <c r="AN15" s="22">
        <v>0</v>
      </c>
      <c r="AO15" s="22">
        <v>0</v>
      </c>
      <c r="AP15" s="22">
        <v>2</v>
      </c>
      <c r="AQ15" s="22">
        <v>1</v>
      </c>
      <c r="AR15" s="22">
        <v>1</v>
      </c>
      <c r="AS15" s="22">
        <v>2</v>
      </c>
      <c r="AT15" s="22">
        <v>1</v>
      </c>
      <c r="AU15" s="22">
        <v>1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16"/>
      <c r="BO15" s="16"/>
      <c r="BP15" s="16">
        <v>30</v>
      </c>
      <c r="BQ15" s="16">
        <v>1</v>
      </c>
      <c r="BR15" s="16"/>
      <c r="BS15" s="16">
        <v>26</v>
      </c>
      <c r="BT15" s="16">
        <v>1</v>
      </c>
      <c r="BU15" s="16"/>
      <c r="BV15" s="16">
        <v>22</v>
      </c>
      <c r="BW15" s="16"/>
      <c r="BX15" s="16"/>
      <c r="BY15" s="16">
        <v>2</v>
      </c>
      <c r="BZ15" s="16">
        <v>6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>
        <v>1</v>
      </c>
      <c r="DY15" s="16">
        <v>1</v>
      </c>
      <c r="DZ15" s="16">
        <v>2</v>
      </c>
      <c r="EA15" s="16">
        <v>2</v>
      </c>
      <c r="EB15" s="16">
        <v>2</v>
      </c>
      <c r="EC15" s="16">
        <v>1</v>
      </c>
      <c r="ED15" s="16">
        <v>2</v>
      </c>
      <c r="EE15" s="16">
        <v>2</v>
      </c>
      <c r="EF15" s="16">
        <v>2</v>
      </c>
      <c r="EG15" s="16">
        <v>2</v>
      </c>
      <c r="EH15" s="16">
        <v>1</v>
      </c>
      <c r="EI15" s="16">
        <v>1</v>
      </c>
      <c r="EJ15" s="16">
        <v>2</v>
      </c>
      <c r="EK15" s="16">
        <v>1</v>
      </c>
      <c r="EL15" s="16">
        <v>1</v>
      </c>
      <c r="EM15" s="16">
        <v>2</v>
      </c>
      <c r="EN15" s="16">
        <v>2</v>
      </c>
      <c r="EO15" s="16">
        <v>2</v>
      </c>
      <c r="EP15" s="16">
        <v>1</v>
      </c>
      <c r="EQ15" s="16">
        <v>2</v>
      </c>
      <c r="ER15" s="16">
        <v>2</v>
      </c>
      <c r="ES15" s="16">
        <v>2</v>
      </c>
      <c r="ET15" s="16">
        <v>2</v>
      </c>
      <c r="EU15" s="16">
        <v>1</v>
      </c>
      <c r="EV15" s="16">
        <v>1</v>
      </c>
      <c r="EW15" s="16">
        <v>2</v>
      </c>
      <c r="EX15" s="16">
        <v>1</v>
      </c>
      <c r="EY15" s="16">
        <v>1</v>
      </c>
      <c r="EZ15" s="16"/>
      <c r="FA15" s="16">
        <v>1</v>
      </c>
      <c r="FB15" s="16"/>
      <c r="FC15" s="16"/>
      <c r="FD15" s="16"/>
      <c r="FE15" s="16"/>
      <c r="FF15" s="16"/>
      <c r="FG15" s="16"/>
      <c r="FH15" s="16">
        <v>1</v>
      </c>
    </row>
    <row r="16" spans="1:164" x14ac:dyDescent="0.15">
      <c r="A16" s="39">
        <v>14</v>
      </c>
      <c r="B16" s="16" t="s">
        <v>347</v>
      </c>
      <c r="C16" s="16">
        <v>1</v>
      </c>
      <c r="D16" s="16"/>
      <c r="E16" s="16" t="s">
        <v>463</v>
      </c>
      <c r="F16" s="16">
        <v>1</v>
      </c>
      <c r="G16" s="16">
        <v>8</v>
      </c>
      <c r="H16" s="16">
        <v>2</v>
      </c>
      <c r="I16" s="27">
        <v>43288</v>
      </c>
      <c r="J16" s="27">
        <v>43289</v>
      </c>
      <c r="K16" s="16"/>
      <c r="L16" s="16">
        <v>1</v>
      </c>
      <c r="M16" s="16">
        <v>1</v>
      </c>
      <c r="N16" s="16">
        <v>2</v>
      </c>
      <c r="O16" s="16">
        <v>3</v>
      </c>
      <c r="P16" s="16"/>
      <c r="Q16" s="16" t="s">
        <v>464</v>
      </c>
      <c r="R16" s="16">
        <v>3</v>
      </c>
      <c r="S16" s="16">
        <v>1</v>
      </c>
      <c r="T16" s="16">
        <v>1</v>
      </c>
      <c r="U16" s="16">
        <v>0</v>
      </c>
      <c r="V16" s="16">
        <v>1</v>
      </c>
      <c r="W16" s="16"/>
      <c r="X16" s="16">
        <v>9</v>
      </c>
      <c r="Y16" s="16"/>
      <c r="Z16" s="16"/>
      <c r="AA16" s="16"/>
      <c r="AB16" s="16" t="s">
        <v>462</v>
      </c>
      <c r="AC16" s="16"/>
      <c r="AD16" s="16">
        <v>1</v>
      </c>
      <c r="AE16" s="16"/>
      <c r="AF16" s="16">
        <v>10</v>
      </c>
      <c r="AG16" s="16"/>
      <c r="AH16" s="22"/>
      <c r="AI16" s="16"/>
      <c r="AJ16" s="22">
        <v>2000</v>
      </c>
      <c r="AK16" s="22">
        <v>0</v>
      </c>
      <c r="AL16" s="22">
        <v>0</v>
      </c>
      <c r="AM16" s="22">
        <v>2000</v>
      </c>
      <c r="AN16" s="22">
        <v>0</v>
      </c>
      <c r="AO16" s="22">
        <v>0</v>
      </c>
      <c r="AP16" s="22">
        <v>2</v>
      </c>
      <c r="AQ16" s="22">
        <v>1</v>
      </c>
      <c r="AR16" s="22">
        <v>1</v>
      </c>
      <c r="AS16" s="22">
        <v>2</v>
      </c>
      <c r="AT16" s="22">
        <v>1</v>
      </c>
      <c r="AU16" s="22">
        <v>1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16">
        <v>4</v>
      </c>
      <c r="BO16" s="16" t="s">
        <v>386</v>
      </c>
      <c r="BP16" s="16">
        <v>26</v>
      </c>
      <c r="BQ16" s="16"/>
      <c r="BR16" s="16"/>
      <c r="BS16" s="16">
        <v>22</v>
      </c>
      <c r="BT16" s="16"/>
      <c r="BU16" s="16"/>
      <c r="BV16" s="16">
        <v>2</v>
      </c>
      <c r="BW16" s="16">
        <v>6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>
        <v>3</v>
      </c>
      <c r="DY16" s="16">
        <v>1</v>
      </c>
      <c r="DZ16" s="16">
        <v>3</v>
      </c>
      <c r="EA16" s="16">
        <v>3</v>
      </c>
      <c r="EB16" s="16">
        <v>3</v>
      </c>
      <c r="EC16" s="16">
        <v>3</v>
      </c>
      <c r="ED16" s="16">
        <v>3</v>
      </c>
      <c r="EE16" s="16">
        <v>3</v>
      </c>
      <c r="EF16" s="16">
        <v>3</v>
      </c>
      <c r="EG16" s="16">
        <v>3</v>
      </c>
      <c r="EH16" s="16">
        <v>3</v>
      </c>
      <c r="EI16" s="16">
        <v>3</v>
      </c>
      <c r="EJ16" s="16">
        <v>3</v>
      </c>
      <c r="EK16" s="16">
        <v>1</v>
      </c>
      <c r="EL16" s="16">
        <v>2</v>
      </c>
      <c r="EM16" s="16">
        <v>2</v>
      </c>
      <c r="EN16" s="16">
        <v>2</v>
      </c>
      <c r="EO16" s="16"/>
      <c r="EP16" s="16">
        <v>1</v>
      </c>
      <c r="EQ16" s="16">
        <v>1</v>
      </c>
      <c r="ER16" s="16">
        <v>1</v>
      </c>
      <c r="ES16" s="16">
        <v>2</v>
      </c>
      <c r="ET16" s="16">
        <v>2</v>
      </c>
      <c r="EU16" s="16">
        <v>1</v>
      </c>
      <c r="EV16" s="16">
        <v>1</v>
      </c>
      <c r="EW16" s="16">
        <v>1</v>
      </c>
      <c r="EX16" s="16">
        <v>1</v>
      </c>
      <c r="EY16" s="16">
        <v>1</v>
      </c>
      <c r="EZ16" s="16"/>
      <c r="FA16" s="16">
        <v>1</v>
      </c>
      <c r="FB16" s="16"/>
      <c r="FC16" s="16"/>
      <c r="FD16" s="16"/>
      <c r="FE16" s="16"/>
      <c r="FF16" s="16"/>
      <c r="FG16" s="16"/>
      <c r="FH16" s="16">
        <v>1</v>
      </c>
    </row>
    <row r="17" spans="1:164" x14ac:dyDescent="0.15">
      <c r="A17" s="39">
        <v>15</v>
      </c>
      <c r="B17" s="16"/>
      <c r="C17" s="16">
        <v>9</v>
      </c>
      <c r="D17" s="16" t="s">
        <v>465</v>
      </c>
      <c r="E17" s="16"/>
      <c r="F17" s="16">
        <v>2</v>
      </c>
      <c r="G17" s="16">
        <v>8</v>
      </c>
      <c r="H17" s="16"/>
      <c r="I17" s="27">
        <v>43284</v>
      </c>
      <c r="J17" s="27">
        <v>43294</v>
      </c>
      <c r="K17" s="16"/>
      <c r="L17" s="16">
        <v>7</v>
      </c>
      <c r="M17" s="16"/>
      <c r="N17" s="16">
        <v>2</v>
      </c>
      <c r="O17" s="16">
        <v>29</v>
      </c>
      <c r="P17" s="16"/>
      <c r="Q17" s="16" t="s">
        <v>466</v>
      </c>
      <c r="R17" s="16">
        <v>1</v>
      </c>
      <c r="S17" s="16"/>
      <c r="T17" s="16">
        <v>1</v>
      </c>
      <c r="U17" s="16"/>
      <c r="V17" s="16">
        <v>1</v>
      </c>
      <c r="W17" s="16"/>
      <c r="X17" s="16">
        <v>2</v>
      </c>
      <c r="Y17" s="16"/>
      <c r="Z17" s="16"/>
      <c r="AA17" s="16"/>
      <c r="AB17" s="16">
        <v>4</v>
      </c>
      <c r="AC17" s="16"/>
      <c r="AD17" s="16">
        <v>3</v>
      </c>
      <c r="AE17" s="16"/>
      <c r="AF17" s="16">
        <v>1</v>
      </c>
      <c r="AG17" s="16"/>
      <c r="AH17" s="22"/>
      <c r="AI17" s="1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>
        <v>1</v>
      </c>
      <c r="DY17" s="16">
        <v>1</v>
      </c>
      <c r="DZ17" s="16">
        <v>1</v>
      </c>
      <c r="EA17" s="16">
        <v>1</v>
      </c>
      <c r="EB17" s="16">
        <v>1</v>
      </c>
      <c r="EC17" s="16">
        <v>1</v>
      </c>
      <c r="ED17" s="16">
        <v>1</v>
      </c>
      <c r="EE17" s="16">
        <v>1</v>
      </c>
      <c r="EF17" s="16">
        <v>1</v>
      </c>
      <c r="EG17" s="16">
        <v>1</v>
      </c>
      <c r="EH17" s="16">
        <v>1</v>
      </c>
      <c r="EI17" s="16">
        <v>1</v>
      </c>
      <c r="EJ17" s="16">
        <v>1</v>
      </c>
      <c r="EK17" s="16">
        <v>2</v>
      </c>
      <c r="EL17" s="16">
        <v>2</v>
      </c>
      <c r="EM17" s="16">
        <v>2</v>
      </c>
      <c r="EN17" s="16">
        <v>2</v>
      </c>
      <c r="EO17" s="16">
        <v>2</v>
      </c>
      <c r="EP17" s="16">
        <v>2</v>
      </c>
      <c r="EQ17" s="16">
        <v>1</v>
      </c>
      <c r="ER17" s="16">
        <v>1</v>
      </c>
      <c r="ES17" s="16">
        <v>2</v>
      </c>
      <c r="ET17" s="16">
        <v>2</v>
      </c>
      <c r="EU17" s="16">
        <v>1</v>
      </c>
      <c r="EV17" s="16">
        <v>1</v>
      </c>
      <c r="EW17" s="16">
        <v>1</v>
      </c>
      <c r="EX17" s="16">
        <v>2</v>
      </c>
      <c r="EY17" s="16">
        <v>2</v>
      </c>
      <c r="EZ17" s="16"/>
      <c r="FA17" s="16">
        <v>1</v>
      </c>
      <c r="FB17" s="16"/>
      <c r="FC17" s="16"/>
      <c r="FD17" s="16"/>
      <c r="FE17" s="16"/>
      <c r="FF17" s="16"/>
      <c r="FG17" s="16"/>
      <c r="FH17" s="16">
        <v>1</v>
      </c>
    </row>
    <row r="18" spans="1:164" x14ac:dyDescent="0.15">
      <c r="A18" s="39">
        <v>16</v>
      </c>
      <c r="B18" s="16" t="s">
        <v>508</v>
      </c>
      <c r="C18" s="16">
        <v>4</v>
      </c>
      <c r="D18" s="16"/>
      <c r="E18" s="16"/>
      <c r="F18" s="16">
        <v>2</v>
      </c>
      <c r="G18" s="16">
        <v>5</v>
      </c>
      <c r="H18" s="16">
        <v>2</v>
      </c>
      <c r="I18" s="27">
        <v>43282</v>
      </c>
      <c r="J18" s="27">
        <v>43292</v>
      </c>
      <c r="K18" s="16"/>
      <c r="L18" s="16">
        <v>15</v>
      </c>
      <c r="M18" s="16"/>
      <c r="N18" s="16">
        <v>2</v>
      </c>
      <c r="O18" s="16">
        <v>2</v>
      </c>
      <c r="P18" s="16"/>
      <c r="Q18" s="16">
        <v>1</v>
      </c>
      <c r="R18" s="16">
        <v>2</v>
      </c>
      <c r="S18" s="16">
        <v>5</v>
      </c>
      <c r="T18" s="16">
        <v>1</v>
      </c>
      <c r="U18" s="16"/>
      <c r="V18" s="16">
        <v>16</v>
      </c>
      <c r="W18" s="16" t="s">
        <v>467</v>
      </c>
      <c r="X18" s="16">
        <v>11</v>
      </c>
      <c r="Y18" s="16" t="s">
        <v>468</v>
      </c>
      <c r="Z18" s="16"/>
      <c r="AA18" s="16"/>
      <c r="AB18" s="16">
        <v>7</v>
      </c>
      <c r="AC18" s="16"/>
      <c r="AD18" s="16">
        <v>1</v>
      </c>
      <c r="AE18" s="16"/>
      <c r="AF18" s="16"/>
      <c r="AG18" s="16"/>
      <c r="AH18" s="22"/>
      <c r="AI18" s="1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16"/>
      <c r="BO18" s="16"/>
      <c r="BP18" s="16">
        <v>34</v>
      </c>
      <c r="BQ18" s="16"/>
      <c r="BR18" s="16"/>
      <c r="BS18" s="16">
        <v>33</v>
      </c>
      <c r="BT18" s="16"/>
      <c r="BU18" s="16"/>
      <c r="BV18" s="16">
        <v>32</v>
      </c>
      <c r="BW18" s="16"/>
      <c r="BX18" s="16"/>
      <c r="BY18" s="16">
        <v>30</v>
      </c>
      <c r="BZ18" s="16"/>
      <c r="CA18" s="16"/>
      <c r="CB18" s="16">
        <v>27</v>
      </c>
      <c r="CC18" s="16"/>
      <c r="CD18" s="16"/>
      <c r="CE18" s="16">
        <v>25</v>
      </c>
      <c r="CF18" s="16"/>
      <c r="CG18" s="16"/>
      <c r="CH18" s="16">
        <v>24</v>
      </c>
      <c r="CI18" s="16"/>
      <c r="CJ18" s="16"/>
      <c r="CK18" s="16">
        <v>22</v>
      </c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>
        <v>2</v>
      </c>
      <c r="DZ18" s="16">
        <v>2</v>
      </c>
      <c r="EA18" s="16">
        <v>2</v>
      </c>
      <c r="EB18" s="16">
        <v>2</v>
      </c>
      <c r="EC18" s="16">
        <v>2</v>
      </c>
      <c r="ED18" s="16">
        <v>2</v>
      </c>
      <c r="EE18" s="16">
        <v>2</v>
      </c>
      <c r="EF18" s="16">
        <v>2</v>
      </c>
      <c r="EG18" s="16">
        <v>2</v>
      </c>
      <c r="EH18" s="16">
        <v>2</v>
      </c>
      <c r="EI18" s="16">
        <v>2</v>
      </c>
      <c r="EJ18" s="16">
        <v>2</v>
      </c>
      <c r="EK18" s="16"/>
      <c r="EL18" s="16">
        <v>3</v>
      </c>
      <c r="EM18" s="16">
        <v>3</v>
      </c>
      <c r="EN18" s="16">
        <v>3</v>
      </c>
      <c r="EO18" s="16">
        <v>2</v>
      </c>
      <c r="EP18" s="16">
        <v>2</v>
      </c>
      <c r="EQ18" s="16">
        <v>4</v>
      </c>
      <c r="ER18" s="16">
        <v>3</v>
      </c>
      <c r="ES18" s="16">
        <v>2</v>
      </c>
      <c r="ET18" s="16">
        <v>4</v>
      </c>
      <c r="EU18" s="16">
        <v>2</v>
      </c>
      <c r="EV18" s="16">
        <v>2</v>
      </c>
      <c r="EW18" s="16">
        <v>4</v>
      </c>
      <c r="EX18" s="16">
        <v>4</v>
      </c>
      <c r="EY18" s="16">
        <v>3</v>
      </c>
      <c r="EZ18" s="16" t="s">
        <v>469</v>
      </c>
      <c r="FA18" s="16">
        <v>1</v>
      </c>
      <c r="FB18" s="16"/>
      <c r="FC18" s="16"/>
      <c r="FD18" s="16"/>
      <c r="FE18" s="16"/>
      <c r="FF18" s="16"/>
      <c r="FG18" s="16"/>
      <c r="FH18" s="16">
        <v>1</v>
      </c>
    </row>
    <row r="19" spans="1:164" x14ac:dyDescent="0.15">
      <c r="A19" s="39">
        <v>17</v>
      </c>
      <c r="B19" s="16" t="s">
        <v>470</v>
      </c>
      <c r="C19" s="16">
        <v>6</v>
      </c>
      <c r="D19" s="16"/>
      <c r="E19" s="16"/>
      <c r="F19" s="16">
        <v>1</v>
      </c>
      <c r="G19" s="16">
        <v>7</v>
      </c>
      <c r="H19" s="16">
        <v>2</v>
      </c>
      <c r="I19" s="27">
        <v>43267</v>
      </c>
      <c r="J19" s="16"/>
      <c r="K19" s="16"/>
      <c r="L19" s="16"/>
      <c r="M19" s="16"/>
      <c r="N19" s="16">
        <v>2</v>
      </c>
      <c r="O19" s="16"/>
      <c r="P19" s="16"/>
      <c r="Q19" s="16">
        <v>1</v>
      </c>
      <c r="R19" s="16">
        <v>3</v>
      </c>
      <c r="S19" s="16">
        <v>2</v>
      </c>
      <c r="T19" s="16">
        <v>3</v>
      </c>
      <c r="U19" s="16"/>
      <c r="V19" s="16">
        <v>6</v>
      </c>
      <c r="W19" s="16"/>
      <c r="X19" s="16"/>
      <c r="Y19" s="16"/>
      <c r="Z19" s="16"/>
      <c r="AA19" s="16"/>
      <c r="AB19" s="16">
        <v>3</v>
      </c>
      <c r="AC19" s="16"/>
      <c r="AD19" s="16">
        <v>1</v>
      </c>
      <c r="AE19" s="16"/>
      <c r="AF19" s="16"/>
      <c r="AG19" s="16"/>
      <c r="AH19" s="22"/>
      <c r="AI19" s="16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>
        <v>1</v>
      </c>
      <c r="FB19" s="16"/>
      <c r="FC19" s="16"/>
      <c r="FD19" s="16"/>
      <c r="FE19" s="16"/>
      <c r="FF19" s="16"/>
      <c r="FG19" s="16"/>
      <c r="FH19" s="16">
        <v>1</v>
      </c>
    </row>
    <row r="20" spans="1:164" x14ac:dyDescent="0.15">
      <c r="A20" s="39">
        <v>18</v>
      </c>
      <c r="B20" s="16" t="s">
        <v>509</v>
      </c>
      <c r="C20" s="16">
        <v>8</v>
      </c>
      <c r="D20" s="16"/>
      <c r="E20" s="16"/>
      <c r="F20" s="16">
        <v>1</v>
      </c>
      <c r="G20" s="16"/>
      <c r="H20" s="16">
        <v>2</v>
      </c>
      <c r="I20" s="16" t="s">
        <v>471</v>
      </c>
      <c r="J20" s="16" t="s">
        <v>472</v>
      </c>
      <c r="K20" s="16"/>
      <c r="L20" s="16"/>
      <c r="M20" s="16"/>
      <c r="N20" s="16">
        <v>2</v>
      </c>
      <c r="O20" s="16">
        <v>1</v>
      </c>
      <c r="P20" s="16"/>
      <c r="Q20" s="16"/>
      <c r="R20" s="16">
        <v>6</v>
      </c>
      <c r="S20" s="16">
        <v>2</v>
      </c>
      <c r="T20" s="16">
        <v>4</v>
      </c>
      <c r="U20" s="16"/>
      <c r="V20" s="16">
        <v>6</v>
      </c>
      <c r="W20" s="16"/>
      <c r="X20" s="16"/>
      <c r="Y20" s="16"/>
      <c r="Z20" s="16"/>
      <c r="AA20" s="16"/>
      <c r="AB20" s="16">
        <v>1</v>
      </c>
      <c r="AC20" s="16"/>
      <c r="AD20" s="16">
        <v>1</v>
      </c>
      <c r="AE20" s="16"/>
      <c r="AF20" s="16"/>
      <c r="AG20" s="16"/>
      <c r="AH20" s="22"/>
      <c r="AI20" s="16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16"/>
      <c r="BO20" s="16"/>
      <c r="BP20" s="16">
        <v>32</v>
      </c>
      <c r="BQ20" s="16"/>
      <c r="BR20" s="16"/>
      <c r="BS20" s="16">
        <v>23</v>
      </c>
      <c r="BT20" s="16"/>
      <c r="BU20" s="16"/>
      <c r="BV20" s="16">
        <v>2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>
        <v>1</v>
      </c>
      <c r="FB20" s="16"/>
      <c r="FC20" s="16"/>
      <c r="FD20" s="16"/>
      <c r="FE20" s="16"/>
      <c r="FF20" s="16"/>
      <c r="FG20" s="16"/>
      <c r="FH20" s="16">
        <v>1</v>
      </c>
    </row>
    <row r="21" spans="1:164" x14ac:dyDescent="0.15">
      <c r="A21" s="39">
        <v>19</v>
      </c>
      <c r="B21" s="16" t="s">
        <v>347</v>
      </c>
      <c r="C21" s="16">
        <v>1</v>
      </c>
      <c r="D21" s="16"/>
      <c r="E21" s="16" t="s">
        <v>514</v>
      </c>
      <c r="F21" s="16">
        <v>1</v>
      </c>
      <c r="G21" s="16">
        <v>7</v>
      </c>
      <c r="H21" s="16">
        <v>1</v>
      </c>
      <c r="I21" s="27">
        <v>43288</v>
      </c>
      <c r="J21" s="27">
        <v>43290</v>
      </c>
      <c r="K21" s="16"/>
      <c r="L21" s="16">
        <v>2</v>
      </c>
      <c r="M21" s="16"/>
      <c r="N21" s="16">
        <v>2</v>
      </c>
      <c r="O21" s="16">
        <v>12</v>
      </c>
      <c r="P21" s="16"/>
      <c r="Q21" s="16">
        <v>6</v>
      </c>
      <c r="R21" s="16">
        <v>3</v>
      </c>
      <c r="S21" s="16">
        <v>3</v>
      </c>
      <c r="T21" s="16">
        <v>1</v>
      </c>
      <c r="U21" s="16"/>
      <c r="V21" s="16">
        <v>5</v>
      </c>
      <c r="W21" s="16"/>
      <c r="X21" s="16">
        <v>2</v>
      </c>
      <c r="Y21" s="16"/>
      <c r="Z21" s="16"/>
      <c r="AA21" s="16"/>
      <c r="AB21" s="16">
        <v>5</v>
      </c>
      <c r="AC21" s="16"/>
      <c r="AD21" s="16">
        <v>1</v>
      </c>
      <c r="AE21" s="16"/>
      <c r="AF21" s="16"/>
      <c r="AG21" s="16"/>
      <c r="AH21" s="22"/>
      <c r="AI21" s="16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16"/>
      <c r="BO21" s="16"/>
      <c r="BP21" s="16">
        <v>30</v>
      </c>
      <c r="BQ21" s="16"/>
      <c r="BR21" s="16"/>
      <c r="BS21" s="16">
        <v>22</v>
      </c>
      <c r="BT21" s="16"/>
      <c r="BU21" s="16"/>
      <c r="BV21" s="16" t="s">
        <v>369</v>
      </c>
      <c r="BW21" s="16"/>
      <c r="BX21" s="16"/>
      <c r="BY21" s="16" t="s">
        <v>370</v>
      </c>
      <c r="BZ21" s="16"/>
      <c r="CA21" s="16"/>
      <c r="CB21" s="16" t="s">
        <v>369</v>
      </c>
      <c r="CC21" s="16"/>
      <c r="CD21" s="16"/>
      <c r="CE21" s="16">
        <v>22</v>
      </c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>
        <v>1</v>
      </c>
      <c r="FB21" s="16"/>
      <c r="FC21" s="16"/>
      <c r="FD21" s="16"/>
      <c r="FE21" s="16"/>
      <c r="FF21" s="16"/>
      <c r="FG21" s="16"/>
      <c r="FH21" s="16">
        <v>1</v>
      </c>
    </row>
    <row r="22" spans="1:164" x14ac:dyDescent="0.15">
      <c r="A22" s="39">
        <v>20</v>
      </c>
      <c r="B22" s="16" t="s">
        <v>510</v>
      </c>
      <c r="C22" s="16">
        <v>3</v>
      </c>
      <c r="D22" s="16"/>
      <c r="E22" s="16"/>
      <c r="F22" s="16">
        <v>1</v>
      </c>
      <c r="G22" s="16">
        <v>6</v>
      </c>
      <c r="H22" s="16">
        <v>1</v>
      </c>
      <c r="I22" s="27">
        <v>43271</v>
      </c>
      <c r="J22" s="27">
        <v>43327</v>
      </c>
      <c r="K22" s="16"/>
      <c r="L22" s="16"/>
      <c r="M22" s="16"/>
      <c r="N22" s="16">
        <v>2</v>
      </c>
      <c r="O22" s="16">
        <v>2</v>
      </c>
      <c r="P22" s="16"/>
      <c r="Q22" s="16">
        <v>1</v>
      </c>
      <c r="R22" s="16">
        <v>1</v>
      </c>
      <c r="S22" s="16"/>
      <c r="T22" s="16">
        <v>1</v>
      </c>
      <c r="U22" s="16"/>
      <c r="V22" s="16">
        <v>1</v>
      </c>
      <c r="W22" s="16"/>
      <c r="X22" s="16">
        <v>11</v>
      </c>
      <c r="Y22" s="16" t="s">
        <v>473</v>
      </c>
      <c r="Z22" s="16"/>
      <c r="AA22" s="16"/>
      <c r="AB22" s="16">
        <v>6</v>
      </c>
      <c r="AC22" s="16"/>
      <c r="AD22" s="16">
        <v>1</v>
      </c>
      <c r="AE22" s="16"/>
      <c r="AF22" s="16"/>
      <c r="AG22" s="16"/>
      <c r="AH22" s="22"/>
      <c r="AI22" s="16"/>
      <c r="AJ22" s="22">
        <v>1000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2</v>
      </c>
      <c r="AQ22" s="22">
        <v>1</v>
      </c>
      <c r="AR22" s="22">
        <v>1</v>
      </c>
      <c r="AS22" s="22">
        <v>1</v>
      </c>
      <c r="AT22" s="22">
        <v>1</v>
      </c>
      <c r="AU22" s="22">
        <v>1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16"/>
      <c r="BO22" s="16"/>
      <c r="BP22" s="16">
        <v>38</v>
      </c>
      <c r="BQ22" s="16"/>
      <c r="BR22" s="16"/>
      <c r="BS22" s="16">
        <v>31</v>
      </c>
      <c r="BT22" s="16"/>
      <c r="BU22" s="16"/>
      <c r="BV22" s="16">
        <v>17</v>
      </c>
      <c r="BW22" s="16"/>
      <c r="BX22" s="16"/>
      <c r="BY22" s="16">
        <v>5</v>
      </c>
      <c r="BZ22" s="16"/>
      <c r="CA22" s="16"/>
      <c r="CB22" s="16">
        <v>19</v>
      </c>
      <c r="CC22" s="16"/>
      <c r="CD22" s="16"/>
      <c r="CE22" s="16">
        <v>21</v>
      </c>
      <c r="CF22" s="16"/>
      <c r="CG22" s="16"/>
      <c r="CH22" s="16">
        <v>22</v>
      </c>
      <c r="CI22" s="16"/>
      <c r="CJ22" s="16"/>
      <c r="CK22" s="16">
        <v>32</v>
      </c>
      <c r="CL22" s="16"/>
      <c r="CM22" s="16"/>
      <c r="CN22" s="16">
        <v>47</v>
      </c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>
        <v>1</v>
      </c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>
        <v>2</v>
      </c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>
        <v>1</v>
      </c>
      <c r="EY22" s="16">
        <v>1</v>
      </c>
      <c r="EZ22" s="16"/>
      <c r="FA22" s="16">
        <v>1</v>
      </c>
      <c r="FB22" s="16"/>
      <c r="FC22" s="16"/>
      <c r="FD22" s="16"/>
      <c r="FE22" s="16"/>
      <c r="FF22" s="16"/>
      <c r="FG22" s="16"/>
      <c r="FH22" s="16">
        <v>1</v>
      </c>
    </row>
    <row r="23" spans="1:164" x14ac:dyDescent="0.15">
      <c r="A23" s="57"/>
      <c r="B23" s="16"/>
      <c r="C23" s="16"/>
      <c r="D23" s="16"/>
      <c r="E23" s="16"/>
      <c r="F23" s="16"/>
      <c r="G23" s="16"/>
      <c r="H23" s="16"/>
      <c r="I23" s="27"/>
      <c r="J23" s="2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22"/>
      <c r="AI23" s="16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</row>
    <row r="24" spans="1:164" x14ac:dyDescent="0.15">
      <c r="A24" s="57"/>
      <c r="B24" s="16"/>
      <c r="C24" s="16"/>
      <c r="D24" s="16"/>
      <c r="E24" s="16"/>
      <c r="F24" s="16"/>
      <c r="G24" s="16"/>
      <c r="H24" s="16"/>
      <c r="I24" s="27"/>
      <c r="J24" s="2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22"/>
      <c r="AI24" s="16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</row>
    <row r="25" spans="1:164" x14ac:dyDescent="0.15">
      <c r="A25" s="57"/>
      <c r="B25" s="16"/>
      <c r="C25" s="16"/>
      <c r="D25" s="16"/>
      <c r="E25" s="16"/>
      <c r="F25" s="16"/>
      <c r="G25" s="16"/>
      <c r="H25" s="16"/>
      <c r="I25" s="27"/>
      <c r="J25" s="2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22"/>
      <c r="AI25" s="16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</row>
    <row r="26" spans="1:164" x14ac:dyDescent="0.15">
      <c r="A26" s="57"/>
      <c r="B26" s="16"/>
      <c r="C26" s="16"/>
      <c r="D26" s="16"/>
      <c r="E26" s="16"/>
      <c r="F26" s="16"/>
      <c r="G26" s="16"/>
      <c r="H26" s="16"/>
      <c r="I26" s="27"/>
      <c r="J26" s="2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2"/>
      <c r="AI26" s="16"/>
      <c r="AJ26" s="22"/>
      <c r="AK26" s="22"/>
      <c r="AL26" s="22"/>
      <c r="AM26" s="22"/>
      <c r="AN26" s="22"/>
      <c r="AO26" s="22"/>
      <c r="AP26" s="19"/>
      <c r="AQ26" s="19"/>
      <c r="AR26" s="19"/>
      <c r="AS26" s="19"/>
      <c r="AT26" s="19"/>
      <c r="AU26" s="19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</row>
    <row r="27" spans="1:164" x14ac:dyDescent="0.15">
      <c r="A27" s="57"/>
      <c r="B27" s="16"/>
      <c r="C27" s="16"/>
      <c r="D27" s="16"/>
      <c r="E27" s="16"/>
      <c r="F27" s="16"/>
      <c r="G27" s="16"/>
      <c r="H27" s="16"/>
      <c r="I27" s="27"/>
      <c r="J27" s="27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22"/>
      <c r="AI27" s="16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</row>
    <row r="28" spans="1:164" x14ac:dyDescent="0.15">
      <c r="A28" s="57"/>
      <c r="B28" s="16"/>
      <c r="C28" s="16"/>
      <c r="D28" s="16"/>
      <c r="E28" s="16"/>
      <c r="F28" s="16"/>
      <c r="G28" s="16"/>
      <c r="H28" s="16"/>
      <c r="I28" s="27"/>
      <c r="J28" s="27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22"/>
      <c r="AI28" s="16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</row>
    <row r="29" spans="1:164" x14ac:dyDescent="0.15">
      <c r="A29" s="57"/>
      <c r="B29" s="16"/>
      <c r="C29" s="16"/>
      <c r="D29" s="16"/>
      <c r="E29" s="16"/>
      <c r="F29" s="16"/>
      <c r="G29" s="16"/>
      <c r="H29" s="16"/>
      <c r="I29" s="27"/>
      <c r="J29" s="27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22"/>
      <c r="AI29" s="16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</row>
    <row r="30" spans="1:164" x14ac:dyDescent="0.15">
      <c r="A30" s="57"/>
      <c r="B30" s="16"/>
      <c r="C30" s="16"/>
      <c r="D30" s="16"/>
      <c r="E30" s="16"/>
      <c r="F30" s="16"/>
      <c r="G30" s="16"/>
      <c r="H30" s="16"/>
      <c r="I30" s="2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2"/>
      <c r="AI30" s="16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</row>
    <row r="31" spans="1:164" x14ac:dyDescent="0.15">
      <c r="A31" s="57"/>
      <c r="B31" s="16"/>
      <c r="C31" s="16"/>
      <c r="D31" s="16"/>
      <c r="E31" s="16"/>
      <c r="F31" s="16"/>
      <c r="G31" s="16"/>
      <c r="H31" s="16"/>
      <c r="I31" s="27"/>
      <c r="J31" s="27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2"/>
      <c r="AI31" s="1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</row>
    <row r="32" spans="1:164" x14ac:dyDescent="0.15">
      <c r="A32" s="57"/>
      <c r="B32" s="16"/>
      <c r="C32" s="16"/>
      <c r="D32" s="16"/>
      <c r="E32" s="16"/>
      <c r="F32" s="16"/>
      <c r="G32" s="16"/>
      <c r="H32" s="16"/>
      <c r="I32" s="27"/>
      <c r="J32" s="2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1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</row>
    <row r="33" spans="1:164" x14ac:dyDescent="0.15">
      <c r="A33" s="57"/>
      <c r="B33" s="16"/>
      <c r="C33" s="16"/>
      <c r="D33" s="16"/>
      <c r="E33" s="16"/>
      <c r="F33" s="16"/>
      <c r="G33" s="16"/>
      <c r="H33" s="16"/>
      <c r="I33" s="27"/>
      <c r="J33" s="2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2"/>
      <c r="AI33" s="16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</row>
    <row r="34" spans="1:164" x14ac:dyDescent="0.15">
      <c r="A34" s="57"/>
      <c r="B34" s="16"/>
      <c r="C34" s="16"/>
      <c r="D34" s="16"/>
      <c r="E34" s="16"/>
      <c r="F34" s="16"/>
      <c r="G34" s="16"/>
      <c r="H34" s="16"/>
      <c r="I34" s="2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2"/>
      <c r="AI34" s="16"/>
      <c r="AJ34" s="22"/>
      <c r="AK34" s="22"/>
      <c r="AL34" s="22"/>
      <c r="AM34" s="22"/>
      <c r="AN34" s="22"/>
      <c r="AO34" s="22"/>
      <c r="AP34" s="19"/>
      <c r="AQ34" s="19"/>
      <c r="AR34" s="19"/>
      <c r="AS34" s="19"/>
      <c r="AT34" s="19"/>
      <c r="AU34" s="19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</row>
    <row r="35" spans="1:164" x14ac:dyDescent="0.15">
      <c r="A35" s="57"/>
      <c r="B35" s="16"/>
      <c r="C35" s="16"/>
      <c r="D35" s="16"/>
      <c r="E35" s="16"/>
      <c r="F35" s="16"/>
      <c r="G35" s="16"/>
      <c r="H35" s="16"/>
      <c r="I35" s="27"/>
      <c r="J35" s="2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22"/>
      <c r="AI35" s="16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</row>
    <row r="36" spans="1:164" x14ac:dyDescent="0.15">
      <c r="A36" s="5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2"/>
      <c r="AI36" s="16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x14ac:dyDescent="0.15">
      <c r="A37" s="57"/>
      <c r="B37" s="16"/>
      <c r="C37" s="16"/>
      <c r="D37" s="16"/>
      <c r="E37" s="16"/>
      <c r="F37" s="16"/>
      <c r="G37" s="16"/>
      <c r="H37" s="16"/>
      <c r="I37" s="2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2"/>
      <c r="AI37" s="16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</row>
    <row r="38" spans="1:164" x14ac:dyDescent="0.15">
      <c r="A38" s="57"/>
      <c r="B38" s="16"/>
      <c r="C38" s="16"/>
      <c r="D38" s="16"/>
      <c r="E38" s="16"/>
      <c r="F38" s="16"/>
      <c r="G38" s="16"/>
      <c r="H38" s="16"/>
      <c r="I38" s="27"/>
      <c r="J38" s="2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2"/>
      <c r="AI38" s="16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</row>
    <row r="39" spans="1:164" x14ac:dyDescent="0.15">
      <c r="A39" s="57"/>
      <c r="B39" s="16"/>
      <c r="C39" s="16"/>
      <c r="D39" s="16"/>
      <c r="E39" s="16"/>
      <c r="F39" s="16"/>
      <c r="G39" s="16"/>
      <c r="H39" s="16"/>
      <c r="I39" s="27"/>
      <c r="J39" s="2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22"/>
      <c r="AI39" s="16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3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</row>
    <row r="40" spans="1:164" x14ac:dyDescent="0.15">
      <c r="A40" s="57"/>
      <c r="B40" s="16"/>
      <c r="C40" s="16"/>
      <c r="D40" s="16"/>
      <c r="E40" s="16"/>
      <c r="F40" s="16"/>
      <c r="G40" s="16"/>
      <c r="H40" s="16"/>
      <c r="I40" s="27"/>
      <c r="J40" s="2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30"/>
      <c r="AI40" s="16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</row>
    <row r="41" spans="1:164" x14ac:dyDescent="0.15">
      <c r="A41" s="57"/>
      <c r="B41" s="16"/>
      <c r="C41" s="16"/>
      <c r="D41" s="16"/>
      <c r="E41" s="16"/>
      <c r="F41" s="16"/>
      <c r="G41" s="16"/>
      <c r="H41" s="16"/>
      <c r="I41" s="27"/>
      <c r="J41" s="2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2"/>
      <c r="AI41" s="16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</row>
    <row r="42" spans="1:164" x14ac:dyDescent="0.15">
      <c r="A42" s="57"/>
      <c r="B42" s="16"/>
      <c r="C42" s="16"/>
      <c r="D42" s="16"/>
      <c r="E42" s="16"/>
      <c r="F42" s="16"/>
      <c r="G42" s="16"/>
      <c r="H42" s="16"/>
      <c r="I42" s="27"/>
      <c r="J42" s="2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22"/>
      <c r="AI42" s="16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</row>
    <row r="43" spans="1:164" x14ac:dyDescent="0.15">
      <c r="A43" s="57"/>
      <c r="B43" s="16"/>
      <c r="C43" s="16"/>
      <c r="D43" s="16"/>
      <c r="E43" s="16"/>
      <c r="F43" s="16"/>
      <c r="G43" s="16"/>
      <c r="H43" s="16"/>
      <c r="I43" s="27"/>
      <c r="J43" s="2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22"/>
      <c r="AI43" s="16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5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</row>
    <row r="44" spans="1:164" x14ac:dyDescent="0.15">
      <c r="A44" s="57"/>
      <c r="B44" s="16"/>
      <c r="C44" s="16"/>
      <c r="D44" s="16"/>
      <c r="E44" s="16"/>
      <c r="F44" s="16"/>
      <c r="G44" s="16"/>
      <c r="H44" s="16"/>
      <c r="I44" s="2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2"/>
      <c r="AI44" s="16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1:164" x14ac:dyDescent="0.15">
      <c r="A45" s="57"/>
      <c r="B45" s="16"/>
      <c r="C45" s="16"/>
      <c r="D45" s="16"/>
      <c r="E45" s="16"/>
      <c r="F45" s="16"/>
      <c r="G45" s="16"/>
      <c r="H45" s="16"/>
      <c r="I45" s="27"/>
      <c r="J45" s="2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22"/>
      <c r="AI45" s="1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1:164" x14ac:dyDescent="0.15">
      <c r="A46" s="57"/>
      <c r="B46" s="16"/>
      <c r="C46" s="16"/>
      <c r="D46" s="16"/>
      <c r="E46" s="16"/>
      <c r="F46" s="16"/>
      <c r="G46" s="16"/>
      <c r="H46" s="16"/>
      <c r="I46" s="27"/>
      <c r="J46" s="2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2"/>
      <c r="AI46" s="1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</row>
    <row r="47" spans="1:164" x14ac:dyDescent="0.15">
      <c r="A47" s="57"/>
      <c r="B47" s="16"/>
      <c r="C47" s="16"/>
      <c r="D47" s="16"/>
      <c r="E47" s="16"/>
      <c r="F47" s="16"/>
      <c r="G47" s="16"/>
      <c r="H47" s="16"/>
      <c r="I47" s="27"/>
      <c r="J47" s="2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22"/>
      <c r="AI47" s="16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x14ac:dyDescent="0.15">
      <c r="A48" s="57"/>
      <c r="B48" s="16"/>
      <c r="C48" s="16"/>
      <c r="D48" s="16"/>
      <c r="E48" s="16"/>
      <c r="F48" s="16"/>
      <c r="G48" s="16"/>
      <c r="H48" s="16"/>
      <c r="I48" s="27"/>
      <c r="J48" s="2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2"/>
      <c r="AI48" s="16"/>
      <c r="AJ48" s="22"/>
      <c r="AK48" s="16"/>
      <c r="AL48" s="16"/>
      <c r="AM48" s="16"/>
      <c r="AN48" s="16"/>
      <c r="AO48" s="16"/>
      <c r="AP48" s="22"/>
      <c r="AQ48" s="22"/>
      <c r="AR48" s="22"/>
      <c r="AS48" s="22"/>
      <c r="AT48" s="22"/>
      <c r="AU48" s="22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</row>
    <row r="49" spans="1:164" x14ac:dyDescent="0.15">
      <c r="A49" s="57"/>
      <c r="B49" s="16"/>
      <c r="C49" s="16"/>
      <c r="D49" s="16"/>
      <c r="E49" s="16"/>
      <c r="F49" s="16"/>
      <c r="G49" s="16"/>
      <c r="H49" s="16"/>
      <c r="I49" s="27"/>
      <c r="J49" s="2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22"/>
      <c r="AI49" s="16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16"/>
      <c r="AY49" s="16"/>
      <c r="AZ49" s="16"/>
      <c r="BA49" s="16"/>
      <c r="BB49" s="16"/>
      <c r="BC49" s="16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</row>
    <row r="50" spans="1:164" x14ac:dyDescent="0.15">
      <c r="A50" s="57"/>
      <c r="B50" s="16"/>
      <c r="C50" s="16"/>
      <c r="D50" s="16"/>
      <c r="E50" s="16"/>
      <c r="F50" s="16"/>
      <c r="G50" s="16"/>
      <c r="H50" s="16"/>
      <c r="I50" s="27"/>
      <c r="J50" s="2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30"/>
      <c r="AI50" s="16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</row>
    <row r="51" spans="1:164" x14ac:dyDescent="0.15">
      <c r="A51" s="57"/>
      <c r="B51" s="16"/>
      <c r="C51" s="16"/>
      <c r="D51" s="16"/>
      <c r="E51" s="16"/>
      <c r="F51" s="16"/>
      <c r="G51" s="16"/>
      <c r="H51" s="16"/>
      <c r="I51" s="27"/>
      <c r="J51" s="2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2"/>
      <c r="AI51" s="16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</row>
    <row r="52" spans="1:164" x14ac:dyDescent="0.15">
      <c r="A52" s="57"/>
      <c r="B52" s="16"/>
      <c r="C52" s="16"/>
      <c r="D52" s="16"/>
      <c r="E52" s="16"/>
      <c r="F52" s="16"/>
      <c r="G52" s="16"/>
      <c r="H52" s="16"/>
      <c r="I52" s="27"/>
      <c r="J52" s="2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22"/>
      <c r="AI52" s="16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</row>
    <row r="53" spans="1:164" x14ac:dyDescent="0.15">
      <c r="A53" s="57"/>
      <c r="B53" s="16"/>
      <c r="C53" s="16"/>
      <c r="D53" s="16"/>
      <c r="E53" s="16"/>
      <c r="F53" s="16"/>
      <c r="G53" s="16"/>
      <c r="H53" s="16"/>
      <c r="I53" s="27"/>
      <c r="J53" s="2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2"/>
      <c r="AI53" s="16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</row>
    <row r="54" spans="1:164" x14ac:dyDescent="0.15">
      <c r="A54" s="57"/>
      <c r="B54" s="16"/>
      <c r="C54" s="16"/>
      <c r="D54" s="16"/>
      <c r="E54" s="16"/>
      <c r="F54" s="16"/>
      <c r="G54" s="16"/>
      <c r="H54" s="16"/>
      <c r="I54" s="2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22"/>
      <c r="AI54" s="16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</row>
    <row r="55" spans="1:164" x14ac:dyDescent="0.15">
      <c r="A55" s="57"/>
      <c r="B55" s="16"/>
      <c r="C55" s="16"/>
      <c r="D55" s="16"/>
      <c r="E55" s="16"/>
      <c r="F55" s="16"/>
      <c r="G55" s="16"/>
      <c r="H55" s="16"/>
      <c r="I55" s="2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29"/>
      <c r="AC55" s="16"/>
      <c r="AD55" s="16"/>
      <c r="AE55" s="16"/>
      <c r="AF55" s="16"/>
      <c r="AG55" s="16"/>
      <c r="AH55" s="22"/>
      <c r="AI55" s="16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4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</row>
    <row r="56" spans="1:164" x14ac:dyDescent="0.15">
      <c r="A56" s="57"/>
      <c r="B56" s="16"/>
      <c r="C56" s="16"/>
      <c r="D56" s="16"/>
      <c r="E56" s="16"/>
      <c r="F56" s="16"/>
      <c r="G56" s="16"/>
      <c r="H56" s="16"/>
      <c r="I56" s="27"/>
      <c r="J56" s="2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2"/>
      <c r="AI56" s="16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</row>
    <row r="57" spans="1:164" x14ac:dyDescent="0.15">
      <c r="A57" s="57"/>
      <c r="B57" s="16"/>
      <c r="C57" s="16"/>
      <c r="D57" s="16"/>
      <c r="E57" s="16"/>
      <c r="F57" s="16"/>
      <c r="G57" s="16"/>
      <c r="H57" s="16"/>
      <c r="I57" s="2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6"/>
      <c r="AE57" s="16"/>
      <c r="AF57" s="16"/>
      <c r="AG57" s="16"/>
      <c r="AH57" s="22"/>
      <c r="AI57" s="16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</row>
    <row r="58" spans="1:164" x14ac:dyDescent="0.15">
      <c r="A58" s="57"/>
      <c r="B58" s="16"/>
      <c r="C58" s="16"/>
      <c r="D58" s="16"/>
      <c r="E58" s="16"/>
      <c r="F58" s="16"/>
      <c r="G58" s="16"/>
      <c r="H58" s="16"/>
      <c r="I58" s="27"/>
      <c r="J58" s="2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6"/>
      <c r="AE58" s="16"/>
      <c r="AF58" s="16"/>
      <c r="AG58" s="16"/>
      <c r="AH58" s="22"/>
      <c r="AI58" s="16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</row>
    <row r="59" spans="1:164" x14ac:dyDescent="0.15">
      <c r="A59" s="57"/>
      <c r="B59" s="16"/>
      <c r="C59" s="16"/>
      <c r="D59" s="16"/>
      <c r="E59" s="16"/>
      <c r="F59" s="16"/>
      <c r="G59" s="16"/>
      <c r="H59" s="16"/>
      <c r="I59" s="27"/>
      <c r="J59" s="31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29"/>
      <c r="AC59" s="16"/>
      <c r="AD59" s="26"/>
      <c r="AE59" s="16"/>
      <c r="AF59" s="16"/>
      <c r="AG59" s="16"/>
      <c r="AH59" s="22"/>
      <c r="AI59" s="1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3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</row>
    <row r="60" spans="1:164" x14ac:dyDescent="0.15">
      <c r="A60" s="57"/>
      <c r="B60" s="16"/>
      <c r="C60" s="16"/>
      <c r="D60" s="16"/>
      <c r="E60" s="16"/>
      <c r="F60" s="16"/>
      <c r="G60" s="16"/>
      <c r="H60" s="16"/>
      <c r="I60" s="27"/>
      <c r="J60" s="2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29"/>
      <c r="AC60" s="16"/>
      <c r="AD60" s="26"/>
      <c r="AE60" s="16"/>
      <c r="AF60" s="16"/>
      <c r="AG60" s="16"/>
      <c r="AH60" s="22"/>
      <c r="AI60" s="1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3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</row>
    <row r="61" spans="1:164" x14ac:dyDescent="0.15">
      <c r="A61" s="57"/>
      <c r="B61" s="16"/>
      <c r="C61" s="16"/>
      <c r="D61" s="16"/>
      <c r="E61" s="16"/>
      <c r="F61" s="16"/>
      <c r="G61" s="16"/>
      <c r="H61" s="16"/>
      <c r="I61" s="27"/>
      <c r="J61" s="2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22"/>
      <c r="AI61" s="16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3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</row>
    <row r="62" spans="1:164" x14ac:dyDescent="0.15">
      <c r="A62" s="57"/>
      <c r="B62" s="16"/>
      <c r="C62" s="16"/>
      <c r="D62" s="16"/>
      <c r="E62" s="16"/>
      <c r="F62" s="16"/>
      <c r="G62" s="16"/>
      <c r="H62" s="16"/>
      <c r="I62" s="27"/>
      <c r="J62" s="2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22"/>
      <c r="AI62" s="16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</row>
    <row r="63" spans="1:164" x14ac:dyDescent="0.15">
      <c r="A63" s="57"/>
      <c r="B63" s="16"/>
      <c r="C63" s="16"/>
      <c r="D63" s="16"/>
      <c r="E63" s="16"/>
      <c r="F63" s="16"/>
      <c r="G63" s="16"/>
      <c r="H63" s="16"/>
      <c r="I63" s="27"/>
      <c r="J63" s="2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22"/>
      <c r="AI63" s="16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</row>
    <row r="64" spans="1:164" x14ac:dyDescent="0.15">
      <c r="A64" s="57"/>
      <c r="B64" s="16"/>
      <c r="C64" s="16"/>
      <c r="D64" s="16"/>
      <c r="E64" s="16"/>
      <c r="F64" s="16"/>
      <c r="G64" s="16"/>
      <c r="H64" s="16"/>
      <c r="I64" s="27"/>
      <c r="J64" s="2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30"/>
      <c r="AI64" s="16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</row>
    <row r="65" spans="1:164" x14ac:dyDescent="0.15">
      <c r="A65" s="57"/>
      <c r="B65" s="16"/>
      <c r="C65" s="16"/>
      <c r="D65" s="16"/>
      <c r="E65" s="16"/>
      <c r="F65" s="16"/>
      <c r="G65" s="16"/>
      <c r="H65" s="16"/>
      <c r="I65" s="27"/>
      <c r="J65" s="2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22"/>
      <c r="AI65" s="16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</row>
    <row r="66" spans="1:164" x14ac:dyDescent="0.15">
      <c r="A66" s="57"/>
      <c r="B66" s="16"/>
      <c r="C66" s="16"/>
      <c r="D66" s="16"/>
      <c r="E66" s="16"/>
      <c r="F66" s="16"/>
      <c r="G66" s="16"/>
      <c r="H66" s="16"/>
      <c r="I66" s="27"/>
      <c r="J66" s="2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2"/>
      <c r="AI66" s="16"/>
      <c r="AJ66" s="22"/>
      <c r="AK66" s="22"/>
      <c r="AL66" s="22"/>
      <c r="AM66" s="22"/>
      <c r="AN66" s="22"/>
      <c r="AO66" s="22"/>
      <c r="AP66" s="22"/>
      <c r="AQ66" s="22"/>
      <c r="AR66" s="19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</row>
    <row r="67" spans="1:164" x14ac:dyDescent="0.15">
      <c r="A67" s="57"/>
      <c r="B67" s="16"/>
      <c r="C67" s="16"/>
      <c r="D67" s="16"/>
      <c r="E67" s="16"/>
      <c r="F67" s="16"/>
      <c r="G67" s="16"/>
      <c r="H67" s="16"/>
      <c r="I67" s="27"/>
      <c r="J67" s="2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30"/>
      <c r="AI67" s="16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</row>
    <row r="68" spans="1:164" x14ac:dyDescent="0.15">
      <c r="A68" s="57"/>
      <c r="B68" s="16"/>
      <c r="C68" s="16"/>
      <c r="D68" s="16"/>
      <c r="E68" s="16"/>
      <c r="F68" s="16"/>
      <c r="G68" s="16"/>
      <c r="H68" s="16"/>
      <c r="I68" s="27"/>
      <c r="J68" s="2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2"/>
      <c r="AI68" s="16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</row>
    <row r="69" spans="1:164" x14ac:dyDescent="0.15">
      <c r="A69" s="57"/>
      <c r="B69" s="16"/>
      <c r="C69" s="16"/>
      <c r="D69" s="16"/>
      <c r="E69" s="16"/>
      <c r="F69" s="16"/>
      <c r="G69" s="16"/>
      <c r="H69" s="16"/>
      <c r="I69" s="27"/>
      <c r="J69" s="27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22"/>
      <c r="AI69" s="16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4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</row>
    <row r="70" spans="1:164" x14ac:dyDescent="0.15">
      <c r="A70" s="57"/>
      <c r="B70" s="16"/>
      <c r="C70" s="16"/>
      <c r="D70" s="16"/>
      <c r="E70" s="16"/>
      <c r="F70" s="16"/>
      <c r="G70" s="16"/>
      <c r="H70" s="16"/>
      <c r="I70" s="27"/>
      <c r="J70" s="27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22"/>
      <c r="AI70" s="16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</row>
    <row r="71" spans="1:164" x14ac:dyDescent="0.15">
      <c r="A71" s="57"/>
      <c r="B71" s="16"/>
      <c r="C71" s="16"/>
      <c r="D71" s="16"/>
      <c r="E71" s="16"/>
      <c r="F71" s="16"/>
      <c r="G71" s="16"/>
      <c r="H71" s="16"/>
      <c r="I71" s="27"/>
      <c r="J71" s="27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22"/>
      <c r="AI71" s="16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4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</row>
    <row r="72" spans="1:164" x14ac:dyDescent="0.15">
      <c r="A72" s="57"/>
      <c r="B72" s="16"/>
      <c r="C72" s="16"/>
      <c r="D72" s="16"/>
      <c r="E72" s="16"/>
      <c r="F72" s="16"/>
      <c r="G72" s="16"/>
      <c r="H72" s="16"/>
      <c r="I72" s="27"/>
      <c r="J72" s="2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22"/>
      <c r="AI72" s="16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4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</row>
    <row r="73" spans="1:164" x14ac:dyDescent="0.15">
      <c r="A73" s="57"/>
      <c r="B73" s="16"/>
      <c r="C73" s="16"/>
      <c r="D73" s="16"/>
      <c r="E73" s="16"/>
      <c r="F73" s="16"/>
      <c r="G73" s="16"/>
      <c r="H73" s="16"/>
      <c r="I73" s="27"/>
      <c r="J73" s="27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22"/>
      <c r="AI73" s="16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4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</row>
    <row r="74" spans="1:164" x14ac:dyDescent="0.15">
      <c r="A74" s="57"/>
      <c r="B74" s="16"/>
      <c r="C74" s="16"/>
      <c r="D74" s="16"/>
      <c r="E74" s="16"/>
      <c r="F74" s="16"/>
      <c r="G74" s="16"/>
      <c r="H74" s="16"/>
      <c r="I74" s="27"/>
      <c r="J74" s="27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2"/>
      <c r="AI74" s="16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</row>
    <row r="75" spans="1:164" x14ac:dyDescent="0.15">
      <c r="A75" s="57"/>
      <c r="B75" s="16"/>
      <c r="C75" s="16"/>
      <c r="D75" s="16"/>
      <c r="E75" s="16"/>
      <c r="F75" s="16"/>
      <c r="G75" s="16"/>
      <c r="H75" s="16"/>
      <c r="I75" s="27"/>
      <c r="J75" s="27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2"/>
      <c r="AI75" s="16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4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</row>
    <row r="76" spans="1:164" x14ac:dyDescent="0.15">
      <c r="A76" s="57"/>
      <c r="B76" s="16"/>
      <c r="C76" s="16"/>
      <c r="D76" s="16"/>
      <c r="E76" s="16"/>
      <c r="F76" s="16"/>
      <c r="G76" s="16"/>
      <c r="H76" s="16"/>
      <c r="I76" s="27"/>
      <c r="J76" s="27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2"/>
      <c r="AI76" s="16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4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</row>
    <row r="77" spans="1:164" x14ac:dyDescent="0.15">
      <c r="A77" s="57"/>
      <c r="B77" s="16"/>
      <c r="C77" s="16"/>
      <c r="D77" s="16"/>
      <c r="E77" s="16"/>
      <c r="F77" s="16"/>
      <c r="G77" s="16"/>
      <c r="H77" s="16"/>
      <c r="I77" s="27"/>
      <c r="J77" s="2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22"/>
      <c r="AI77" s="16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4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</row>
    <row r="78" spans="1:164" x14ac:dyDescent="0.15">
      <c r="A78" s="57"/>
      <c r="B78" s="16"/>
      <c r="C78" s="16"/>
      <c r="D78" s="16"/>
      <c r="E78" s="16"/>
      <c r="F78" s="16"/>
      <c r="G78" s="16"/>
      <c r="H78" s="16"/>
      <c r="I78" s="2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22"/>
      <c r="AI78" s="16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4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</row>
    <row r="79" spans="1:164" x14ac:dyDescent="0.15">
      <c r="A79" s="57"/>
      <c r="B79" s="16"/>
      <c r="C79" s="16"/>
      <c r="D79" s="16"/>
      <c r="E79" s="16"/>
      <c r="F79" s="16"/>
      <c r="G79" s="16"/>
      <c r="H79" s="16"/>
      <c r="I79" s="2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2"/>
      <c r="AG79" s="16"/>
      <c r="AH79" s="22"/>
      <c r="AI79" s="16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4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</row>
    <row r="80" spans="1:164" x14ac:dyDescent="0.15">
      <c r="A80" s="57"/>
      <c r="B80" s="16"/>
      <c r="C80" s="16"/>
      <c r="D80" s="16"/>
      <c r="E80" s="16"/>
      <c r="F80" s="16"/>
      <c r="G80" s="16"/>
      <c r="H80" s="16"/>
      <c r="I80" s="27"/>
      <c r="J80" s="2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22"/>
      <c r="AI80" s="16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4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</row>
    <row r="81" spans="1:164" x14ac:dyDescent="0.15">
      <c r="A81" s="57"/>
      <c r="B81" s="16"/>
      <c r="C81" s="16"/>
      <c r="D81" s="16"/>
      <c r="E81" s="16"/>
      <c r="F81" s="16"/>
      <c r="G81" s="16"/>
      <c r="H81" s="16"/>
      <c r="I81" s="27"/>
      <c r="J81" s="2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2"/>
      <c r="AI81" s="16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</row>
    <row r="82" spans="1:164" x14ac:dyDescent="0.15">
      <c r="A82" s="57"/>
      <c r="B82" s="16"/>
      <c r="C82" s="16"/>
      <c r="D82" s="16"/>
      <c r="E82" s="16"/>
      <c r="F82" s="16"/>
      <c r="G82" s="16"/>
      <c r="H82" s="16"/>
      <c r="I82" s="27"/>
      <c r="J82" s="2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22"/>
      <c r="AI82" s="16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4"/>
      <c r="AX82" s="24"/>
      <c r="AY82" s="24"/>
      <c r="AZ82" s="24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16"/>
      <c r="BO82" s="32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</row>
    <row r="83" spans="1:164" x14ac:dyDescent="0.15">
      <c r="A83" s="57"/>
      <c r="B83" s="16"/>
      <c r="C83" s="16"/>
      <c r="D83" s="16"/>
      <c r="E83" s="16"/>
      <c r="F83" s="16"/>
      <c r="G83" s="16"/>
      <c r="H83" s="16"/>
      <c r="I83" s="27"/>
      <c r="J83" s="2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2"/>
      <c r="AI83" s="16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</row>
    <row r="84" spans="1:164" x14ac:dyDescent="0.15">
      <c r="A84" s="57"/>
      <c r="B84" s="16"/>
      <c r="C84" s="16"/>
      <c r="D84" s="16"/>
      <c r="E84" s="16"/>
      <c r="F84" s="16"/>
      <c r="G84" s="16"/>
      <c r="H84" s="16"/>
      <c r="I84" s="27"/>
      <c r="J84" s="2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2"/>
      <c r="AI84" s="16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</row>
    <row r="85" spans="1:164" x14ac:dyDescent="0.15">
      <c r="A85" s="57"/>
      <c r="B85" s="16"/>
      <c r="C85" s="16"/>
      <c r="D85" s="16"/>
      <c r="E85" s="16"/>
      <c r="F85" s="16"/>
      <c r="G85" s="16"/>
      <c r="H85" s="16"/>
      <c r="I85" s="27"/>
      <c r="J85" s="2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22"/>
      <c r="AI85" s="16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4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</row>
    <row r="86" spans="1:164" x14ac:dyDescent="0.15">
      <c r="A86" s="57"/>
      <c r="B86" s="16"/>
      <c r="C86" s="16"/>
      <c r="D86" s="16"/>
      <c r="E86" s="16"/>
      <c r="F86" s="16"/>
      <c r="G86" s="16"/>
      <c r="H86" s="16"/>
      <c r="I86" s="27"/>
      <c r="J86" s="2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2"/>
      <c r="AI86" s="16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4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</row>
    <row r="87" spans="1:164" x14ac:dyDescent="0.15">
      <c r="A87" s="57"/>
      <c r="B87" s="16"/>
      <c r="C87" s="16"/>
      <c r="D87" s="16"/>
      <c r="E87" s="16"/>
      <c r="F87" s="16"/>
      <c r="G87" s="16"/>
      <c r="H87" s="16"/>
      <c r="I87" s="27"/>
      <c r="J87" s="2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22"/>
      <c r="AI87" s="16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4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</row>
    <row r="88" spans="1:164" x14ac:dyDescent="0.15">
      <c r="A88" s="57"/>
      <c r="B88" s="16"/>
      <c r="C88" s="16"/>
      <c r="D88" s="16"/>
      <c r="E88" s="16"/>
      <c r="F88" s="16"/>
      <c r="G88" s="16"/>
      <c r="H88" s="16"/>
      <c r="I88" s="27"/>
      <c r="J88" s="2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22"/>
      <c r="AI88" s="16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</row>
    <row r="89" spans="1:164" x14ac:dyDescent="0.15">
      <c r="A89" s="57"/>
      <c r="B89" s="16"/>
      <c r="C89" s="16"/>
      <c r="D89" s="16"/>
      <c r="E89" s="16"/>
      <c r="F89" s="16"/>
      <c r="G89" s="16"/>
      <c r="H89" s="16"/>
      <c r="I89" s="27"/>
      <c r="J89" s="2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22"/>
      <c r="AI89" s="16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</row>
    <row r="90" spans="1:164" x14ac:dyDescent="0.15">
      <c r="A90" s="57"/>
      <c r="B90" s="16"/>
      <c r="C90" s="16"/>
      <c r="D90" s="16"/>
      <c r="E90" s="16"/>
      <c r="F90" s="16"/>
      <c r="G90" s="16"/>
      <c r="H90" s="16"/>
      <c r="I90" s="27"/>
      <c r="J90" s="2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2"/>
      <c r="AI90" s="16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</row>
    <row r="91" spans="1:164" x14ac:dyDescent="0.15">
      <c r="A91" s="57"/>
      <c r="B91" s="16"/>
      <c r="C91" s="16"/>
      <c r="D91" s="16"/>
      <c r="E91" s="16"/>
      <c r="F91" s="16"/>
      <c r="G91" s="16"/>
      <c r="H91" s="16"/>
      <c r="I91" s="27"/>
      <c r="J91" s="2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22"/>
      <c r="AI91" s="16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</row>
    <row r="92" spans="1:164" x14ac:dyDescent="0.15">
      <c r="A92" s="57"/>
      <c r="B92" s="16"/>
      <c r="C92" s="16"/>
      <c r="D92" s="16"/>
      <c r="E92" s="16"/>
      <c r="F92" s="16"/>
      <c r="G92" s="16"/>
      <c r="H92" s="16"/>
      <c r="I92" s="27"/>
      <c r="J92" s="2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2"/>
      <c r="AI92" s="16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</row>
    <row r="93" spans="1:164" x14ac:dyDescent="0.15">
      <c r="A93" s="57"/>
      <c r="B93" s="16"/>
      <c r="C93" s="16"/>
      <c r="D93" s="16"/>
      <c r="E93" s="16"/>
      <c r="F93" s="16"/>
      <c r="G93" s="16"/>
      <c r="H93" s="16"/>
      <c r="I93" s="27"/>
      <c r="J93" s="2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22"/>
      <c r="AI93" s="16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</row>
    <row r="94" spans="1:164" x14ac:dyDescent="0.15">
      <c r="A94" s="57"/>
      <c r="B94" s="16"/>
      <c r="C94" s="16"/>
      <c r="D94" s="16"/>
      <c r="E94" s="16"/>
      <c r="F94" s="16"/>
      <c r="G94" s="16"/>
      <c r="H94" s="16"/>
      <c r="I94" s="27"/>
      <c r="J94" s="2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2"/>
      <c r="AI94" s="16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4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</row>
    <row r="95" spans="1:164" x14ac:dyDescent="0.15">
      <c r="A95" s="57"/>
      <c r="B95" s="16"/>
      <c r="C95" s="16"/>
      <c r="D95" s="16"/>
      <c r="E95" s="16"/>
      <c r="F95" s="16"/>
      <c r="G95" s="16"/>
      <c r="H95" s="16"/>
      <c r="I95" s="27"/>
      <c r="J95" s="2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22"/>
      <c r="AI95" s="16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</row>
    <row r="96" spans="1:164" x14ac:dyDescent="0.15">
      <c r="A96" s="57"/>
      <c r="B96" s="16"/>
      <c r="C96" s="16"/>
      <c r="D96" s="16"/>
      <c r="E96" s="16"/>
      <c r="F96" s="16"/>
      <c r="G96" s="16"/>
      <c r="H96" s="16"/>
      <c r="I96" s="27"/>
      <c r="J96" s="2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2"/>
      <c r="AI96" s="16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</row>
    <row r="97" spans="1:164" x14ac:dyDescent="0.15">
      <c r="A97" s="57"/>
      <c r="B97" s="16"/>
      <c r="C97" s="16"/>
      <c r="D97" s="16"/>
      <c r="E97" s="16"/>
      <c r="F97" s="16"/>
      <c r="G97" s="16"/>
      <c r="H97" s="16"/>
      <c r="I97" s="27"/>
      <c r="J97" s="2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22"/>
      <c r="AI97" s="16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</row>
    <row r="98" spans="1:164" x14ac:dyDescent="0.15">
      <c r="A98" s="57"/>
      <c r="B98" s="16"/>
      <c r="C98" s="16"/>
      <c r="D98" s="16"/>
      <c r="E98" s="16"/>
      <c r="F98" s="16"/>
      <c r="G98" s="16"/>
      <c r="H98" s="16"/>
      <c r="I98" s="27"/>
      <c r="J98" s="2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2"/>
      <c r="AI98" s="16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</row>
    <row r="99" spans="1:164" x14ac:dyDescent="0.15">
      <c r="A99" s="57"/>
      <c r="B99" s="16"/>
      <c r="C99" s="16"/>
      <c r="D99" s="16"/>
      <c r="E99" s="16"/>
      <c r="F99" s="16"/>
      <c r="G99" s="16"/>
      <c r="H99" s="16"/>
      <c r="I99" s="27"/>
      <c r="J99" s="2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2"/>
      <c r="AI99" s="16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4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</row>
    <row r="100" spans="1:164" x14ac:dyDescent="0.15">
      <c r="A100" s="57"/>
      <c r="B100" s="16"/>
      <c r="C100" s="16"/>
      <c r="D100" s="16"/>
      <c r="E100" s="16"/>
      <c r="F100" s="16"/>
      <c r="G100" s="16"/>
      <c r="H100" s="16"/>
      <c r="I100" s="27"/>
      <c r="J100" s="2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22"/>
      <c r="AI100" s="16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</row>
    <row r="101" spans="1:164" x14ac:dyDescent="0.15">
      <c r="A101" s="57"/>
      <c r="B101" s="16"/>
      <c r="C101" s="16"/>
      <c r="D101" s="16"/>
      <c r="E101" s="16"/>
      <c r="F101" s="16"/>
      <c r="G101" s="16"/>
      <c r="H101" s="16"/>
      <c r="I101" s="27"/>
      <c r="J101" s="2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2"/>
      <c r="AI101" s="16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4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</row>
    <row r="102" spans="1:164" x14ac:dyDescent="0.15">
      <c r="A102" s="57"/>
      <c r="B102" s="16"/>
      <c r="C102" s="16"/>
      <c r="D102" s="16"/>
      <c r="E102" s="16"/>
      <c r="F102" s="16"/>
      <c r="G102" s="16"/>
      <c r="H102" s="16"/>
      <c r="I102" s="27"/>
      <c r="J102" s="2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22"/>
      <c r="AI102" s="16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</row>
    <row r="103" spans="1:164" x14ac:dyDescent="0.15">
      <c r="A103" s="57"/>
      <c r="B103" s="16"/>
      <c r="C103" s="16"/>
      <c r="D103" s="16"/>
      <c r="E103" s="16"/>
      <c r="F103" s="16"/>
      <c r="G103" s="16"/>
      <c r="H103" s="16"/>
      <c r="I103" s="27"/>
      <c r="J103" s="2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2"/>
      <c r="AI103" s="16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</row>
    <row r="104" spans="1:164" x14ac:dyDescent="0.15">
      <c r="A104" s="57"/>
      <c r="B104" s="16"/>
      <c r="C104" s="16"/>
      <c r="D104" s="16"/>
      <c r="E104" s="16"/>
      <c r="F104" s="16"/>
      <c r="G104" s="16"/>
      <c r="H104" s="16"/>
      <c r="I104" s="27"/>
      <c r="J104" s="2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/>
      <c r="AI104" s="16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</row>
    <row r="105" spans="1:164" x14ac:dyDescent="0.15">
      <c r="A105" s="57"/>
      <c r="B105" s="16"/>
      <c r="C105" s="16"/>
      <c r="D105" s="16"/>
      <c r="E105" s="16"/>
      <c r="F105" s="16"/>
      <c r="G105" s="16"/>
      <c r="H105" s="16"/>
      <c r="I105" s="27"/>
      <c r="J105" s="2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2"/>
      <c r="AI105" s="16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</row>
    <row r="106" spans="1:164" x14ac:dyDescent="0.15">
      <c r="A106" s="57"/>
      <c r="B106" s="16"/>
      <c r="C106" s="16"/>
      <c r="D106" s="16"/>
      <c r="E106" s="16"/>
      <c r="F106" s="16"/>
      <c r="G106" s="16"/>
      <c r="H106" s="16"/>
      <c r="I106" s="27"/>
      <c r="J106" s="2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22"/>
      <c r="AI106" s="16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</row>
    <row r="107" spans="1:164" x14ac:dyDescent="0.15">
      <c r="A107" s="57"/>
      <c r="B107" s="16"/>
      <c r="C107" s="16"/>
      <c r="D107" s="16"/>
      <c r="E107" s="16"/>
      <c r="F107" s="16"/>
      <c r="G107" s="16"/>
      <c r="H107" s="16"/>
      <c r="I107" s="27"/>
      <c r="J107" s="2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2"/>
      <c r="AI107" s="16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</row>
    <row r="108" spans="1:164" x14ac:dyDescent="0.15">
      <c r="A108" s="57"/>
      <c r="B108" s="16"/>
      <c r="C108" s="16"/>
      <c r="D108" s="16"/>
      <c r="E108" s="16"/>
      <c r="F108" s="16"/>
      <c r="G108" s="16"/>
      <c r="H108" s="16"/>
      <c r="I108" s="27"/>
      <c r="J108" s="2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22"/>
      <c r="AI108" s="16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</row>
    <row r="109" spans="1:164" x14ac:dyDescent="0.15">
      <c r="A109" s="57"/>
      <c r="B109" s="16"/>
      <c r="C109" s="16"/>
      <c r="D109" s="16"/>
      <c r="E109" s="16"/>
      <c r="F109" s="16"/>
      <c r="G109" s="16"/>
      <c r="H109" s="16"/>
      <c r="I109" s="27"/>
      <c r="J109" s="2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2"/>
      <c r="AI109" s="16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</row>
    <row r="110" spans="1:164" x14ac:dyDescent="0.15">
      <c r="A110" s="57"/>
      <c r="B110" s="16"/>
      <c r="C110" s="16"/>
      <c r="D110" s="16"/>
      <c r="E110" s="16"/>
      <c r="F110" s="16"/>
      <c r="G110" s="16"/>
      <c r="H110" s="16"/>
      <c r="I110" s="27"/>
      <c r="J110" s="2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2"/>
      <c r="AI110" s="16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</row>
    <row r="111" spans="1:164" x14ac:dyDescent="0.15">
      <c r="A111" s="57"/>
      <c r="B111" s="16"/>
      <c r="C111" s="16"/>
      <c r="D111" s="16"/>
      <c r="E111" s="16"/>
      <c r="F111" s="16"/>
      <c r="G111" s="16"/>
      <c r="H111" s="16"/>
      <c r="I111" s="27"/>
      <c r="J111" s="2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2"/>
      <c r="AI111" s="16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</row>
    <row r="112" spans="1:164" x14ac:dyDescent="0.15">
      <c r="A112" s="57"/>
      <c r="B112" s="16"/>
      <c r="C112" s="16"/>
      <c r="D112" s="16"/>
      <c r="E112" s="16"/>
      <c r="F112" s="16"/>
      <c r="G112" s="16"/>
      <c r="H112" s="16"/>
      <c r="I112" s="27"/>
      <c r="J112" s="2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2"/>
      <c r="AI112" s="16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</row>
    <row r="113" spans="1:164" x14ac:dyDescent="0.15">
      <c r="A113" s="57"/>
      <c r="B113" s="16"/>
      <c r="C113" s="16"/>
      <c r="D113" s="16"/>
      <c r="E113" s="16"/>
      <c r="F113" s="16"/>
      <c r="G113" s="16"/>
      <c r="H113" s="16"/>
      <c r="I113" s="27"/>
      <c r="J113" s="2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2"/>
      <c r="AI113" s="16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4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</row>
    <row r="114" spans="1:164" x14ac:dyDescent="0.15">
      <c r="A114" s="57"/>
      <c r="B114" s="16"/>
      <c r="C114" s="16"/>
      <c r="D114" s="16"/>
      <c r="E114" s="16"/>
      <c r="F114" s="16"/>
      <c r="G114" s="16"/>
      <c r="H114" s="16"/>
      <c r="I114" s="27"/>
      <c r="J114" s="2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22"/>
      <c r="AI114" s="16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4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</row>
    <row r="115" spans="1:164" s="16" customFormat="1" x14ac:dyDescent="0.15">
      <c r="A115" s="57"/>
      <c r="B115" s="34"/>
      <c r="C115" s="34"/>
      <c r="D115" s="34"/>
      <c r="E115" s="34"/>
      <c r="F115" s="34"/>
      <c r="G115" s="34"/>
      <c r="H115" s="34"/>
      <c r="I115" s="35"/>
      <c r="J115" s="35"/>
      <c r="K115" s="34"/>
      <c r="L115" s="34"/>
      <c r="M115" s="34"/>
      <c r="N115" s="34"/>
      <c r="O115" s="34"/>
      <c r="P115" s="34"/>
      <c r="Q115" s="36"/>
      <c r="R115" s="34"/>
      <c r="S115" s="34"/>
      <c r="T115" s="34"/>
      <c r="U115" s="34"/>
      <c r="V115" s="36"/>
      <c r="W115" s="36"/>
      <c r="X115" s="36"/>
      <c r="Y115" s="36"/>
      <c r="Z115" s="34"/>
      <c r="AA115" s="34"/>
      <c r="AB115" s="36"/>
      <c r="AC115" s="36"/>
      <c r="AD115" s="34"/>
      <c r="AE115" s="34"/>
      <c r="AF115" s="36"/>
      <c r="AG115" s="36"/>
      <c r="AH115" s="34"/>
      <c r="AI115" s="36"/>
      <c r="AJ115" s="34"/>
      <c r="AK115" s="34"/>
      <c r="AL115" s="34"/>
      <c r="AM115" s="34"/>
      <c r="AN115" s="34"/>
      <c r="AO115" s="34"/>
      <c r="AP115" s="22"/>
      <c r="AQ115" s="22"/>
      <c r="AR115" s="22"/>
      <c r="AS115" s="22"/>
      <c r="AT115" s="22"/>
      <c r="AU115" s="22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6"/>
      <c r="BO115" s="36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</row>
    <row r="116" spans="1:164" x14ac:dyDescent="0.15">
      <c r="A116" s="57"/>
      <c r="B116" s="34"/>
      <c r="C116" s="34"/>
      <c r="D116" s="34"/>
      <c r="E116" s="34"/>
      <c r="F116" s="34"/>
      <c r="G116" s="34"/>
      <c r="H116" s="34"/>
      <c r="I116" s="35"/>
      <c r="J116" s="35"/>
      <c r="K116" s="34"/>
      <c r="L116" s="34"/>
      <c r="M116" s="34"/>
      <c r="N116" s="34"/>
      <c r="O116" s="34"/>
      <c r="P116" s="34"/>
      <c r="Q116" s="36"/>
      <c r="R116" s="34"/>
      <c r="S116" s="34"/>
      <c r="T116" s="34"/>
      <c r="U116" s="34"/>
      <c r="V116" s="36"/>
      <c r="W116" s="36"/>
      <c r="X116" s="36"/>
      <c r="Y116" s="36"/>
      <c r="Z116" s="34"/>
      <c r="AA116" s="34"/>
      <c r="AB116" s="36"/>
      <c r="AC116" s="36"/>
      <c r="AD116" s="34"/>
      <c r="AE116" s="34"/>
      <c r="AF116" s="36"/>
      <c r="AG116" s="36"/>
      <c r="AH116" s="34"/>
      <c r="AI116" s="36"/>
      <c r="AJ116" s="34"/>
      <c r="AK116" s="34"/>
      <c r="AL116" s="34"/>
      <c r="AM116" s="34"/>
      <c r="AN116" s="34"/>
      <c r="AO116" s="22"/>
      <c r="AP116" s="22"/>
      <c r="AQ116" s="22"/>
      <c r="AR116" s="22"/>
      <c r="AS116" s="22"/>
      <c r="AT116" s="22"/>
      <c r="AU116" s="22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6"/>
      <c r="BO116" s="36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16"/>
      <c r="FA116" s="16"/>
      <c r="FB116" s="16"/>
      <c r="FC116" s="16"/>
      <c r="FD116" s="16"/>
      <c r="FE116" s="16"/>
      <c r="FF116" s="16"/>
      <c r="FG116" s="16"/>
      <c r="FH116" s="16"/>
    </row>
    <row r="117" spans="1:164" x14ac:dyDescent="0.15">
      <c r="A117" s="57"/>
      <c r="B117" s="34"/>
      <c r="C117" s="34"/>
      <c r="D117" s="34"/>
      <c r="E117" s="34"/>
      <c r="F117" s="34"/>
      <c r="G117" s="34"/>
      <c r="H117" s="34"/>
      <c r="I117" s="35"/>
      <c r="J117" s="35"/>
      <c r="K117" s="34"/>
      <c r="L117" s="34"/>
      <c r="M117" s="34"/>
      <c r="N117" s="34"/>
      <c r="O117" s="34"/>
      <c r="P117" s="34"/>
      <c r="Q117" s="36"/>
      <c r="R117" s="34"/>
      <c r="S117" s="34"/>
      <c r="T117" s="34"/>
      <c r="U117" s="34"/>
      <c r="V117" s="36"/>
      <c r="W117" s="36"/>
      <c r="X117" s="36"/>
      <c r="Y117" s="36"/>
      <c r="Z117" s="34"/>
      <c r="AA117" s="34"/>
      <c r="AB117" s="36"/>
      <c r="AC117" s="36"/>
      <c r="AD117" s="34"/>
      <c r="AE117" s="34"/>
      <c r="AF117" s="36"/>
      <c r="AG117" s="36"/>
      <c r="AH117" s="34"/>
      <c r="AI117" s="36"/>
      <c r="AJ117" s="34"/>
      <c r="AK117" s="34"/>
      <c r="AL117" s="34"/>
      <c r="AM117" s="34"/>
      <c r="AN117" s="34"/>
      <c r="AO117" s="34"/>
      <c r="AP117" s="22"/>
      <c r="AQ117" s="22"/>
      <c r="AR117" s="22"/>
      <c r="AS117" s="22"/>
      <c r="AT117" s="22"/>
      <c r="AU117" s="22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6"/>
      <c r="BO117" s="36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16"/>
      <c r="FA117" s="16"/>
      <c r="FB117" s="16"/>
      <c r="FC117" s="16"/>
      <c r="FD117" s="16"/>
      <c r="FE117" s="16"/>
      <c r="FF117" s="16"/>
      <c r="FG117" s="16"/>
      <c r="FH117" s="16"/>
    </row>
    <row r="118" spans="1:164" x14ac:dyDescent="0.15">
      <c r="A118" s="57"/>
      <c r="B118" s="34"/>
      <c r="C118" s="34"/>
      <c r="D118" s="34"/>
      <c r="E118" s="34"/>
      <c r="F118" s="34"/>
      <c r="G118" s="34"/>
      <c r="H118" s="34"/>
      <c r="I118" s="35"/>
      <c r="J118" s="35"/>
      <c r="K118" s="34"/>
      <c r="L118" s="34"/>
      <c r="M118" s="34"/>
      <c r="N118" s="34"/>
      <c r="O118" s="34"/>
      <c r="P118" s="34"/>
      <c r="Q118" s="36"/>
      <c r="R118" s="34"/>
      <c r="S118" s="34"/>
      <c r="T118" s="34"/>
      <c r="U118" s="34"/>
      <c r="V118" s="36"/>
      <c r="W118" s="36"/>
      <c r="X118" s="36"/>
      <c r="Y118" s="36"/>
      <c r="Z118" s="34"/>
      <c r="AA118" s="34"/>
      <c r="AB118" s="36"/>
      <c r="AC118" s="36"/>
      <c r="AD118" s="34"/>
      <c r="AE118" s="34"/>
      <c r="AF118" s="36"/>
      <c r="AG118" s="36"/>
      <c r="AH118" s="34"/>
      <c r="AI118" s="36"/>
      <c r="AJ118" s="34"/>
      <c r="AK118" s="34"/>
      <c r="AL118" s="34"/>
      <c r="AM118" s="34"/>
      <c r="AN118" s="34"/>
      <c r="AO118" s="34"/>
      <c r="AP118" s="22"/>
      <c r="AQ118" s="22"/>
      <c r="AR118" s="22"/>
      <c r="AS118" s="22"/>
      <c r="AT118" s="22"/>
      <c r="AU118" s="22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6"/>
      <c r="BO118" s="36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16"/>
      <c r="FA118" s="16"/>
      <c r="FB118" s="16"/>
      <c r="FC118" s="16"/>
      <c r="FD118" s="16"/>
      <c r="FE118" s="16"/>
      <c r="FF118" s="16"/>
      <c r="FG118" s="16"/>
      <c r="FH118" s="16"/>
    </row>
    <row r="119" spans="1:164" x14ac:dyDescent="0.15">
      <c r="A119" s="57"/>
      <c r="B119" s="34"/>
      <c r="C119" s="34"/>
      <c r="D119" s="34"/>
      <c r="E119" s="34"/>
      <c r="F119" s="34"/>
      <c r="G119" s="34"/>
      <c r="H119" s="34"/>
      <c r="I119" s="35"/>
      <c r="J119" s="35"/>
      <c r="K119" s="34"/>
      <c r="L119" s="34"/>
      <c r="M119" s="34"/>
      <c r="N119" s="34"/>
      <c r="O119" s="34"/>
      <c r="P119" s="34"/>
      <c r="Q119" s="36"/>
      <c r="R119" s="34"/>
      <c r="S119" s="34"/>
      <c r="T119" s="34"/>
      <c r="U119" s="34"/>
      <c r="V119" s="36"/>
      <c r="W119" s="36"/>
      <c r="X119" s="36"/>
      <c r="Y119" s="36"/>
      <c r="Z119" s="34"/>
      <c r="AA119" s="34"/>
      <c r="AB119" s="36"/>
      <c r="AC119" s="36"/>
      <c r="AD119" s="34"/>
      <c r="AE119" s="34"/>
      <c r="AF119" s="36"/>
      <c r="AG119" s="36"/>
      <c r="AH119" s="34"/>
      <c r="AI119" s="36"/>
      <c r="AJ119" s="34"/>
      <c r="AK119" s="34"/>
      <c r="AL119" s="34"/>
      <c r="AM119" s="34"/>
      <c r="AN119" s="34"/>
      <c r="AO119" s="34"/>
      <c r="AP119" s="22"/>
      <c r="AQ119" s="22"/>
      <c r="AR119" s="22"/>
      <c r="AS119" s="22"/>
      <c r="AT119" s="22"/>
      <c r="AU119" s="22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6"/>
      <c r="BO119" s="36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16"/>
      <c r="FA119" s="16"/>
      <c r="FB119" s="16"/>
      <c r="FC119" s="16"/>
      <c r="FD119" s="16"/>
      <c r="FE119" s="16"/>
      <c r="FF119" s="16"/>
      <c r="FG119" s="16"/>
      <c r="FH119" s="16"/>
    </row>
    <row r="120" spans="1:164" x14ac:dyDescent="0.15">
      <c r="A120" s="57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6"/>
      <c r="R120" s="34"/>
      <c r="S120" s="34"/>
      <c r="T120" s="34"/>
      <c r="U120" s="34"/>
      <c r="V120" s="36"/>
      <c r="W120" s="36"/>
      <c r="X120" s="36"/>
      <c r="Y120" s="36"/>
      <c r="Z120" s="34"/>
      <c r="AA120" s="34"/>
      <c r="AB120" s="36"/>
      <c r="AC120" s="36"/>
      <c r="AD120" s="34"/>
      <c r="AE120" s="34"/>
      <c r="AF120" s="36"/>
      <c r="AG120" s="36"/>
      <c r="AH120" s="34"/>
      <c r="AI120" s="36"/>
      <c r="AJ120" s="34"/>
      <c r="AK120" s="34"/>
      <c r="AL120" s="34"/>
      <c r="AM120" s="34"/>
      <c r="AN120" s="34"/>
      <c r="AO120" s="34"/>
      <c r="AP120" s="22"/>
      <c r="AQ120" s="22"/>
      <c r="AR120" s="22"/>
      <c r="AS120" s="22"/>
      <c r="AT120" s="22"/>
      <c r="AU120" s="22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6"/>
      <c r="BO120" s="36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16"/>
      <c r="FA120" s="16"/>
      <c r="FB120" s="16"/>
      <c r="FC120" s="16"/>
      <c r="FD120" s="16"/>
      <c r="FE120" s="16"/>
      <c r="FF120" s="16"/>
      <c r="FG120" s="16"/>
      <c r="FH120" s="16"/>
    </row>
    <row r="121" spans="1:164" x14ac:dyDescent="0.15">
      <c r="A121" s="57"/>
      <c r="B121" s="34"/>
      <c r="C121" s="34"/>
      <c r="D121" s="34"/>
      <c r="E121" s="34"/>
      <c r="F121" s="34"/>
      <c r="G121" s="34"/>
      <c r="H121" s="34"/>
      <c r="I121" s="35"/>
      <c r="J121" s="35"/>
      <c r="K121" s="34"/>
      <c r="L121" s="34"/>
      <c r="M121" s="34"/>
      <c r="N121" s="34"/>
      <c r="O121" s="34"/>
      <c r="P121" s="34"/>
      <c r="Q121" s="36"/>
      <c r="R121" s="34"/>
      <c r="S121" s="34"/>
      <c r="T121" s="34"/>
      <c r="U121" s="34"/>
      <c r="V121" s="36"/>
      <c r="W121" s="36"/>
      <c r="X121" s="36"/>
      <c r="Y121" s="36"/>
      <c r="Z121" s="34"/>
      <c r="AA121" s="34"/>
      <c r="AB121" s="36"/>
      <c r="AC121" s="36"/>
      <c r="AD121" s="34"/>
      <c r="AE121" s="34"/>
      <c r="AF121" s="36"/>
      <c r="AG121" s="36"/>
      <c r="AH121" s="34"/>
      <c r="AI121" s="36"/>
      <c r="AJ121" s="34"/>
      <c r="AK121" s="34"/>
      <c r="AL121" s="34"/>
      <c r="AM121" s="34"/>
      <c r="AN121" s="34"/>
      <c r="AO121" s="34"/>
      <c r="AP121" s="22"/>
      <c r="AQ121" s="22"/>
      <c r="AR121" s="22"/>
      <c r="AS121" s="22"/>
      <c r="AT121" s="22"/>
      <c r="AU121" s="22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6"/>
      <c r="BO121" s="36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16"/>
      <c r="FA121" s="16"/>
      <c r="FB121" s="16"/>
      <c r="FC121" s="16"/>
      <c r="FD121" s="16"/>
      <c r="FE121" s="16"/>
      <c r="FF121" s="16"/>
      <c r="FG121" s="16"/>
      <c r="FH121" s="16"/>
    </row>
    <row r="122" spans="1:164" x14ac:dyDescent="0.15">
      <c r="A122" s="57"/>
      <c r="B122" s="34"/>
      <c r="C122" s="34"/>
      <c r="D122" s="34"/>
      <c r="E122" s="34"/>
      <c r="F122" s="34"/>
      <c r="G122" s="34"/>
      <c r="H122" s="34"/>
      <c r="I122" s="35"/>
      <c r="J122" s="35"/>
      <c r="K122" s="34"/>
      <c r="L122" s="34"/>
      <c r="M122" s="34"/>
      <c r="N122" s="34"/>
      <c r="O122" s="34"/>
      <c r="P122" s="34"/>
      <c r="Q122" s="36"/>
      <c r="R122" s="34"/>
      <c r="S122" s="34"/>
      <c r="T122" s="34"/>
      <c r="U122" s="34"/>
      <c r="V122" s="36"/>
      <c r="W122" s="36"/>
      <c r="X122" s="36"/>
      <c r="Y122" s="36"/>
      <c r="Z122" s="34"/>
      <c r="AA122" s="34"/>
      <c r="AB122" s="36"/>
      <c r="AC122" s="36"/>
      <c r="AD122" s="34"/>
      <c r="AE122" s="34"/>
      <c r="AF122" s="36"/>
      <c r="AG122" s="36"/>
      <c r="AH122" s="34"/>
      <c r="AI122" s="36"/>
      <c r="AJ122" s="34"/>
      <c r="AK122" s="34"/>
      <c r="AL122" s="34"/>
      <c r="AM122" s="34"/>
      <c r="AN122" s="34"/>
      <c r="AO122" s="34"/>
      <c r="AP122" s="22"/>
      <c r="AQ122" s="22"/>
      <c r="AR122" s="22"/>
      <c r="AS122" s="22"/>
      <c r="AT122" s="22"/>
      <c r="AU122" s="22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6"/>
      <c r="BO122" s="36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16"/>
      <c r="FA122" s="16"/>
      <c r="FB122" s="16"/>
      <c r="FC122" s="16"/>
      <c r="FD122" s="16"/>
      <c r="FE122" s="16"/>
      <c r="FF122" s="16"/>
      <c r="FG122" s="16"/>
      <c r="FH122" s="16"/>
    </row>
    <row r="123" spans="1:164" x14ac:dyDescent="0.15">
      <c r="A123" s="57"/>
      <c r="B123" s="34"/>
      <c r="C123" s="34"/>
      <c r="D123" s="34"/>
      <c r="E123" s="34"/>
      <c r="F123" s="34"/>
      <c r="G123" s="34"/>
      <c r="H123" s="34"/>
      <c r="I123" s="35"/>
      <c r="J123" s="35"/>
      <c r="K123" s="34"/>
      <c r="L123" s="34"/>
      <c r="M123" s="34"/>
      <c r="N123" s="34"/>
      <c r="O123" s="34"/>
      <c r="P123" s="34"/>
      <c r="Q123" s="36"/>
      <c r="R123" s="34"/>
      <c r="S123" s="34"/>
      <c r="T123" s="34"/>
      <c r="U123" s="34"/>
      <c r="V123" s="36"/>
      <c r="W123" s="36"/>
      <c r="X123" s="36"/>
      <c r="Y123" s="36"/>
      <c r="Z123" s="34"/>
      <c r="AA123" s="34"/>
      <c r="AB123" s="36"/>
      <c r="AC123" s="36"/>
      <c r="AD123" s="34"/>
      <c r="AE123" s="34"/>
      <c r="AF123" s="36"/>
      <c r="AG123" s="36"/>
      <c r="AH123" s="34"/>
      <c r="AI123" s="36"/>
      <c r="AJ123" s="34"/>
      <c r="AK123" s="34"/>
      <c r="AL123" s="34"/>
      <c r="AM123" s="34"/>
      <c r="AN123" s="34"/>
      <c r="AO123" s="34"/>
      <c r="AP123" s="22"/>
      <c r="AQ123" s="22"/>
      <c r="AR123" s="22"/>
      <c r="AS123" s="22"/>
      <c r="AT123" s="22"/>
      <c r="AU123" s="22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6"/>
      <c r="BO123" s="36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16"/>
      <c r="FA123" s="16"/>
      <c r="FB123" s="16"/>
      <c r="FC123" s="16"/>
      <c r="FD123" s="16"/>
      <c r="FE123" s="16"/>
      <c r="FF123" s="16"/>
      <c r="FG123" s="16"/>
      <c r="FH123" s="16"/>
    </row>
    <row r="124" spans="1:164" x14ac:dyDescent="0.15">
      <c r="A124" s="57"/>
      <c r="B124" s="34"/>
      <c r="C124" s="34"/>
      <c r="D124" s="34"/>
      <c r="E124" s="34"/>
      <c r="F124" s="34"/>
      <c r="G124" s="34"/>
      <c r="H124" s="34"/>
      <c r="I124" s="35"/>
      <c r="J124" s="35"/>
      <c r="K124" s="34"/>
      <c r="L124" s="34"/>
      <c r="M124" s="34"/>
      <c r="N124" s="34"/>
      <c r="O124" s="34"/>
      <c r="P124" s="34"/>
      <c r="Q124" s="36"/>
      <c r="R124" s="34"/>
      <c r="S124" s="34"/>
      <c r="T124" s="34"/>
      <c r="U124" s="34"/>
      <c r="V124" s="36"/>
      <c r="W124" s="36"/>
      <c r="X124" s="36"/>
      <c r="Y124" s="36"/>
      <c r="Z124" s="34"/>
      <c r="AA124" s="34"/>
      <c r="AB124" s="36"/>
      <c r="AC124" s="36"/>
      <c r="AD124" s="34"/>
      <c r="AE124" s="34"/>
      <c r="AF124" s="36"/>
      <c r="AG124" s="36"/>
      <c r="AH124" s="34"/>
      <c r="AI124" s="36"/>
      <c r="AJ124" s="34"/>
      <c r="AK124" s="34"/>
      <c r="AL124" s="34"/>
      <c r="AM124" s="34"/>
      <c r="AN124" s="34"/>
      <c r="AO124" s="34"/>
      <c r="AP124" s="22"/>
      <c r="AQ124" s="22"/>
      <c r="AR124" s="22"/>
      <c r="AS124" s="22"/>
      <c r="AT124" s="22"/>
      <c r="AU124" s="22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6"/>
      <c r="BO124" s="36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16"/>
      <c r="FA124" s="16"/>
      <c r="FB124" s="16"/>
      <c r="FC124" s="16"/>
      <c r="FD124" s="16"/>
      <c r="FE124" s="16"/>
      <c r="FF124" s="16"/>
      <c r="FG124" s="16"/>
      <c r="FH124" s="16"/>
    </row>
    <row r="125" spans="1:164" x14ac:dyDescent="0.15">
      <c r="A125" s="57"/>
      <c r="B125" s="34"/>
      <c r="C125" s="34"/>
      <c r="D125" s="34"/>
      <c r="E125" s="34"/>
      <c r="F125" s="34"/>
      <c r="G125" s="34"/>
      <c r="H125" s="34"/>
      <c r="I125" s="35"/>
      <c r="J125" s="35"/>
      <c r="K125" s="34"/>
      <c r="L125" s="34"/>
      <c r="M125" s="34"/>
      <c r="N125" s="34"/>
      <c r="O125" s="34"/>
      <c r="P125" s="34"/>
      <c r="Q125" s="36"/>
      <c r="R125" s="34"/>
      <c r="S125" s="34"/>
      <c r="T125" s="34"/>
      <c r="U125" s="34"/>
      <c r="V125" s="36"/>
      <c r="W125" s="36"/>
      <c r="X125" s="36"/>
      <c r="Y125" s="36"/>
      <c r="Z125" s="34"/>
      <c r="AA125" s="34"/>
      <c r="AB125" s="36"/>
      <c r="AC125" s="36"/>
      <c r="AD125" s="34"/>
      <c r="AE125" s="34"/>
      <c r="AF125" s="36"/>
      <c r="AG125" s="36"/>
      <c r="AH125" s="34"/>
      <c r="AI125" s="36"/>
      <c r="AJ125" s="34"/>
      <c r="AK125" s="34"/>
      <c r="AL125" s="34"/>
      <c r="AM125" s="34"/>
      <c r="AN125" s="34"/>
      <c r="AO125" s="34"/>
      <c r="AP125" s="22"/>
      <c r="AQ125" s="22"/>
      <c r="AR125" s="22"/>
      <c r="AS125" s="22"/>
      <c r="AT125" s="22"/>
      <c r="AU125" s="22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6"/>
      <c r="BO125" s="36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16"/>
      <c r="FA125" s="16"/>
      <c r="FB125" s="16"/>
      <c r="FC125" s="16"/>
      <c r="FD125" s="16"/>
      <c r="FE125" s="16"/>
      <c r="FF125" s="16"/>
      <c r="FG125" s="16"/>
      <c r="FH125" s="16"/>
    </row>
    <row r="126" spans="1:164" x14ac:dyDescent="0.15">
      <c r="A126" s="57"/>
      <c r="B126" s="34"/>
      <c r="C126" s="34"/>
      <c r="D126" s="34"/>
      <c r="E126" s="34"/>
      <c r="F126" s="34"/>
      <c r="G126" s="34"/>
      <c r="H126" s="34"/>
      <c r="I126" s="35"/>
      <c r="J126" s="35"/>
      <c r="K126" s="34"/>
      <c r="L126" s="34"/>
      <c r="M126" s="34"/>
      <c r="N126" s="34"/>
      <c r="O126" s="34"/>
      <c r="P126" s="34"/>
      <c r="Q126" s="36"/>
      <c r="R126" s="34"/>
      <c r="S126" s="34"/>
      <c r="T126" s="34"/>
      <c r="U126" s="34"/>
      <c r="V126" s="36"/>
      <c r="W126" s="36"/>
      <c r="X126" s="36"/>
      <c r="Y126" s="36"/>
      <c r="Z126" s="34"/>
      <c r="AA126" s="34"/>
      <c r="AB126" s="36"/>
      <c r="AC126" s="36"/>
      <c r="AD126" s="34"/>
      <c r="AE126" s="34"/>
      <c r="AF126" s="36"/>
      <c r="AG126" s="36"/>
      <c r="AH126" s="34"/>
      <c r="AI126" s="36"/>
      <c r="AJ126" s="34"/>
      <c r="AK126" s="34"/>
      <c r="AL126" s="34"/>
      <c r="AM126" s="34"/>
      <c r="AN126" s="34"/>
      <c r="AO126" s="34"/>
      <c r="AP126" s="22"/>
      <c r="AQ126" s="22"/>
      <c r="AR126" s="22"/>
      <c r="AS126" s="22"/>
      <c r="AT126" s="22"/>
      <c r="AU126" s="22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6"/>
      <c r="BO126" s="36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16"/>
      <c r="FA126" s="16"/>
      <c r="FB126" s="16"/>
      <c r="FC126" s="16"/>
      <c r="FD126" s="16"/>
      <c r="FE126" s="16"/>
      <c r="FF126" s="16"/>
      <c r="FG126" s="16"/>
      <c r="FH126" s="16"/>
    </row>
    <row r="127" spans="1:164" x14ac:dyDescent="0.15">
      <c r="A127" s="57"/>
      <c r="B127" s="34"/>
      <c r="C127" s="34"/>
      <c r="D127" s="34"/>
      <c r="E127" s="34"/>
      <c r="F127" s="34"/>
      <c r="G127" s="34"/>
      <c r="H127" s="34"/>
      <c r="I127" s="35"/>
      <c r="J127" s="35"/>
      <c r="K127" s="34"/>
      <c r="L127" s="34"/>
      <c r="M127" s="34"/>
      <c r="N127" s="34"/>
      <c r="O127" s="34"/>
      <c r="P127" s="34"/>
      <c r="Q127" s="36"/>
      <c r="R127" s="34"/>
      <c r="S127" s="34"/>
      <c r="T127" s="34"/>
      <c r="U127" s="34"/>
      <c r="V127" s="36"/>
      <c r="W127" s="36"/>
      <c r="X127" s="36"/>
      <c r="Y127" s="36"/>
      <c r="Z127" s="34"/>
      <c r="AA127" s="34"/>
      <c r="AB127" s="36"/>
      <c r="AC127" s="36"/>
      <c r="AD127" s="34"/>
      <c r="AE127" s="34"/>
      <c r="AF127" s="36"/>
      <c r="AG127" s="36"/>
      <c r="AH127" s="34"/>
      <c r="AI127" s="36"/>
      <c r="AJ127" s="34"/>
      <c r="AK127" s="34"/>
      <c r="AL127" s="34"/>
      <c r="AM127" s="34"/>
      <c r="AN127" s="34"/>
      <c r="AO127" s="34"/>
      <c r="AP127" s="22"/>
      <c r="AQ127" s="22"/>
      <c r="AR127" s="22"/>
      <c r="AS127" s="22"/>
      <c r="AT127" s="22"/>
      <c r="AU127" s="22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6"/>
      <c r="BO127" s="36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16"/>
      <c r="FA127" s="16"/>
      <c r="FB127" s="16"/>
      <c r="FC127" s="16"/>
      <c r="FD127" s="16"/>
      <c r="FE127" s="16"/>
      <c r="FF127" s="16"/>
      <c r="FG127" s="16"/>
      <c r="FH127" s="16"/>
    </row>
    <row r="128" spans="1:164" x14ac:dyDescent="0.15">
      <c r="A128" s="57"/>
      <c r="B128" s="34"/>
      <c r="C128" s="34"/>
      <c r="D128" s="34"/>
      <c r="E128" s="34"/>
      <c r="F128" s="34"/>
      <c r="G128" s="34"/>
      <c r="H128" s="34"/>
      <c r="I128" s="35"/>
      <c r="J128" s="35"/>
      <c r="K128" s="34"/>
      <c r="L128" s="34"/>
      <c r="M128" s="34"/>
      <c r="N128" s="34"/>
      <c r="O128" s="34"/>
      <c r="P128" s="34"/>
      <c r="Q128" s="36"/>
      <c r="R128" s="34"/>
      <c r="S128" s="34"/>
      <c r="T128" s="34"/>
      <c r="U128" s="34"/>
      <c r="V128" s="36"/>
      <c r="W128" s="36"/>
      <c r="X128" s="36"/>
      <c r="Y128" s="36"/>
      <c r="Z128" s="34"/>
      <c r="AA128" s="34"/>
      <c r="AB128" s="36"/>
      <c r="AC128" s="36"/>
      <c r="AD128" s="34"/>
      <c r="AE128" s="34"/>
      <c r="AF128" s="36"/>
      <c r="AG128" s="36"/>
      <c r="AH128" s="34"/>
      <c r="AI128" s="36"/>
      <c r="AJ128" s="34"/>
      <c r="AK128" s="34"/>
      <c r="AL128" s="34"/>
      <c r="AM128" s="34"/>
      <c r="AN128" s="34"/>
      <c r="AO128" s="34"/>
      <c r="AP128" s="22"/>
      <c r="AQ128" s="22"/>
      <c r="AR128" s="22"/>
      <c r="AS128" s="22"/>
      <c r="AT128" s="22"/>
      <c r="AU128" s="22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6"/>
      <c r="BO128" s="36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16"/>
      <c r="FA128" s="16"/>
      <c r="FB128" s="16"/>
      <c r="FC128" s="16"/>
      <c r="FD128" s="16"/>
      <c r="FE128" s="16"/>
      <c r="FF128" s="16"/>
      <c r="FG128" s="16"/>
      <c r="FH128" s="16"/>
    </row>
    <row r="129" spans="1:164" x14ac:dyDescent="0.15">
      <c r="A129" s="57"/>
      <c r="B129" s="34"/>
      <c r="C129" s="34"/>
      <c r="D129" s="34"/>
      <c r="E129" s="34"/>
      <c r="F129" s="34"/>
      <c r="G129" s="34"/>
      <c r="H129" s="34"/>
      <c r="I129" s="35"/>
      <c r="J129" s="35"/>
      <c r="K129" s="34"/>
      <c r="L129" s="34"/>
      <c r="M129" s="34"/>
      <c r="N129" s="34"/>
      <c r="O129" s="34"/>
      <c r="P129" s="34"/>
      <c r="Q129" s="36"/>
      <c r="R129" s="34"/>
      <c r="S129" s="34"/>
      <c r="T129" s="34"/>
      <c r="U129" s="34"/>
      <c r="V129" s="36"/>
      <c r="W129" s="36"/>
      <c r="X129" s="36"/>
      <c r="Y129" s="36"/>
      <c r="Z129" s="34"/>
      <c r="AA129" s="34"/>
      <c r="AB129" s="36"/>
      <c r="AC129" s="36"/>
      <c r="AD129" s="34"/>
      <c r="AE129" s="34"/>
      <c r="AF129" s="36"/>
      <c r="AG129" s="36"/>
      <c r="AH129" s="34"/>
      <c r="AI129" s="36"/>
      <c r="AJ129" s="34"/>
      <c r="AK129" s="34"/>
      <c r="AL129" s="34"/>
      <c r="AM129" s="34"/>
      <c r="AN129" s="34"/>
      <c r="AO129" s="34"/>
      <c r="AP129" s="22"/>
      <c r="AQ129" s="22"/>
      <c r="AR129" s="22"/>
      <c r="AS129" s="22"/>
      <c r="AT129" s="22"/>
      <c r="AU129" s="22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6"/>
      <c r="BO129" s="36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16"/>
      <c r="FA129" s="16"/>
      <c r="FB129" s="16"/>
      <c r="FC129" s="16"/>
      <c r="FD129" s="16"/>
      <c r="FE129" s="16"/>
      <c r="FF129" s="16"/>
      <c r="FG129" s="16"/>
      <c r="FH129" s="16"/>
    </row>
    <row r="130" spans="1:164" x14ac:dyDescent="0.15">
      <c r="A130" s="57"/>
      <c r="B130" s="34"/>
      <c r="C130" s="34"/>
      <c r="D130" s="34"/>
      <c r="E130" s="34"/>
      <c r="F130" s="34"/>
      <c r="G130" s="34"/>
      <c r="H130" s="34"/>
      <c r="I130" s="35"/>
      <c r="J130" s="35"/>
      <c r="K130" s="34"/>
      <c r="L130" s="34"/>
      <c r="M130" s="34"/>
      <c r="N130" s="34"/>
      <c r="O130" s="34"/>
      <c r="P130" s="34"/>
      <c r="Q130" s="36"/>
      <c r="R130" s="34"/>
      <c r="S130" s="34"/>
      <c r="T130" s="34"/>
      <c r="U130" s="34"/>
      <c r="V130" s="36"/>
      <c r="W130" s="36"/>
      <c r="X130" s="36"/>
      <c r="Y130" s="36"/>
      <c r="Z130" s="34"/>
      <c r="AA130" s="34"/>
      <c r="AB130" s="36"/>
      <c r="AC130" s="36"/>
      <c r="AD130" s="34"/>
      <c r="AE130" s="34"/>
      <c r="AF130" s="36"/>
      <c r="AG130" s="36"/>
      <c r="AH130" s="34"/>
      <c r="AI130" s="36"/>
      <c r="AJ130" s="34"/>
      <c r="AK130" s="34"/>
      <c r="AL130" s="34"/>
      <c r="AM130" s="34"/>
      <c r="AN130" s="34"/>
      <c r="AO130" s="34"/>
      <c r="AP130" s="22"/>
      <c r="AQ130" s="22"/>
      <c r="AR130" s="22"/>
      <c r="AS130" s="22"/>
      <c r="AT130" s="22"/>
      <c r="AU130" s="22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6"/>
      <c r="BO130" s="36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16"/>
      <c r="FA130" s="16"/>
      <c r="FB130" s="16"/>
      <c r="FC130" s="16"/>
      <c r="FD130" s="16"/>
      <c r="FE130" s="16"/>
      <c r="FF130" s="16"/>
      <c r="FG130" s="16"/>
      <c r="FH130" s="16"/>
    </row>
    <row r="131" spans="1:164" x14ac:dyDescent="0.15">
      <c r="A131" s="57"/>
      <c r="B131" s="34"/>
      <c r="C131" s="34"/>
      <c r="D131" s="34"/>
      <c r="E131" s="34"/>
      <c r="F131" s="34"/>
      <c r="G131" s="34"/>
      <c r="H131" s="34"/>
      <c r="I131" s="35"/>
      <c r="J131" s="35"/>
      <c r="K131" s="34"/>
      <c r="L131" s="34"/>
      <c r="M131" s="34"/>
      <c r="N131" s="34"/>
      <c r="O131" s="34"/>
      <c r="P131" s="34"/>
      <c r="Q131" s="36"/>
      <c r="R131" s="34"/>
      <c r="S131" s="34"/>
      <c r="T131" s="34"/>
      <c r="U131" s="34"/>
      <c r="V131" s="36"/>
      <c r="W131" s="36"/>
      <c r="X131" s="36"/>
      <c r="Y131" s="36"/>
      <c r="Z131" s="34"/>
      <c r="AA131" s="34"/>
      <c r="AB131" s="36"/>
      <c r="AC131" s="36"/>
      <c r="AD131" s="34"/>
      <c r="AE131" s="34"/>
      <c r="AF131" s="36"/>
      <c r="AG131" s="36"/>
      <c r="AH131" s="34"/>
      <c r="AI131" s="36"/>
      <c r="AJ131" s="34"/>
      <c r="AK131" s="34"/>
      <c r="AL131" s="34"/>
      <c r="AM131" s="34"/>
      <c r="AN131" s="34"/>
      <c r="AO131" s="34"/>
      <c r="AP131" s="22"/>
      <c r="AQ131" s="22"/>
      <c r="AR131" s="22"/>
      <c r="AS131" s="22"/>
      <c r="AT131" s="22"/>
      <c r="AU131" s="22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6"/>
      <c r="BO131" s="36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16"/>
      <c r="FA131" s="16"/>
      <c r="FB131" s="16"/>
      <c r="FC131" s="16"/>
      <c r="FD131" s="16"/>
      <c r="FE131" s="16"/>
      <c r="FF131" s="16"/>
      <c r="FG131" s="16"/>
      <c r="FH131" s="16"/>
    </row>
    <row r="132" spans="1:164" x14ac:dyDescent="0.15">
      <c r="A132" s="57"/>
      <c r="B132" s="34"/>
      <c r="C132" s="34"/>
      <c r="D132" s="34"/>
      <c r="E132" s="34"/>
      <c r="F132" s="34"/>
      <c r="G132" s="34"/>
      <c r="H132" s="34"/>
      <c r="I132" s="35"/>
      <c r="J132" s="35"/>
      <c r="K132" s="34"/>
      <c r="L132" s="34"/>
      <c r="M132" s="34"/>
      <c r="N132" s="34"/>
      <c r="O132" s="34"/>
      <c r="P132" s="34"/>
      <c r="Q132" s="36"/>
      <c r="R132" s="34"/>
      <c r="S132" s="34"/>
      <c r="T132" s="34"/>
      <c r="U132" s="34"/>
      <c r="V132" s="36"/>
      <c r="W132" s="36"/>
      <c r="X132" s="36"/>
      <c r="Y132" s="36"/>
      <c r="Z132" s="34"/>
      <c r="AA132" s="34"/>
      <c r="AB132" s="36"/>
      <c r="AC132" s="36"/>
      <c r="AD132" s="34"/>
      <c r="AE132" s="34"/>
      <c r="AF132" s="36"/>
      <c r="AG132" s="36"/>
      <c r="AH132" s="34"/>
      <c r="AI132" s="36"/>
      <c r="AJ132" s="34"/>
      <c r="AK132" s="34"/>
      <c r="AL132" s="34"/>
      <c r="AM132" s="34"/>
      <c r="AN132" s="34"/>
      <c r="AO132" s="34"/>
      <c r="AP132" s="22"/>
      <c r="AQ132" s="22"/>
      <c r="AR132" s="22"/>
      <c r="AS132" s="22"/>
      <c r="AT132" s="22"/>
      <c r="AU132" s="22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6"/>
      <c r="BO132" s="36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16"/>
      <c r="FA132" s="16"/>
      <c r="FB132" s="16"/>
      <c r="FC132" s="16"/>
      <c r="FD132" s="16"/>
      <c r="FE132" s="16"/>
      <c r="FF132" s="16"/>
      <c r="FG132" s="16"/>
      <c r="FH132" s="16"/>
    </row>
    <row r="133" spans="1:164" x14ac:dyDescent="0.15">
      <c r="A133" s="57"/>
      <c r="B133" s="34"/>
      <c r="C133" s="34"/>
      <c r="D133" s="34"/>
      <c r="E133" s="34"/>
      <c r="F133" s="34"/>
      <c r="G133" s="34"/>
      <c r="H133" s="34"/>
      <c r="I133" s="35"/>
      <c r="J133" s="35"/>
      <c r="K133" s="34"/>
      <c r="L133" s="34"/>
      <c r="M133" s="34"/>
      <c r="N133" s="34"/>
      <c r="O133" s="34"/>
      <c r="P133" s="34"/>
      <c r="Q133" s="36"/>
      <c r="R133" s="34"/>
      <c r="S133" s="34"/>
      <c r="T133" s="34"/>
      <c r="U133" s="34"/>
      <c r="V133" s="36"/>
      <c r="W133" s="36"/>
      <c r="X133" s="36"/>
      <c r="Y133" s="36"/>
      <c r="Z133" s="34"/>
      <c r="AA133" s="34"/>
      <c r="AB133" s="36"/>
      <c r="AC133" s="36"/>
      <c r="AD133" s="34"/>
      <c r="AE133" s="34"/>
      <c r="AF133" s="36"/>
      <c r="AG133" s="36"/>
      <c r="AH133" s="34"/>
      <c r="AI133" s="36"/>
      <c r="AJ133" s="34"/>
      <c r="AK133" s="34"/>
      <c r="AL133" s="34"/>
      <c r="AM133" s="34"/>
      <c r="AN133" s="34"/>
      <c r="AO133" s="34"/>
      <c r="AP133" s="22"/>
      <c r="AQ133" s="22"/>
      <c r="AR133" s="22"/>
      <c r="AS133" s="22"/>
      <c r="AT133" s="22"/>
      <c r="AU133" s="22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6"/>
      <c r="BO133" s="36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16"/>
      <c r="FA133" s="16"/>
      <c r="FB133" s="16"/>
      <c r="FC133" s="16"/>
      <c r="FD133" s="16"/>
      <c r="FE133" s="16"/>
      <c r="FF133" s="16"/>
      <c r="FG133" s="16"/>
      <c r="FH133" s="16"/>
    </row>
    <row r="134" spans="1:164" x14ac:dyDescent="0.15">
      <c r="A134" s="57"/>
      <c r="B134" s="34"/>
      <c r="C134" s="34"/>
      <c r="D134" s="34"/>
      <c r="E134" s="34"/>
      <c r="F134" s="34"/>
      <c r="G134" s="34"/>
      <c r="H134" s="34"/>
      <c r="I134" s="34"/>
      <c r="J134" s="35"/>
      <c r="K134" s="34"/>
      <c r="L134" s="34"/>
      <c r="M134" s="34"/>
      <c r="N134" s="34"/>
      <c r="O134" s="34"/>
      <c r="P134" s="34"/>
      <c r="Q134" s="36"/>
      <c r="R134" s="34"/>
      <c r="S134" s="34"/>
      <c r="T134" s="34"/>
      <c r="U134" s="34"/>
      <c r="V134" s="36"/>
      <c r="W134" s="36"/>
      <c r="X134" s="36"/>
      <c r="Y134" s="36"/>
      <c r="Z134" s="34"/>
      <c r="AA134" s="34"/>
      <c r="AB134" s="36"/>
      <c r="AC134" s="36"/>
      <c r="AD134" s="34"/>
      <c r="AE134" s="34"/>
      <c r="AF134" s="36"/>
      <c r="AG134" s="36"/>
      <c r="AH134" s="34"/>
      <c r="AI134" s="36"/>
      <c r="AJ134" s="34"/>
      <c r="AK134" s="34"/>
      <c r="AL134" s="34"/>
      <c r="AM134" s="34"/>
      <c r="AN134" s="34"/>
      <c r="AO134" s="34"/>
      <c r="AP134" s="22"/>
      <c r="AQ134" s="22"/>
      <c r="AR134" s="22"/>
      <c r="AS134" s="22"/>
      <c r="AT134" s="22"/>
      <c r="AU134" s="22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6"/>
      <c r="BO134" s="36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16"/>
      <c r="FA134" s="16"/>
      <c r="FB134" s="16"/>
      <c r="FC134" s="16"/>
      <c r="FD134" s="16"/>
      <c r="FE134" s="16"/>
      <c r="FF134" s="16"/>
      <c r="FG134" s="16"/>
      <c r="FH134" s="16"/>
    </row>
    <row r="135" spans="1:164" x14ac:dyDescent="0.15">
      <c r="A135" s="57"/>
      <c r="B135" s="34"/>
      <c r="C135" s="34"/>
      <c r="D135" s="34"/>
      <c r="E135" s="34"/>
      <c r="F135" s="34"/>
      <c r="G135" s="34"/>
      <c r="H135" s="34"/>
      <c r="I135" s="35"/>
      <c r="J135" s="34"/>
      <c r="K135" s="34"/>
      <c r="L135" s="34"/>
      <c r="M135" s="34"/>
      <c r="N135" s="34"/>
      <c r="O135" s="34"/>
      <c r="P135" s="34"/>
      <c r="Q135" s="36"/>
      <c r="R135" s="34"/>
      <c r="S135" s="34"/>
      <c r="T135" s="34"/>
      <c r="U135" s="34"/>
      <c r="V135" s="36"/>
      <c r="W135" s="36"/>
      <c r="X135" s="36"/>
      <c r="Y135" s="36"/>
      <c r="Z135" s="34"/>
      <c r="AA135" s="34"/>
      <c r="AB135" s="36"/>
      <c r="AC135" s="36"/>
      <c r="AD135" s="34"/>
      <c r="AE135" s="34"/>
      <c r="AF135" s="36"/>
      <c r="AG135" s="36"/>
      <c r="AH135" s="34"/>
      <c r="AI135" s="36"/>
      <c r="AJ135" s="34"/>
      <c r="AK135" s="34"/>
      <c r="AL135" s="34"/>
      <c r="AM135" s="34"/>
      <c r="AN135" s="34"/>
      <c r="AO135" s="34"/>
      <c r="AP135" s="22"/>
      <c r="AQ135" s="22"/>
      <c r="AR135" s="22"/>
      <c r="AS135" s="22"/>
      <c r="AT135" s="22"/>
      <c r="AU135" s="22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6"/>
      <c r="BO135" s="36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16"/>
      <c r="FA135" s="16"/>
      <c r="FB135" s="16"/>
      <c r="FC135" s="16"/>
      <c r="FD135" s="16"/>
      <c r="FE135" s="16"/>
      <c r="FF135" s="16"/>
      <c r="FG135" s="16"/>
      <c r="FH135" s="16"/>
    </row>
    <row r="136" spans="1:164" x14ac:dyDescent="0.15">
      <c r="A136" s="57"/>
      <c r="B136" s="58"/>
      <c r="C136" s="34"/>
      <c r="D136" s="34"/>
      <c r="E136" s="34"/>
      <c r="F136" s="34"/>
      <c r="G136" s="34"/>
      <c r="H136" s="34"/>
      <c r="I136" s="35"/>
      <c r="J136" s="35"/>
      <c r="K136" s="34"/>
      <c r="L136" s="34"/>
      <c r="M136" s="34"/>
      <c r="N136" s="34"/>
      <c r="O136" s="34"/>
      <c r="P136" s="34"/>
      <c r="Q136" s="36"/>
      <c r="R136" s="34"/>
      <c r="S136" s="34"/>
      <c r="T136" s="34"/>
      <c r="U136" s="34"/>
      <c r="V136" s="36"/>
      <c r="W136" s="36"/>
      <c r="X136" s="36"/>
      <c r="Y136" s="36"/>
      <c r="Z136" s="34"/>
      <c r="AA136" s="34"/>
      <c r="AB136" s="36"/>
      <c r="AC136" s="36"/>
      <c r="AD136" s="34"/>
      <c r="AE136" s="34"/>
      <c r="AF136" s="36"/>
      <c r="AG136" s="36"/>
      <c r="AH136" s="34"/>
      <c r="AI136" s="36"/>
      <c r="AJ136" s="34"/>
      <c r="AK136" s="34"/>
      <c r="AL136" s="34"/>
      <c r="AM136" s="34"/>
      <c r="AN136" s="34"/>
      <c r="AO136" s="34"/>
      <c r="AP136" s="22"/>
      <c r="AQ136" s="22"/>
      <c r="AR136" s="22"/>
      <c r="AS136" s="22"/>
      <c r="AT136" s="22"/>
      <c r="AU136" s="22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6"/>
      <c r="BO136" s="36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16"/>
      <c r="FA136" s="16"/>
      <c r="FB136" s="16"/>
      <c r="FC136" s="16"/>
      <c r="FD136" s="16"/>
      <c r="FE136" s="16"/>
      <c r="FF136" s="16"/>
      <c r="FG136" s="16"/>
      <c r="FH136" s="16"/>
    </row>
    <row r="137" spans="1:164" x14ac:dyDescent="0.15">
      <c r="A137" s="57"/>
      <c r="B137" s="34"/>
      <c r="C137" s="34"/>
      <c r="D137" s="34"/>
      <c r="E137" s="34"/>
      <c r="F137" s="34"/>
      <c r="G137" s="34"/>
      <c r="H137" s="34"/>
      <c r="I137" s="35"/>
      <c r="J137" s="35"/>
      <c r="K137" s="34"/>
      <c r="L137" s="34"/>
      <c r="M137" s="34"/>
      <c r="N137" s="34"/>
      <c r="O137" s="34"/>
      <c r="P137" s="34"/>
      <c r="Q137" s="36"/>
      <c r="R137" s="34"/>
      <c r="S137" s="34"/>
      <c r="T137" s="34"/>
      <c r="U137" s="34"/>
      <c r="V137" s="36"/>
      <c r="W137" s="36"/>
      <c r="X137" s="36"/>
      <c r="Y137" s="36"/>
      <c r="Z137" s="34"/>
      <c r="AA137" s="34"/>
      <c r="AB137" s="36"/>
      <c r="AC137" s="36"/>
      <c r="AD137" s="34"/>
      <c r="AE137" s="34"/>
      <c r="AF137" s="36"/>
      <c r="AG137" s="36"/>
      <c r="AH137" s="34"/>
      <c r="AI137" s="36"/>
      <c r="AJ137" s="34"/>
      <c r="AK137" s="34"/>
      <c r="AL137" s="34"/>
      <c r="AM137" s="34"/>
      <c r="AN137" s="34"/>
      <c r="AO137" s="34"/>
      <c r="AP137" s="22"/>
      <c r="AQ137" s="22"/>
      <c r="AR137" s="22"/>
      <c r="AS137" s="22"/>
      <c r="AT137" s="22"/>
      <c r="AU137" s="22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6"/>
      <c r="BO137" s="36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16"/>
      <c r="FA137" s="16"/>
      <c r="FB137" s="16"/>
      <c r="FC137" s="16"/>
      <c r="FD137" s="16"/>
      <c r="FE137" s="16"/>
      <c r="FF137" s="16"/>
      <c r="FG137" s="16"/>
      <c r="FH137" s="16"/>
    </row>
    <row r="138" spans="1:164" x14ac:dyDescent="0.15">
      <c r="A138" s="57"/>
      <c r="B138" s="34"/>
      <c r="C138" s="34"/>
      <c r="D138" s="34"/>
      <c r="E138" s="34"/>
      <c r="F138" s="34"/>
      <c r="G138" s="34"/>
      <c r="H138" s="34"/>
      <c r="I138" s="35"/>
      <c r="J138" s="35"/>
      <c r="K138" s="34"/>
      <c r="L138" s="34"/>
      <c r="M138" s="34"/>
      <c r="N138" s="34"/>
      <c r="O138" s="34"/>
      <c r="P138" s="34"/>
      <c r="Q138" s="36"/>
      <c r="R138" s="34"/>
      <c r="S138" s="34"/>
      <c r="T138" s="34"/>
      <c r="U138" s="34"/>
      <c r="V138" s="36"/>
      <c r="W138" s="36"/>
      <c r="X138" s="36"/>
      <c r="Y138" s="36"/>
      <c r="Z138" s="34"/>
      <c r="AA138" s="34"/>
      <c r="AB138" s="36"/>
      <c r="AC138" s="36"/>
      <c r="AD138" s="34"/>
      <c r="AE138" s="34"/>
      <c r="AF138" s="36"/>
      <c r="AG138" s="36"/>
      <c r="AH138" s="34"/>
      <c r="AI138" s="36"/>
      <c r="AJ138" s="34"/>
      <c r="AK138" s="34"/>
      <c r="AL138" s="34"/>
      <c r="AM138" s="34"/>
      <c r="AN138" s="34"/>
      <c r="AO138" s="34"/>
      <c r="AP138" s="22"/>
      <c r="AQ138" s="22"/>
      <c r="AR138" s="22"/>
      <c r="AS138" s="22"/>
      <c r="AT138" s="22"/>
      <c r="AU138" s="22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6"/>
      <c r="BO138" s="36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16"/>
      <c r="FA138" s="16"/>
      <c r="FB138" s="16"/>
      <c r="FC138" s="16"/>
      <c r="FD138" s="16"/>
      <c r="FE138" s="16"/>
      <c r="FF138" s="16"/>
      <c r="FG138" s="16"/>
      <c r="FH138" s="16"/>
    </row>
    <row r="139" spans="1:164" x14ac:dyDescent="0.15">
      <c r="A139" s="57"/>
      <c r="B139" s="34"/>
      <c r="C139" s="34"/>
      <c r="D139" s="34"/>
      <c r="E139" s="34"/>
      <c r="F139" s="34"/>
      <c r="G139" s="34"/>
      <c r="H139" s="34"/>
      <c r="I139" s="35"/>
      <c r="J139" s="35"/>
      <c r="K139" s="34"/>
      <c r="L139" s="34"/>
      <c r="M139" s="34"/>
      <c r="N139" s="34"/>
      <c r="O139" s="34"/>
      <c r="P139" s="34"/>
      <c r="Q139" s="36"/>
      <c r="R139" s="34"/>
      <c r="S139" s="34"/>
      <c r="T139" s="34"/>
      <c r="U139" s="34"/>
      <c r="V139" s="36"/>
      <c r="W139" s="36"/>
      <c r="X139" s="36"/>
      <c r="Y139" s="36"/>
      <c r="Z139" s="34"/>
      <c r="AA139" s="34"/>
      <c r="AB139" s="36"/>
      <c r="AC139" s="36"/>
      <c r="AD139" s="34"/>
      <c r="AE139" s="34"/>
      <c r="AF139" s="36"/>
      <c r="AG139" s="36"/>
      <c r="AH139" s="34"/>
      <c r="AI139" s="36"/>
      <c r="AJ139" s="34"/>
      <c r="AK139" s="34"/>
      <c r="AL139" s="34"/>
      <c r="AM139" s="34"/>
      <c r="AN139" s="34"/>
      <c r="AO139" s="34"/>
      <c r="AP139" s="22"/>
      <c r="AQ139" s="22"/>
      <c r="AR139" s="22"/>
      <c r="AS139" s="22"/>
      <c r="AT139" s="22"/>
      <c r="AU139" s="22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6"/>
      <c r="BO139" s="36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16"/>
      <c r="FA139" s="16"/>
      <c r="FB139" s="16"/>
      <c r="FC139" s="16"/>
      <c r="FD139" s="16"/>
      <c r="FE139" s="16"/>
      <c r="FF139" s="16"/>
      <c r="FG139" s="16"/>
      <c r="FH139" s="16"/>
    </row>
    <row r="140" spans="1:164" x14ac:dyDescent="0.15">
      <c r="A140" s="57"/>
      <c r="B140" s="58"/>
      <c r="C140" s="34"/>
      <c r="D140" s="34"/>
      <c r="E140" s="34"/>
      <c r="F140" s="34"/>
      <c r="G140" s="34"/>
      <c r="H140" s="34"/>
      <c r="I140" s="35"/>
      <c r="J140" s="35"/>
      <c r="K140" s="34"/>
      <c r="L140" s="34"/>
      <c r="M140" s="34"/>
      <c r="N140" s="34"/>
      <c r="O140" s="34"/>
      <c r="P140" s="34"/>
      <c r="Q140" s="36"/>
      <c r="R140" s="34"/>
      <c r="S140" s="34"/>
      <c r="T140" s="34"/>
      <c r="U140" s="34"/>
      <c r="V140" s="36"/>
      <c r="W140" s="36"/>
      <c r="X140" s="36"/>
      <c r="Y140" s="36"/>
      <c r="Z140" s="34"/>
      <c r="AA140" s="34"/>
      <c r="AB140" s="36"/>
      <c r="AC140" s="36"/>
      <c r="AD140" s="34"/>
      <c r="AE140" s="34"/>
      <c r="AF140" s="36"/>
      <c r="AG140" s="36"/>
      <c r="AH140" s="34"/>
      <c r="AI140" s="36"/>
      <c r="AJ140" s="34"/>
      <c r="AK140" s="34"/>
      <c r="AL140" s="34"/>
      <c r="AM140" s="34"/>
      <c r="AN140" s="34"/>
      <c r="AO140" s="34"/>
      <c r="AP140" s="22"/>
      <c r="AQ140" s="22"/>
      <c r="AR140" s="22"/>
      <c r="AS140" s="22"/>
      <c r="AT140" s="22"/>
      <c r="AU140" s="22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6"/>
      <c r="BO140" s="36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16"/>
      <c r="FA140" s="16"/>
      <c r="FB140" s="16"/>
      <c r="FC140" s="16"/>
      <c r="FD140" s="16"/>
      <c r="FE140" s="16"/>
      <c r="FF140" s="16"/>
      <c r="FG140" s="16"/>
      <c r="FH140" s="16"/>
    </row>
    <row r="141" spans="1:164" x14ac:dyDescent="0.15">
      <c r="A141" s="57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  <c r="M141" s="34"/>
      <c r="N141" s="34"/>
      <c r="O141" s="34"/>
      <c r="P141" s="34"/>
      <c r="Q141" s="36"/>
      <c r="R141" s="34"/>
      <c r="S141" s="34"/>
      <c r="T141" s="34"/>
      <c r="U141" s="34"/>
      <c r="V141" s="36"/>
      <c r="W141" s="36"/>
      <c r="X141" s="36"/>
      <c r="Y141" s="36"/>
      <c r="Z141" s="34"/>
      <c r="AA141" s="34"/>
      <c r="AB141" s="36"/>
      <c r="AC141" s="36"/>
      <c r="AD141" s="34"/>
      <c r="AE141" s="34"/>
      <c r="AF141" s="36"/>
      <c r="AG141" s="36"/>
      <c r="AH141" s="34"/>
      <c r="AI141" s="36"/>
      <c r="AJ141" s="34"/>
      <c r="AK141" s="34"/>
      <c r="AL141" s="34"/>
      <c r="AM141" s="34"/>
      <c r="AN141" s="34"/>
      <c r="AO141" s="34"/>
      <c r="AP141" s="22"/>
      <c r="AQ141" s="22"/>
      <c r="AR141" s="22"/>
      <c r="AS141" s="22"/>
      <c r="AT141" s="22"/>
      <c r="AU141" s="22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6"/>
      <c r="BO141" s="36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16"/>
      <c r="FA141" s="16"/>
      <c r="FB141" s="16"/>
      <c r="FC141" s="16"/>
      <c r="FD141" s="16"/>
      <c r="FE141" s="16"/>
      <c r="FF141" s="16"/>
      <c r="FG141" s="16"/>
      <c r="FH141" s="16"/>
    </row>
    <row r="142" spans="1:164" x14ac:dyDescent="0.15">
      <c r="A142" s="57"/>
      <c r="B142" s="34"/>
      <c r="C142" s="34"/>
      <c r="D142" s="34"/>
      <c r="E142" s="34"/>
      <c r="F142" s="34"/>
      <c r="G142" s="34"/>
      <c r="H142" s="34"/>
      <c r="I142" s="35"/>
      <c r="J142" s="35"/>
      <c r="K142" s="34"/>
      <c r="L142" s="34"/>
      <c r="M142" s="34"/>
      <c r="N142" s="34"/>
      <c r="O142" s="34"/>
      <c r="P142" s="34"/>
      <c r="Q142" s="36"/>
      <c r="R142" s="34"/>
      <c r="S142" s="34"/>
      <c r="T142" s="34"/>
      <c r="U142" s="34"/>
      <c r="V142" s="36"/>
      <c r="W142" s="36"/>
      <c r="X142" s="36"/>
      <c r="Y142" s="36"/>
      <c r="Z142" s="34"/>
      <c r="AA142" s="34"/>
      <c r="AB142" s="36"/>
      <c r="AC142" s="36"/>
      <c r="AD142" s="34"/>
      <c r="AE142" s="34"/>
      <c r="AF142" s="36"/>
      <c r="AG142" s="36"/>
      <c r="AH142" s="34"/>
      <c r="AI142" s="36"/>
      <c r="AJ142" s="34"/>
      <c r="AK142" s="34"/>
      <c r="AL142" s="34"/>
      <c r="AM142" s="34"/>
      <c r="AN142" s="34"/>
      <c r="AO142" s="34"/>
      <c r="AP142" s="22"/>
      <c r="AQ142" s="22"/>
      <c r="AR142" s="22"/>
      <c r="AS142" s="22"/>
      <c r="AT142" s="22"/>
      <c r="AU142" s="22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6"/>
      <c r="BO142" s="36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16"/>
      <c r="FA142" s="16"/>
      <c r="FB142" s="16"/>
      <c r="FC142" s="16"/>
      <c r="FD142" s="16"/>
      <c r="FE142" s="16"/>
      <c r="FF142" s="16"/>
      <c r="FG142" s="16"/>
      <c r="FH142" s="16"/>
    </row>
    <row r="143" spans="1:164" x14ac:dyDescent="0.15">
      <c r="A143" s="57"/>
      <c r="B143" s="34"/>
      <c r="C143" s="34"/>
      <c r="D143" s="34"/>
      <c r="E143" s="34"/>
      <c r="F143" s="34"/>
      <c r="G143" s="34"/>
      <c r="H143" s="34"/>
      <c r="I143" s="35"/>
      <c r="J143" s="35"/>
      <c r="K143" s="34"/>
      <c r="L143" s="34"/>
      <c r="M143" s="34"/>
      <c r="N143" s="34"/>
      <c r="O143" s="34"/>
      <c r="P143" s="34"/>
      <c r="Q143" s="36"/>
      <c r="R143" s="34"/>
      <c r="S143" s="34"/>
      <c r="T143" s="34"/>
      <c r="U143" s="34"/>
      <c r="V143" s="36"/>
      <c r="W143" s="36"/>
      <c r="X143" s="36"/>
      <c r="Y143" s="36"/>
      <c r="Z143" s="34"/>
      <c r="AA143" s="34"/>
      <c r="AB143" s="36"/>
      <c r="AC143" s="36"/>
      <c r="AD143" s="34"/>
      <c r="AE143" s="34"/>
      <c r="AF143" s="36"/>
      <c r="AG143" s="36"/>
      <c r="AH143" s="34"/>
      <c r="AI143" s="36"/>
      <c r="AJ143" s="34"/>
      <c r="AK143" s="34"/>
      <c r="AL143" s="34"/>
      <c r="AM143" s="34"/>
      <c r="AN143" s="34"/>
      <c r="AO143" s="34"/>
      <c r="AP143" s="22"/>
      <c r="AQ143" s="22"/>
      <c r="AR143" s="22"/>
      <c r="AS143" s="22"/>
      <c r="AT143" s="22"/>
      <c r="AU143" s="22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6"/>
      <c r="BO143" s="36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16"/>
      <c r="FA143" s="16"/>
      <c r="FB143" s="16"/>
      <c r="FC143" s="16"/>
      <c r="FD143" s="16"/>
      <c r="FE143" s="16"/>
      <c r="FF143" s="16"/>
      <c r="FG143" s="16"/>
      <c r="FH143" s="16"/>
    </row>
    <row r="144" spans="1:164" x14ac:dyDescent="0.15">
      <c r="A144" s="57"/>
      <c r="B144" s="34"/>
      <c r="C144" s="34"/>
      <c r="D144" s="34"/>
      <c r="E144" s="34"/>
      <c r="F144" s="34"/>
      <c r="G144" s="34"/>
      <c r="H144" s="34"/>
      <c r="I144" s="35"/>
      <c r="J144" s="35"/>
      <c r="K144" s="34"/>
      <c r="L144" s="34"/>
      <c r="M144" s="34"/>
      <c r="N144" s="34"/>
      <c r="O144" s="34"/>
      <c r="P144" s="34"/>
      <c r="Q144" s="36"/>
      <c r="R144" s="34"/>
      <c r="S144" s="34"/>
      <c r="T144" s="34"/>
      <c r="U144" s="34"/>
      <c r="V144" s="36"/>
      <c r="W144" s="36"/>
      <c r="X144" s="36"/>
      <c r="Y144" s="36"/>
      <c r="Z144" s="34"/>
      <c r="AA144" s="34"/>
      <c r="AB144" s="36"/>
      <c r="AC144" s="36"/>
      <c r="AD144" s="34"/>
      <c r="AE144" s="34"/>
      <c r="AF144" s="36"/>
      <c r="AG144" s="36"/>
      <c r="AH144" s="34"/>
      <c r="AI144" s="36"/>
      <c r="AJ144" s="34"/>
      <c r="AK144" s="34"/>
      <c r="AL144" s="34"/>
      <c r="AM144" s="34"/>
      <c r="AN144" s="34"/>
      <c r="AO144" s="34"/>
      <c r="AP144" s="22"/>
      <c r="AQ144" s="22"/>
      <c r="AR144" s="22"/>
      <c r="AS144" s="22"/>
      <c r="AT144" s="22"/>
      <c r="AU144" s="22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6"/>
      <c r="BO144" s="36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16"/>
      <c r="FA144" s="16"/>
      <c r="FB144" s="16"/>
      <c r="FC144" s="16"/>
      <c r="FD144" s="16"/>
      <c r="FE144" s="16"/>
      <c r="FF144" s="16"/>
      <c r="FG144" s="16"/>
      <c r="FH144" s="16"/>
    </row>
    <row r="145" spans="1:164" x14ac:dyDescent="0.15">
      <c r="A145" s="57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  <c r="M145" s="34"/>
      <c r="N145" s="34"/>
      <c r="O145" s="34"/>
      <c r="P145" s="34"/>
      <c r="Q145" s="36"/>
      <c r="R145" s="34"/>
      <c r="S145" s="34"/>
      <c r="T145" s="34"/>
      <c r="U145" s="34"/>
      <c r="V145" s="36"/>
      <c r="W145" s="36"/>
      <c r="X145" s="36"/>
      <c r="Y145" s="36"/>
      <c r="Z145" s="34"/>
      <c r="AA145" s="34"/>
      <c r="AB145" s="36"/>
      <c r="AC145" s="36"/>
      <c r="AD145" s="34"/>
      <c r="AE145" s="34"/>
      <c r="AF145" s="36"/>
      <c r="AG145" s="36"/>
      <c r="AH145" s="34"/>
      <c r="AI145" s="36"/>
      <c r="AJ145" s="34"/>
      <c r="AK145" s="34"/>
      <c r="AL145" s="34"/>
      <c r="AM145" s="34"/>
      <c r="AN145" s="34"/>
      <c r="AO145" s="34"/>
      <c r="AP145" s="22"/>
      <c r="AQ145" s="22"/>
      <c r="AR145" s="22"/>
      <c r="AS145" s="22"/>
      <c r="AT145" s="22"/>
      <c r="AU145" s="22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6"/>
      <c r="BO145" s="36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16"/>
      <c r="FA145" s="16"/>
      <c r="FB145" s="16"/>
      <c r="FC145" s="16"/>
      <c r="FD145" s="16"/>
      <c r="FE145" s="16"/>
      <c r="FF145" s="16"/>
      <c r="FG145" s="16"/>
      <c r="FH145" s="16"/>
    </row>
    <row r="146" spans="1:164" x14ac:dyDescent="0.15">
      <c r="A146" s="57"/>
      <c r="B146" s="34"/>
      <c r="C146" s="34"/>
      <c r="D146" s="34"/>
      <c r="E146" s="34"/>
      <c r="F146" s="34"/>
      <c r="G146" s="34"/>
      <c r="H146" s="34"/>
      <c r="I146" s="35"/>
      <c r="J146" s="35"/>
      <c r="K146" s="34"/>
      <c r="L146" s="34"/>
      <c r="M146" s="34"/>
      <c r="N146" s="34"/>
      <c r="O146" s="34"/>
      <c r="P146" s="34"/>
      <c r="Q146" s="36"/>
      <c r="R146" s="34"/>
      <c r="S146" s="34"/>
      <c r="T146" s="34"/>
      <c r="U146" s="34"/>
      <c r="V146" s="36"/>
      <c r="W146" s="36"/>
      <c r="X146" s="36"/>
      <c r="Y146" s="36"/>
      <c r="Z146" s="34"/>
      <c r="AA146" s="34"/>
      <c r="AB146" s="36"/>
      <c r="AC146" s="36"/>
      <c r="AD146" s="34"/>
      <c r="AE146" s="34"/>
      <c r="AF146" s="36"/>
      <c r="AG146" s="36"/>
      <c r="AH146" s="34"/>
      <c r="AI146" s="36"/>
      <c r="AJ146" s="34"/>
      <c r="AK146" s="34"/>
      <c r="AL146" s="34"/>
      <c r="AM146" s="34"/>
      <c r="AN146" s="34"/>
      <c r="AO146" s="34"/>
      <c r="AP146" s="22"/>
      <c r="AQ146" s="22"/>
      <c r="AR146" s="22"/>
      <c r="AS146" s="22"/>
      <c r="AT146" s="22"/>
      <c r="AU146" s="22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6"/>
      <c r="BO146" s="36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16"/>
      <c r="FA146" s="16"/>
      <c r="FB146" s="16"/>
      <c r="FC146" s="16"/>
      <c r="FD146" s="16"/>
      <c r="FE146" s="16"/>
      <c r="FF146" s="16"/>
      <c r="FG146" s="16"/>
      <c r="FH146" s="16"/>
    </row>
    <row r="147" spans="1:164" x14ac:dyDescent="0.15">
      <c r="A147" s="57"/>
      <c r="B147" s="34"/>
      <c r="C147" s="34"/>
      <c r="D147" s="34"/>
      <c r="E147" s="34"/>
      <c r="F147" s="34"/>
      <c r="G147" s="34"/>
      <c r="H147" s="34"/>
      <c r="I147" s="35"/>
      <c r="J147" s="35"/>
      <c r="K147" s="34"/>
      <c r="L147" s="34"/>
      <c r="M147" s="34"/>
      <c r="N147" s="34"/>
      <c r="O147" s="34"/>
      <c r="P147" s="34"/>
      <c r="Q147" s="36"/>
      <c r="R147" s="34"/>
      <c r="S147" s="34"/>
      <c r="T147" s="34"/>
      <c r="U147" s="34"/>
      <c r="V147" s="36"/>
      <c r="W147" s="36"/>
      <c r="X147" s="36"/>
      <c r="Y147" s="36"/>
      <c r="Z147" s="34"/>
      <c r="AA147" s="34"/>
      <c r="AB147" s="36"/>
      <c r="AC147" s="36"/>
      <c r="AD147" s="34"/>
      <c r="AE147" s="34"/>
      <c r="AF147" s="36"/>
      <c r="AG147" s="36"/>
      <c r="AH147" s="34"/>
      <c r="AI147" s="36"/>
      <c r="AJ147" s="34"/>
      <c r="AK147" s="34"/>
      <c r="AL147" s="34"/>
      <c r="AM147" s="34"/>
      <c r="AN147" s="34"/>
      <c r="AO147" s="34"/>
      <c r="AP147" s="22"/>
      <c r="AQ147" s="19"/>
      <c r="AR147" s="19"/>
      <c r="AS147" s="19"/>
      <c r="AT147" s="19"/>
      <c r="AU147" s="19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6"/>
      <c r="BO147" s="36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16"/>
      <c r="FA147" s="16"/>
      <c r="FB147" s="16"/>
      <c r="FC147" s="16"/>
      <c r="FD147" s="16"/>
      <c r="FE147" s="16"/>
      <c r="FF147" s="16"/>
      <c r="FG147" s="16"/>
      <c r="FH147" s="16"/>
    </row>
    <row r="148" spans="1:164" x14ac:dyDescent="0.15">
      <c r="A148" s="57"/>
      <c r="B148" s="34"/>
      <c r="C148" s="34"/>
      <c r="D148" s="34"/>
      <c r="E148" s="34"/>
      <c r="F148" s="34"/>
      <c r="G148" s="34"/>
      <c r="H148" s="34"/>
      <c r="I148" s="35"/>
      <c r="J148" s="35"/>
      <c r="K148" s="34"/>
      <c r="L148" s="34"/>
      <c r="M148" s="34"/>
      <c r="N148" s="34"/>
      <c r="O148" s="34"/>
      <c r="P148" s="34"/>
      <c r="Q148" s="36"/>
      <c r="R148" s="34"/>
      <c r="S148" s="34"/>
      <c r="T148" s="34"/>
      <c r="U148" s="34"/>
      <c r="V148" s="36"/>
      <c r="W148" s="36"/>
      <c r="X148" s="36"/>
      <c r="Y148" s="36"/>
      <c r="Z148" s="34"/>
      <c r="AA148" s="34"/>
      <c r="AB148" s="36"/>
      <c r="AC148" s="36"/>
      <c r="AD148" s="34"/>
      <c r="AE148" s="34"/>
      <c r="AF148" s="36"/>
      <c r="AG148" s="36"/>
      <c r="AH148" s="34"/>
      <c r="AI148" s="36"/>
      <c r="AJ148" s="34"/>
      <c r="AK148" s="34"/>
      <c r="AL148" s="34"/>
      <c r="AM148" s="34"/>
      <c r="AN148" s="34"/>
      <c r="AO148" s="34"/>
      <c r="AP148" s="22"/>
      <c r="AQ148" s="22"/>
      <c r="AR148" s="22"/>
      <c r="AS148" s="22"/>
      <c r="AT148" s="22"/>
      <c r="AU148" s="22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6"/>
      <c r="BO148" s="36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16"/>
      <c r="FA148" s="16"/>
      <c r="FB148" s="16"/>
      <c r="FC148" s="16"/>
      <c r="FD148" s="16"/>
      <c r="FE148" s="16"/>
      <c r="FF148" s="16"/>
      <c r="FG148" s="16"/>
      <c r="FH148" s="16"/>
    </row>
    <row r="149" spans="1:164" x14ac:dyDescent="0.15">
      <c r="A149" s="57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  <c r="M149" s="34"/>
      <c r="N149" s="34"/>
      <c r="O149" s="34"/>
      <c r="P149" s="34"/>
      <c r="Q149" s="36"/>
      <c r="R149" s="34"/>
      <c r="S149" s="34"/>
      <c r="T149" s="34"/>
      <c r="U149" s="34"/>
      <c r="V149" s="36"/>
      <c r="W149" s="36"/>
      <c r="X149" s="36"/>
      <c r="Y149" s="36"/>
      <c r="Z149" s="34"/>
      <c r="AA149" s="34"/>
      <c r="AB149" s="36"/>
      <c r="AC149" s="36"/>
      <c r="AD149" s="34"/>
      <c r="AE149" s="34"/>
      <c r="AF149" s="36"/>
      <c r="AG149" s="36"/>
      <c r="AH149" s="34"/>
      <c r="AI149" s="36"/>
      <c r="AJ149" s="34"/>
      <c r="AK149" s="34"/>
      <c r="AL149" s="34"/>
      <c r="AM149" s="34"/>
      <c r="AN149" s="34"/>
      <c r="AO149" s="34"/>
      <c r="AP149" s="22"/>
      <c r="AQ149" s="22"/>
      <c r="AR149" s="22"/>
      <c r="AS149" s="22"/>
      <c r="AT149" s="22"/>
      <c r="AU149" s="22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6"/>
      <c r="BO149" s="36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16"/>
      <c r="FA149" s="16"/>
      <c r="FB149" s="16"/>
      <c r="FC149" s="16"/>
      <c r="FD149" s="16"/>
      <c r="FE149" s="16"/>
      <c r="FF149" s="16"/>
      <c r="FG149" s="16"/>
      <c r="FH149" s="16"/>
    </row>
    <row r="150" spans="1:164" x14ac:dyDescent="0.15">
      <c r="A150" s="57"/>
      <c r="B150" s="34"/>
      <c r="C150" s="34"/>
      <c r="D150" s="34"/>
      <c r="E150" s="34"/>
      <c r="F150" s="34"/>
      <c r="G150" s="34"/>
      <c r="H150" s="34"/>
      <c r="I150" s="35"/>
      <c r="J150" s="34"/>
      <c r="K150" s="34"/>
      <c r="L150" s="34"/>
      <c r="M150" s="34"/>
      <c r="N150" s="34"/>
      <c r="O150" s="34"/>
      <c r="P150" s="34"/>
      <c r="Q150" s="36"/>
      <c r="R150" s="34"/>
      <c r="S150" s="34"/>
      <c r="T150" s="34"/>
      <c r="U150" s="34"/>
      <c r="V150" s="36"/>
      <c r="W150" s="36"/>
      <c r="X150" s="36"/>
      <c r="Y150" s="36"/>
      <c r="Z150" s="34"/>
      <c r="AA150" s="34"/>
      <c r="AB150" s="36"/>
      <c r="AC150" s="36"/>
      <c r="AD150" s="34"/>
      <c r="AE150" s="34"/>
      <c r="AF150" s="36"/>
      <c r="AG150" s="36"/>
      <c r="AH150" s="34"/>
      <c r="AI150" s="36"/>
      <c r="AJ150" s="34"/>
      <c r="AK150" s="34"/>
      <c r="AL150" s="34"/>
      <c r="AM150" s="34"/>
      <c r="AN150" s="34"/>
      <c r="AO150" s="34"/>
      <c r="AP150" s="22"/>
      <c r="AQ150" s="22"/>
      <c r="AR150" s="22"/>
      <c r="AS150" s="22"/>
      <c r="AT150" s="22"/>
      <c r="AU150" s="22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6"/>
      <c r="BO150" s="36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16"/>
      <c r="FA150" s="16"/>
      <c r="FB150" s="16"/>
      <c r="FC150" s="16"/>
      <c r="FD150" s="16"/>
      <c r="FE150" s="16"/>
      <c r="FF150" s="16"/>
      <c r="FG150" s="16"/>
      <c r="FH150" s="16"/>
    </row>
    <row r="151" spans="1:164" x14ac:dyDescent="0.15">
      <c r="A151" s="57"/>
      <c r="B151" s="34"/>
      <c r="C151" s="34"/>
      <c r="D151" s="34"/>
      <c r="E151" s="34"/>
      <c r="F151" s="34"/>
      <c r="G151" s="34"/>
      <c r="H151" s="34"/>
      <c r="I151" s="35"/>
      <c r="J151" s="35"/>
      <c r="K151" s="34"/>
      <c r="L151" s="34"/>
      <c r="M151" s="34"/>
      <c r="N151" s="34"/>
      <c r="O151" s="34"/>
      <c r="P151" s="34"/>
      <c r="Q151" s="36"/>
      <c r="R151" s="34"/>
      <c r="S151" s="34"/>
      <c r="T151" s="34"/>
      <c r="U151" s="34"/>
      <c r="V151" s="36"/>
      <c r="W151" s="36"/>
      <c r="X151" s="36"/>
      <c r="Y151" s="36"/>
      <c r="Z151" s="34"/>
      <c r="AA151" s="34"/>
      <c r="AB151" s="36"/>
      <c r="AC151" s="36"/>
      <c r="AD151" s="34"/>
      <c r="AE151" s="34"/>
      <c r="AF151" s="36"/>
      <c r="AG151" s="36"/>
      <c r="AH151" s="34"/>
      <c r="AI151" s="36"/>
      <c r="AJ151" s="34"/>
      <c r="AK151" s="34"/>
      <c r="AL151" s="34"/>
      <c r="AM151" s="34"/>
      <c r="AN151" s="34"/>
      <c r="AO151" s="34"/>
      <c r="AP151" s="22"/>
      <c r="AQ151" s="22"/>
      <c r="AR151" s="22"/>
      <c r="AS151" s="22"/>
      <c r="AT151" s="22"/>
      <c r="AU151" s="22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6"/>
      <c r="BO151" s="36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16"/>
      <c r="FA151" s="16"/>
      <c r="FB151" s="16"/>
      <c r="FC151" s="16"/>
      <c r="FD151" s="16"/>
      <c r="FE151" s="16"/>
      <c r="FF151" s="16"/>
      <c r="FG151" s="16"/>
      <c r="FH151" s="16"/>
    </row>
    <row r="152" spans="1:164" x14ac:dyDescent="0.15">
      <c r="A152" s="57"/>
      <c r="B152" s="34"/>
      <c r="C152" s="34"/>
      <c r="D152" s="34"/>
      <c r="E152" s="34"/>
      <c r="F152" s="34"/>
      <c r="G152" s="34"/>
      <c r="H152" s="34"/>
      <c r="I152" s="35"/>
      <c r="J152" s="35"/>
      <c r="K152" s="34"/>
      <c r="L152" s="34"/>
      <c r="M152" s="34"/>
      <c r="N152" s="34"/>
      <c r="O152" s="34"/>
      <c r="P152" s="34"/>
      <c r="Q152" s="36"/>
      <c r="R152" s="34"/>
      <c r="S152" s="34"/>
      <c r="T152" s="34"/>
      <c r="U152" s="34"/>
      <c r="V152" s="36"/>
      <c r="W152" s="36"/>
      <c r="X152" s="36"/>
      <c r="Y152" s="36"/>
      <c r="Z152" s="34"/>
      <c r="AA152" s="34"/>
      <c r="AB152" s="36"/>
      <c r="AC152" s="36"/>
      <c r="AD152" s="34"/>
      <c r="AE152" s="34"/>
      <c r="AF152" s="36"/>
      <c r="AG152" s="36"/>
      <c r="AH152" s="34"/>
      <c r="AI152" s="36"/>
      <c r="AJ152" s="34"/>
      <c r="AK152" s="34"/>
      <c r="AL152" s="34"/>
      <c r="AM152" s="34"/>
      <c r="AN152" s="34"/>
      <c r="AO152" s="34"/>
      <c r="AP152" s="22"/>
      <c r="AQ152" s="22"/>
      <c r="AR152" s="22"/>
      <c r="AS152" s="22"/>
      <c r="AT152" s="22"/>
      <c r="AU152" s="22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6"/>
      <c r="BO152" s="36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16"/>
      <c r="FA152" s="16"/>
      <c r="FB152" s="16"/>
      <c r="FC152" s="16"/>
      <c r="FD152" s="16"/>
      <c r="FE152" s="16"/>
      <c r="FF152" s="16"/>
      <c r="FG152" s="16"/>
      <c r="FH152" s="16"/>
    </row>
    <row r="153" spans="1:164" x14ac:dyDescent="0.15">
      <c r="A153" s="57"/>
      <c r="B153" s="34"/>
      <c r="C153" s="34"/>
      <c r="D153" s="34"/>
      <c r="E153" s="34"/>
      <c r="F153" s="34"/>
      <c r="G153" s="34"/>
      <c r="H153" s="34"/>
      <c r="I153" s="35"/>
      <c r="J153" s="35"/>
      <c r="K153" s="34"/>
      <c r="L153" s="34"/>
      <c r="M153" s="34"/>
      <c r="N153" s="34"/>
      <c r="O153" s="34"/>
      <c r="P153" s="34"/>
      <c r="Q153" s="36"/>
      <c r="R153" s="34"/>
      <c r="S153" s="34"/>
      <c r="T153" s="34"/>
      <c r="U153" s="34"/>
      <c r="V153" s="36"/>
      <c r="W153" s="36"/>
      <c r="X153" s="36"/>
      <c r="Y153" s="36"/>
      <c r="Z153" s="34"/>
      <c r="AA153" s="34"/>
      <c r="AB153" s="36"/>
      <c r="AC153" s="36"/>
      <c r="AD153" s="34"/>
      <c r="AE153" s="34"/>
      <c r="AF153" s="36"/>
      <c r="AG153" s="36"/>
      <c r="AH153" s="34"/>
      <c r="AI153" s="36"/>
      <c r="AJ153" s="34"/>
      <c r="AK153" s="34"/>
      <c r="AL153" s="34"/>
      <c r="AM153" s="34"/>
      <c r="AN153" s="34"/>
      <c r="AO153" s="34"/>
      <c r="AP153" s="22"/>
      <c r="AQ153" s="22"/>
      <c r="AR153" s="22"/>
      <c r="AS153" s="22"/>
      <c r="AT153" s="22"/>
      <c r="AU153" s="22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6"/>
      <c r="BO153" s="36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16"/>
      <c r="FA153" s="16"/>
      <c r="FB153" s="16"/>
      <c r="FC153" s="16"/>
      <c r="FD153" s="16"/>
      <c r="FE153" s="16"/>
      <c r="FF153" s="16"/>
      <c r="FG153" s="16"/>
      <c r="FH153" s="16"/>
    </row>
    <row r="154" spans="1:164" x14ac:dyDescent="0.15">
      <c r="A154" s="57"/>
      <c r="B154" s="34"/>
      <c r="C154" s="34"/>
      <c r="D154" s="34"/>
      <c r="E154" s="34"/>
      <c r="F154" s="34"/>
      <c r="G154" s="34"/>
      <c r="H154" s="34"/>
      <c r="I154" s="35"/>
      <c r="J154" s="34"/>
      <c r="K154" s="34"/>
      <c r="L154" s="34"/>
      <c r="M154" s="34"/>
      <c r="N154" s="34"/>
      <c r="O154" s="34"/>
      <c r="P154" s="34"/>
      <c r="Q154" s="36"/>
      <c r="R154" s="34"/>
      <c r="S154" s="34"/>
      <c r="T154" s="34"/>
      <c r="U154" s="34"/>
      <c r="V154" s="36"/>
      <c r="W154" s="36"/>
      <c r="X154" s="36"/>
      <c r="Y154" s="36"/>
      <c r="Z154" s="34"/>
      <c r="AA154" s="34"/>
      <c r="AB154" s="36"/>
      <c r="AC154" s="36"/>
      <c r="AD154" s="34"/>
      <c r="AE154" s="34"/>
      <c r="AF154" s="36"/>
      <c r="AG154" s="36"/>
      <c r="AH154" s="34"/>
      <c r="AI154" s="36"/>
      <c r="AJ154" s="34"/>
      <c r="AK154" s="34"/>
      <c r="AL154" s="34"/>
      <c r="AM154" s="34"/>
      <c r="AN154" s="34"/>
      <c r="AO154" s="34"/>
      <c r="AP154" s="22"/>
      <c r="AQ154" s="22"/>
      <c r="AR154" s="22"/>
      <c r="AS154" s="22"/>
      <c r="AT154" s="22"/>
      <c r="AU154" s="22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6"/>
      <c r="BO154" s="36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16"/>
      <c r="FA154" s="16"/>
      <c r="FB154" s="16"/>
      <c r="FC154" s="16"/>
      <c r="FD154" s="16"/>
      <c r="FE154" s="16"/>
      <c r="FF154" s="16"/>
      <c r="FG154" s="16"/>
      <c r="FH154" s="16"/>
    </row>
    <row r="155" spans="1:164" x14ac:dyDescent="0.15">
      <c r="A155" s="57"/>
      <c r="B155" s="34"/>
      <c r="C155" s="34"/>
      <c r="D155" s="34"/>
      <c r="E155" s="34"/>
      <c r="F155" s="34"/>
      <c r="G155" s="34"/>
      <c r="H155" s="34"/>
      <c r="I155" s="35"/>
      <c r="J155" s="35"/>
      <c r="K155" s="34"/>
      <c r="L155" s="34"/>
      <c r="M155" s="34"/>
      <c r="N155" s="34"/>
      <c r="O155" s="34"/>
      <c r="P155" s="34"/>
      <c r="Q155" s="36"/>
      <c r="R155" s="34"/>
      <c r="S155" s="34"/>
      <c r="T155" s="34"/>
      <c r="U155" s="34"/>
      <c r="V155" s="36"/>
      <c r="W155" s="36"/>
      <c r="X155" s="36"/>
      <c r="Y155" s="36"/>
      <c r="Z155" s="34"/>
      <c r="AA155" s="34"/>
      <c r="AB155" s="36"/>
      <c r="AC155" s="36"/>
      <c r="AD155" s="34"/>
      <c r="AE155" s="34"/>
      <c r="AF155" s="36"/>
      <c r="AG155" s="36"/>
      <c r="AH155" s="34"/>
      <c r="AI155" s="36"/>
      <c r="AJ155" s="34"/>
      <c r="AK155" s="34"/>
      <c r="AL155" s="34"/>
      <c r="AM155" s="34"/>
      <c r="AN155" s="34"/>
      <c r="AO155" s="34"/>
      <c r="AP155" s="22"/>
      <c r="AQ155" s="22"/>
      <c r="AR155" s="22"/>
      <c r="AS155" s="22"/>
      <c r="AT155" s="22"/>
      <c r="AU155" s="22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6"/>
      <c r="BO155" s="36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16"/>
      <c r="FA155" s="16"/>
      <c r="FB155" s="16"/>
      <c r="FC155" s="16"/>
      <c r="FD155" s="16"/>
      <c r="FE155" s="16"/>
      <c r="FF155" s="16"/>
      <c r="FG155" s="16"/>
      <c r="FH155" s="16"/>
    </row>
    <row r="156" spans="1:164" x14ac:dyDescent="0.15">
      <c r="A156" s="57"/>
      <c r="B156" s="34"/>
      <c r="C156" s="34"/>
      <c r="D156" s="34"/>
      <c r="E156" s="34"/>
      <c r="F156" s="34"/>
      <c r="G156" s="34"/>
      <c r="H156" s="34"/>
      <c r="I156" s="35"/>
      <c r="J156" s="35"/>
      <c r="K156" s="34"/>
      <c r="L156" s="34"/>
      <c r="M156" s="34"/>
      <c r="N156" s="34"/>
      <c r="O156" s="34"/>
      <c r="P156" s="34"/>
      <c r="Q156" s="36"/>
      <c r="R156" s="34"/>
      <c r="S156" s="34"/>
      <c r="T156" s="34"/>
      <c r="U156" s="34"/>
      <c r="V156" s="36"/>
      <c r="W156" s="36"/>
      <c r="X156" s="36"/>
      <c r="Y156" s="36"/>
      <c r="Z156" s="34"/>
      <c r="AA156" s="34"/>
      <c r="AB156" s="36"/>
      <c r="AC156" s="36"/>
      <c r="AD156" s="34"/>
      <c r="AE156" s="34"/>
      <c r="AF156" s="36"/>
      <c r="AG156" s="36"/>
      <c r="AH156" s="34"/>
      <c r="AI156" s="36"/>
      <c r="AJ156" s="34"/>
      <c r="AK156" s="34"/>
      <c r="AL156" s="34"/>
      <c r="AM156" s="34"/>
      <c r="AN156" s="34"/>
      <c r="AO156" s="34"/>
      <c r="AP156" s="22"/>
      <c r="AQ156" s="22"/>
      <c r="AR156" s="22"/>
      <c r="AS156" s="22"/>
      <c r="AT156" s="22"/>
      <c r="AU156" s="22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6"/>
      <c r="BO156" s="36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16"/>
      <c r="FA156" s="16"/>
      <c r="FB156" s="16"/>
      <c r="FC156" s="16"/>
      <c r="FD156" s="16"/>
      <c r="FE156" s="16"/>
      <c r="FF156" s="16"/>
      <c r="FG156" s="16"/>
      <c r="FH156" s="16"/>
    </row>
    <row r="157" spans="1:164" x14ac:dyDescent="0.15">
      <c r="A157" s="57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6"/>
      <c r="R157" s="34"/>
      <c r="S157" s="34"/>
      <c r="T157" s="34"/>
      <c r="U157" s="34"/>
      <c r="V157" s="36"/>
      <c r="W157" s="36"/>
      <c r="X157" s="36"/>
      <c r="Y157" s="36"/>
      <c r="Z157" s="34"/>
      <c r="AA157" s="34"/>
      <c r="AB157" s="36"/>
      <c r="AC157" s="36"/>
      <c r="AD157" s="34"/>
      <c r="AE157" s="34"/>
      <c r="AF157" s="36"/>
      <c r="AG157" s="36"/>
      <c r="AH157" s="34"/>
      <c r="AI157" s="36"/>
      <c r="AJ157" s="34"/>
      <c r="AK157" s="34"/>
      <c r="AL157" s="34"/>
      <c r="AM157" s="34"/>
      <c r="AN157" s="34"/>
      <c r="AO157" s="34"/>
      <c r="AP157" s="22"/>
      <c r="AQ157" s="22"/>
      <c r="AR157" s="22"/>
      <c r="AS157" s="22"/>
      <c r="AT157" s="22"/>
      <c r="AU157" s="22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6"/>
      <c r="BO157" s="36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16"/>
      <c r="FA157" s="16"/>
      <c r="FB157" s="16"/>
      <c r="FC157" s="16"/>
      <c r="FD157" s="16"/>
      <c r="FE157" s="16"/>
      <c r="FF157" s="16"/>
      <c r="FG157" s="16"/>
      <c r="FH157" s="16"/>
    </row>
    <row r="158" spans="1:164" x14ac:dyDescent="0.15">
      <c r="A158" s="57"/>
      <c r="B158" s="34"/>
      <c r="C158" s="34"/>
      <c r="D158" s="34"/>
      <c r="E158" s="34"/>
      <c r="F158" s="34"/>
      <c r="G158" s="34"/>
      <c r="H158" s="34"/>
      <c r="I158" s="34"/>
      <c r="J158" s="35"/>
      <c r="K158" s="34"/>
      <c r="L158" s="34"/>
      <c r="M158" s="34"/>
      <c r="N158" s="34"/>
      <c r="O158" s="34"/>
      <c r="P158" s="34"/>
      <c r="Q158" s="36"/>
      <c r="R158" s="34"/>
      <c r="S158" s="34"/>
      <c r="T158" s="34"/>
      <c r="U158" s="34"/>
      <c r="V158" s="36"/>
      <c r="W158" s="36"/>
      <c r="X158" s="36"/>
      <c r="Y158" s="36"/>
      <c r="Z158" s="34"/>
      <c r="AA158" s="34"/>
      <c r="AB158" s="36"/>
      <c r="AC158" s="36"/>
      <c r="AD158" s="34"/>
      <c r="AE158" s="34"/>
      <c r="AF158" s="36"/>
      <c r="AG158" s="36"/>
      <c r="AH158" s="34"/>
      <c r="AI158" s="36"/>
      <c r="AJ158" s="34"/>
      <c r="AK158" s="34"/>
      <c r="AL158" s="34"/>
      <c r="AM158" s="34"/>
      <c r="AN158" s="34"/>
      <c r="AO158" s="34"/>
      <c r="AP158" s="22"/>
      <c r="AQ158" s="22"/>
      <c r="AR158" s="22"/>
      <c r="AS158" s="22"/>
      <c r="AT158" s="22"/>
      <c r="AU158" s="22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6"/>
      <c r="BO158" s="36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16"/>
      <c r="FA158" s="16"/>
      <c r="FB158" s="16"/>
      <c r="FC158" s="16"/>
      <c r="FD158" s="16"/>
      <c r="FE158" s="16"/>
      <c r="FF158" s="16"/>
      <c r="FG158" s="16"/>
      <c r="FH158" s="16"/>
    </row>
    <row r="159" spans="1:164" x14ac:dyDescent="0.15">
      <c r="A159" s="57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6"/>
      <c r="R159" s="34"/>
      <c r="S159" s="34"/>
      <c r="T159" s="34"/>
      <c r="U159" s="34"/>
      <c r="V159" s="36"/>
      <c r="W159" s="36"/>
      <c r="X159" s="36"/>
      <c r="Y159" s="36"/>
      <c r="Z159" s="34"/>
      <c r="AA159" s="34"/>
      <c r="AB159" s="36"/>
      <c r="AC159" s="36"/>
      <c r="AD159" s="34"/>
      <c r="AE159" s="34"/>
      <c r="AF159" s="36"/>
      <c r="AG159" s="36"/>
      <c r="AH159" s="34"/>
      <c r="AI159" s="36"/>
      <c r="AJ159" s="34"/>
      <c r="AK159" s="34"/>
      <c r="AL159" s="34"/>
      <c r="AM159" s="34"/>
      <c r="AN159" s="34"/>
      <c r="AO159" s="34"/>
      <c r="AP159" s="22"/>
      <c r="AQ159" s="22"/>
      <c r="AR159" s="22"/>
      <c r="AS159" s="22"/>
      <c r="AT159" s="22"/>
      <c r="AU159" s="22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6"/>
      <c r="BO159" s="36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16"/>
      <c r="FA159" s="16"/>
      <c r="FB159" s="16"/>
      <c r="FC159" s="16"/>
      <c r="FD159" s="16"/>
      <c r="FE159" s="16"/>
      <c r="FF159" s="16"/>
      <c r="FG159" s="16"/>
      <c r="FH159" s="16"/>
    </row>
    <row r="160" spans="1:164" x14ac:dyDescent="0.15">
      <c r="A160" s="57"/>
      <c r="B160" s="34"/>
      <c r="C160" s="34"/>
      <c r="D160" s="34"/>
      <c r="E160" s="34"/>
      <c r="F160" s="34"/>
      <c r="G160" s="34"/>
      <c r="H160" s="34"/>
      <c r="I160" s="35"/>
      <c r="J160" s="35"/>
      <c r="K160" s="34"/>
      <c r="L160" s="34"/>
      <c r="M160" s="34"/>
      <c r="N160" s="34"/>
      <c r="O160" s="34"/>
      <c r="P160" s="34"/>
      <c r="Q160" s="36"/>
      <c r="R160" s="34"/>
      <c r="S160" s="34"/>
      <c r="T160" s="34"/>
      <c r="U160" s="34"/>
      <c r="V160" s="36"/>
      <c r="W160" s="36"/>
      <c r="X160" s="36"/>
      <c r="Y160" s="36"/>
      <c r="Z160" s="34"/>
      <c r="AA160" s="34"/>
      <c r="AB160" s="36"/>
      <c r="AC160" s="36"/>
      <c r="AD160" s="34"/>
      <c r="AE160" s="34"/>
      <c r="AF160" s="36"/>
      <c r="AG160" s="36"/>
      <c r="AH160" s="34"/>
      <c r="AI160" s="36"/>
      <c r="AJ160" s="34"/>
      <c r="AK160" s="34"/>
      <c r="AL160" s="34"/>
      <c r="AM160" s="34"/>
      <c r="AN160" s="34"/>
      <c r="AO160" s="34"/>
      <c r="AP160" s="22"/>
      <c r="AQ160" s="22"/>
      <c r="AR160" s="22"/>
      <c r="AS160" s="22"/>
      <c r="AT160" s="22"/>
      <c r="AU160" s="22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6"/>
      <c r="BO160" s="36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16"/>
      <c r="FA160" s="16"/>
      <c r="FB160" s="16"/>
      <c r="FC160" s="16"/>
      <c r="FD160" s="16"/>
      <c r="FE160" s="16"/>
      <c r="FF160" s="16"/>
      <c r="FG160" s="16"/>
      <c r="FH160" s="16"/>
    </row>
    <row r="161" spans="1:164" x14ac:dyDescent="0.15">
      <c r="A161" s="57"/>
      <c r="B161" s="34"/>
      <c r="C161" s="34"/>
      <c r="D161" s="34"/>
      <c r="E161" s="34"/>
      <c r="F161" s="34"/>
      <c r="G161" s="34"/>
      <c r="H161" s="34"/>
      <c r="I161" s="35"/>
      <c r="J161" s="35"/>
      <c r="K161" s="34"/>
      <c r="L161" s="34"/>
      <c r="M161" s="34"/>
      <c r="N161" s="34"/>
      <c r="O161" s="34"/>
      <c r="P161" s="34"/>
      <c r="Q161" s="36"/>
      <c r="R161" s="34"/>
      <c r="S161" s="34"/>
      <c r="T161" s="34"/>
      <c r="U161" s="34"/>
      <c r="V161" s="36"/>
      <c r="W161" s="36"/>
      <c r="X161" s="36"/>
      <c r="Y161" s="36"/>
      <c r="Z161" s="34"/>
      <c r="AA161" s="34"/>
      <c r="AB161" s="36"/>
      <c r="AC161" s="36"/>
      <c r="AD161" s="34"/>
      <c r="AE161" s="34"/>
      <c r="AF161" s="36"/>
      <c r="AG161" s="36"/>
      <c r="AH161" s="34"/>
      <c r="AI161" s="36"/>
      <c r="AJ161" s="34"/>
      <c r="AK161" s="34"/>
      <c r="AL161" s="34"/>
      <c r="AM161" s="34"/>
      <c r="AN161" s="34"/>
      <c r="AO161" s="34"/>
      <c r="AP161" s="22"/>
      <c r="AQ161" s="22"/>
      <c r="AR161" s="22"/>
      <c r="AS161" s="22"/>
      <c r="AT161" s="22"/>
      <c r="AU161" s="22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6"/>
      <c r="BO161" s="36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16"/>
      <c r="FA161" s="16"/>
      <c r="FB161" s="16"/>
      <c r="FC161" s="16"/>
      <c r="FD161" s="16"/>
      <c r="FE161" s="16"/>
      <c r="FF161" s="16"/>
      <c r="FG161" s="16"/>
      <c r="FH161" s="16"/>
    </row>
    <row r="162" spans="1:164" x14ac:dyDescent="0.15">
      <c r="A162" s="57"/>
      <c r="B162" s="34"/>
      <c r="C162" s="34"/>
      <c r="D162" s="34"/>
      <c r="E162" s="34"/>
      <c r="F162" s="34"/>
      <c r="G162" s="34"/>
      <c r="H162" s="34"/>
      <c r="I162" s="35"/>
      <c r="J162" s="35"/>
      <c r="K162" s="34"/>
      <c r="L162" s="34"/>
      <c r="M162" s="34"/>
      <c r="N162" s="34"/>
      <c r="O162" s="34"/>
      <c r="P162" s="34"/>
      <c r="Q162" s="36"/>
      <c r="R162" s="34"/>
      <c r="S162" s="34"/>
      <c r="T162" s="34"/>
      <c r="U162" s="34"/>
      <c r="V162" s="36"/>
      <c r="W162" s="36"/>
      <c r="X162" s="36"/>
      <c r="Y162" s="36"/>
      <c r="Z162" s="34"/>
      <c r="AA162" s="34"/>
      <c r="AB162" s="36"/>
      <c r="AC162" s="36"/>
      <c r="AD162" s="34"/>
      <c r="AE162" s="34"/>
      <c r="AF162" s="36"/>
      <c r="AG162" s="36"/>
      <c r="AH162" s="34"/>
      <c r="AI162" s="36"/>
      <c r="AJ162" s="34"/>
      <c r="AK162" s="34"/>
      <c r="AL162" s="34"/>
      <c r="AM162" s="34"/>
      <c r="AN162" s="34"/>
      <c r="AO162" s="34"/>
      <c r="AP162" s="22"/>
      <c r="AQ162" s="22"/>
      <c r="AR162" s="22"/>
      <c r="AS162" s="22"/>
      <c r="AT162" s="22"/>
      <c r="AU162" s="22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6"/>
      <c r="BO162" s="36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16"/>
      <c r="FA162" s="16"/>
      <c r="FB162" s="16"/>
      <c r="FC162" s="16"/>
      <c r="FD162" s="16"/>
      <c r="FE162" s="16"/>
      <c r="FF162" s="16"/>
      <c r="FG162" s="16"/>
      <c r="FH162" s="16"/>
    </row>
    <row r="163" spans="1:164" x14ac:dyDescent="0.15">
      <c r="A163" s="57"/>
      <c r="B163" s="34"/>
      <c r="C163" s="34"/>
      <c r="D163" s="34"/>
      <c r="E163" s="34"/>
      <c r="F163" s="34"/>
      <c r="G163" s="34"/>
      <c r="H163" s="34"/>
      <c r="I163" s="35"/>
      <c r="J163" s="35"/>
      <c r="K163" s="34"/>
      <c r="L163" s="34"/>
      <c r="M163" s="34"/>
      <c r="N163" s="34"/>
      <c r="O163" s="34"/>
      <c r="P163" s="34"/>
      <c r="Q163" s="36"/>
      <c r="R163" s="34"/>
      <c r="S163" s="34"/>
      <c r="T163" s="34"/>
      <c r="U163" s="34"/>
      <c r="V163" s="36"/>
      <c r="W163" s="36"/>
      <c r="X163" s="36"/>
      <c r="Y163" s="36"/>
      <c r="Z163" s="34"/>
      <c r="AA163" s="34"/>
      <c r="AB163" s="36"/>
      <c r="AC163" s="36"/>
      <c r="AD163" s="34"/>
      <c r="AE163" s="34"/>
      <c r="AF163" s="36"/>
      <c r="AG163" s="36"/>
      <c r="AH163" s="34"/>
      <c r="AI163" s="36"/>
      <c r="AJ163" s="34"/>
      <c r="AK163" s="34"/>
      <c r="AL163" s="34"/>
      <c r="AM163" s="34"/>
      <c r="AN163" s="34"/>
      <c r="AO163" s="34"/>
      <c r="AP163" s="22"/>
      <c r="AQ163" s="22"/>
      <c r="AR163" s="22"/>
      <c r="AS163" s="22"/>
      <c r="AT163" s="22"/>
      <c r="AU163" s="22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6"/>
      <c r="BO163" s="36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16"/>
      <c r="FA163" s="16"/>
      <c r="FB163" s="16"/>
      <c r="FC163" s="16"/>
      <c r="FD163" s="16"/>
      <c r="FE163" s="16"/>
      <c r="FF163" s="16"/>
      <c r="FG163" s="16"/>
      <c r="FH163" s="16"/>
    </row>
    <row r="164" spans="1:164" x14ac:dyDescent="0.15">
      <c r="A164" s="57"/>
      <c r="B164" s="34"/>
      <c r="C164" s="34"/>
      <c r="D164" s="34"/>
      <c r="E164" s="34"/>
      <c r="F164" s="34"/>
      <c r="G164" s="34"/>
      <c r="H164" s="34"/>
      <c r="I164" s="35"/>
      <c r="J164" s="35"/>
      <c r="K164" s="34"/>
      <c r="L164" s="34"/>
      <c r="M164" s="34"/>
      <c r="N164" s="34"/>
      <c r="O164" s="34"/>
      <c r="P164" s="34"/>
      <c r="Q164" s="36"/>
      <c r="R164" s="34"/>
      <c r="S164" s="34"/>
      <c r="T164" s="34"/>
      <c r="U164" s="34"/>
      <c r="V164" s="36"/>
      <c r="W164" s="36"/>
      <c r="X164" s="36"/>
      <c r="Y164" s="36"/>
      <c r="Z164" s="34"/>
      <c r="AA164" s="34"/>
      <c r="AB164" s="36"/>
      <c r="AC164" s="36"/>
      <c r="AD164" s="34"/>
      <c r="AE164" s="34"/>
      <c r="AF164" s="36"/>
      <c r="AG164" s="36"/>
      <c r="AH164" s="34"/>
      <c r="AI164" s="36"/>
      <c r="AJ164" s="34"/>
      <c r="AK164" s="34"/>
      <c r="AL164" s="34"/>
      <c r="AM164" s="34"/>
      <c r="AN164" s="34"/>
      <c r="AO164" s="34"/>
      <c r="AP164" s="22"/>
      <c r="AQ164" s="22"/>
      <c r="AR164" s="22"/>
      <c r="AS164" s="22"/>
      <c r="AT164" s="22"/>
      <c r="AU164" s="22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6"/>
      <c r="BO164" s="36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16"/>
      <c r="FA164" s="16"/>
      <c r="FB164" s="16"/>
      <c r="FC164" s="16"/>
      <c r="FD164" s="16"/>
      <c r="FE164" s="16"/>
      <c r="FF164" s="16"/>
      <c r="FG164" s="16"/>
      <c r="FH164" s="16"/>
    </row>
    <row r="165" spans="1:164" x14ac:dyDescent="0.15">
      <c r="A165" s="57"/>
      <c r="B165" s="34"/>
      <c r="C165" s="34"/>
      <c r="D165" s="34"/>
      <c r="E165" s="34"/>
      <c r="F165" s="34"/>
      <c r="G165" s="34"/>
      <c r="H165" s="34"/>
      <c r="I165" s="35"/>
      <c r="J165" s="35"/>
      <c r="K165" s="34"/>
      <c r="L165" s="34"/>
      <c r="M165" s="34"/>
      <c r="N165" s="34"/>
      <c r="O165" s="34"/>
      <c r="P165" s="34"/>
      <c r="Q165" s="36"/>
      <c r="R165" s="34"/>
      <c r="S165" s="34"/>
      <c r="T165" s="34"/>
      <c r="U165" s="34"/>
      <c r="V165" s="36"/>
      <c r="W165" s="36"/>
      <c r="X165" s="36"/>
      <c r="Y165" s="36"/>
      <c r="Z165" s="34"/>
      <c r="AA165" s="34"/>
      <c r="AB165" s="36"/>
      <c r="AC165" s="36"/>
      <c r="AD165" s="34"/>
      <c r="AE165" s="34"/>
      <c r="AF165" s="36"/>
      <c r="AG165" s="36"/>
      <c r="AH165" s="34"/>
      <c r="AI165" s="36"/>
      <c r="AJ165" s="34"/>
      <c r="AK165" s="34"/>
      <c r="AL165" s="34"/>
      <c r="AM165" s="34"/>
      <c r="AN165" s="34"/>
      <c r="AO165" s="34"/>
      <c r="AP165" s="22"/>
      <c r="AQ165" s="22"/>
      <c r="AR165" s="22"/>
      <c r="AS165" s="22"/>
      <c r="AT165" s="22"/>
      <c r="AU165" s="22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6"/>
      <c r="BO165" s="36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16"/>
      <c r="FA165" s="16"/>
      <c r="FB165" s="16"/>
      <c r="FC165" s="16"/>
      <c r="FD165" s="16"/>
      <c r="FE165" s="16"/>
      <c r="FF165" s="16"/>
      <c r="FG165" s="16"/>
      <c r="FH165" s="16"/>
    </row>
    <row r="166" spans="1:164" x14ac:dyDescent="0.15">
      <c r="A166" s="57"/>
      <c r="B166" s="34"/>
      <c r="C166" s="34"/>
      <c r="D166" s="34"/>
      <c r="E166" s="34"/>
      <c r="F166" s="34"/>
      <c r="G166" s="34"/>
      <c r="H166" s="34"/>
      <c r="I166" s="35"/>
      <c r="J166" s="35"/>
      <c r="K166" s="34"/>
      <c r="L166" s="34"/>
      <c r="M166" s="34"/>
      <c r="N166" s="34"/>
      <c r="O166" s="34"/>
      <c r="P166" s="34"/>
      <c r="Q166" s="36"/>
      <c r="R166" s="34"/>
      <c r="S166" s="34"/>
      <c r="T166" s="34"/>
      <c r="U166" s="34"/>
      <c r="V166" s="36"/>
      <c r="W166" s="36"/>
      <c r="X166" s="36"/>
      <c r="Y166" s="36"/>
      <c r="Z166" s="34"/>
      <c r="AA166" s="34"/>
      <c r="AB166" s="36"/>
      <c r="AC166" s="36"/>
      <c r="AD166" s="34"/>
      <c r="AE166" s="34"/>
      <c r="AF166" s="36"/>
      <c r="AG166" s="36"/>
      <c r="AH166" s="34"/>
      <c r="AI166" s="36"/>
      <c r="AJ166" s="34"/>
      <c r="AK166" s="34"/>
      <c r="AL166" s="34"/>
      <c r="AM166" s="34"/>
      <c r="AN166" s="34"/>
      <c r="AO166" s="34"/>
      <c r="AP166" s="22"/>
      <c r="AQ166" s="22"/>
      <c r="AR166" s="22"/>
      <c r="AS166" s="22"/>
      <c r="AT166" s="22"/>
      <c r="AU166" s="22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6"/>
      <c r="BO166" s="36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16"/>
      <c r="FA166" s="16"/>
      <c r="FB166" s="16"/>
      <c r="FC166" s="16"/>
      <c r="FD166" s="16"/>
      <c r="FE166" s="16"/>
      <c r="FF166" s="16"/>
      <c r="FG166" s="16"/>
      <c r="FH166" s="16"/>
    </row>
    <row r="167" spans="1:164" x14ac:dyDescent="0.15">
      <c r="A167" s="57"/>
      <c r="B167" s="34"/>
      <c r="C167" s="34"/>
      <c r="D167" s="34"/>
      <c r="E167" s="34"/>
      <c r="F167" s="34"/>
      <c r="G167" s="34"/>
      <c r="H167" s="34"/>
      <c r="I167" s="35"/>
      <c r="J167" s="34"/>
      <c r="K167" s="34"/>
      <c r="L167" s="34"/>
      <c r="M167" s="34"/>
      <c r="N167" s="34"/>
      <c r="O167" s="34"/>
      <c r="P167" s="34"/>
      <c r="Q167" s="36"/>
      <c r="R167" s="34"/>
      <c r="S167" s="34"/>
      <c r="T167" s="34"/>
      <c r="U167" s="34"/>
      <c r="V167" s="36"/>
      <c r="W167" s="36"/>
      <c r="X167" s="36"/>
      <c r="Y167" s="36"/>
      <c r="Z167" s="34"/>
      <c r="AA167" s="34"/>
      <c r="AB167" s="36"/>
      <c r="AC167" s="36"/>
      <c r="AD167" s="34"/>
      <c r="AE167" s="34"/>
      <c r="AF167" s="36"/>
      <c r="AG167" s="36"/>
      <c r="AH167" s="34"/>
      <c r="AI167" s="36"/>
      <c r="AJ167" s="34"/>
      <c r="AK167" s="34"/>
      <c r="AL167" s="34"/>
      <c r="AM167" s="34"/>
      <c r="AN167" s="34"/>
      <c r="AO167" s="34"/>
      <c r="AP167" s="22"/>
      <c r="AQ167" s="22"/>
      <c r="AR167" s="22"/>
      <c r="AS167" s="22"/>
      <c r="AT167" s="22"/>
      <c r="AU167" s="22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6"/>
      <c r="BO167" s="36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16"/>
      <c r="FA167" s="16"/>
      <c r="FB167" s="16"/>
      <c r="FC167" s="16"/>
      <c r="FD167" s="16"/>
      <c r="FE167" s="16"/>
      <c r="FF167" s="16"/>
      <c r="FG167" s="16"/>
      <c r="FH167" s="16"/>
    </row>
    <row r="168" spans="1:164" x14ac:dyDescent="0.15">
      <c r="A168" s="57"/>
      <c r="B168" s="34"/>
      <c r="C168" s="34"/>
      <c r="D168" s="34"/>
      <c r="E168" s="34"/>
      <c r="F168" s="34"/>
      <c r="G168" s="34"/>
      <c r="H168" s="34"/>
      <c r="I168" s="35"/>
      <c r="J168" s="35"/>
      <c r="K168" s="34"/>
      <c r="L168" s="34"/>
      <c r="M168" s="34"/>
      <c r="N168" s="34"/>
      <c r="O168" s="34"/>
      <c r="P168" s="34"/>
      <c r="Q168" s="36"/>
      <c r="R168" s="34"/>
      <c r="S168" s="34"/>
      <c r="T168" s="34"/>
      <c r="U168" s="34"/>
      <c r="V168" s="36"/>
      <c r="W168" s="36"/>
      <c r="X168" s="36"/>
      <c r="Y168" s="36"/>
      <c r="Z168" s="34"/>
      <c r="AA168" s="34"/>
      <c r="AB168" s="36"/>
      <c r="AC168" s="36"/>
      <c r="AD168" s="34"/>
      <c r="AE168" s="34"/>
      <c r="AF168" s="36"/>
      <c r="AG168" s="36"/>
      <c r="AH168" s="34"/>
      <c r="AI168" s="36"/>
      <c r="AJ168" s="34"/>
      <c r="AK168" s="34"/>
      <c r="AL168" s="34"/>
      <c r="AM168" s="34"/>
      <c r="AN168" s="34"/>
      <c r="AO168" s="34"/>
      <c r="AP168" s="22"/>
      <c r="AQ168" s="22"/>
      <c r="AR168" s="22"/>
      <c r="AS168" s="22"/>
      <c r="AT168" s="22"/>
      <c r="AU168" s="22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6"/>
      <c r="BO168" s="36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16"/>
      <c r="FA168" s="16"/>
      <c r="FB168" s="16"/>
      <c r="FC168" s="16"/>
      <c r="FD168" s="16"/>
      <c r="FE168" s="16"/>
      <c r="FF168" s="16"/>
      <c r="FG168" s="16"/>
      <c r="FH168" s="16"/>
    </row>
    <row r="169" spans="1:164" x14ac:dyDescent="0.15">
      <c r="A169" s="57"/>
      <c r="B169" s="34"/>
      <c r="C169" s="34"/>
      <c r="D169" s="34"/>
      <c r="E169" s="34"/>
      <c r="F169" s="34"/>
      <c r="G169" s="34"/>
      <c r="H169" s="34"/>
      <c r="I169" s="35"/>
      <c r="J169" s="34"/>
      <c r="K169" s="34"/>
      <c r="L169" s="34"/>
      <c r="M169" s="34"/>
      <c r="N169" s="34"/>
      <c r="O169" s="34"/>
      <c r="P169" s="34"/>
      <c r="Q169" s="36"/>
      <c r="R169" s="34"/>
      <c r="S169" s="34"/>
      <c r="T169" s="34"/>
      <c r="U169" s="34"/>
      <c r="V169" s="36"/>
      <c r="W169" s="36"/>
      <c r="X169" s="36"/>
      <c r="Y169" s="36"/>
      <c r="Z169" s="34"/>
      <c r="AA169" s="34"/>
      <c r="AB169" s="36"/>
      <c r="AC169" s="36"/>
      <c r="AD169" s="34"/>
      <c r="AE169" s="34"/>
      <c r="AF169" s="36"/>
      <c r="AG169" s="36"/>
      <c r="AH169" s="34"/>
      <c r="AI169" s="36"/>
      <c r="AJ169" s="34"/>
      <c r="AK169" s="34"/>
      <c r="AL169" s="34"/>
      <c r="AM169" s="34"/>
      <c r="AN169" s="34"/>
      <c r="AO169" s="34"/>
      <c r="AP169" s="22"/>
      <c r="AQ169" s="19"/>
      <c r="AR169" s="19"/>
      <c r="AS169" s="19"/>
      <c r="AT169" s="19"/>
      <c r="AU169" s="19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6"/>
      <c r="BO169" s="36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16"/>
      <c r="FA169" s="16"/>
      <c r="FB169" s="16"/>
      <c r="FC169" s="16"/>
      <c r="FD169" s="16"/>
      <c r="FE169" s="16"/>
      <c r="FF169" s="16"/>
      <c r="FG169" s="16"/>
      <c r="FH169" s="16"/>
    </row>
    <row r="170" spans="1:164" x14ac:dyDescent="0.15">
      <c r="A170" s="57"/>
      <c r="B170" s="34"/>
      <c r="C170" s="34"/>
      <c r="D170" s="34"/>
      <c r="E170" s="34"/>
      <c r="F170" s="34"/>
      <c r="G170" s="34"/>
      <c r="H170" s="34"/>
      <c r="I170" s="35"/>
      <c r="J170" s="35"/>
      <c r="K170" s="34"/>
      <c r="L170" s="34"/>
      <c r="M170" s="34"/>
      <c r="N170" s="34"/>
      <c r="O170" s="34"/>
      <c r="P170" s="34"/>
      <c r="Q170" s="36"/>
      <c r="R170" s="34"/>
      <c r="S170" s="34"/>
      <c r="T170" s="34"/>
      <c r="U170" s="34"/>
      <c r="V170" s="36"/>
      <c r="W170" s="36"/>
      <c r="X170" s="36"/>
      <c r="Y170" s="36"/>
      <c r="Z170" s="34"/>
      <c r="AA170" s="34"/>
      <c r="AB170" s="36"/>
      <c r="AC170" s="36"/>
      <c r="AD170" s="34"/>
      <c r="AE170" s="34"/>
      <c r="AF170" s="36"/>
      <c r="AG170" s="36"/>
      <c r="AH170" s="34"/>
      <c r="AI170" s="36"/>
      <c r="AJ170" s="34"/>
      <c r="AK170" s="34"/>
      <c r="AL170" s="34"/>
      <c r="AM170" s="34"/>
      <c r="AN170" s="34"/>
      <c r="AO170" s="34"/>
      <c r="AP170" s="22"/>
      <c r="AQ170" s="22"/>
      <c r="AR170" s="22"/>
      <c r="AS170" s="22"/>
      <c r="AT170" s="22"/>
      <c r="AU170" s="22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6"/>
      <c r="BO170" s="36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16"/>
      <c r="FA170" s="16"/>
      <c r="FB170" s="16"/>
      <c r="FC170" s="16"/>
      <c r="FD170" s="16"/>
      <c r="FE170" s="16"/>
      <c r="FF170" s="16"/>
      <c r="FG170" s="16"/>
      <c r="FH170" s="16"/>
    </row>
    <row r="171" spans="1:164" x14ac:dyDescent="0.15">
      <c r="A171" s="57"/>
      <c r="B171" s="34"/>
      <c r="C171" s="34"/>
      <c r="D171" s="34"/>
      <c r="E171" s="34"/>
      <c r="F171" s="34"/>
      <c r="G171" s="34"/>
      <c r="H171" s="34"/>
      <c r="I171" s="35"/>
      <c r="J171" s="35"/>
      <c r="K171" s="34"/>
      <c r="L171" s="34"/>
      <c r="M171" s="34"/>
      <c r="N171" s="34"/>
      <c r="O171" s="34"/>
      <c r="P171" s="34"/>
      <c r="Q171" s="36"/>
      <c r="R171" s="34"/>
      <c r="S171" s="34"/>
      <c r="T171" s="34"/>
      <c r="U171" s="34"/>
      <c r="V171" s="36"/>
      <c r="W171" s="36"/>
      <c r="X171" s="36"/>
      <c r="Y171" s="36"/>
      <c r="Z171" s="34"/>
      <c r="AA171" s="34"/>
      <c r="AB171" s="36"/>
      <c r="AC171" s="36"/>
      <c r="AD171" s="34"/>
      <c r="AE171" s="34"/>
      <c r="AF171" s="36"/>
      <c r="AG171" s="36"/>
      <c r="AH171" s="34"/>
      <c r="AI171" s="36"/>
      <c r="AJ171" s="34"/>
      <c r="AK171" s="34"/>
      <c r="AL171" s="34"/>
      <c r="AM171" s="34"/>
      <c r="AN171" s="34"/>
      <c r="AO171" s="34"/>
      <c r="AP171" s="22"/>
      <c r="AQ171" s="22"/>
      <c r="AR171" s="22"/>
      <c r="AS171" s="22"/>
      <c r="AT171" s="22"/>
      <c r="AU171" s="22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6"/>
      <c r="BO171" s="36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16"/>
      <c r="FA171" s="16"/>
      <c r="FB171" s="16"/>
      <c r="FC171" s="16"/>
      <c r="FD171" s="16"/>
      <c r="FE171" s="16"/>
      <c r="FF171" s="16"/>
      <c r="FG171" s="16"/>
      <c r="FH171" s="16"/>
    </row>
    <row r="172" spans="1:164" x14ac:dyDescent="0.15">
      <c r="A172" s="57"/>
      <c r="B172" s="34"/>
      <c r="C172" s="34"/>
      <c r="D172" s="34"/>
      <c r="E172" s="34"/>
      <c r="F172" s="34"/>
      <c r="G172" s="34"/>
      <c r="H172" s="34"/>
      <c r="I172" s="35"/>
      <c r="J172" s="35"/>
      <c r="K172" s="34"/>
      <c r="L172" s="34"/>
      <c r="M172" s="34"/>
      <c r="N172" s="34"/>
      <c r="O172" s="34"/>
      <c r="P172" s="34"/>
      <c r="Q172" s="36"/>
      <c r="R172" s="34"/>
      <c r="S172" s="34"/>
      <c r="T172" s="34"/>
      <c r="U172" s="34"/>
      <c r="V172" s="36"/>
      <c r="W172" s="36"/>
      <c r="X172" s="36"/>
      <c r="Y172" s="36"/>
      <c r="Z172" s="34"/>
      <c r="AA172" s="34"/>
      <c r="AB172" s="36"/>
      <c r="AC172" s="36"/>
      <c r="AD172" s="34"/>
      <c r="AE172" s="34"/>
      <c r="AF172" s="36"/>
      <c r="AG172" s="36"/>
      <c r="AH172" s="34"/>
      <c r="AI172" s="36"/>
      <c r="AJ172" s="34"/>
      <c r="AK172" s="34"/>
      <c r="AL172" s="34"/>
      <c r="AM172" s="34"/>
      <c r="AN172" s="34"/>
      <c r="AO172" s="34"/>
      <c r="AP172" s="22"/>
      <c r="AQ172" s="19"/>
      <c r="AR172" s="19"/>
      <c r="AS172" s="19"/>
      <c r="AT172" s="19"/>
      <c r="AU172" s="19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6"/>
      <c r="BO172" s="36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16"/>
      <c r="FA172" s="16"/>
      <c r="FB172" s="16"/>
      <c r="FC172" s="16"/>
      <c r="FD172" s="16"/>
      <c r="FE172" s="16"/>
      <c r="FF172" s="16"/>
      <c r="FG172" s="16"/>
      <c r="FH172" s="16"/>
    </row>
    <row r="173" spans="1:164" x14ac:dyDescent="0.15">
      <c r="A173" s="57"/>
      <c r="B173" s="34"/>
      <c r="C173" s="34"/>
      <c r="D173" s="34"/>
      <c r="E173" s="34"/>
      <c r="F173" s="34"/>
      <c r="G173" s="34"/>
      <c r="H173" s="34"/>
      <c r="I173" s="35"/>
      <c r="J173" s="35"/>
      <c r="K173" s="34"/>
      <c r="L173" s="34"/>
      <c r="M173" s="34"/>
      <c r="N173" s="34"/>
      <c r="O173" s="34"/>
      <c r="P173" s="34"/>
      <c r="Q173" s="36"/>
      <c r="R173" s="34"/>
      <c r="S173" s="34"/>
      <c r="T173" s="34"/>
      <c r="U173" s="34"/>
      <c r="V173" s="36"/>
      <c r="W173" s="36"/>
      <c r="X173" s="36"/>
      <c r="Y173" s="36"/>
      <c r="Z173" s="34"/>
      <c r="AA173" s="34"/>
      <c r="AB173" s="36"/>
      <c r="AC173" s="36"/>
      <c r="AD173" s="34"/>
      <c r="AE173" s="34"/>
      <c r="AF173" s="36"/>
      <c r="AG173" s="36"/>
      <c r="AH173" s="34"/>
      <c r="AI173" s="36"/>
      <c r="AJ173" s="34"/>
      <c r="AK173" s="34"/>
      <c r="AL173" s="34"/>
      <c r="AM173" s="34"/>
      <c r="AN173" s="34"/>
      <c r="AO173" s="34"/>
      <c r="AP173" s="22"/>
      <c r="AQ173" s="22"/>
      <c r="AR173" s="22"/>
      <c r="AS173" s="22"/>
      <c r="AT173" s="22"/>
      <c r="AU173" s="22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6"/>
      <c r="BO173" s="36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16"/>
      <c r="FA173" s="16"/>
      <c r="FB173" s="16"/>
      <c r="FC173" s="16"/>
      <c r="FD173" s="16"/>
      <c r="FE173" s="16"/>
      <c r="FF173" s="16"/>
      <c r="FG173" s="16"/>
      <c r="FH173" s="16"/>
    </row>
    <row r="174" spans="1:164" x14ac:dyDescent="0.15">
      <c r="A174" s="57"/>
      <c r="B174" s="58"/>
      <c r="C174" s="34"/>
      <c r="D174" s="34"/>
      <c r="E174" s="34"/>
      <c r="F174" s="34"/>
      <c r="G174" s="34"/>
      <c r="H174" s="34"/>
      <c r="I174" s="35"/>
      <c r="J174" s="35"/>
      <c r="K174" s="34"/>
      <c r="L174" s="34"/>
      <c r="M174" s="34"/>
      <c r="N174" s="34"/>
      <c r="O174" s="34"/>
      <c r="P174" s="34"/>
      <c r="Q174" s="36"/>
      <c r="R174" s="34"/>
      <c r="S174" s="34"/>
      <c r="T174" s="34"/>
      <c r="U174" s="34"/>
      <c r="V174" s="36"/>
      <c r="W174" s="36"/>
      <c r="X174" s="36"/>
      <c r="Y174" s="36"/>
      <c r="Z174" s="34"/>
      <c r="AA174" s="34"/>
      <c r="AB174" s="36"/>
      <c r="AC174" s="36"/>
      <c r="AD174" s="34"/>
      <c r="AE174" s="34"/>
      <c r="AF174" s="36"/>
      <c r="AG174" s="36"/>
      <c r="AH174" s="34"/>
      <c r="AI174" s="36"/>
      <c r="AJ174" s="34"/>
      <c r="AK174" s="34"/>
      <c r="AL174" s="34"/>
      <c r="AM174" s="34"/>
      <c r="AN174" s="34"/>
      <c r="AO174" s="34"/>
      <c r="AP174" s="22"/>
      <c r="AQ174" s="22"/>
      <c r="AR174" s="22"/>
      <c r="AS174" s="22"/>
      <c r="AT174" s="22"/>
      <c r="AU174" s="22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6"/>
      <c r="BO174" s="36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16"/>
      <c r="FA174" s="16"/>
      <c r="FB174" s="16"/>
      <c r="FC174" s="16"/>
      <c r="FD174" s="16"/>
      <c r="FE174" s="16"/>
      <c r="FF174" s="16"/>
      <c r="FG174" s="16"/>
      <c r="FH174" s="16"/>
    </row>
    <row r="175" spans="1:164" x14ac:dyDescent="0.15">
      <c r="A175" s="57"/>
      <c r="B175" s="34"/>
      <c r="C175" s="34"/>
      <c r="D175" s="34"/>
      <c r="E175" s="34"/>
      <c r="F175" s="34"/>
      <c r="G175" s="34"/>
      <c r="H175" s="34"/>
      <c r="I175" s="35"/>
      <c r="J175" s="35"/>
      <c r="K175" s="34"/>
      <c r="L175" s="34"/>
      <c r="M175" s="34"/>
      <c r="N175" s="34"/>
      <c r="O175" s="34"/>
      <c r="P175" s="34"/>
      <c r="Q175" s="36"/>
      <c r="R175" s="34"/>
      <c r="S175" s="34"/>
      <c r="T175" s="34"/>
      <c r="U175" s="34"/>
      <c r="V175" s="36"/>
      <c r="W175" s="36"/>
      <c r="X175" s="36"/>
      <c r="Y175" s="36"/>
      <c r="Z175" s="34"/>
      <c r="AA175" s="34"/>
      <c r="AB175" s="36"/>
      <c r="AC175" s="36"/>
      <c r="AD175" s="34"/>
      <c r="AE175" s="34"/>
      <c r="AF175" s="36"/>
      <c r="AG175" s="36"/>
      <c r="AH175" s="34"/>
      <c r="AI175" s="36"/>
      <c r="AJ175" s="34"/>
      <c r="AK175" s="34"/>
      <c r="AL175" s="34"/>
      <c r="AM175" s="34"/>
      <c r="AN175" s="34"/>
      <c r="AO175" s="34"/>
      <c r="AP175" s="22"/>
      <c r="AQ175" s="22"/>
      <c r="AR175" s="22"/>
      <c r="AS175" s="22"/>
      <c r="AT175" s="22"/>
      <c r="AU175" s="22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6"/>
      <c r="BO175" s="36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16"/>
      <c r="FA175" s="16"/>
      <c r="FB175" s="16"/>
      <c r="FC175" s="16"/>
      <c r="FD175" s="16"/>
      <c r="FE175" s="16"/>
      <c r="FF175" s="16"/>
      <c r="FG175" s="16"/>
      <c r="FH175" s="16"/>
    </row>
    <row r="176" spans="1:164" x14ac:dyDescent="0.15">
      <c r="A176" s="57"/>
      <c r="B176" s="34"/>
      <c r="C176" s="34"/>
      <c r="D176" s="34"/>
      <c r="E176" s="34"/>
      <c r="F176" s="34"/>
      <c r="G176" s="34"/>
      <c r="H176" s="34"/>
      <c r="I176" s="35"/>
      <c r="J176" s="35"/>
      <c r="K176" s="34"/>
      <c r="L176" s="34"/>
      <c r="M176" s="34"/>
      <c r="N176" s="34"/>
      <c r="O176" s="34"/>
      <c r="P176" s="34"/>
      <c r="Q176" s="36"/>
      <c r="R176" s="34"/>
      <c r="S176" s="34"/>
      <c r="T176" s="34"/>
      <c r="U176" s="34"/>
      <c r="V176" s="36"/>
      <c r="W176" s="36"/>
      <c r="X176" s="36"/>
      <c r="Y176" s="36"/>
      <c r="Z176" s="34"/>
      <c r="AA176" s="34"/>
      <c r="AB176" s="36"/>
      <c r="AC176" s="36"/>
      <c r="AD176" s="34"/>
      <c r="AE176" s="34"/>
      <c r="AF176" s="36"/>
      <c r="AG176" s="36"/>
      <c r="AH176" s="34"/>
      <c r="AI176" s="36"/>
      <c r="AJ176" s="34"/>
      <c r="AK176" s="34"/>
      <c r="AL176" s="34"/>
      <c r="AM176" s="34"/>
      <c r="AN176" s="34"/>
      <c r="AO176" s="34"/>
      <c r="AP176" s="22"/>
      <c r="AQ176" s="22"/>
      <c r="AR176" s="22"/>
      <c r="AS176" s="22"/>
      <c r="AT176" s="22"/>
      <c r="AU176" s="22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6"/>
      <c r="BO176" s="36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16"/>
      <c r="FA176" s="16"/>
      <c r="FB176" s="16"/>
      <c r="FC176" s="16"/>
      <c r="FD176" s="16"/>
      <c r="FE176" s="16"/>
      <c r="FF176" s="16"/>
      <c r="FG176" s="16"/>
      <c r="FH176" s="16"/>
    </row>
    <row r="177" spans="1:164" x14ac:dyDescent="0.15">
      <c r="A177" s="57"/>
      <c r="B177" s="34"/>
      <c r="C177" s="34"/>
      <c r="D177" s="34"/>
      <c r="E177" s="34"/>
      <c r="F177" s="34"/>
      <c r="G177" s="34"/>
      <c r="H177" s="34"/>
      <c r="I177" s="35"/>
      <c r="J177" s="35"/>
      <c r="K177" s="34"/>
      <c r="L177" s="34"/>
      <c r="M177" s="34"/>
      <c r="N177" s="34"/>
      <c r="O177" s="34"/>
      <c r="P177" s="34"/>
      <c r="Q177" s="36"/>
      <c r="R177" s="34"/>
      <c r="S177" s="34"/>
      <c r="T177" s="34"/>
      <c r="U177" s="34"/>
      <c r="V177" s="36"/>
      <c r="W177" s="36"/>
      <c r="X177" s="36"/>
      <c r="Y177" s="36"/>
      <c r="Z177" s="34"/>
      <c r="AA177" s="34"/>
      <c r="AB177" s="36"/>
      <c r="AC177" s="36"/>
      <c r="AD177" s="34"/>
      <c r="AE177" s="34"/>
      <c r="AF177" s="36"/>
      <c r="AG177" s="36"/>
      <c r="AH177" s="34"/>
      <c r="AI177" s="36"/>
      <c r="AJ177" s="34"/>
      <c r="AK177" s="34"/>
      <c r="AL177" s="34"/>
      <c r="AM177" s="34"/>
      <c r="AN177" s="34"/>
      <c r="AO177" s="34"/>
      <c r="AP177" s="22"/>
      <c r="AQ177" s="22"/>
      <c r="AR177" s="22"/>
      <c r="AS177" s="22"/>
      <c r="AT177" s="22"/>
      <c r="AU177" s="22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6"/>
      <c r="BO177" s="36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16"/>
      <c r="FA177" s="16"/>
      <c r="FB177" s="16"/>
      <c r="FC177" s="16"/>
      <c r="FD177" s="16"/>
      <c r="FE177" s="16"/>
      <c r="FF177" s="16"/>
      <c r="FG177" s="16"/>
      <c r="FH177" s="16"/>
    </row>
    <row r="178" spans="1:164" x14ac:dyDescent="0.15">
      <c r="A178" s="57"/>
      <c r="B178" s="34"/>
      <c r="C178" s="34"/>
      <c r="D178" s="34"/>
      <c r="E178" s="34"/>
      <c r="F178" s="34"/>
      <c r="G178" s="34"/>
      <c r="H178" s="34"/>
      <c r="I178" s="35"/>
      <c r="J178" s="35"/>
      <c r="K178" s="34"/>
      <c r="L178" s="34"/>
      <c r="M178" s="34"/>
      <c r="N178" s="34"/>
      <c r="O178" s="34"/>
      <c r="P178" s="34"/>
      <c r="Q178" s="36"/>
      <c r="R178" s="34"/>
      <c r="S178" s="34"/>
      <c r="T178" s="34"/>
      <c r="U178" s="34"/>
      <c r="V178" s="36"/>
      <c r="W178" s="36"/>
      <c r="X178" s="36"/>
      <c r="Y178" s="36"/>
      <c r="Z178" s="34"/>
      <c r="AA178" s="34"/>
      <c r="AB178" s="36"/>
      <c r="AC178" s="36"/>
      <c r="AD178" s="34"/>
      <c r="AE178" s="34"/>
      <c r="AF178" s="36"/>
      <c r="AG178" s="36"/>
      <c r="AH178" s="34"/>
      <c r="AI178" s="36"/>
      <c r="AJ178" s="34"/>
      <c r="AK178" s="34"/>
      <c r="AL178" s="34"/>
      <c r="AM178" s="34"/>
      <c r="AN178" s="34"/>
      <c r="AO178" s="34"/>
      <c r="AP178" s="22"/>
      <c r="AQ178" s="22"/>
      <c r="AR178" s="22"/>
      <c r="AS178" s="22"/>
      <c r="AT178" s="22"/>
      <c r="AU178" s="22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6"/>
      <c r="BO178" s="36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16"/>
      <c r="FA178" s="16"/>
      <c r="FB178" s="16"/>
      <c r="FC178" s="16"/>
      <c r="FD178" s="16"/>
      <c r="FE178" s="16"/>
      <c r="FF178" s="16"/>
      <c r="FG178" s="16"/>
      <c r="FH178" s="16"/>
    </row>
    <row r="179" spans="1:164" x14ac:dyDescent="0.15">
      <c r="A179" s="57"/>
      <c r="B179" s="58"/>
      <c r="C179" s="34"/>
      <c r="D179" s="34"/>
      <c r="E179" s="34"/>
      <c r="F179" s="34"/>
      <c r="G179" s="34"/>
      <c r="H179" s="34"/>
      <c r="I179" s="35"/>
      <c r="J179" s="35"/>
      <c r="K179" s="34"/>
      <c r="L179" s="34"/>
      <c r="M179" s="34"/>
      <c r="N179" s="34"/>
      <c r="O179" s="34"/>
      <c r="P179" s="34"/>
      <c r="Q179" s="36"/>
      <c r="R179" s="34"/>
      <c r="S179" s="34"/>
      <c r="T179" s="34"/>
      <c r="U179" s="34"/>
      <c r="V179" s="36"/>
      <c r="W179" s="36"/>
      <c r="X179" s="36"/>
      <c r="Y179" s="36"/>
      <c r="Z179" s="34"/>
      <c r="AA179" s="34"/>
      <c r="AB179" s="36"/>
      <c r="AC179" s="36"/>
      <c r="AD179" s="34"/>
      <c r="AE179" s="34"/>
      <c r="AF179" s="36"/>
      <c r="AG179" s="36"/>
      <c r="AH179" s="34"/>
      <c r="AI179" s="36"/>
      <c r="AJ179" s="34"/>
      <c r="AK179" s="34"/>
      <c r="AL179" s="34"/>
      <c r="AM179" s="34"/>
      <c r="AN179" s="34"/>
      <c r="AO179" s="34"/>
      <c r="AP179" s="22"/>
      <c r="AQ179" s="22"/>
      <c r="AR179" s="22"/>
      <c r="AS179" s="22"/>
      <c r="AT179" s="22"/>
      <c r="AU179" s="22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6"/>
      <c r="BO179" s="36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16"/>
      <c r="FA179" s="16"/>
      <c r="FB179" s="16"/>
      <c r="FC179" s="16"/>
      <c r="FD179" s="16"/>
      <c r="FE179" s="16"/>
      <c r="FF179" s="16"/>
      <c r="FG179" s="16"/>
      <c r="FH179" s="16"/>
    </row>
    <row r="180" spans="1:164" x14ac:dyDescent="0.15">
      <c r="A180" s="57"/>
      <c r="B180" s="58"/>
      <c r="C180" s="34"/>
      <c r="D180" s="34"/>
      <c r="E180" s="34"/>
      <c r="F180" s="34"/>
      <c r="G180" s="34"/>
      <c r="H180" s="34"/>
      <c r="I180" s="35"/>
      <c r="J180" s="35"/>
      <c r="K180" s="34"/>
      <c r="L180" s="34"/>
      <c r="M180" s="34"/>
      <c r="N180" s="34"/>
      <c r="O180" s="34"/>
      <c r="P180" s="34"/>
      <c r="Q180" s="36"/>
      <c r="R180" s="34"/>
      <c r="S180" s="34"/>
      <c r="T180" s="34"/>
      <c r="U180" s="34"/>
      <c r="V180" s="36"/>
      <c r="W180" s="36"/>
      <c r="X180" s="36"/>
      <c r="Y180" s="36"/>
      <c r="Z180" s="34"/>
      <c r="AA180" s="34"/>
      <c r="AB180" s="36"/>
      <c r="AC180" s="36"/>
      <c r="AD180" s="34"/>
      <c r="AE180" s="34"/>
      <c r="AF180" s="36"/>
      <c r="AG180" s="36"/>
      <c r="AH180" s="34"/>
      <c r="AI180" s="36"/>
      <c r="AJ180" s="34"/>
      <c r="AK180" s="34"/>
      <c r="AL180" s="34"/>
      <c r="AM180" s="34"/>
      <c r="AN180" s="34"/>
      <c r="AO180" s="34"/>
      <c r="AP180" s="22"/>
      <c r="AQ180" s="22"/>
      <c r="AR180" s="22"/>
      <c r="AS180" s="22"/>
      <c r="AT180" s="22"/>
      <c r="AU180" s="22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6"/>
      <c r="BO180" s="36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16"/>
      <c r="FA180" s="16"/>
      <c r="FB180" s="16"/>
      <c r="FC180" s="16"/>
      <c r="FD180" s="16"/>
      <c r="FE180" s="16"/>
      <c r="FF180" s="16"/>
      <c r="FG180" s="16"/>
      <c r="FH180" s="16"/>
    </row>
    <row r="181" spans="1:164" x14ac:dyDescent="0.15">
      <c r="A181" s="57"/>
      <c r="B181" s="34"/>
      <c r="C181" s="34"/>
      <c r="D181" s="34"/>
      <c r="E181" s="34"/>
      <c r="F181" s="34"/>
      <c r="G181" s="34"/>
      <c r="H181" s="34"/>
      <c r="I181" s="35"/>
      <c r="J181" s="35"/>
      <c r="K181" s="34"/>
      <c r="L181" s="34"/>
      <c r="M181" s="34"/>
      <c r="N181" s="34"/>
      <c r="O181" s="34"/>
      <c r="P181" s="34"/>
      <c r="Q181" s="36"/>
      <c r="R181" s="34"/>
      <c r="S181" s="34"/>
      <c r="T181" s="34"/>
      <c r="U181" s="34"/>
      <c r="V181" s="36"/>
      <c r="W181" s="36"/>
      <c r="X181" s="36"/>
      <c r="Y181" s="36"/>
      <c r="Z181" s="34"/>
      <c r="AA181" s="34"/>
      <c r="AB181" s="36"/>
      <c r="AC181" s="36"/>
      <c r="AD181" s="34"/>
      <c r="AE181" s="34"/>
      <c r="AF181" s="36"/>
      <c r="AG181" s="36"/>
      <c r="AH181" s="34"/>
      <c r="AI181" s="36"/>
      <c r="AJ181" s="34"/>
      <c r="AK181" s="34"/>
      <c r="AL181" s="34"/>
      <c r="AM181" s="34"/>
      <c r="AN181" s="34"/>
      <c r="AO181" s="34"/>
      <c r="AP181" s="22"/>
      <c r="AQ181" s="22"/>
      <c r="AR181" s="22"/>
      <c r="AS181" s="22"/>
      <c r="AT181" s="22"/>
      <c r="AU181" s="22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6"/>
      <c r="BO181" s="36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16"/>
      <c r="FA181" s="16"/>
      <c r="FB181" s="16"/>
      <c r="FC181" s="16"/>
      <c r="FD181" s="16"/>
      <c r="FE181" s="16"/>
      <c r="FF181" s="16"/>
      <c r="FG181" s="16"/>
      <c r="FH181" s="16"/>
    </row>
    <row r="182" spans="1:164" x14ac:dyDescent="0.15">
      <c r="A182" s="57"/>
      <c r="B182" s="34"/>
      <c r="C182" s="34"/>
      <c r="D182" s="34"/>
      <c r="E182" s="34"/>
      <c r="F182" s="34"/>
      <c r="G182" s="34"/>
      <c r="H182" s="34"/>
      <c r="I182" s="35"/>
      <c r="J182" s="35"/>
      <c r="K182" s="34"/>
      <c r="L182" s="34"/>
      <c r="M182" s="34"/>
      <c r="N182" s="34"/>
      <c r="O182" s="34"/>
      <c r="P182" s="34"/>
      <c r="Q182" s="36"/>
      <c r="R182" s="34"/>
      <c r="S182" s="34"/>
      <c r="T182" s="34"/>
      <c r="U182" s="34"/>
      <c r="V182" s="36"/>
      <c r="W182" s="36"/>
      <c r="X182" s="36"/>
      <c r="Y182" s="36"/>
      <c r="Z182" s="34"/>
      <c r="AA182" s="34"/>
      <c r="AB182" s="36"/>
      <c r="AC182" s="36"/>
      <c r="AD182" s="34"/>
      <c r="AE182" s="34"/>
      <c r="AF182" s="36"/>
      <c r="AG182" s="36"/>
      <c r="AH182" s="34"/>
      <c r="AI182" s="36"/>
      <c r="AJ182" s="34"/>
      <c r="AK182" s="34"/>
      <c r="AL182" s="34"/>
      <c r="AM182" s="34"/>
      <c r="AN182" s="34"/>
      <c r="AO182" s="34"/>
      <c r="AP182" s="22"/>
      <c r="AQ182" s="22"/>
      <c r="AR182" s="22"/>
      <c r="AS182" s="22"/>
      <c r="AT182" s="22"/>
      <c r="AU182" s="22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6"/>
      <c r="BO182" s="36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16"/>
      <c r="FA182" s="16"/>
      <c r="FB182" s="16"/>
      <c r="FC182" s="16"/>
      <c r="FD182" s="16"/>
      <c r="FE182" s="16"/>
      <c r="FF182" s="16"/>
      <c r="FG182" s="16"/>
      <c r="FH182" s="16"/>
    </row>
    <row r="183" spans="1:164" x14ac:dyDescent="0.15">
      <c r="A183" s="57"/>
      <c r="B183" s="34"/>
      <c r="C183" s="34"/>
      <c r="D183" s="34"/>
      <c r="E183" s="34"/>
      <c r="F183" s="34"/>
      <c r="G183" s="34"/>
      <c r="H183" s="34"/>
      <c r="I183" s="35"/>
      <c r="J183" s="35"/>
      <c r="K183" s="34"/>
      <c r="L183" s="34"/>
      <c r="M183" s="34"/>
      <c r="N183" s="34"/>
      <c r="O183" s="34"/>
      <c r="P183" s="34"/>
      <c r="Q183" s="36"/>
      <c r="R183" s="34"/>
      <c r="S183" s="34"/>
      <c r="T183" s="34"/>
      <c r="U183" s="34"/>
      <c r="V183" s="36"/>
      <c r="W183" s="36"/>
      <c r="X183" s="36"/>
      <c r="Y183" s="36"/>
      <c r="Z183" s="34"/>
      <c r="AA183" s="34"/>
      <c r="AB183" s="36"/>
      <c r="AC183" s="36"/>
      <c r="AD183" s="34"/>
      <c r="AE183" s="34"/>
      <c r="AF183" s="36"/>
      <c r="AG183" s="36"/>
      <c r="AH183" s="34"/>
      <c r="AI183" s="36"/>
      <c r="AJ183" s="34"/>
      <c r="AK183" s="34"/>
      <c r="AL183" s="34"/>
      <c r="AM183" s="34"/>
      <c r="AN183" s="34"/>
      <c r="AO183" s="34"/>
      <c r="AP183" s="22"/>
      <c r="AQ183" s="22"/>
      <c r="AR183" s="22"/>
      <c r="AS183" s="22"/>
      <c r="AT183" s="22"/>
      <c r="AU183" s="22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6"/>
      <c r="BO183" s="36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16"/>
      <c r="FA183" s="16"/>
      <c r="FB183" s="16"/>
      <c r="FC183" s="16"/>
      <c r="FD183" s="16"/>
      <c r="FE183" s="16"/>
      <c r="FF183" s="16"/>
      <c r="FG183" s="16"/>
      <c r="FH183" s="16"/>
    </row>
    <row r="184" spans="1:164" x14ac:dyDescent="0.15">
      <c r="A184" s="57"/>
      <c r="B184" s="34"/>
      <c r="C184" s="34"/>
      <c r="D184" s="34"/>
      <c r="E184" s="34"/>
      <c r="F184" s="34"/>
      <c r="G184" s="34"/>
      <c r="H184" s="34"/>
      <c r="I184" s="35"/>
      <c r="J184" s="35"/>
      <c r="K184" s="34"/>
      <c r="L184" s="34"/>
      <c r="M184" s="34"/>
      <c r="N184" s="34"/>
      <c r="O184" s="34"/>
      <c r="P184" s="34"/>
      <c r="Q184" s="36"/>
      <c r="R184" s="34"/>
      <c r="S184" s="34"/>
      <c r="T184" s="34"/>
      <c r="U184" s="34"/>
      <c r="V184" s="36"/>
      <c r="W184" s="36"/>
      <c r="X184" s="36"/>
      <c r="Y184" s="36"/>
      <c r="Z184" s="34"/>
      <c r="AA184" s="34"/>
      <c r="AB184" s="36"/>
      <c r="AC184" s="36"/>
      <c r="AD184" s="34"/>
      <c r="AE184" s="34"/>
      <c r="AF184" s="36"/>
      <c r="AG184" s="36"/>
      <c r="AH184" s="34"/>
      <c r="AI184" s="36"/>
      <c r="AJ184" s="34"/>
      <c r="AK184" s="34"/>
      <c r="AL184" s="34"/>
      <c r="AM184" s="34"/>
      <c r="AN184" s="34"/>
      <c r="AO184" s="34"/>
      <c r="AP184" s="22"/>
      <c r="AQ184" s="22"/>
      <c r="AR184" s="22"/>
      <c r="AS184" s="22"/>
      <c r="AT184" s="22"/>
      <c r="AU184" s="22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6"/>
      <c r="BO184" s="36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16"/>
      <c r="FA184" s="16"/>
      <c r="FB184" s="16"/>
      <c r="FC184" s="16"/>
      <c r="FD184" s="16"/>
      <c r="FE184" s="16"/>
      <c r="FF184" s="16"/>
      <c r="FG184" s="16"/>
      <c r="FH184" s="16"/>
    </row>
    <row r="185" spans="1:164" x14ac:dyDescent="0.15">
      <c r="A185" s="57"/>
      <c r="B185" s="34"/>
      <c r="C185" s="34"/>
      <c r="D185" s="34"/>
      <c r="E185" s="34"/>
      <c r="F185" s="34"/>
      <c r="G185" s="34"/>
      <c r="H185" s="34"/>
      <c r="I185" s="35"/>
      <c r="J185" s="35"/>
      <c r="K185" s="34"/>
      <c r="L185" s="34"/>
      <c r="M185" s="34"/>
      <c r="N185" s="34"/>
      <c r="O185" s="34"/>
      <c r="P185" s="34"/>
      <c r="Q185" s="36"/>
      <c r="R185" s="34"/>
      <c r="S185" s="34"/>
      <c r="T185" s="34"/>
      <c r="U185" s="34"/>
      <c r="V185" s="36"/>
      <c r="W185" s="36"/>
      <c r="X185" s="36"/>
      <c r="Y185" s="36"/>
      <c r="Z185" s="34"/>
      <c r="AA185" s="34"/>
      <c r="AB185" s="36"/>
      <c r="AC185" s="36"/>
      <c r="AD185" s="34"/>
      <c r="AE185" s="34"/>
      <c r="AF185" s="36"/>
      <c r="AG185" s="36"/>
      <c r="AH185" s="34"/>
      <c r="AI185" s="36"/>
      <c r="AJ185" s="34"/>
      <c r="AK185" s="34"/>
      <c r="AL185" s="34"/>
      <c r="AM185" s="34"/>
      <c r="AN185" s="34"/>
      <c r="AO185" s="34"/>
      <c r="AP185" s="22"/>
      <c r="AQ185" s="22"/>
      <c r="AR185" s="22"/>
      <c r="AS185" s="22"/>
      <c r="AT185" s="22"/>
      <c r="AU185" s="22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6"/>
      <c r="BO185" s="36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16"/>
      <c r="FA185" s="16"/>
      <c r="FB185" s="16"/>
      <c r="FC185" s="16"/>
      <c r="FD185" s="16"/>
      <c r="FE185" s="16"/>
      <c r="FF185" s="16"/>
      <c r="FG185" s="16"/>
      <c r="FH185" s="16"/>
    </row>
    <row r="186" spans="1:164" x14ac:dyDescent="0.15">
      <c r="A186" s="57"/>
      <c r="B186" s="58"/>
      <c r="C186" s="34"/>
      <c r="D186" s="34"/>
      <c r="E186" s="34"/>
      <c r="F186" s="34"/>
      <c r="G186" s="34"/>
      <c r="H186" s="34"/>
      <c r="I186" s="35"/>
      <c r="J186" s="35"/>
      <c r="K186" s="34"/>
      <c r="L186" s="34"/>
      <c r="M186" s="34"/>
      <c r="N186" s="34"/>
      <c r="O186" s="34"/>
      <c r="P186" s="34"/>
      <c r="Q186" s="36"/>
      <c r="R186" s="34"/>
      <c r="S186" s="34"/>
      <c r="T186" s="34"/>
      <c r="U186" s="34"/>
      <c r="V186" s="36"/>
      <c r="W186" s="36"/>
      <c r="X186" s="36"/>
      <c r="Y186" s="36"/>
      <c r="Z186" s="34"/>
      <c r="AA186" s="34"/>
      <c r="AB186" s="36"/>
      <c r="AC186" s="36"/>
      <c r="AD186" s="34"/>
      <c r="AE186" s="34"/>
      <c r="AF186" s="36"/>
      <c r="AG186" s="36"/>
      <c r="AH186" s="34"/>
      <c r="AI186" s="36"/>
      <c r="AJ186" s="34"/>
      <c r="AK186" s="34"/>
      <c r="AL186" s="34"/>
      <c r="AM186" s="34"/>
      <c r="AN186" s="34"/>
      <c r="AO186" s="34"/>
      <c r="AP186" s="22"/>
      <c r="AQ186" s="22"/>
      <c r="AR186" s="22"/>
      <c r="AS186" s="22"/>
      <c r="AT186" s="22"/>
      <c r="AU186" s="22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6"/>
      <c r="BO186" s="36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16"/>
      <c r="FA186" s="16"/>
      <c r="FB186" s="16"/>
      <c r="FC186" s="16"/>
      <c r="FD186" s="16"/>
      <c r="FE186" s="16"/>
      <c r="FF186" s="16"/>
      <c r="FG186" s="16"/>
      <c r="FH186" s="16"/>
    </row>
    <row r="187" spans="1:164" x14ac:dyDescent="0.15">
      <c r="A187" s="57"/>
      <c r="B187" s="34"/>
      <c r="C187" s="34"/>
      <c r="D187" s="34"/>
      <c r="E187" s="34"/>
      <c r="F187" s="34"/>
      <c r="G187" s="34"/>
      <c r="H187" s="34"/>
      <c r="I187" s="35"/>
      <c r="J187" s="34"/>
      <c r="K187" s="34"/>
      <c r="L187" s="34"/>
      <c r="M187" s="34"/>
      <c r="N187" s="34"/>
      <c r="O187" s="34"/>
      <c r="P187" s="34"/>
      <c r="Q187" s="36"/>
      <c r="R187" s="34"/>
      <c r="S187" s="34"/>
      <c r="T187" s="34"/>
      <c r="U187" s="34"/>
      <c r="V187" s="36"/>
      <c r="W187" s="36"/>
      <c r="X187" s="36"/>
      <c r="Y187" s="36"/>
      <c r="Z187" s="34"/>
      <c r="AA187" s="34"/>
      <c r="AB187" s="36"/>
      <c r="AC187" s="36"/>
      <c r="AD187" s="34"/>
      <c r="AE187" s="34"/>
      <c r="AF187" s="36"/>
      <c r="AG187" s="36"/>
      <c r="AH187" s="34"/>
      <c r="AI187" s="36"/>
      <c r="AJ187" s="34"/>
      <c r="AK187" s="34"/>
      <c r="AL187" s="34"/>
      <c r="AM187" s="34"/>
      <c r="AN187" s="34"/>
      <c r="AO187" s="34"/>
      <c r="AP187" s="22"/>
      <c r="AQ187" s="22"/>
      <c r="AR187" s="22"/>
      <c r="AS187" s="22"/>
      <c r="AT187" s="22"/>
      <c r="AU187" s="22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6"/>
      <c r="BO187" s="36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16"/>
      <c r="FA187" s="16"/>
      <c r="FB187" s="16"/>
      <c r="FC187" s="16"/>
      <c r="FD187" s="16"/>
      <c r="FE187" s="16"/>
      <c r="FF187" s="16"/>
      <c r="FG187" s="16"/>
      <c r="FH187" s="16"/>
    </row>
    <row r="188" spans="1:164" x14ac:dyDescent="0.15">
      <c r="A188" s="57"/>
      <c r="B188" s="34"/>
      <c r="C188" s="34"/>
      <c r="D188" s="34"/>
      <c r="E188" s="34"/>
      <c r="F188" s="34"/>
      <c r="G188" s="34"/>
      <c r="H188" s="34"/>
      <c r="I188" s="35"/>
      <c r="J188" s="35"/>
      <c r="K188" s="34"/>
      <c r="L188" s="34"/>
      <c r="M188" s="34"/>
      <c r="N188" s="34"/>
      <c r="O188" s="34"/>
      <c r="P188" s="34"/>
      <c r="Q188" s="36"/>
      <c r="R188" s="34"/>
      <c r="S188" s="34"/>
      <c r="T188" s="34"/>
      <c r="U188" s="34"/>
      <c r="V188" s="36"/>
      <c r="W188" s="36"/>
      <c r="X188" s="36"/>
      <c r="Y188" s="36"/>
      <c r="Z188" s="34"/>
      <c r="AA188" s="34"/>
      <c r="AB188" s="36"/>
      <c r="AC188" s="36"/>
      <c r="AD188" s="34"/>
      <c r="AE188" s="34"/>
      <c r="AF188" s="36"/>
      <c r="AG188" s="36"/>
      <c r="AH188" s="34"/>
      <c r="AI188" s="36"/>
      <c r="AJ188" s="34"/>
      <c r="AK188" s="34"/>
      <c r="AL188" s="34"/>
      <c r="AM188" s="34"/>
      <c r="AN188" s="34"/>
      <c r="AO188" s="34"/>
      <c r="AP188" s="22"/>
      <c r="AQ188" s="22"/>
      <c r="AR188" s="22"/>
      <c r="AS188" s="22"/>
      <c r="AT188" s="22"/>
      <c r="AU188" s="22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6"/>
      <c r="BO188" s="36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16"/>
      <c r="FA188" s="16"/>
      <c r="FB188" s="16"/>
      <c r="FC188" s="16"/>
      <c r="FD188" s="16"/>
      <c r="FE188" s="16"/>
      <c r="FF188" s="16"/>
      <c r="FG188" s="16"/>
      <c r="FH188" s="16"/>
    </row>
    <row r="189" spans="1:164" ht="13.5" customHeight="1" x14ac:dyDescent="0.15">
      <c r="A189" s="57"/>
      <c r="B189" s="34"/>
      <c r="C189" s="34"/>
      <c r="D189" s="34"/>
      <c r="E189" s="34"/>
      <c r="F189" s="34"/>
      <c r="G189" s="34"/>
      <c r="H189" s="34"/>
      <c r="I189" s="35"/>
      <c r="J189" s="35"/>
      <c r="K189" s="34"/>
      <c r="L189" s="34"/>
      <c r="M189" s="34"/>
      <c r="N189" s="34"/>
      <c r="O189" s="34"/>
      <c r="P189" s="34"/>
      <c r="Q189" s="36"/>
      <c r="R189" s="34"/>
      <c r="S189" s="34"/>
      <c r="T189" s="34"/>
      <c r="U189" s="34"/>
      <c r="V189" s="36"/>
      <c r="W189" s="36"/>
      <c r="X189" s="36"/>
      <c r="Y189" s="36"/>
      <c r="Z189" s="34"/>
      <c r="AA189" s="34"/>
      <c r="AB189" s="36"/>
      <c r="AC189" s="36"/>
      <c r="AD189" s="34"/>
      <c r="AE189" s="34"/>
      <c r="AF189" s="36"/>
      <c r="AG189" s="36"/>
      <c r="AH189" s="34"/>
      <c r="AI189" s="36"/>
      <c r="AJ189" s="34"/>
      <c r="AK189" s="34"/>
      <c r="AL189" s="34"/>
      <c r="AM189" s="34"/>
      <c r="AN189" s="34"/>
      <c r="AO189" s="34"/>
      <c r="AP189" s="22"/>
      <c r="AQ189" s="22"/>
      <c r="AR189" s="22"/>
      <c r="AS189" s="22"/>
      <c r="AT189" s="22"/>
      <c r="AU189" s="22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6"/>
      <c r="BO189" s="36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16"/>
      <c r="FA189" s="16"/>
      <c r="FB189" s="16"/>
      <c r="FC189" s="16"/>
      <c r="FD189" s="16"/>
      <c r="FE189" s="16"/>
      <c r="FF189" s="16"/>
      <c r="FG189" s="16"/>
      <c r="FH189" s="16"/>
    </row>
    <row r="190" spans="1:164" x14ac:dyDescent="0.15">
      <c r="A190" s="57"/>
      <c r="B190" s="34"/>
      <c r="C190" s="34"/>
      <c r="D190" s="34"/>
      <c r="E190" s="34"/>
      <c r="F190" s="34"/>
      <c r="G190" s="34"/>
      <c r="H190" s="34"/>
      <c r="I190" s="35"/>
      <c r="J190" s="35"/>
      <c r="K190" s="34"/>
      <c r="L190" s="34"/>
      <c r="M190" s="34"/>
      <c r="N190" s="34"/>
      <c r="O190" s="34"/>
      <c r="P190" s="34"/>
      <c r="Q190" s="36"/>
      <c r="R190" s="34"/>
      <c r="S190" s="34"/>
      <c r="T190" s="34"/>
      <c r="U190" s="34"/>
      <c r="V190" s="36"/>
      <c r="W190" s="36"/>
      <c r="X190" s="36"/>
      <c r="Y190" s="36"/>
      <c r="Z190" s="34"/>
      <c r="AA190" s="34"/>
      <c r="AB190" s="36"/>
      <c r="AC190" s="36"/>
      <c r="AD190" s="34"/>
      <c r="AE190" s="34"/>
      <c r="AF190" s="36"/>
      <c r="AG190" s="36"/>
      <c r="AH190" s="34"/>
      <c r="AI190" s="36"/>
      <c r="AJ190" s="34"/>
      <c r="AK190" s="34"/>
      <c r="AL190" s="34"/>
      <c r="AM190" s="34"/>
      <c r="AN190" s="34"/>
      <c r="AO190" s="34"/>
      <c r="AP190" s="22"/>
      <c r="AQ190" s="22"/>
      <c r="AR190" s="22"/>
      <c r="AS190" s="22"/>
      <c r="AT190" s="22"/>
      <c r="AU190" s="22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6"/>
      <c r="BO190" s="36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16"/>
      <c r="FA190" s="16"/>
      <c r="FB190" s="16"/>
      <c r="FC190" s="16"/>
      <c r="FD190" s="16"/>
      <c r="FE190" s="16"/>
      <c r="FF190" s="16"/>
      <c r="FG190" s="16"/>
      <c r="FH190" s="16"/>
    </row>
    <row r="191" spans="1:164" x14ac:dyDescent="0.15">
      <c r="A191" s="57"/>
      <c r="B191" s="34"/>
      <c r="C191" s="34"/>
      <c r="D191" s="34"/>
      <c r="E191" s="34"/>
      <c r="F191" s="34"/>
      <c r="G191" s="34"/>
      <c r="H191" s="34"/>
      <c r="I191" s="35"/>
      <c r="J191" s="34"/>
      <c r="K191" s="34"/>
      <c r="L191" s="34"/>
      <c r="M191" s="34"/>
      <c r="N191" s="34"/>
      <c r="O191" s="34"/>
      <c r="P191" s="34"/>
      <c r="Q191" s="36"/>
      <c r="R191" s="34"/>
      <c r="S191" s="34"/>
      <c r="T191" s="34"/>
      <c r="U191" s="34"/>
      <c r="V191" s="36"/>
      <c r="W191" s="36"/>
      <c r="X191" s="36"/>
      <c r="Y191" s="36"/>
      <c r="Z191" s="34"/>
      <c r="AA191" s="34"/>
      <c r="AB191" s="36"/>
      <c r="AC191" s="36"/>
      <c r="AD191" s="34"/>
      <c r="AE191" s="34"/>
      <c r="AF191" s="36"/>
      <c r="AG191" s="36"/>
      <c r="AH191" s="34"/>
      <c r="AI191" s="36"/>
      <c r="AJ191" s="34"/>
      <c r="AK191" s="34"/>
      <c r="AL191" s="34"/>
      <c r="AM191" s="34"/>
      <c r="AN191" s="34"/>
      <c r="AO191" s="34"/>
      <c r="AP191" s="22"/>
      <c r="AQ191" s="22"/>
      <c r="AR191" s="22"/>
      <c r="AS191" s="22"/>
      <c r="AT191" s="22"/>
      <c r="AU191" s="22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6"/>
      <c r="BO191" s="36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16"/>
      <c r="FA191" s="16"/>
      <c r="FB191" s="16"/>
      <c r="FC191" s="16"/>
      <c r="FD191" s="16"/>
      <c r="FE191" s="16"/>
      <c r="FF191" s="16"/>
      <c r="FG191" s="16"/>
      <c r="FH191" s="16"/>
    </row>
    <row r="192" spans="1:164" x14ac:dyDescent="0.15">
      <c r="A192" s="57"/>
      <c r="B192" s="34"/>
      <c r="C192" s="34"/>
      <c r="D192" s="34"/>
      <c r="E192" s="34"/>
      <c r="F192" s="34"/>
      <c r="G192" s="34"/>
      <c r="H192" s="34"/>
      <c r="I192" s="35"/>
      <c r="J192" s="35"/>
      <c r="K192" s="34"/>
      <c r="L192" s="34"/>
      <c r="M192" s="34"/>
      <c r="N192" s="34"/>
      <c r="O192" s="34"/>
      <c r="P192" s="34"/>
      <c r="Q192" s="36"/>
      <c r="R192" s="34"/>
      <c r="S192" s="34"/>
      <c r="T192" s="34"/>
      <c r="U192" s="34"/>
      <c r="V192" s="36"/>
      <c r="W192" s="36"/>
      <c r="X192" s="36"/>
      <c r="Y192" s="36"/>
      <c r="Z192" s="34"/>
      <c r="AA192" s="34"/>
      <c r="AB192" s="36"/>
      <c r="AC192" s="36"/>
      <c r="AD192" s="34"/>
      <c r="AE192" s="34"/>
      <c r="AF192" s="36"/>
      <c r="AG192" s="36"/>
      <c r="AH192" s="34"/>
      <c r="AI192" s="36"/>
      <c r="AJ192" s="34"/>
      <c r="AK192" s="34"/>
      <c r="AL192" s="34"/>
      <c r="AM192" s="34"/>
      <c r="AN192" s="34"/>
      <c r="AO192" s="34"/>
      <c r="AP192" s="22"/>
      <c r="AQ192" s="22"/>
      <c r="AR192" s="22"/>
      <c r="AS192" s="22"/>
      <c r="AT192" s="22"/>
      <c r="AU192" s="22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6"/>
      <c r="BO192" s="36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16"/>
      <c r="FA192" s="16"/>
      <c r="FB192" s="16"/>
      <c r="FC192" s="16"/>
      <c r="FD192" s="16"/>
      <c r="FE192" s="16"/>
      <c r="FF192" s="16"/>
      <c r="FG192" s="16"/>
      <c r="FH192" s="16"/>
    </row>
    <row r="193" spans="1:164" x14ac:dyDescent="0.15">
      <c r="A193" s="57"/>
      <c r="B193" s="34"/>
      <c r="C193" s="34"/>
      <c r="D193" s="34"/>
      <c r="E193" s="34"/>
      <c r="F193" s="34"/>
      <c r="G193" s="34"/>
      <c r="H193" s="34"/>
      <c r="I193" s="35"/>
      <c r="J193" s="35"/>
      <c r="K193" s="34"/>
      <c r="L193" s="34"/>
      <c r="M193" s="34"/>
      <c r="N193" s="34"/>
      <c r="O193" s="34"/>
      <c r="P193" s="34"/>
      <c r="Q193" s="36"/>
      <c r="R193" s="34"/>
      <c r="S193" s="34"/>
      <c r="T193" s="34"/>
      <c r="U193" s="34"/>
      <c r="V193" s="36"/>
      <c r="W193" s="36"/>
      <c r="X193" s="36"/>
      <c r="Y193" s="36"/>
      <c r="Z193" s="34"/>
      <c r="AA193" s="34"/>
      <c r="AB193" s="36"/>
      <c r="AC193" s="36"/>
      <c r="AD193" s="34"/>
      <c r="AE193" s="34"/>
      <c r="AF193" s="36"/>
      <c r="AG193" s="36"/>
      <c r="AH193" s="34"/>
      <c r="AI193" s="36"/>
      <c r="AJ193" s="34"/>
      <c r="AK193" s="34"/>
      <c r="AL193" s="34"/>
      <c r="AM193" s="34"/>
      <c r="AN193" s="34"/>
      <c r="AO193" s="34"/>
      <c r="AP193" s="22"/>
      <c r="AQ193" s="22"/>
      <c r="AR193" s="22"/>
      <c r="AS193" s="22"/>
      <c r="AT193" s="22"/>
      <c r="AU193" s="22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6"/>
      <c r="BO193" s="36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16"/>
      <c r="FA193" s="16"/>
      <c r="FB193" s="16"/>
      <c r="FC193" s="16"/>
      <c r="FD193" s="16"/>
      <c r="FE193" s="16"/>
      <c r="FF193" s="16"/>
      <c r="FG193" s="16"/>
      <c r="FH193" s="16"/>
    </row>
    <row r="194" spans="1:164" x14ac:dyDescent="0.15">
      <c r="A194" s="57"/>
      <c r="B194" s="58"/>
      <c r="C194" s="34"/>
      <c r="D194" s="34"/>
      <c r="E194" s="34"/>
      <c r="F194" s="34"/>
      <c r="G194" s="34"/>
      <c r="H194" s="34"/>
      <c r="I194" s="35"/>
      <c r="J194" s="35"/>
      <c r="K194" s="34"/>
      <c r="L194" s="34"/>
      <c r="M194" s="34"/>
      <c r="N194" s="34"/>
      <c r="O194" s="34"/>
      <c r="P194" s="34"/>
      <c r="Q194" s="36"/>
      <c r="R194" s="34"/>
      <c r="S194" s="34"/>
      <c r="T194" s="34"/>
      <c r="U194" s="34"/>
      <c r="V194" s="36"/>
      <c r="W194" s="36"/>
      <c r="X194" s="36"/>
      <c r="Y194" s="36"/>
      <c r="Z194" s="34"/>
      <c r="AA194" s="34"/>
      <c r="AB194" s="36"/>
      <c r="AC194" s="36"/>
      <c r="AD194" s="34"/>
      <c r="AE194" s="34"/>
      <c r="AF194" s="36"/>
      <c r="AG194" s="36"/>
      <c r="AH194" s="34"/>
      <c r="AI194" s="36"/>
      <c r="AJ194" s="34"/>
      <c r="AK194" s="34"/>
      <c r="AL194" s="34"/>
      <c r="AM194" s="34"/>
      <c r="AN194" s="34"/>
      <c r="AO194" s="34"/>
      <c r="AP194" s="22"/>
      <c r="AQ194" s="22"/>
      <c r="AR194" s="22"/>
      <c r="AS194" s="22"/>
      <c r="AT194" s="22"/>
      <c r="AU194" s="22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6"/>
      <c r="BO194" s="36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16"/>
      <c r="FA194" s="16"/>
      <c r="FB194" s="16"/>
      <c r="FC194" s="16"/>
      <c r="FD194" s="16"/>
      <c r="FE194" s="16"/>
      <c r="FF194" s="16"/>
      <c r="FG194" s="16"/>
      <c r="FH194" s="16"/>
    </row>
    <row r="195" spans="1:164" x14ac:dyDescent="0.15">
      <c r="A195" s="57"/>
      <c r="B195" s="58"/>
      <c r="C195" s="34"/>
      <c r="D195" s="34"/>
      <c r="E195" s="34"/>
      <c r="F195" s="34"/>
      <c r="G195" s="34"/>
      <c r="H195" s="34"/>
      <c r="I195" s="35"/>
      <c r="J195" s="34"/>
      <c r="K195" s="34"/>
      <c r="L195" s="34"/>
      <c r="M195" s="34"/>
      <c r="N195" s="34"/>
      <c r="O195" s="34"/>
      <c r="P195" s="34"/>
      <c r="Q195" s="36"/>
      <c r="R195" s="34"/>
      <c r="S195" s="34"/>
      <c r="T195" s="34"/>
      <c r="U195" s="34"/>
      <c r="V195" s="36"/>
      <c r="W195" s="36"/>
      <c r="X195" s="36"/>
      <c r="Y195" s="36"/>
      <c r="Z195" s="34"/>
      <c r="AA195" s="34"/>
      <c r="AB195" s="36"/>
      <c r="AC195" s="36"/>
      <c r="AD195" s="34"/>
      <c r="AE195" s="34"/>
      <c r="AF195" s="36"/>
      <c r="AG195" s="36"/>
      <c r="AH195" s="34"/>
      <c r="AI195" s="36"/>
      <c r="AJ195" s="34"/>
      <c r="AK195" s="34"/>
      <c r="AL195" s="34"/>
      <c r="AM195" s="34"/>
      <c r="AN195" s="34"/>
      <c r="AO195" s="34"/>
      <c r="AP195" s="22"/>
      <c r="AQ195" s="22"/>
      <c r="AR195" s="22"/>
      <c r="AS195" s="22"/>
      <c r="AT195" s="22"/>
      <c r="AU195" s="22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6"/>
      <c r="BO195" s="36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16"/>
      <c r="FA195" s="16"/>
      <c r="FB195" s="16"/>
      <c r="FC195" s="16"/>
      <c r="FD195" s="16"/>
      <c r="FE195" s="16"/>
      <c r="FF195" s="16"/>
      <c r="FG195" s="16"/>
      <c r="FH195" s="16"/>
    </row>
    <row r="196" spans="1:164" x14ac:dyDescent="0.15">
      <c r="A196" s="57"/>
      <c r="B196" s="34"/>
      <c r="C196" s="34"/>
      <c r="D196" s="34"/>
      <c r="E196" s="34"/>
      <c r="F196" s="34"/>
      <c r="G196" s="34"/>
      <c r="H196" s="34"/>
      <c r="I196" s="35"/>
      <c r="J196" s="35"/>
      <c r="K196" s="34"/>
      <c r="L196" s="34"/>
      <c r="M196" s="34"/>
      <c r="N196" s="34"/>
      <c r="O196" s="34"/>
      <c r="P196" s="34"/>
      <c r="Q196" s="36"/>
      <c r="R196" s="34"/>
      <c r="S196" s="34"/>
      <c r="T196" s="34"/>
      <c r="U196" s="34"/>
      <c r="V196" s="36"/>
      <c r="W196" s="36"/>
      <c r="X196" s="36"/>
      <c r="Y196" s="36"/>
      <c r="Z196" s="34"/>
      <c r="AA196" s="34"/>
      <c r="AB196" s="36"/>
      <c r="AC196" s="36"/>
      <c r="AD196" s="34"/>
      <c r="AE196" s="34"/>
      <c r="AF196" s="36"/>
      <c r="AG196" s="36"/>
      <c r="AH196" s="34"/>
      <c r="AI196" s="36"/>
      <c r="AJ196" s="34"/>
      <c r="AK196" s="34"/>
      <c r="AL196" s="34"/>
      <c r="AM196" s="34"/>
      <c r="AN196" s="34"/>
      <c r="AO196" s="34"/>
      <c r="AP196" s="22"/>
      <c r="AQ196" s="22"/>
      <c r="AR196" s="22"/>
      <c r="AS196" s="22"/>
      <c r="AT196" s="22"/>
      <c r="AU196" s="22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6"/>
      <c r="BO196" s="36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16"/>
      <c r="FA196" s="16"/>
      <c r="FB196" s="16"/>
      <c r="FC196" s="16"/>
      <c r="FD196" s="16"/>
      <c r="FE196" s="16"/>
      <c r="FF196" s="16"/>
      <c r="FG196" s="16"/>
      <c r="FH196" s="16"/>
    </row>
    <row r="197" spans="1:164" x14ac:dyDescent="0.15">
      <c r="A197" s="57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6"/>
      <c r="R197" s="34"/>
      <c r="S197" s="34"/>
      <c r="T197" s="34"/>
      <c r="U197" s="34"/>
      <c r="V197" s="36"/>
      <c r="W197" s="36"/>
      <c r="X197" s="36"/>
      <c r="Y197" s="36"/>
      <c r="Z197" s="34"/>
      <c r="AA197" s="34"/>
      <c r="AB197" s="36"/>
      <c r="AC197" s="36"/>
      <c r="AD197" s="34"/>
      <c r="AE197" s="34"/>
      <c r="AF197" s="36"/>
      <c r="AG197" s="36"/>
      <c r="AH197" s="34"/>
      <c r="AI197" s="36"/>
      <c r="AJ197" s="34"/>
      <c r="AK197" s="34"/>
      <c r="AL197" s="34"/>
      <c r="AM197" s="34"/>
      <c r="AN197" s="34"/>
      <c r="AO197" s="34"/>
      <c r="AP197" s="22"/>
      <c r="AQ197" s="22"/>
      <c r="AR197" s="22"/>
      <c r="AS197" s="22"/>
      <c r="AT197" s="22"/>
      <c r="AU197" s="22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6"/>
      <c r="BO197" s="36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16"/>
      <c r="FA197" s="16"/>
      <c r="FB197" s="16"/>
      <c r="FC197" s="16"/>
      <c r="FD197" s="16"/>
      <c r="FE197" s="16"/>
      <c r="FF197" s="16"/>
      <c r="FG197" s="16"/>
      <c r="FH197" s="16"/>
    </row>
    <row r="198" spans="1:164" x14ac:dyDescent="0.15">
      <c r="A198" s="57"/>
      <c r="B198" s="34"/>
      <c r="C198" s="34"/>
      <c r="D198" s="34"/>
      <c r="E198" s="34"/>
      <c r="F198" s="34"/>
      <c r="G198" s="34"/>
      <c r="H198" s="34"/>
      <c r="I198" s="35"/>
      <c r="J198" s="35"/>
      <c r="K198" s="34"/>
      <c r="L198" s="34"/>
      <c r="M198" s="34"/>
      <c r="N198" s="34"/>
      <c r="O198" s="34"/>
      <c r="P198" s="34"/>
      <c r="Q198" s="36"/>
      <c r="R198" s="34"/>
      <c r="S198" s="34"/>
      <c r="T198" s="34"/>
      <c r="U198" s="34"/>
      <c r="V198" s="36"/>
      <c r="W198" s="36"/>
      <c r="X198" s="36"/>
      <c r="Y198" s="36"/>
      <c r="Z198" s="34"/>
      <c r="AA198" s="34"/>
      <c r="AB198" s="36"/>
      <c r="AC198" s="36"/>
      <c r="AD198" s="34"/>
      <c r="AE198" s="34"/>
      <c r="AF198" s="36"/>
      <c r="AG198" s="36"/>
      <c r="AH198" s="34"/>
      <c r="AI198" s="36"/>
      <c r="AJ198" s="34"/>
      <c r="AK198" s="34"/>
      <c r="AL198" s="34"/>
      <c r="AM198" s="34"/>
      <c r="AN198" s="34"/>
      <c r="AO198" s="34"/>
      <c r="AP198" s="22"/>
      <c r="AQ198" s="22"/>
      <c r="AR198" s="22"/>
      <c r="AS198" s="22"/>
      <c r="AT198" s="22"/>
      <c r="AU198" s="22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6"/>
      <c r="BO198" s="36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16"/>
      <c r="FA198" s="16"/>
      <c r="FB198" s="16"/>
      <c r="FC198" s="16"/>
      <c r="FD198" s="16"/>
      <c r="FE198" s="16"/>
      <c r="FF198" s="16"/>
      <c r="FG198" s="16"/>
      <c r="FH198" s="16"/>
    </row>
    <row r="199" spans="1:164" x14ac:dyDescent="0.15">
      <c r="A199" s="57"/>
      <c r="B199" s="34"/>
      <c r="C199" s="34"/>
      <c r="D199" s="34"/>
      <c r="E199" s="34"/>
      <c r="F199" s="34"/>
      <c r="G199" s="34"/>
      <c r="H199" s="34"/>
      <c r="I199" s="35"/>
      <c r="J199" s="35"/>
      <c r="K199" s="34"/>
      <c r="L199" s="34"/>
      <c r="M199" s="34"/>
      <c r="N199" s="34"/>
      <c r="O199" s="34"/>
      <c r="P199" s="34"/>
      <c r="Q199" s="36"/>
      <c r="R199" s="34"/>
      <c r="S199" s="34"/>
      <c r="T199" s="34"/>
      <c r="U199" s="34"/>
      <c r="V199" s="36"/>
      <c r="W199" s="36"/>
      <c r="X199" s="36"/>
      <c r="Y199" s="36"/>
      <c r="Z199" s="34"/>
      <c r="AA199" s="34"/>
      <c r="AB199" s="36"/>
      <c r="AC199" s="36"/>
      <c r="AD199" s="34"/>
      <c r="AE199" s="34"/>
      <c r="AF199" s="36"/>
      <c r="AG199" s="36"/>
      <c r="AH199" s="34"/>
      <c r="AI199" s="36"/>
      <c r="AJ199" s="34"/>
      <c r="AK199" s="34"/>
      <c r="AL199" s="34"/>
      <c r="AM199" s="34"/>
      <c r="AN199" s="34"/>
      <c r="AO199" s="34"/>
      <c r="AP199" s="22"/>
      <c r="AQ199" s="22"/>
      <c r="AR199" s="22"/>
      <c r="AS199" s="22"/>
      <c r="AT199" s="22"/>
      <c r="AU199" s="22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6"/>
      <c r="BO199" s="36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16"/>
      <c r="FA199" s="16"/>
      <c r="FB199" s="16"/>
      <c r="FC199" s="16"/>
      <c r="FD199" s="16"/>
      <c r="FE199" s="16"/>
      <c r="FF199" s="16"/>
      <c r="FG199" s="16"/>
      <c r="FH199" s="16"/>
    </row>
    <row r="200" spans="1:164" x14ac:dyDescent="0.15">
      <c r="A200" s="57"/>
      <c r="B200" s="34"/>
      <c r="C200" s="34"/>
      <c r="D200" s="34"/>
      <c r="E200" s="34"/>
      <c r="F200" s="34"/>
      <c r="G200" s="34"/>
      <c r="H200" s="34"/>
      <c r="I200" s="35"/>
      <c r="J200" s="35"/>
      <c r="K200" s="34"/>
      <c r="L200" s="34"/>
      <c r="M200" s="34"/>
      <c r="N200" s="34"/>
      <c r="O200" s="34"/>
      <c r="P200" s="34"/>
      <c r="Q200" s="36"/>
      <c r="R200" s="34"/>
      <c r="S200" s="34"/>
      <c r="T200" s="34"/>
      <c r="U200" s="34"/>
      <c r="V200" s="36"/>
      <c r="W200" s="36"/>
      <c r="X200" s="36"/>
      <c r="Y200" s="36"/>
      <c r="Z200" s="34"/>
      <c r="AA200" s="34"/>
      <c r="AB200" s="36"/>
      <c r="AC200" s="36"/>
      <c r="AD200" s="34"/>
      <c r="AE200" s="34"/>
      <c r="AF200" s="36"/>
      <c r="AG200" s="36"/>
      <c r="AH200" s="34"/>
      <c r="AI200" s="36"/>
      <c r="AJ200" s="34"/>
      <c r="AK200" s="34"/>
      <c r="AL200" s="34"/>
      <c r="AM200" s="34"/>
      <c r="AN200" s="34"/>
      <c r="AO200" s="34"/>
      <c r="AP200" s="22"/>
      <c r="AQ200" s="22"/>
      <c r="AR200" s="22"/>
      <c r="AS200" s="22"/>
      <c r="AT200" s="22"/>
      <c r="AU200" s="22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6"/>
      <c r="BO200" s="36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16"/>
      <c r="FA200" s="16"/>
      <c r="FB200" s="16"/>
      <c r="FC200" s="16"/>
      <c r="FD200" s="16"/>
      <c r="FE200" s="16"/>
      <c r="FF200" s="16"/>
      <c r="FG200" s="16"/>
      <c r="FH200" s="16"/>
    </row>
    <row r="201" spans="1:164" x14ac:dyDescent="0.15">
      <c r="A201" s="57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4"/>
      <c r="P201" s="34"/>
      <c r="Q201" s="36"/>
      <c r="R201" s="34"/>
      <c r="S201" s="34"/>
      <c r="T201" s="34"/>
      <c r="U201" s="34"/>
      <c r="V201" s="36"/>
      <c r="W201" s="36"/>
      <c r="X201" s="36"/>
      <c r="Y201" s="36"/>
      <c r="Z201" s="34"/>
      <c r="AA201" s="34"/>
      <c r="AB201" s="36"/>
      <c r="AC201" s="36"/>
      <c r="AD201" s="34"/>
      <c r="AE201" s="34"/>
      <c r="AF201" s="36"/>
      <c r="AG201" s="36"/>
      <c r="AH201" s="34"/>
      <c r="AI201" s="36"/>
      <c r="AJ201" s="34"/>
      <c r="AK201" s="34"/>
      <c r="AL201" s="34"/>
      <c r="AM201" s="34"/>
      <c r="AN201" s="34"/>
      <c r="AO201" s="34"/>
      <c r="AP201" s="22"/>
      <c r="AQ201" s="22"/>
      <c r="AR201" s="22"/>
      <c r="AS201" s="22"/>
      <c r="AT201" s="22"/>
      <c r="AU201" s="22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6"/>
      <c r="BO201" s="36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16"/>
      <c r="FA201" s="16"/>
      <c r="FB201" s="16"/>
      <c r="FC201" s="16"/>
      <c r="FD201" s="16"/>
      <c r="FE201" s="16"/>
      <c r="FF201" s="16"/>
      <c r="FG201" s="16"/>
      <c r="FH201" s="16"/>
    </row>
    <row r="202" spans="1:164" x14ac:dyDescent="0.15">
      <c r="A202" s="57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6"/>
      <c r="R202" s="34"/>
      <c r="S202" s="34"/>
      <c r="T202" s="34"/>
      <c r="U202" s="34"/>
      <c r="V202" s="36"/>
      <c r="W202" s="36"/>
      <c r="X202" s="36"/>
      <c r="Y202" s="36"/>
      <c r="Z202" s="34"/>
      <c r="AA202" s="34"/>
      <c r="AB202" s="36"/>
      <c r="AC202" s="36"/>
      <c r="AD202" s="34"/>
      <c r="AE202" s="34"/>
      <c r="AF202" s="36"/>
      <c r="AG202" s="36"/>
      <c r="AH202" s="34"/>
      <c r="AI202" s="36"/>
      <c r="AJ202" s="34"/>
      <c r="AK202" s="34"/>
      <c r="AL202" s="34"/>
      <c r="AM202" s="34"/>
      <c r="AN202" s="34"/>
      <c r="AO202" s="34"/>
      <c r="AP202" s="22"/>
      <c r="AQ202" s="22"/>
      <c r="AR202" s="22"/>
      <c r="AS202" s="22"/>
      <c r="AT202" s="22"/>
      <c r="AU202" s="22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6"/>
      <c r="BO202" s="36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16"/>
      <c r="FA202" s="16"/>
      <c r="FB202" s="16"/>
      <c r="FC202" s="16"/>
      <c r="FD202" s="16"/>
      <c r="FE202" s="16"/>
      <c r="FF202" s="16"/>
      <c r="FG202" s="16"/>
      <c r="FH202" s="16"/>
    </row>
    <row r="203" spans="1:164" x14ac:dyDescent="0.15">
      <c r="A203" s="57"/>
      <c r="B203" s="34"/>
      <c r="C203" s="34"/>
      <c r="D203" s="34"/>
      <c r="E203" s="34"/>
      <c r="F203" s="34"/>
      <c r="G203" s="34"/>
      <c r="H203" s="34"/>
      <c r="I203" s="35"/>
      <c r="J203" s="35"/>
      <c r="K203" s="34"/>
      <c r="L203" s="34"/>
      <c r="M203" s="34"/>
      <c r="N203" s="34"/>
      <c r="O203" s="34"/>
      <c r="P203" s="34"/>
      <c r="Q203" s="36"/>
      <c r="R203" s="34"/>
      <c r="S203" s="34"/>
      <c r="T203" s="34"/>
      <c r="U203" s="34"/>
      <c r="V203" s="36"/>
      <c r="W203" s="36"/>
      <c r="X203" s="36"/>
      <c r="Y203" s="36"/>
      <c r="Z203" s="34"/>
      <c r="AA203" s="34"/>
      <c r="AB203" s="36"/>
      <c r="AC203" s="36"/>
      <c r="AD203" s="34"/>
      <c r="AE203" s="34"/>
      <c r="AF203" s="36"/>
      <c r="AG203" s="36"/>
      <c r="AH203" s="34"/>
      <c r="AI203" s="36"/>
      <c r="AJ203" s="34"/>
      <c r="AK203" s="34"/>
      <c r="AL203" s="34"/>
      <c r="AM203" s="34"/>
      <c r="AN203" s="34"/>
      <c r="AO203" s="34"/>
      <c r="AP203" s="22"/>
      <c r="AQ203" s="22"/>
      <c r="AR203" s="22"/>
      <c r="AS203" s="22"/>
      <c r="AT203" s="22"/>
      <c r="AU203" s="22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6"/>
      <c r="BO203" s="36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16"/>
      <c r="FA203" s="16"/>
      <c r="FB203" s="16"/>
      <c r="FC203" s="16"/>
      <c r="FD203" s="16"/>
      <c r="FE203" s="16"/>
      <c r="FF203" s="16"/>
      <c r="FG203" s="16"/>
      <c r="FH203" s="16"/>
    </row>
    <row r="204" spans="1:164" x14ac:dyDescent="0.15">
      <c r="A204" s="57"/>
      <c r="B204" s="34"/>
      <c r="C204" s="34"/>
      <c r="D204" s="34"/>
      <c r="E204" s="34"/>
      <c r="F204" s="34"/>
      <c r="G204" s="34"/>
      <c r="H204" s="34"/>
      <c r="I204" s="35"/>
      <c r="J204" s="35"/>
      <c r="K204" s="34"/>
      <c r="L204" s="34"/>
      <c r="M204" s="34"/>
      <c r="N204" s="34"/>
      <c r="O204" s="34"/>
      <c r="P204" s="34"/>
      <c r="Q204" s="36"/>
      <c r="R204" s="34"/>
      <c r="S204" s="34"/>
      <c r="T204" s="34"/>
      <c r="U204" s="34"/>
      <c r="V204" s="36"/>
      <c r="W204" s="36"/>
      <c r="X204" s="36"/>
      <c r="Y204" s="36"/>
      <c r="Z204" s="34"/>
      <c r="AA204" s="34"/>
      <c r="AB204" s="36"/>
      <c r="AC204" s="36"/>
      <c r="AD204" s="34"/>
      <c r="AE204" s="34"/>
      <c r="AF204" s="36"/>
      <c r="AG204" s="36"/>
      <c r="AH204" s="34"/>
      <c r="AI204" s="36"/>
      <c r="AJ204" s="34"/>
      <c r="AK204" s="34"/>
      <c r="AL204" s="34"/>
      <c r="AM204" s="34"/>
      <c r="AN204" s="34"/>
      <c r="AO204" s="34"/>
      <c r="AP204" s="22"/>
      <c r="AQ204" s="22"/>
      <c r="AR204" s="22"/>
      <c r="AS204" s="22"/>
      <c r="AT204" s="22"/>
      <c r="AU204" s="22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6"/>
      <c r="BO204" s="36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16"/>
      <c r="FA204" s="16"/>
      <c r="FB204" s="16"/>
      <c r="FC204" s="16"/>
      <c r="FD204" s="16"/>
      <c r="FE204" s="16"/>
      <c r="FF204" s="16"/>
      <c r="FG204" s="16"/>
      <c r="FH204" s="16"/>
    </row>
    <row r="205" spans="1:164" x14ac:dyDescent="0.15">
      <c r="A205" s="57"/>
      <c r="B205" s="34"/>
      <c r="C205" s="34"/>
      <c r="D205" s="34"/>
      <c r="E205" s="34"/>
      <c r="F205" s="34"/>
      <c r="G205" s="34"/>
      <c r="H205" s="34"/>
      <c r="I205" s="35"/>
      <c r="J205" s="35"/>
      <c r="K205" s="34"/>
      <c r="L205" s="34"/>
      <c r="M205" s="34"/>
      <c r="N205" s="34"/>
      <c r="O205" s="34"/>
      <c r="P205" s="34"/>
      <c r="Q205" s="36"/>
      <c r="R205" s="34"/>
      <c r="S205" s="34"/>
      <c r="T205" s="34"/>
      <c r="U205" s="34"/>
      <c r="V205" s="36"/>
      <c r="W205" s="36"/>
      <c r="X205" s="36"/>
      <c r="Y205" s="36"/>
      <c r="Z205" s="34"/>
      <c r="AA205" s="34"/>
      <c r="AB205" s="36"/>
      <c r="AC205" s="36"/>
      <c r="AD205" s="34"/>
      <c r="AE205" s="34"/>
      <c r="AF205" s="36"/>
      <c r="AG205" s="36"/>
      <c r="AH205" s="34"/>
      <c r="AI205" s="36"/>
      <c r="AJ205" s="34"/>
      <c r="AK205" s="34"/>
      <c r="AL205" s="34"/>
      <c r="AM205" s="34"/>
      <c r="AN205" s="34"/>
      <c r="AO205" s="34"/>
      <c r="AP205" s="22"/>
      <c r="AQ205" s="22"/>
      <c r="AR205" s="22"/>
      <c r="AS205" s="22"/>
      <c r="AT205" s="22"/>
      <c r="AU205" s="22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6"/>
      <c r="BO205" s="36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16"/>
      <c r="FA205" s="16"/>
      <c r="FB205" s="16"/>
      <c r="FC205" s="16"/>
      <c r="FD205" s="16"/>
      <c r="FE205" s="16"/>
      <c r="FF205" s="16"/>
      <c r="FG205" s="16"/>
      <c r="FH205" s="16"/>
    </row>
    <row r="206" spans="1:164" x14ac:dyDescent="0.15">
      <c r="A206" s="57"/>
      <c r="B206" s="34"/>
      <c r="C206" s="34"/>
      <c r="D206" s="34"/>
      <c r="E206" s="34"/>
      <c r="F206" s="34"/>
      <c r="G206" s="34"/>
      <c r="H206" s="34"/>
      <c r="I206" s="35"/>
      <c r="J206" s="35"/>
      <c r="K206" s="34"/>
      <c r="L206" s="34"/>
      <c r="M206" s="34"/>
      <c r="N206" s="34"/>
      <c r="O206" s="34"/>
      <c r="P206" s="34"/>
      <c r="Q206" s="36"/>
      <c r="R206" s="34"/>
      <c r="S206" s="34"/>
      <c r="T206" s="34"/>
      <c r="U206" s="34"/>
      <c r="V206" s="36"/>
      <c r="W206" s="36"/>
      <c r="X206" s="36"/>
      <c r="Y206" s="36"/>
      <c r="Z206" s="34"/>
      <c r="AA206" s="34"/>
      <c r="AB206" s="36"/>
      <c r="AC206" s="36"/>
      <c r="AD206" s="34"/>
      <c r="AE206" s="34"/>
      <c r="AF206" s="36"/>
      <c r="AG206" s="36"/>
      <c r="AH206" s="34"/>
      <c r="AI206" s="36"/>
      <c r="AJ206" s="34"/>
      <c r="AK206" s="34"/>
      <c r="AL206" s="34"/>
      <c r="AM206" s="34"/>
      <c r="AN206" s="34"/>
      <c r="AO206" s="34"/>
      <c r="AP206" s="22"/>
      <c r="AQ206" s="22"/>
      <c r="AR206" s="22"/>
      <c r="AS206" s="22"/>
      <c r="AT206" s="22"/>
      <c r="AU206" s="22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6"/>
      <c r="BO206" s="36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16"/>
      <c r="FA206" s="16"/>
      <c r="FB206" s="16"/>
      <c r="FC206" s="16"/>
      <c r="FD206" s="16"/>
      <c r="FE206" s="16"/>
      <c r="FF206" s="16"/>
      <c r="FG206" s="16"/>
      <c r="FH206" s="16"/>
    </row>
    <row r="207" spans="1:164" x14ac:dyDescent="0.15">
      <c r="A207" s="57"/>
      <c r="B207" s="34"/>
      <c r="C207" s="34"/>
      <c r="D207" s="34"/>
      <c r="E207" s="34"/>
      <c r="F207" s="34"/>
      <c r="G207" s="34"/>
      <c r="H207" s="34"/>
      <c r="I207" s="35"/>
      <c r="J207" s="34"/>
      <c r="K207" s="34"/>
      <c r="L207" s="34"/>
      <c r="M207" s="34"/>
      <c r="N207" s="34"/>
      <c r="O207" s="34"/>
      <c r="P207" s="34"/>
      <c r="Q207" s="36"/>
      <c r="R207" s="34"/>
      <c r="S207" s="34"/>
      <c r="T207" s="34"/>
      <c r="U207" s="34"/>
      <c r="V207" s="36"/>
      <c r="W207" s="36"/>
      <c r="X207" s="36"/>
      <c r="Y207" s="36"/>
      <c r="Z207" s="34"/>
      <c r="AA207" s="34"/>
      <c r="AB207" s="36"/>
      <c r="AC207" s="36"/>
      <c r="AD207" s="34"/>
      <c r="AE207" s="34"/>
      <c r="AF207" s="36"/>
      <c r="AG207" s="36"/>
      <c r="AH207" s="34"/>
      <c r="AI207" s="36"/>
      <c r="AJ207" s="34"/>
      <c r="AK207" s="34"/>
      <c r="AL207" s="34"/>
      <c r="AM207" s="34"/>
      <c r="AN207" s="34"/>
      <c r="AO207" s="34"/>
      <c r="AP207" s="22"/>
      <c r="AQ207" s="22"/>
      <c r="AR207" s="22"/>
      <c r="AS207" s="22"/>
      <c r="AT207" s="22"/>
      <c r="AU207" s="22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6"/>
      <c r="BO207" s="36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16"/>
      <c r="FA207" s="16"/>
      <c r="FB207" s="16"/>
      <c r="FC207" s="16"/>
      <c r="FD207" s="16"/>
      <c r="FE207" s="16"/>
      <c r="FF207" s="16"/>
      <c r="FG207" s="16"/>
      <c r="FH207" s="16"/>
    </row>
    <row r="208" spans="1:164" x14ac:dyDescent="0.15">
      <c r="A208" s="57"/>
      <c r="B208" s="34"/>
      <c r="C208" s="34"/>
      <c r="D208" s="34"/>
      <c r="E208" s="34"/>
      <c r="F208" s="34"/>
      <c r="G208" s="34"/>
      <c r="H208" s="34"/>
      <c r="I208" s="35"/>
      <c r="J208" s="35"/>
      <c r="K208" s="34"/>
      <c r="L208" s="34"/>
      <c r="M208" s="34"/>
      <c r="N208" s="34"/>
      <c r="O208" s="34"/>
      <c r="P208" s="34"/>
      <c r="Q208" s="36"/>
      <c r="R208" s="34"/>
      <c r="S208" s="34"/>
      <c r="T208" s="34"/>
      <c r="U208" s="34"/>
      <c r="V208" s="36"/>
      <c r="W208" s="36"/>
      <c r="X208" s="36"/>
      <c r="Y208" s="36"/>
      <c r="Z208" s="34"/>
      <c r="AA208" s="34"/>
      <c r="AB208" s="36"/>
      <c r="AC208" s="36"/>
      <c r="AD208" s="34"/>
      <c r="AE208" s="34"/>
      <c r="AF208" s="36"/>
      <c r="AG208" s="36"/>
      <c r="AH208" s="34"/>
      <c r="AI208" s="36"/>
      <c r="AJ208" s="34"/>
      <c r="AK208" s="34"/>
      <c r="AL208" s="34"/>
      <c r="AM208" s="34"/>
      <c r="AN208" s="34"/>
      <c r="AO208" s="34"/>
      <c r="AP208" s="22"/>
      <c r="AQ208" s="22"/>
      <c r="AR208" s="22"/>
      <c r="AS208" s="22"/>
      <c r="AT208" s="22"/>
      <c r="AU208" s="22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6"/>
      <c r="BO208" s="36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16"/>
      <c r="FA208" s="16"/>
      <c r="FB208" s="16"/>
      <c r="FC208" s="16"/>
      <c r="FD208" s="16"/>
      <c r="FE208" s="16"/>
      <c r="FF208" s="16"/>
      <c r="FG208" s="16"/>
      <c r="FH208" s="16"/>
    </row>
    <row r="209" spans="1:164" x14ac:dyDescent="0.15">
      <c r="A209" s="57"/>
      <c r="B209" s="34"/>
      <c r="C209" s="34"/>
      <c r="D209" s="34"/>
      <c r="E209" s="34"/>
      <c r="F209" s="34"/>
      <c r="G209" s="34"/>
      <c r="H209" s="34"/>
      <c r="I209" s="35"/>
      <c r="J209" s="35"/>
      <c r="K209" s="34"/>
      <c r="L209" s="34"/>
      <c r="M209" s="34"/>
      <c r="N209" s="34"/>
      <c r="O209" s="34"/>
      <c r="P209" s="34"/>
      <c r="Q209" s="36"/>
      <c r="R209" s="34"/>
      <c r="S209" s="34"/>
      <c r="T209" s="34"/>
      <c r="U209" s="34"/>
      <c r="V209" s="36"/>
      <c r="W209" s="36"/>
      <c r="X209" s="36"/>
      <c r="Y209" s="36"/>
      <c r="Z209" s="34"/>
      <c r="AA209" s="34"/>
      <c r="AB209" s="36"/>
      <c r="AC209" s="36"/>
      <c r="AD209" s="34"/>
      <c r="AE209" s="34"/>
      <c r="AF209" s="36"/>
      <c r="AG209" s="36"/>
      <c r="AH209" s="34"/>
      <c r="AI209" s="36"/>
      <c r="AJ209" s="34"/>
      <c r="AK209" s="34"/>
      <c r="AL209" s="34"/>
      <c r="AM209" s="34"/>
      <c r="AN209" s="34"/>
      <c r="AO209" s="34"/>
      <c r="AP209" s="22"/>
      <c r="AQ209" s="22"/>
      <c r="AR209" s="22"/>
      <c r="AS209" s="22"/>
      <c r="AT209" s="22"/>
      <c r="AU209" s="22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6"/>
      <c r="BO209" s="36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16"/>
      <c r="FA209" s="16"/>
      <c r="FB209" s="16"/>
      <c r="FC209" s="16"/>
      <c r="FD209" s="16"/>
      <c r="FE209" s="16"/>
      <c r="FF209" s="16"/>
      <c r="FG209" s="16"/>
      <c r="FH209" s="16"/>
    </row>
    <row r="210" spans="1:164" x14ac:dyDescent="0.15">
      <c r="A210" s="57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  <c r="M210" s="34"/>
      <c r="N210" s="34"/>
      <c r="O210" s="34"/>
      <c r="P210" s="34"/>
      <c r="Q210" s="36"/>
      <c r="R210" s="34"/>
      <c r="S210" s="34"/>
      <c r="T210" s="34"/>
      <c r="U210" s="34"/>
      <c r="V210" s="36"/>
      <c r="W210" s="36"/>
      <c r="X210" s="36"/>
      <c r="Y210" s="36"/>
      <c r="Z210" s="34"/>
      <c r="AA210" s="34"/>
      <c r="AB210" s="36"/>
      <c r="AC210" s="36"/>
      <c r="AD210" s="34"/>
      <c r="AE210" s="34"/>
      <c r="AF210" s="36"/>
      <c r="AG210" s="36"/>
      <c r="AH210" s="34"/>
      <c r="AI210" s="36"/>
      <c r="AJ210" s="34"/>
      <c r="AK210" s="34"/>
      <c r="AL210" s="34"/>
      <c r="AM210" s="34"/>
      <c r="AN210" s="34"/>
      <c r="AO210" s="34"/>
      <c r="AP210" s="22"/>
      <c r="AQ210" s="22"/>
      <c r="AR210" s="22"/>
      <c r="AS210" s="22"/>
      <c r="AT210" s="22"/>
      <c r="AU210" s="22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6"/>
      <c r="BO210" s="36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16"/>
      <c r="FA210" s="16"/>
      <c r="FB210" s="16"/>
      <c r="FC210" s="16"/>
      <c r="FD210" s="16"/>
      <c r="FE210" s="16"/>
      <c r="FF210" s="16"/>
      <c r="FG210" s="16"/>
      <c r="FH210" s="16"/>
    </row>
    <row r="211" spans="1:164" x14ac:dyDescent="0.15">
      <c r="A211" s="57"/>
      <c r="B211" s="34"/>
      <c r="C211" s="34"/>
      <c r="D211" s="34"/>
      <c r="E211" s="34"/>
      <c r="F211" s="34"/>
      <c r="G211" s="34"/>
      <c r="H211" s="34"/>
      <c r="I211" s="35"/>
      <c r="J211" s="35"/>
      <c r="K211" s="34"/>
      <c r="L211" s="34"/>
      <c r="M211" s="34"/>
      <c r="N211" s="34"/>
      <c r="O211" s="34"/>
      <c r="P211" s="34"/>
      <c r="Q211" s="36"/>
      <c r="R211" s="34"/>
      <c r="S211" s="34"/>
      <c r="T211" s="34"/>
      <c r="U211" s="34"/>
      <c r="V211" s="36"/>
      <c r="W211" s="36"/>
      <c r="X211" s="36"/>
      <c r="Y211" s="36"/>
      <c r="Z211" s="34"/>
      <c r="AA211" s="34"/>
      <c r="AB211" s="36"/>
      <c r="AC211" s="36"/>
      <c r="AD211" s="34"/>
      <c r="AE211" s="34"/>
      <c r="AF211" s="36"/>
      <c r="AG211" s="36"/>
      <c r="AH211" s="34"/>
      <c r="AI211" s="36"/>
      <c r="AJ211" s="34"/>
      <c r="AK211" s="34"/>
      <c r="AL211" s="34"/>
      <c r="AM211" s="34"/>
      <c r="AN211" s="34"/>
      <c r="AO211" s="34"/>
      <c r="AP211" s="22"/>
      <c r="AQ211" s="22"/>
      <c r="AR211" s="22"/>
      <c r="AS211" s="22"/>
      <c r="AT211" s="22"/>
      <c r="AU211" s="22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6"/>
      <c r="BO211" s="36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16"/>
      <c r="FA211" s="16"/>
      <c r="FB211" s="16"/>
      <c r="FC211" s="16"/>
      <c r="FD211" s="16"/>
      <c r="FE211" s="16"/>
      <c r="FF211" s="16"/>
      <c r="FG211" s="16"/>
      <c r="FH211" s="16"/>
    </row>
    <row r="212" spans="1:164" x14ac:dyDescent="0.15">
      <c r="A212" s="57"/>
      <c r="B212" s="34"/>
      <c r="C212" s="34"/>
      <c r="D212" s="34"/>
      <c r="E212" s="34"/>
      <c r="F212" s="34"/>
      <c r="G212" s="34"/>
      <c r="H212" s="34"/>
      <c r="I212" s="35"/>
      <c r="J212" s="35"/>
      <c r="K212" s="34"/>
      <c r="L212" s="34"/>
      <c r="M212" s="34"/>
      <c r="N212" s="34"/>
      <c r="O212" s="34"/>
      <c r="P212" s="34"/>
      <c r="Q212" s="36"/>
      <c r="R212" s="34"/>
      <c r="S212" s="34"/>
      <c r="T212" s="34"/>
      <c r="U212" s="34"/>
      <c r="V212" s="36"/>
      <c r="W212" s="36"/>
      <c r="X212" s="36"/>
      <c r="Y212" s="36"/>
      <c r="Z212" s="34"/>
      <c r="AA212" s="34"/>
      <c r="AB212" s="36"/>
      <c r="AC212" s="36"/>
      <c r="AD212" s="34"/>
      <c r="AE212" s="34"/>
      <c r="AF212" s="36"/>
      <c r="AG212" s="36"/>
      <c r="AH212" s="34"/>
      <c r="AI212" s="36"/>
      <c r="AJ212" s="34"/>
      <c r="AK212" s="34"/>
      <c r="AL212" s="34"/>
      <c r="AM212" s="34"/>
      <c r="AN212" s="34"/>
      <c r="AO212" s="34"/>
      <c r="AP212" s="22"/>
      <c r="AQ212" s="19"/>
      <c r="AR212" s="19"/>
      <c r="AS212" s="19"/>
      <c r="AT212" s="19"/>
      <c r="AU212" s="19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6"/>
      <c r="BO212" s="36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16"/>
      <c r="FA212" s="16"/>
      <c r="FB212" s="16"/>
      <c r="FC212" s="16"/>
      <c r="FD212" s="16"/>
      <c r="FE212" s="16"/>
      <c r="FF212" s="16"/>
      <c r="FG212" s="16"/>
      <c r="FH212" s="16"/>
    </row>
    <row r="213" spans="1:164" x14ac:dyDescent="0.15">
      <c r="A213" s="57"/>
      <c r="B213" s="34"/>
      <c r="C213" s="34"/>
      <c r="D213" s="34"/>
      <c r="E213" s="34"/>
      <c r="F213" s="34"/>
      <c r="G213" s="34"/>
      <c r="H213" s="34"/>
      <c r="I213" s="35"/>
      <c r="J213" s="35"/>
      <c r="K213" s="34"/>
      <c r="L213" s="34"/>
      <c r="M213" s="34"/>
      <c r="N213" s="34"/>
      <c r="O213" s="34"/>
      <c r="P213" s="34"/>
      <c r="Q213" s="36"/>
      <c r="R213" s="34"/>
      <c r="S213" s="34"/>
      <c r="T213" s="34"/>
      <c r="U213" s="34"/>
      <c r="V213" s="36"/>
      <c r="W213" s="36"/>
      <c r="X213" s="36"/>
      <c r="Y213" s="36"/>
      <c r="Z213" s="34"/>
      <c r="AA213" s="34"/>
      <c r="AB213" s="36"/>
      <c r="AC213" s="36"/>
      <c r="AD213" s="34"/>
      <c r="AE213" s="34"/>
      <c r="AF213" s="36"/>
      <c r="AG213" s="36"/>
      <c r="AH213" s="34"/>
      <c r="AI213" s="36"/>
      <c r="AJ213" s="34"/>
      <c r="AK213" s="34"/>
      <c r="AL213" s="34"/>
      <c r="AM213" s="34"/>
      <c r="AN213" s="34"/>
      <c r="AO213" s="34"/>
      <c r="AP213" s="22"/>
      <c r="AQ213" s="22"/>
      <c r="AR213" s="22"/>
      <c r="AS213" s="22"/>
      <c r="AT213" s="22"/>
      <c r="AU213" s="22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6"/>
      <c r="BO213" s="36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16"/>
      <c r="FA213" s="16"/>
      <c r="FB213" s="16"/>
      <c r="FC213" s="16"/>
      <c r="FD213" s="16"/>
      <c r="FE213" s="16"/>
      <c r="FF213" s="16"/>
      <c r="FG213" s="16"/>
      <c r="FH213" s="16"/>
    </row>
    <row r="214" spans="1:164" x14ac:dyDescent="0.15">
      <c r="A214" s="57"/>
      <c r="B214" s="34"/>
      <c r="C214" s="34"/>
      <c r="D214" s="34"/>
      <c r="E214" s="34"/>
      <c r="F214" s="34"/>
      <c r="G214" s="34"/>
      <c r="H214" s="34"/>
      <c r="I214" s="35"/>
      <c r="J214" s="35"/>
      <c r="K214" s="34"/>
      <c r="L214" s="34"/>
      <c r="M214" s="34"/>
      <c r="N214" s="34"/>
      <c r="O214" s="34"/>
      <c r="P214" s="34"/>
      <c r="Q214" s="36"/>
      <c r="R214" s="34"/>
      <c r="S214" s="34"/>
      <c r="T214" s="34"/>
      <c r="U214" s="34"/>
      <c r="V214" s="36"/>
      <c r="W214" s="36"/>
      <c r="X214" s="36"/>
      <c r="Y214" s="36"/>
      <c r="Z214" s="34"/>
      <c r="AA214" s="34"/>
      <c r="AB214" s="36"/>
      <c r="AC214" s="36"/>
      <c r="AD214" s="34"/>
      <c r="AE214" s="34"/>
      <c r="AF214" s="36"/>
      <c r="AG214" s="36"/>
      <c r="AH214" s="34"/>
      <c r="AI214" s="36"/>
      <c r="AJ214" s="34"/>
      <c r="AK214" s="34"/>
      <c r="AL214" s="34"/>
      <c r="AM214" s="34"/>
      <c r="AN214" s="34"/>
      <c r="AO214" s="34"/>
      <c r="AP214" s="22"/>
      <c r="AQ214" s="22"/>
      <c r="AR214" s="22"/>
      <c r="AS214" s="22"/>
      <c r="AT214" s="22"/>
      <c r="AU214" s="22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6"/>
      <c r="BO214" s="36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16"/>
      <c r="FA214" s="16"/>
      <c r="FB214" s="16"/>
      <c r="FC214" s="16"/>
      <c r="FD214" s="16"/>
      <c r="FE214" s="16"/>
      <c r="FF214" s="16"/>
      <c r="FG214" s="16"/>
      <c r="FH214" s="16"/>
    </row>
    <row r="215" spans="1:164" x14ac:dyDescent="0.15">
      <c r="A215" s="57"/>
      <c r="B215" s="34"/>
      <c r="C215" s="34"/>
      <c r="D215" s="34"/>
      <c r="E215" s="34"/>
      <c r="F215" s="34"/>
      <c r="G215" s="34"/>
      <c r="H215" s="34"/>
      <c r="I215" s="35"/>
      <c r="J215" s="35"/>
      <c r="K215" s="34"/>
      <c r="L215" s="34"/>
      <c r="M215" s="34"/>
      <c r="N215" s="34"/>
      <c r="O215" s="34"/>
      <c r="P215" s="34"/>
      <c r="Q215" s="36"/>
      <c r="R215" s="34"/>
      <c r="S215" s="34"/>
      <c r="T215" s="34"/>
      <c r="U215" s="34"/>
      <c r="V215" s="36"/>
      <c r="W215" s="36"/>
      <c r="X215" s="36"/>
      <c r="Y215" s="36"/>
      <c r="Z215" s="34"/>
      <c r="AA215" s="34"/>
      <c r="AB215" s="36"/>
      <c r="AC215" s="36"/>
      <c r="AD215" s="34"/>
      <c r="AE215" s="34"/>
      <c r="AF215" s="36"/>
      <c r="AG215" s="36"/>
      <c r="AH215" s="34"/>
      <c r="AI215" s="36"/>
      <c r="AJ215" s="34"/>
      <c r="AK215" s="34"/>
      <c r="AL215" s="34"/>
      <c r="AM215" s="34"/>
      <c r="AN215" s="34"/>
      <c r="AO215" s="34"/>
      <c r="AP215" s="22"/>
      <c r="AQ215" s="22"/>
      <c r="AR215" s="22"/>
      <c r="AS215" s="22"/>
      <c r="AT215" s="22"/>
      <c r="AU215" s="22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6"/>
      <c r="BO215" s="36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16"/>
      <c r="FA215" s="16"/>
      <c r="FB215" s="16"/>
      <c r="FC215" s="16"/>
      <c r="FD215" s="16"/>
      <c r="FE215" s="16"/>
      <c r="FF215" s="16"/>
      <c r="FG215" s="16"/>
      <c r="FH215" s="16"/>
    </row>
    <row r="216" spans="1:164" x14ac:dyDescent="0.15">
      <c r="A216" s="57"/>
      <c r="B216" s="34"/>
      <c r="C216" s="34"/>
      <c r="D216" s="34"/>
      <c r="E216" s="34"/>
      <c r="F216" s="34"/>
      <c r="G216" s="34"/>
      <c r="H216" s="34"/>
      <c r="I216" s="35"/>
      <c r="J216" s="35"/>
      <c r="K216" s="34"/>
      <c r="L216" s="34"/>
      <c r="M216" s="34"/>
      <c r="N216" s="34"/>
      <c r="O216" s="34"/>
      <c r="P216" s="34"/>
      <c r="Q216" s="36"/>
      <c r="R216" s="34"/>
      <c r="S216" s="34"/>
      <c r="T216" s="34"/>
      <c r="U216" s="34"/>
      <c r="V216" s="36"/>
      <c r="W216" s="36"/>
      <c r="X216" s="36"/>
      <c r="Y216" s="36"/>
      <c r="Z216" s="34"/>
      <c r="AA216" s="34"/>
      <c r="AB216" s="36"/>
      <c r="AC216" s="36"/>
      <c r="AD216" s="34"/>
      <c r="AE216" s="34"/>
      <c r="AF216" s="36"/>
      <c r="AG216" s="36"/>
      <c r="AH216" s="34"/>
      <c r="AI216" s="36"/>
      <c r="AJ216" s="34"/>
      <c r="AK216" s="34"/>
      <c r="AL216" s="34"/>
      <c r="AM216" s="34"/>
      <c r="AN216" s="34"/>
      <c r="AO216" s="34"/>
      <c r="AP216" s="22"/>
      <c r="AQ216" s="22"/>
      <c r="AR216" s="22"/>
      <c r="AS216" s="22"/>
      <c r="AT216" s="22"/>
      <c r="AU216" s="22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6"/>
      <c r="BO216" s="36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16"/>
      <c r="FA216" s="16"/>
      <c r="FB216" s="16"/>
      <c r="FC216" s="16"/>
      <c r="FD216" s="16"/>
      <c r="FE216" s="16"/>
      <c r="FF216" s="16"/>
      <c r="FG216" s="16"/>
      <c r="FH216" s="16"/>
    </row>
    <row r="217" spans="1:164" x14ac:dyDescent="0.15">
      <c r="A217" s="57"/>
      <c r="B217" s="34"/>
      <c r="C217" s="34"/>
      <c r="D217" s="34"/>
      <c r="E217" s="34"/>
      <c r="F217" s="34"/>
      <c r="G217" s="34"/>
      <c r="H217" s="34"/>
      <c r="I217" s="35"/>
      <c r="J217" s="34"/>
      <c r="K217" s="34"/>
      <c r="L217" s="34"/>
      <c r="M217" s="34"/>
      <c r="N217" s="34"/>
      <c r="O217" s="34"/>
      <c r="P217" s="34"/>
      <c r="Q217" s="36"/>
      <c r="R217" s="34"/>
      <c r="S217" s="34"/>
      <c r="T217" s="34"/>
      <c r="U217" s="34"/>
      <c r="V217" s="36"/>
      <c r="W217" s="36"/>
      <c r="X217" s="36"/>
      <c r="Y217" s="36"/>
      <c r="Z217" s="34"/>
      <c r="AA217" s="34"/>
      <c r="AB217" s="36"/>
      <c r="AC217" s="36"/>
      <c r="AD217" s="34"/>
      <c r="AE217" s="34"/>
      <c r="AF217" s="36"/>
      <c r="AG217" s="36"/>
      <c r="AH217" s="34"/>
      <c r="AI217" s="36"/>
      <c r="AJ217" s="34"/>
      <c r="AK217" s="34"/>
      <c r="AL217" s="34"/>
      <c r="AM217" s="34"/>
      <c r="AN217" s="34"/>
      <c r="AO217" s="34"/>
      <c r="AP217" s="22"/>
      <c r="AQ217" s="22"/>
      <c r="AR217" s="22"/>
      <c r="AS217" s="22"/>
      <c r="AT217" s="22"/>
      <c r="AU217" s="22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6"/>
      <c r="BO217" s="36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16"/>
      <c r="FA217" s="16"/>
      <c r="FB217" s="16"/>
      <c r="FC217" s="16"/>
      <c r="FD217" s="16"/>
      <c r="FE217" s="16"/>
      <c r="FF217" s="16"/>
      <c r="FG217" s="16"/>
      <c r="FH217" s="16"/>
    </row>
    <row r="218" spans="1:164" x14ac:dyDescent="0.15">
      <c r="A218" s="57"/>
      <c r="B218" s="34"/>
      <c r="C218" s="34"/>
      <c r="D218" s="34"/>
      <c r="E218" s="34"/>
      <c r="F218" s="34"/>
      <c r="G218" s="34"/>
      <c r="H218" s="34"/>
      <c r="I218" s="35"/>
      <c r="J218" s="35"/>
      <c r="K218" s="34"/>
      <c r="L218" s="34"/>
      <c r="M218" s="34"/>
      <c r="N218" s="34"/>
      <c r="O218" s="34"/>
      <c r="P218" s="34"/>
      <c r="Q218" s="36"/>
      <c r="R218" s="34"/>
      <c r="S218" s="34"/>
      <c r="T218" s="34"/>
      <c r="U218" s="34"/>
      <c r="V218" s="36"/>
      <c r="W218" s="36"/>
      <c r="X218" s="36"/>
      <c r="Y218" s="36"/>
      <c r="Z218" s="34"/>
      <c r="AA218" s="34"/>
      <c r="AB218" s="36"/>
      <c r="AC218" s="36"/>
      <c r="AD218" s="34"/>
      <c r="AE218" s="34"/>
      <c r="AF218" s="36"/>
      <c r="AG218" s="36"/>
      <c r="AH218" s="34"/>
      <c r="AI218" s="36"/>
      <c r="AJ218" s="34"/>
      <c r="AK218" s="34"/>
      <c r="AL218" s="34"/>
      <c r="AM218" s="34"/>
      <c r="AN218" s="34"/>
      <c r="AO218" s="34"/>
      <c r="AP218" s="22"/>
      <c r="AQ218" s="22"/>
      <c r="AR218" s="22"/>
      <c r="AS218" s="22"/>
      <c r="AT218" s="22"/>
      <c r="AU218" s="22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6"/>
      <c r="BO218" s="36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16"/>
      <c r="FA218" s="16"/>
      <c r="FB218" s="16"/>
      <c r="FC218" s="16"/>
      <c r="FD218" s="16"/>
      <c r="FE218" s="16"/>
      <c r="FF218" s="16"/>
      <c r="FG218" s="16"/>
      <c r="FH218" s="16"/>
    </row>
    <row r="219" spans="1:164" x14ac:dyDescent="0.15">
      <c r="A219" s="57"/>
      <c r="B219" s="58"/>
      <c r="C219" s="34"/>
      <c r="D219" s="34"/>
      <c r="E219" s="34"/>
      <c r="F219" s="34"/>
      <c r="G219" s="34"/>
      <c r="H219" s="34"/>
      <c r="I219" s="35"/>
      <c r="J219" s="35"/>
      <c r="K219" s="34"/>
      <c r="L219" s="34"/>
      <c r="M219" s="34"/>
      <c r="N219" s="34"/>
      <c r="O219" s="34"/>
      <c r="P219" s="34"/>
      <c r="Q219" s="36"/>
      <c r="R219" s="34"/>
      <c r="S219" s="34"/>
      <c r="T219" s="34"/>
      <c r="U219" s="34"/>
      <c r="V219" s="36"/>
      <c r="W219" s="36"/>
      <c r="X219" s="36"/>
      <c r="Y219" s="36"/>
      <c r="Z219" s="34"/>
      <c r="AA219" s="34"/>
      <c r="AB219" s="36"/>
      <c r="AC219" s="36"/>
      <c r="AD219" s="34"/>
      <c r="AE219" s="34"/>
      <c r="AF219" s="36"/>
      <c r="AG219" s="36"/>
      <c r="AH219" s="34"/>
      <c r="AI219" s="36"/>
      <c r="AJ219" s="34"/>
      <c r="AK219" s="34"/>
      <c r="AL219" s="34"/>
      <c r="AM219" s="34"/>
      <c r="AN219" s="34"/>
      <c r="AO219" s="34"/>
      <c r="AP219" s="22"/>
      <c r="AQ219" s="22"/>
      <c r="AR219" s="22"/>
      <c r="AS219" s="22"/>
      <c r="AT219" s="22"/>
      <c r="AU219" s="22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6"/>
      <c r="BO219" s="36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16"/>
      <c r="FA219" s="16"/>
      <c r="FB219" s="16"/>
      <c r="FC219" s="16"/>
      <c r="FD219" s="16"/>
      <c r="FE219" s="16"/>
      <c r="FF219" s="16"/>
      <c r="FG219" s="16"/>
      <c r="FH219" s="16"/>
    </row>
    <row r="220" spans="1:164" x14ac:dyDescent="0.15">
      <c r="A220" s="57"/>
      <c r="B220" s="58"/>
      <c r="C220" s="34"/>
      <c r="D220" s="34"/>
      <c r="E220" s="34"/>
      <c r="F220" s="34"/>
      <c r="G220" s="34"/>
      <c r="H220" s="34"/>
      <c r="I220" s="35"/>
      <c r="J220" s="35"/>
      <c r="K220" s="34"/>
      <c r="L220" s="34"/>
      <c r="M220" s="34"/>
      <c r="N220" s="34"/>
      <c r="O220" s="34"/>
      <c r="P220" s="34"/>
      <c r="Q220" s="36"/>
      <c r="R220" s="34"/>
      <c r="S220" s="34"/>
      <c r="T220" s="34"/>
      <c r="U220" s="34"/>
      <c r="V220" s="36"/>
      <c r="W220" s="36"/>
      <c r="X220" s="36"/>
      <c r="Y220" s="36"/>
      <c r="Z220" s="34"/>
      <c r="AA220" s="34"/>
      <c r="AB220" s="36"/>
      <c r="AC220" s="36"/>
      <c r="AD220" s="34"/>
      <c r="AE220" s="34"/>
      <c r="AF220" s="36"/>
      <c r="AG220" s="36"/>
      <c r="AH220" s="34"/>
      <c r="AI220" s="36"/>
      <c r="AJ220" s="34"/>
      <c r="AK220" s="34"/>
      <c r="AL220" s="34"/>
      <c r="AM220" s="34"/>
      <c r="AN220" s="34"/>
      <c r="AO220" s="34"/>
      <c r="AP220" s="22"/>
      <c r="AQ220" s="22"/>
      <c r="AR220" s="22"/>
      <c r="AS220" s="22"/>
      <c r="AT220" s="22"/>
      <c r="AU220" s="22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6"/>
      <c r="BO220" s="36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16"/>
      <c r="FA220" s="16"/>
      <c r="FB220" s="16"/>
      <c r="FC220" s="16"/>
      <c r="FD220" s="16"/>
      <c r="FE220" s="16"/>
      <c r="FF220" s="16"/>
      <c r="FG220" s="16"/>
      <c r="FH220" s="16"/>
    </row>
    <row r="221" spans="1:164" x14ac:dyDescent="0.15">
      <c r="A221" s="57"/>
      <c r="B221" s="34"/>
      <c r="C221" s="34"/>
      <c r="D221" s="34"/>
      <c r="E221" s="34"/>
      <c r="F221" s="34"/>
      <c r="G221" s="34"/>
      <c r="H221" s="34"/>
      <c r="I221" s="35"/>
      <c r="J221" s="35"/>
      <c r="K221" s="34"/>
      <c r="L221" s="34"/>
      <c r="M221" s="34"/>
      <c r="N221" s="34"/>
      <c r="O221" s="34"/>
      <c r="P221" s="34"/>
      <c r="Q221" s="36"/>
      <c r="R221" s="34"/>
      <c r="S221" s="34"/>
      <c r="T221" s="34"/>
      <c r="U221" s="34"/>
      <c r="V221" s="36"/>
      <c r="W221" s="36"/>
      <c r="X221" s="36"/>
      <c r="Y221" s="36"/>
      <c r="Z221" s="34"/>
      <c r="AA221" s="34"/>
      <c r="AB221" s="36"/>
      <c r="AC221" s="36"/>
      <c r="AD221" s="34"/>
      <c r="AE221" s="34"/>
      <c r="AF221" s="36"/>
      <c r="AG221" s="36"/>
      <c r="AH221" s="34"/>
      <c r="AI221" s="36"/>
      <c r="AJ221" s="34"/>
      <c r="AK221" s="34"/>
      <c r="AL221" s="34"/>
      <c r="AM221" s="34"/>
      <c r="AN221" s="34"/>
      <c r="AO221" s="34"/>
      <c r="AP221" s="22"/>
      <c r="AQ221" s="22"/>
      <c r="AR221" s="22"/>
      <c r="AS221" s="22"/>
      <c r="AT221" s="22"/>
      <c r="AU221" s="22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6"/>
      <c r="BO221" s="36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16"/>
      <c r="FA221" s="16"/>
      <c r="FB221" s="16"/>
      <c r="FC221" s="16"/>
      <c r="FD221" s="16"/>
      <c r="FE221" s="16"/>
      <c r="FF221" s="16"/>
      <c r="FG221" s="16"/>
      <c r="FH221" s="16"/>
    </row>
    <row r="222" spans="1:164" x14ac:dyDescent="0.15">
      <c r="A222" s="57"/>
      <c r="B222" s="58"/>
      <c r="C222" s="34"/>
      <c r="D222" s="34"/>
      <c r="E222" s="34"/>
      <c r="F222" s="34"/>
      <c r="G222" s="34"/>
      <c r="H222" s="34"/>
      <c r="I222" s="35"/>
      <c r="J222" s="35"/>
      <c r="K222" s="34"/>
      <c r="L222" s="34"/>
      <c r="M222" s="34"/>
      <c r="N222" s="34"/>
      <c r="O222" s="34"/>
      <c r="P222" s="34"/>
      <c r="Q222" s="36"/>
      <c r="R222" s="34"/>
      <c r="S222" s="34"/>
      <c r="T222" s="34"/>
      <c r="U222" s="34"/>
      <c r="V222" s="36"/>
      <c r="W222" s="36"/>
      <c r="X222" s="36"/>
      <c r="Y222" s="36"/>
      <c r="Z222" s="34"/>
      <c r="AA222" s="34"/>
      <c r="AB222" s="36"/>
      <c r="AC222" s="36"/>
      <c r="AD222" s="34"/>
      <c r="AE222" s="34"/>
      <c r="AF222" s="36"/>
      <c r="AG222" s="36"/>
      <c r="AH222" s="34"/>
      <c r="AI222" s="36"/>
      <c r="AJ222" s="34"/>
      <c r="AK222" s="34"/>
      <c r="AL222" s="34"/>
      <c r="AM222" s="34"/>
      <c r="AN222" s="34"/>
      <c r="AO222" s="34"/>
      <c r="AP222" s="22"/>
      <c r="AQ222" s="22"/>
      <c r="AR222" s="22"/>
      <c r="AS222" s="22"/>
      <c r="AT222" s="22"/>
      <c r="AU222" s="22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6"/>
      <c r="BO222" s="36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16"/>
      <c r="FA222" s="16"/>
      <c r="FB222" s="16"/>
      <c r="FC222" s="16"/>
      <c r="FD222" s="16"/>
      <c r="FE222" s="16"/>
      <c r="FF222" s="16"/>
      <c r="FG222" s="16"/>
      <c r="FH222" s="16"/>
    </row>
    <row r="223" spans="1:164" x14ac:dyDescent="0.15">
      <c r="A223" s="57"/>
      <c r="B223" s="34"/>
      <c r="C223" s="34"/>
      <c r="D223" s="34"/>
      <c r="E223" s="34"/>
      <c r="F223" s="34"/>
      <c r="G223" s="34"/>
      <c r="H223" s="34"/>
      <c r="I223" s="35"/>
      <c r="J223" s="35"/>
      <c r="K223" s="34"/>
      <c r="L223" s="34"/>
      <c r="M223" s="34"/>
      <c r="N223" s="34"/>
      <c r="O223" s="34"/>
      <c r="P223" s="34"/>
      <c r="Q223" s="36"/>
      <c r="R223" s="34"/>
      <c r="S223" s="34"/>
      <c r="T223" s="34"/>
      <c r="U223" s="34"/>
      <c r="V223" s="36"/>
      <c r="W223" s="36"/>
      <c r="X223" s="36"/>
      <c r="Y223" s="36"/>
      <c r="Z223" s="34"/>
      <c r="AA223" s="34"/>
      <c r="AB223" s="36"/>
      <c r="AC223" s="36"/>
      <c r="AD223" s="34"/>
      <c r="AE223" s="34"/>
      <c r="AF223" s="36"/>
      <c r="AG223" s="36"/>
      <c r="AH223" s="34"/>
      <c r="AI223" s="36"/>
      <c r="AJ223" s="34"/>
      <c r="AK223" s="34"/>
      <c r="AL223" s="34"/>
      <c r="AM223" s="34"/>
      <c r="AN223" s="34"/>
      <c r="AO223" s="34"/>
      <c r="AP223" s="22"/>
      <c r="AQ223" s="22"/>
      <c r="AR223" s="22"/>
      <c r="AS223" s="22"/>
      <c r="AT223" s="22"/>
      <c r="AU223" s="22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6"/>
      <c r="BO223" s="36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16"/>
      <c r="FA223" s="16"/>
      <c r="FB223" s="16"/>
      <c r="FC223" s="16"/>
      <c r="FD223" s="16"/>
      <c r="FE223" s="16"/>
      <c r="FF223" s="16"/>
      <c r="FG223" s="16"/>
      <c r="FH223" s="16"/>
    </row>
    <row r="224" spans="1:164" x14ac:dyDescent="0.15">
      <c r="A224" s="57"/>
      <c r="B224" s="34"/>
      <c r="C224" s="34"/>
      <c r="D224" s="34"/>
      <c r="E224" s="34"/>
      <c r="F224" s="34"/>
      <c r="G224" s="34"/>
      <c r="H224" s="34"/>
      <c r="I224" s="35"/>
      <c r="J224" s="35"/>
      <c r="K224" s="34"/>
      <c r="L224" s="34"/>
      <c r="M224" s="34"/>
      <c r="N224" s="34"/>
      <c r="O224" s="34"/>
      <c r="P224" s="34"/>
      <c r="Q224" s="36"/>
      <c r="R224" s="34"/>
      <c r="S224" s="34"/>
      <c r="T224" s="34"/>
      <c r="U224" s="34"/>
      <c r="V224" s="36"/>
      <c r="W224" s="36"/>
      <c r="X224" s="36"/>
      <c r="Y224" s="36"/>
      <c r="Z224" s="34"/>
      <c r="AA224" s="34"/>
      <c r="AB224" s="36"/>
      <c r="AC224" s="36"/>
      <c r="AD224" s="34"/>
      <c r="AE224" s="34"/>
      <c r="AF224" s="36"/>
      <c r="AG224" s="36"/>
      <c r="AH224" s="34"/>
      <c r="AI224" s="36"/>
      <c r="AJ224" s="34"/>
      <c r="AK224" s="34"/>
      <c r="AL224" s="34"/>
      <c r="AM224" s="34"/>
      <c r="AN224" s="34"/>
      <c r="AO224" s="34"/>
      <c r="AP224" s="22"/>
      <c r="AQ224" s="22"/>
      <c r="AR224" s="22"/>
      <c r="AS224" s="22"/>
      <c r="AT224" s="22"/>
      <c r="AU224" s="22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6"/>
      <c r="BO224" s="36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16"/>
      <c r="FA224" s="16"/>
      <c r="FB224" s="16"/>
      <c r="FC224" s="16"/>
      <c r="FD224" s="16"/>
      <c r="FE224" s="16"/>
      <c r="FF224" s="16"/>
      <c r="FG224" s="16"/>
      <c r="FH224" s="16"/>
    </row>
    <row r="225" spans="1:164" x14ac:dyDescent="0.15">
      <c r="A225" s="57"/>
      <c r="B225" s="34"/>
      <c r="C225" s="34"/>
      <c r="D225" s="34"/>
      <c r="E225" s="34"/>
      <c r="F225" s="34"/>
      <c r="G225" s="34"/>
      <c r="H225" s="34"/>
      <c r="I225" s="35"/>
      <c r="J225" s="35"/>
      <c r="K225" s="34"/>
      <c r="L225" s="34"/>
      <c r="M225" s="34"/>
      <c r="N225" s="34"/>
      <c r="O225" s="34"/>
      <c r="P225" s="34"/>
      <c r="Q225" s="36"/>
      <c r="R225" s="34"/>
      <c r="S225" s="34"/>
      <c r="T225" s="34"/>
      <c r="U225" s="34"/>
      <c r="V225" s="36"/>
      <c r="W225" s="36"/>
      <c r="X225" s="36"/>
      <c r="Y225" s="36"/>
      <c r="Z225" s="34"/>
      <c r="AA225" s="34"/>
      <c r="AB225" s="36"/>
      <c r="AC225" s="36"/>
      <c r="AD225" s="34"/>
      <c r="AE225" s="34"/>
      <c r="AF225" s="36"/>
      <c r="AG225" s="36"/>
      <c r="AH225" s="34"/>
      <c r="AI225" s="36"/>
      <c r="AJ225" s="34"/>
      <c r="AK225" s="34"/>
      <c r="AL225" s="34"/>
      <c r="AM225" s="34"/>
      <c r="AN225" s="34"/>
      <c r="AO225" s="34"/>
      <c r="AP225" s="22"/>
      <c r="AQ225" s="22"/>
      <c r="AR225" s="22"/>
      <c r="AS225" s="22"/>
      <c r="AT225" s="22"/>
      <c r="AU225" s="22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6"/>
      <c r="BO225" s="36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16"/>
      <c r="FA225" s="16"/>
      <c r="FB225" s="16"/>
      <c r="FC225" s="16"/>
      <c r="FD225" s="16"/>
      <c r="FE225" s="16"/>
      <c r="FF225" s="16"/>
      <c r="FG225" s="16"/>
      <c r="FH225" s="16"/>
    </row>
    <row r="226" spans="1:164" x14ac:dyDescent="0.15">
      <c r="A226" s="57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6"/>
      <c r="R226" s="34"/>
      <c r="S226" s="34"/>
      <c r="T226" s="34"/>
      <c r="U226" s="34"/>
      <c r="V226" s="36"/>
      <c r="W226" s="36"/>
      <c r="X226" s="36"/>
      <c r="Y226" s="36"/>
      <c r="Z226" s="34"/>
      <c r="AA226" s="34"/>
      <c r="AB226" s="36"/>
      <c r="AC226" s="36"/>
      <c r="AD226" s="34"/>
      <c r="AE226" s="34"/>
      <c r="AF226" s="36"/>
      <c r="AG226" s="36"/>
      <c r="AH226" s="34"/>
      <c r="AI226" s="36"/>
      <c r="AJ226" s="34"/>
      <c r="AK226" s="34"/>
      <c r="AL226" s="34"/>
      <c r="AM226" s="34"/>
      <c r="AN226" s="34"/>
      <c r="AO226" s="34"/>
      <c r="AP226" s="19"/>
      <c r="AQ226" s="19"/>
      <c r="AR226" s="19"/>
      <c r="AS226" s="19"/>
      <c r="AT226" s="19"/>
      <c r="AU226" s="19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6"/>
      <c r="BO226" s="36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16"/>
      <c r="FA226" s="16"/>
      <c r="FB226" s="16"/>
      <c r="FC226" s="16"/>
      <c r="FD226" s="16"/>
      <c r="FE226" s="16"/>
      <c r="FF226" s="16"/>
      <c r="FG226" s="16"/>
      <c r="FH226" s="16"/>
    </row>
    <row r="227" spans="1:164" x14ac:dyDescent="0.15">
      <c r="A227" s="57"/>
      <c r="B227" s="34"/>
      <c r="C227" s="34"/>
      <c r="D227" s="34"/>
      <c r="E227" s="34"/>
      <c r="F227" s="34"/>
      <c r="G227" s="34"/>
      <c r="H227" s="34"/>
      <c r="I227" s="35"/>
      <c r="J227" s="35"/>
      <c r="K227" s="34"/>
      <c r="L227" s="34"/>
      <c r="M227" s="34"/>
      <c r="N227" s="34"/>
      <c r="O227" s="34"/>
      <c r="P227" s="34"/>
      <c r="Q227" s="36"/>
      <c r="R227" s="34"/>
      <c r="S227" s="34"/>
      <c r="T227" s="34"/>
      <c r="U227" s="34"/>
      <c r="V227" s="36"/>
      <c r="W227" s="36"/>
      <c r="X227" s="36"/>
      <c r="Y227" s="36"/>
      <c r="Z227" s="34"/>
      <c r="AA227" s="34"/>
      <c r="AB227" s="36"/>
      <c r="AC227" s="36"/>
      <c r="AD227" s="34"/>
      <c r="AE227" s="34"/>
      <c r="AF227" s="36"/>
      <c r="AG227" s="36"/>
      <c r="AH227" s="34"/>
      <c r="AI227" s="36"/>
      <c r="AJ227" s="34"/>
      <c r="AK227" s="34"/>
      <c r="AL227" s="34"/>
      <c r="AM227" s="34"/>
      <c r="AN227" s="34"/>
      <c r="AO227" s="34"/>
      <c r="AP227" s="22"/>
      <c r="AQ227" s="22"/>
      <c r="AR227" s="22"/>
      <c r="AS227" s="22"/>
      <c r="AT227" s="22"/>
      <c r="AU227" s="22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6"/>
      <c r="BO227" s="36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16"/>
      <c r="FA227" s="16"/>
      <c r="FB227" s="16"/>
      <c r="FC227" s="16"/>
      <c r="FD227" s="16"/>
      <c r="FE227" s="16"/>
      <c r="FF227" s="16"/>
      <c r="FG227" s="16"/>
      <c r="FH227" s="16"/>
    </row>
    <row r="228" spans="1:164" x14ac:dyDescent="0.15">
      <c r="A228" s="57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6"/>
      <c r="R228" s="34"/>
      <c r="S228" s="34"/>
      <c r="T228" s="34"/>
      <c r="U228" s="34"/>
      <c r="V228" s="36"/>
      <c r="W228" s="36"/>
      <c r="X228" s="36"/>
      <c r="Y228" s="36"/>
      <c r="Z228" s="34"/>
      <c r="AA228" s="34"/>
      <c r="AB228" s="36"/>
      <c r="AC228" s="36"/>
      <c r="AD228" s="34"/>
      <c r="AE228" s="34"/>
      <c r="AF228" s="36"/>
      <c r="AG228" s="36"/>
      <c r="AH228" s="34"/>
      <c r="AI228" s="36"/>
      <c r="AJ228" s="34"/>
      <c r="AK228" s="34"/>
      <c r="AL228" s="34"/>
      <c r="AM228" s="34"/>
      <c r="AN228" s="34"/>
      <c r="AO228" s="34"/>
      <c r="AP228" s="22"/>
      <c r="AQ228" s="22"/>
      <c r="AR228" s="22"/>
      <c r="AS228" s="22"/>
      <c r="AT228" s="22"/>
      <c r="AU228" s="22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6"/>
      <c r="BO228" s="36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16"/>
      <c r="FA228" s="16"/>
      <c r="FB228" s="16"/>
      <c r="FC228" s="16"/>
      <c r="FD228" s="16"/>
      <c r="FE228" s="16"/>
      <c r="FF228" s="16"/>
      <c r="FG228" s="16"/>
      <c r="FH228" s="16"/>
    </row>
    <row r="229" spans="1:164" x14ac:dyDescent="0.15">
      <c r="A229" s="57"/>
      <c r="B229" s="34"/>
      <c r="C229" s="34"/>
      <c r="D229" s="34"/>
      <c r="E229" s="34"/>
      <c r="F229" s="34"/>
      <c r="G229" s="34"/>
      <c r="H229" s="34"/>
      <c r="I229" s="35"/>
      <c r="J229" s="35"/>
      <c r="K229" s="34"/>
      <c r="L229" s="34"/>
      <c r="M229" s="34"/>
      <c r="N229" s="34"/>
      <c r="O229" s="34"/>
      <c r="P229" s="34"/>
      <c r="Q229" s="36"/>
      <c r="R229" s="34"/>
      <c r="S229" s="34"/>
      <c r="T229" s="34"/>
      <c r="U229" s="34"/>
      <c r="V229" s="36"/>
      <c r="W229" s="36"/>
      <c r="X229" s="36"/>
      <c r="Y229" s="36"/>
      <c r="Z229" s="34"/>
      <c r="AA229" s="34"/>
      <c r="AB229" s="36"/>
      <c r="AC229" s="36"/>
      <c r="AD229" s="34"/>
      <c r="AE229" s="34"/>
      <c r="AF229" s="36"/>
      <c r="AG229" s="36"/>
      <c r="AH229" s="34"/>
      <c r="AI229" s="36"/>
      <c r="AJ229" s="34"/>
      <c r="AK229" s="34"/>
      <c r="AL229" s="34"/>
      <c r="AM229" s="34"/>
      <c r="AN229" s="34"/>
      <c r="AO229" s="34"/>
      <c r="AP229" s="22"/>
      <c r="AQ229" s="19"/>
      <c r="AR229" s="19"/>
      <c r="AS229" s="19"/>
      <c r="AT229" s="19"/>
      <c r="AU229" s="19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6"/>
      <c r="BO229" s="36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16"/>
      <c r="FA229" s="16"/>
      <c r="FB229" s="16"/>
      <c r="FC229" s="16"/>
      <c r="FD229" s="16"/>
      <c r="FE229" s="16"/>
      <c r="FF229" s="16"/>
      <c r="FG229" s="16"/>
      <c r="FH229" s="16"/>
    </row>
    <row r="230" spans="1:164" x14ac:dyDescent="0.15">
      <c r="A230" s="57"/>
      <c r="B230" s="58"/>
      <c r="C230" s="34"/>
      <c r="D230" s="34"/>
      <c r="E230" s="34"/>
      <c r="F230" s="34"/>
      <c r="G230" s="34"/>
      <c r="H230" s="34"/>
      <c r="I230" s="35"/>
      <c r="J230" s="35"/>
      <c r="K230" s="34"/>
      <c r="L230" s="34"/>
      <c r="M230" s="34"/>
      <c r="N230" s="34"/>
      <c r="O230" s="34"/>
      <c r="P230" s="34"/>
      <c r="Q230" s="36"/>
      <c r="R230" s="34"/>
      <c r="S230" s="34"/>
      <c r="T230" s="34"/>
      <c r="U230" s="34"/>
      <c r="V230" s="36"/>
      <c r="W230" s="36"/>
      <c r="X230" s="36"/>
      <c r="Y230" s="36"/>
      <c r="Z230" s="34"/>
      <c r="AA230" s="34"/>
      <c r="AB230" s="36"/>
      <c r="AC230" s="36"/>
      <c r="AD230" s="34"/>
      <c r="AE230" s="34"/>
      <c r="AF230" s="36"/>
      <c r="AG230" s="36"/>
      <c r="AH230" s="34"/>
      <c r="AI230" s="36"/>
      <c r="AJ230" s="34"/>
      <c r="AK230" s="34"/>
      <c r="AL230" s="34"/>
      <c r="AM230" s="34"/>
      <c r="AN230" s="34"/>
      <c r="AO230" s="34"/>
      <c r="AP230" s="19"/>
      <c r="AQ230" s="19"/>
      <c r="AR230" s="19"/>
      <c r="AS230" s="19"/>
      <c r="AT230" s="19"/>
      <c r="AU230" s="19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6"/>
      <c r="BO230" s="36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16"/>
      <c r="FA230" s="16"/>
      <c r="FB230" s="16"/>
      <c r="FC230" s="16"/>
      <c r="FD230" s="16"/>
      <c r="FE230" s="16"/>
      <c r="FF230" s="16"/>
      <c r="FG230" s="16"/>
      <c r="FH230" s="16"/>
    </row>
    <row r="231" spans="1:164" x14ac:dyDescent="0.15">
      <c r="A231" s="57"/>
      <c r="B231" s="34"/>
      <c r="C231" s="34"/>
      <c r="D231" s="34"/>
      <c r="E231" s="34"/>
      <c r="F231" s="34"/>
      <c r="G231" s="34"/>
      <c r="H231" s="34"/>
      <c r="I231" s="35"/>
      <c r="J231" s="35"/>
      <c r="K231" s="34"/>
      <c r="L231" s="34"/>
      <c r="M231" s="34"/>
      <c r="N231" s="34"/>
      <c r="O231" s="34"/>
      <c r="P231" s="34"/>
      <c r="Q231" s="36"/>
      <c r="R231" s="34"/>
      <c r="S231" s="34"/>
      <c r="T231" s="34"/>
      <c r="U231" s="34"/>
      <c r="V231" s="36"/>
      <c r="W231" s="36"/>
      <c r="X231" s="36"/>
      <c r="Y231" s="36"/>
      <c r="Z231" s="34"/>
      <c r="AA231" s="34"/>
      <c r="AB231" s="36"/>
      <c r="AC231" s="36"/>
      <c r="AD231" s="34"/>
      <c r="AE231" s="34"/>
      <c r="AF231" s="36"/>
      <c r="AG231" s="36"/>
      <c r="AH231" s="34"/>
      <c r="AI231" s="36"/>
      <c r="AJ231" s="34"/>
      <c r="AK231" s="34"/>
      <c r="AL231" s="34"/>
      <c r="AM231" s="34"/>
      <c r="AN231" s="34"/>
      <c r="AO231" s="34"/>
      <c r="AP231" s="22"/>
      <c r="AQ231" s="22"/>
      <c r="AR231" s="22"/>
      <c r="AS231" s="22"/>
      <c r="AT231" s="22"/>
      <c r="AU231" s="22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6"/>
      <c r="BO231" s="36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16"/>
      <c r="FA231" s="16"/>
      <c r="FB231" s="16"/>
      <c r="FC231" s="16"/>
      <c r="FD231" s="16"/>
      <c r="FE231" s="16"/>
      <c r="FF231" s="16"/>
      <c r="FG231" s="16"/>
      <c r="FH231" s="16"/>
    </row>
    <row r="232" spans="1:164" x14ac:dyDescent="0.15">
      <c r="A232" s="57"/>
      <c r="B232" s="34"/>
      <c r="C232" s="34"/>
      <c r="D232" s="34"/>
      <c r="E232" s="34"/>
      <c r="F232" s="34"/>
      <c r="G232" s="34"/>
      <c r="H232" s="34"/>
      <c r="I232" s="35"/>
      <c r="J232" s="35"/>
      <c r="K232" s="34"/>
      <c r="L232" s="34"/>
      <c r="M232" s="34"/>
      <c r="N232" s="34"/>
      <c r="O232" s="34"/>
      <c r="P232" s="34"/>
      <c r="Q232" s="36"/>
      <c r="R232" s="34"/>
      <c r="S232" s="34"/>
      <c r="T232" s="34"/>
      <c r="U232" s="34"/>
      <c r="V232" s="36"/>
      <c r="W232" s="36"/>
      <c r="X232" s="36"/>
      <c r="Y232" s="36"/>
      <c r="Z232" s="34"/>
      <c r="AA232" s="34"/>
      <c r="AB232" s="36"/>
      <c r="AC232" s="36"/>
      <c r="AD232" s="34"/>
      <c r="AE232" s="34"/>
      <c r="AF232" s="36"/>
      <c r="AG232" s="36"/>
      <c r="AH232" s="34"/>
      <c r="AI232" s="36"/>
      <c r="AJ232" s="34"/>
      <c r="AK232" s="34"/>
      <c r="AL232" s="34"/>
      <c r="AM232" s="34"/>
      <c r="AN232" s="34"/>
      <c r="AO232" s="34"/>
      <c r="AP232" s="19"/>
      <c r="AQ232" s="19"/>
      <c r="AR232" s="19"/>
      <c r="AS232" s="19"/>
      <c r="AT232" s="19"/>
      <c r="AU232" s="19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6"/>
      <c r="BO232" s="36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16"/>
      <c r="FA232" s="16"/>
      <c r="FB232" s="16"/>
      <c r="FC232" s="16"/>
      <c r="FD232" s="16"/>
      <c r="FE232" s="16"/>
      <c r="FF232" s="16"/>
      <c r="FG232" s="16"/>
      <c r="FH232" s="16"/>
    </row>
    <row r="233" spans="1:164" x14ac:dyDescent="0.15">
      <c r="A233" s="57"/>
      <c r="B233" s="34"/>
      <c r="C233" s="34"/>
      <c r="D233" s="34"/>
      <c r="E233" s="34"/>
      <c r="F233" s="34"/>
      <c r="G233" s="34"/>
      <c r="H233" s="34"/>
      <c r="I233" s="35"/>
      <c r="J233" s="35"/>
      <c r="K233" s="34"/>
      <c r="L233" s="34"/>
      <c r="M233" s="34"/>
      <c r="N233" s="34"/>
      <c r="O233" s="34"/>
      <c r="P233" s="34"/>
      <c r="Q233" s="36"/>
      <c r="R233" s="34"/>
      <c r="S233" s="34"/>
      <c r="T233" s="34"/>
      <c r="U233" s="34"/>
      <c r="V233" s="36"/>
      <c r="W233" s="36"/>
      <c r="X233" s="36"/>
      <c r="Y233" s="36"/>
      <c r="Z233" s="34"/>
      <c r="AA233" s="34"/>
      <c r="AB233" s="36"/>
      <c r="AC233" s="36"/>
      <c r="AD233" s="34"/>
      <c r="AE233" s="34"/>
      <c r="AF233" s="36"/>
      <c r="AG233" s="36"/>
      <c r="AH233" s="34"/>
      <c r="AI233" s="36"/>
      <c r="AJ233" s="34"/>
      <c r="AK233" s="34"/>
      <c r="AL233" s="34"/>
      <c r="AM233" s="34"/>
      <c r="AN233" s="34"/>
      <c r="AO233" s="34"/>
      <c r="AP233" s="19"/>
      <c r="AQ233" s="19"/>
      <c r="AR233" s="19"/>
      <c r="AS233" s="19"/>
      <c r="AT233" s="19"/>
      <c r="AU233" s="19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6"/>
      <c r="BO233" s="36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16"/>
      <c r="FA233" s="16"/>
      <c r="FB233" s="16"/>
      <c r="FC233" s="16"/>
      <c r="FD233" s="16"/>
      <c r="FE233" s="16"/>
      <c r="FF233" s="16"/>
      <c r="FG233" s="16"/>
      <c r="FH233" s="16"/>
    </row>
    <row r="234" spans="1:164" x14ac:dyDescent="0.15">
      <c r="A234" s="57"/>
      <c r="B234" s="34"/>
      <c r="C234" s="34"/>
      <c r="D234" s="34"/>
      <c r="E234" s="34"/>
      <c r="F234" s="34"/>
      <c r="G234" s="34"/>
      <c r="H234" s="34"/>
      <c r="I234" s="35"/>
      <c r="J234" s="35"/>
      <c r="K234" s="34"/>
      <c r="L234" s="34"/>
      <c r="M234" s="34"/>
      <c r="N234" s="34"/>
      <c r="O234" s="34"/>
      <c r="P234" s="34"/>
      <c r="Q234" s="36"/>
      <c r="R234" s="34"/>
      <c r="S234" s="34"/>
      <c r="T234" s="34"/>
      <c r="U234" s="34"/>
      <c r="V234" s="36"/>
      <c r="W234" s="36"/>
      <c r="X234" s="36"/>
      <c r="Y234" s="36"/>
      <c r="Z234" s="34"/>
      <c r="AA234" s="34"/>
      <c r="AB234" s="36"/>
      <c r="AC234" s="36"/>
      <c r="AD234" s="34"/>
      <c r="AE234" s="34"/>
      <c r="AF234" s="36"/>
      <c r="AG234" s="36"/>
      <c r="AH234" s="34"/>
      <c r="AI234" s="36"/>
      <c r="AJ234" s="34"/>
      <c r="AK234" s="34"/>
      <c r="AL234" s="34"/>
      <c r="AM234" s="34"/>
      <c r="AN234" s="34"/>
      <c r="AO234" s="34"/>
      <c r="AP234" s="22"/>
      <c r="AQ234" s="22"/>
      <c r="AR234" s="22"/>
      <c r="AS234" s="22"/>
      <c r="AT234" s="22"/>
      <c r="AU234" s="22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6"/>
      <c r="BO234" s="36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16"/>
      <c r="FA234" s="16"/>
      <c r="FB234" s="16"/>
      <c r="FC234" s="16"/>
      <c r="FD234" s="16"/>
      <c r="FE234" s="16"/>
      <c r="FF234" s="16"/>
      <c r="FG234" s="16"/>
      <c r="FH234" s="16"/>
    </row>
    <row r="235" spans="1:164" x14ac:dyDescent="0.15">
      <c r="A235" s="57"/>
      <c r="B235" s="34"/>
      <c r="C235" s="34"/>
      <c r="D235" s="34"/>
      <c r="E235" s="34"/>
      <c r="F235" s="34"/>
      <c r="G235" s="34"/>
      <c r="H235" s="34"/>
      <c r="I235" s="35"/>
      <c r="J235" s="35"/>
      <c r="K235" s="34"/>
      <c r="L235" s="34"/>
      <c r="M235" s="34"/>
      <c r="N235" s="34"/>
      <c r="O235" s="34"/>
      <c r="P235" s="34"/>
      <c r="Q235" s="36"/>
      <c r="R235" s="34"/>
      <c r="S235" s="34"/>
      <c r="T235" s="34"/>
      <c r="U235" s="34"/>
      <c r="V235" s="36"/>
      <c r="W235" s="36"/>
      <c r="X235" s="36"/>
      <c r="Y235" s="36"/>
      <c r="Z235" s="34"/>
      <c r="AA235" s="34"/>
      <c r="AB235" s="36"/>
      <c r="AC235" s="36"/>
      <c r="AD235" s="34"/>
      <c r="AE235" s="34"/>
      <c r="AF235" s="36"/>
      <c r="AG235" s="36"/>
      <c r="AH235" s="34"/>
      <c r="AI235" s="36"/>
      <c r="AJ235" s="34"/>
      <c r="AK235" s="34"/>
      <c r="AL235" s="34"/>
      <c r="AM235" s="34"/>
      <c r="AN235" s="34"/>
      <c r="AO235" s="34"/>
      <c r="AP235" s="19"/>
      <c r="AQ235" s="19"/>
      <c r="AR235" s="19"/>
      <c r="AS235" s="19"/>
      <c r="AT235" s="19"/>
      <c r="AU235" s="19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6"/>
      <c r="BO235" s="36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16"/>
      <c r="FA235" s="16"/>
      <c r="FB235" s="16"/>
      <c r="FC235" s="16"/>
      <c r="FD235" s="16"/>
      <c r="FE235" s="16"/>
      <c r="FF235" s="16"/>
      <c r="FG235" s="16"/>
      <c r="FH235" s="16"/>
    </row>
    <row r="236" spans="1:164" x14ac:dyDescent="0.15">
      <c r="A236" s="57"/>
      <c r="B236" s="34"/>
      <c r="C236" s="34"/>
      <c r="D236" s="34"/>
      <c r="E236" s="34"/>
      <c r="F236" s="34"/>
      <c r="G236" s="34"/>
      <c r="H236" s="34"/>
      <c r="I236" s="35"/>
      <c r="J236" s="35"/>
      <c r="K236" s="34"/>
      <c r="L236" s="34"/>
      <c r="M236" s="34"/>
      <c r="N236" s="34"/>
      <c r="O236" s="34"/>
      <c r="P236" s="34"/>
      <c r="Q236" s="36"/>
      <c r="R236" s="34"/>
      <c r="S236" s="34"/>
      <c r="T236" s="34"/>
      <c r="U236" s="34"/>
      <c r="V236" s="36"/>
      <c r="W236" s="36"/>
      <c r="X236" s="36"/>
      <c r="Y236" s="36"/>
      <c r="Z236" s="34"/>
      <c r="AA236" s="34"/>
      <c r="AB236" s="36"/>
      <c r="AC236" s="36"/>
      <c r="AD236" s="34"/>
      <c r="AE236" s="34"/>
      <c r="AF236" s="36"/>
      <c r="AG236" s="36"/>
      <c r="AH236" s="34"/>
      <c r="AI236" s="36"/>
      <c r="AJ236" s="34"/>
      <c r="AK236" s="34"/>
      <c r="AL236" s="34"/>
      <c r="AM236" s="34"/>
      <c r="AN236" s="34"/>
      <c r="AO236" s="34"/>
      <c r="AP236" s="22"/>
      <c r="AQ236" s="22"/>
      <c r="AR236" s="22"/>
      <c r="AS236" s="22"/>
      <c r="AT236" s="22"/>
      <c r="AU236" s="22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6"/>
      <c r="BO236" s="36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16"/>
      <c r="FA236" s="16"/>
      <c r="FB236" s="16"/>
      <c r="FC236" s="16"/>
      <c r="FD236" s="16"/>
      <c r="FE236" s="16"/>
      <c r="FF236" s="16"/>
      <c r="FG236" s="16"/>
      <c r="FH236" s="16"/>
    </row>
    <row r="237" spans="1:164" x14ac:dyDescent="0.15">
      <c r="A237" s="57"/>
      <c r="B237" s="58"/>
      <c r="C237" s="34"/>
      <c r="D237" s="34"/>
      <c r="E237" s="34"/>
      <c r="F237" s="34"/>
      <c r="G237" s="34"/>
      <c r="H237" s="34"/>
      <c r="I237" s="35"/>
      <c r="J237" s="35"/>
      <c r="K237" s="34"/>
      <c r="L237" s="34"/>
      <c r="M237" s="34"/>
      <c r="N237" s="34"/>
      <c r="O237" s="34"/>
      <c r="P237" s="34"/>
      <c r="Q237" s="36"/>
      <c r="R237" s="34"/>
      <c r="S237" s="34"/>
      <c r="T237" s="34"/>
      <c r="U237" s="34"/>
      <c r="V237" s="36"/>
      <c r="W237" s="36"/>
      <c r="X237" s="36"/>
      <c r="Y237" s="36"/>
      <c r="Z237" s="34"/>
      <c r="AA237" s="34"/>
      <c r="AB237" s="36"/>
      <c r="AC237" s="36"/>
      <c r="AD237" s="34"/>
      <c r="AE237" s="34"/>
      <c r="AF237" s="36"/>
      <c r="AG237" s="36"/>
      <c r="AH237" s="34"/>
      <c r="AI237" s="36"/>
      <c r="AJ237" s="34"/>
      <c r="AK237" s="34"/>
      <c r="AL237" s="34"/>
      <c r="AM237" s="34"/>
      <c r="AN237" s="34"/>
      <c r="AO237" s="34"/>
      <c r="AP237" s="19"/>
      <c r="AQ237" s="19"/>
      <c r="AR237" s="19"/>
      <c r="AS237" s="19"/>
      <c r="AT237" s="19"/>
      <c r="AU237" s="19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6"/>
      <c r="BO237" s="36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16"/>
      <c r="FA237" s="16"/>
      <c r="FB237" s="16"/>
      <c r="FC237" s="16"/>
      <c r="FD237" s="16"/>
      <c r="FE237" s="16"/>
      <c r="FF237" s="16"/>
      <c r="FG237" s="16"/>
      <c r="FH237" s="16"/>
    </row>
    <row r="238" spans="1:164" x14ac:dyDescent="0.15">
      <c r="A238" s="57"/>
      <c r="B238" s="34"/>
      <c r="C238" s="34"/>
      <c r="D238" s="34"/>
      <c r="E238" s="34"/>
      <c r="F238" s="34"/>
      <c r="G238" s="34"/>
      <c r="H238" s="34"/>
      <c r="I238" s="35"/>
      <c r="J238" s="35"/>
      <c r="K238" s="34"/>
      <c r="L238" s="34"/>
      <c r="M238" s="34"/>
      <c r="N238" s="34"/>
      <c r="O238" s="34"/>
      <c r="P238" s="34"/>
      <c r="Q238" s="36"/>
      <c r="R238" s="34"/>
      <c r="S238" s="34"/>
      <c r="T238" s="34"/>
      <c r="U238" s="34"/>
      <c r="V238" s="36"/>
      <c r="W238" s="36"/>
      <c r="X238" s="36"/>
      <c r="Y238" s="36"/>
      <c r="Z238" s="34"/>
      <c r="AA238" s="34"/>
      <c r="AB238" s="36"/>
      <c r="AC238" s="36"/>
      <c r="AD238" s="34"/>
      <c r="AE238" s="34"/>
      <c r="AF238" s="36"/>
      <c r="AG238" s="36"/>
      <c r="AH238" s="34"/>
      <c r="AI238" s="36"/>
      <c r="AJ238" s="34"/>
      <c r="AK238" s="34"/>
      <c r="AL238" s="34"/>
      <c r="AM238" s="34"/>
      <c r="AN238" s="34"/>
      <c r="AO238" s="34"/>
      <c r="AP238" s="19"/>
      <c r="AQ238" s="19"/>
      <c r="AR238" s="19"/>
      <c r="AS238" s="19"/>
      <c r="AT238" s="19"/>
      <c r="AU238" s="19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6"/>
      <c r="BO238" s="36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16"/>
      <c r="FA238" s="16"/>
      <c r="FB238" s="16"/>
      <c r="FC238" s="16"/>
      <c r="FD238" s="16"/>
      <c r="FE238" s="16"/>
      <c r="FF238" s="16"/>
      <c r="FG238" s="16"/>
      <c r="FH238" s="16"/>
    </row>
    <row r="239" spans="1:164" x14ac:dyDescent="0.15">
      <c r="A239" s="57"/>
      <c r="B239" s="34"/>
      <c r="C239" s="34"/>
      <c r="D239" s="34"/>
      <c r="E239" s="34"/>
      <c r="F239" s="34"/>
      <c r="G239" s="34"/>
      <c r="H239" s="34"/>
      <c r="I239" s="35"/>
      <c r="J239" s="35"/>
      <c r="K239" s="34"/>
      <c r="L239" s="34"/>
      <c r="M239" s="34"/>
      <c r="N239" s="34"/>
      <c r="O239" s="34"/>
      <c r="P239" s="34"/>
      <c r="Q239" s="36"/>
      <c r="R239" s="34"/>
      <c r="S239" s="34"/>
      <c r="T239" s="34"/>
      <c r="U239" s="34"/>
      <c r="V239" s="36"/>
      <c r="W239" s="36"/>
      <c r="X239" s="36"/>
      <c r="Y239" s="36"/>
      <c r="Z239" s="34"/>
      <c r="AA239" s="34"/>
      <c r="AB239" s="36"/>
      <c r="AC239" s="36"/>
      <c r="AD239" s="34"/>
      <c r="AE239" s="34"/>
      <c r="AF239" s="36"/>
      <c r="AG239" s="36"/>
      <c r="AH239" s="34"/>
      <c r="AI239" s="36"/>
      <c r="AJ239" s="34"/>
      <c r="AK239" s="34"/>
      <c r="AL239" s="34"/>
      <c r="AM239" s="34"/>
      <c r="AN239" s="34"/>
      <c r="AO239" s="34"/>
      <c r="AP239" s="22"/>
      <c r="AQ239" s="22"/>
      <c r="AR239" s="22"/>
      <c r="AS239" s="22"/>
      <c r="AT239" s="22"/>
      <c r="AU239" s="22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6"/>
      <c r="BO239" s="36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16"/>
      <c r="FA239" s="16"/>
      <c r="FB239" s="16"/>
      <c r="FC239" s="16"/>
      <c r="FD239" s="16"/>
      <c r="FE239" s="16"/>
      <c r="FF239" s="16"/>
      <c r="FG239" s="16"/>
      <c r="FH239" s="16"/>
    </row>
    <row r="240" spans="1:164" x14ac:dyDescent="0.15">
      <c r="A240" s="57"/>
      <c r="B240" s="34"/>
      <c r="C240" s="34"/>
      <c r="D240" s="34"/>
      <c r="E240" s="34"/>
      <c r="F240" s="34"/>
      <c r="G240" s="34"/>
      <c r="H240" s="34"/>
      <c r="I240" s="35"/>
      <c r="J240" s="34"/>
      <c r="K240" s="34"/>
      <c r="L240" s="34"/>
      <c r="M240" s="34"/>
      <c r="N240" s="34"/>
      <c r="O240" s="34"/>
      <c r="P240" s="34"/>
      <c r="Q240" s="36"/>
      <c r="R240" s="34"/>
      <c r="S240" s="34"/>
      <c r="T240" s="34"/>
      <c r="U240" s="34"/>
      <c r="V240" s="36"/>
      <c r="W240" s="36"/>
      <c r="X240" s="36"/>
      <c r="Y240" s="36"/>
      <c r="Z240" s="34"/>
      <c r="AA240" s="34"/>
      <c r="AB240" s="36"/>
      <c r="AC240" s="36"/>
      <c r="AD240" s="34"/>
      <c r="AE240" s="34"/>
      <c r="AF240" s="36"/>
      <c r="AG240" s="36"/>
      <c r="AH240" s="34"/>
      <c r="AI240" s="36"/>
      <c r="AJ240" s="34"/>
      <c r="AK240" s="34"/>
      <c r="AL240" s="34"/>
      <c r="AM240" s="34"/>
      <c r="AN240" s="34"/>
      <c r="AO240" s="34"/>
      <c r="AP240" s="22"/>
      <c r="AQ240" s="19"/>
      <c r="AR240" s="19"/>
      <c r="AS240" s="19"/>
      <c r="AT240" s="19"/>
      <c r="AU240" s="19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6"/>
      <c r="BO240" s="36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16"/>
      <c r="FA240" s="16"/>
      <c r="FB240" s="16"/>
      <c r="FC240" s="16"/>
      <c r="FD240" s="16"/>
      <c r="FE240" s="16"/>
      <c r="FF240" s="16"/>
      <c r="FG240" s="16"/>
      <c r="FH240" s="16"/>
    </row>
    <row r="241" spans="1:164" x14ac:dyDescent="0.15">
      <c r="A241" s="57"/>
      <c r="B241" s="34"/>
      <c r="C241" s="34"/>
      <c r="D241" s="34"/>
      <c r="E241" s="34"/>
      <c r="F241" s="34"/>
      <c r="G241" s="34"/>
      <c r="H241" s="34"/>
      <c r="I241" s="35"/>
      <c r="J241" s="35"/>
      <c r="K241" s="34"/>
      <c r="L241" s="34"/>
      <c r="M241" s="34"/>
      <c r="N241" s="34"/>
      <c r="O241" s="34"/>
      <c r="P241" s="34"/>
      <c r="Q241" s="36"/>
      <c r="R241" s="34"/>
      <c r="S241" s="34"/>
      <c r="T241" s="34"/>
      <c r="U241" s="34"/>
      <c r="V241" s="36"/>
      <c r="W241" s="36"/>
      <c r="X241" s="36"/>
      <c r="Y241" s="36"/>
      <c r="Z241" s="34"/>
      <c r="AA241" s="34"/>
      <c r="AB241" s="36"/>
      <c r="AC241" s="36"/>
      <c r="AD241" s="34"/>
      <c r="AE241" s="34"/>
      <c r="AF241" s="36"/>
      <c r="AG241" s="36"/>
      <c r="AH241" s="34"/>
      <c r="AI241" s="36"/>
      <c r="AJ241" s="34"/>
      <c r="AK241" s="34"/>
      <c r="AL241" s="34"/>
      <c r="AM241" s="34"/>
      <c r="AN241" s="34"/>
      <c r="AO241" s="34"/>
      <c r="AP241" s="19"/>
      <c r="AQ241" s="19"/>
      <c r="AR241" s="19"/>
      <c r="AS241" s="19"/>
      <c r="AT241" s="19"/>
      <c r="AU241" s="19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6"/>
      <c r="BO241" s="36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16"/>
      <c r="FA241" s="16"/>
      <c r="FB241" s="16"/>
      <c r="FC241" s="16"/>
      <c r="FD241" s="16"/>
      <c r="FE241" s="16"/>
      <c r="FF241" s="16"/>
      <c r="FG241" s="16"/>
      <c r="FH241" s="16"/>
    </row>
    <row r="242" spans="1:164" x14ac:dyDescent="0.15">
      <c r="A242" s="57"/>
      <c r="B242" s="34"/>
      <c r="C242" s="34"/>
      <c r="D242" s="34"/>
      <c r="E242" s="34"/>
      <c r="F242" s="34"/>
      <c r="G242" s="34"/>
      <c r="H242" s="34"/>
      <c r="I242" s="35"/>
      <c r="J242" s="35"/>
      <c r="K242" s="34"/>
      <c r="L242" s="34"/>
      <c r="M242" s="34"/>
      <c r="N242" s="34"/>
      <c r="O242" s="34"/>
      <c r="P242" s="34"/>
      <c r="Q242" s="36"/>
      <c r="R242" s="34"/>
      <c r="S242" s="34"/>
      <c r="T242" s="34"/>
      <c r="U242" s="34"/>
      <c r="V242" s="36"/>
      <c r="W242" s="36"/>
      <c r="X242" s="36"/>
      <c r="Y242" s="36"/>
      <c r="Z242" s="34"/>
      <c r="AA242" s="34"/>
      <c r="AB242" s="36"/>
      <c r="AC242" s="36"/>
      <c r="AD242" s="34"/>
      <c r="AE242" s="34"/>
      <c r="AF242" s="36"/>
      <c r="AG242" s="36"/>
      <c r="AH242" s="34"/>
      <c r="AI242" s="36"/>
      <c r="AJ242" s="34"/>
      <c r="AK242" s="34"/>
      <c r="AL242" s="34"/>
      <c r="AM242" s="34"/>
      <c r="AN242" s="34"/>
      <c r="AO242" s="34"/>
      <c r="AP242" s="19"/>
      <c r="AQ242" s="19"/>
      <c r="AR242" s="19"/>
      <c r="AS242" s="19"/>
      <c r="AT242" s="19"/>
      <c r="AU242" s="19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6"/>
      <c r="BO242" s="36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16"/>
      <c r="FA242" s="16"/>
      <c r="FB242" s="16"/>
      <c r="FC242" s="16"/>
      <c r="FD242" s="16"/>
      <c r="FE242" s="16"/>
      <c r="FF242" s="16"/>
      <c r="FG242" s="16"/>
      <c r="FH242" s="16"/>
    </row>
    <row r="243" spans="1:164" x14ac:dyDescent="0.15">
      <c r="A243" s="57"/>
      <c r="B243" s="58"/>
      <c r="C243" s="34"/>
      <c r="D243" s="34"/>
      <c r="E243" s="34"/>
      <c r="F243" s="34"/>
      <c r="G243" s="34"/>
      <c r="H243" s="34"/>
      <c r="I243" s="35"/>
      <c r="J243" s="35"/>
      <c r="K243" s="34"/>
      <c r="L243" s="34"/>
      <c r="M243" s="34"/>
      <c r="N243" s="34"/>
      <c r="O243" s="34"/>
      <c r="P243" s="34"/>
      <c r="Q243" s="36"/>
      <c r="R243" s="34"/>
      <c r="S243" s="34"/>
      <c r="T243" s="34"/>
      <c r="U243" s="34"/>
      <c r="V243" s="36"/>
      <c r="W243" s="36"/>
      <c r="X243" s="36"/>
      <c r="Y243" s="36"/>
      <c r="Z243" s="34"/>
      <c r="AA243" s="34"/>
      <c r="AB243" s="36"/>
      <c r="AC243" s="36"/>
      <c r="AD243" s="34"/>
      <c r="AE243" s="34"/>
      <c r="AF243" s="36"/>
      <c r="AG243" s="36"/>
      <c r="AH243" s="34"/>
      <c r="AI243" s="36"/>
      <c r="AJ243" s="34"/>
      <c r="AK243" s="34"/>
      <c r="AL243" s="34"/>
      <c r="AM243" s="34"/>
      <c r="AN243" s="34"/>
      <c r="AO243" s="34"/>
      <c r="AP243" s="22"/>
      <c r="AQ243" s="22"/>
      <c r="AR243" s="22"/>
      <c r="AS243" s="22"/>
      <c r="AT243" s="22"/>
      <c r="AU243" s="22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6"/>
      <c r="BO243" s="36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16"/>
      <c r="FA243" s="16"/>
      <c r="FB243" s="16"/>
      <c r="FC243" s="16"/>
      <c r="FD243" s="16"/>
      <c r="FE243" s="16"/>
      <c r="FF243" s="16"/>
      <c r="FG243" s="16"/>
      <c r="FH243" s="16"/>
    </row>
    <row r="244" spans="1:164" x14ac:dyDescent="0.15">
      <c r="A244" s="57"/>
      <c r="B244" s="34"/>
      <c r="C244" s="34"/>
      <c r="D244" s="34"/>
      <c r="E244" s="34"/>
      <c r="F244" s="34"/>
      <c r="G244" s="34"/>
      <c r="H244" s="34"/>
      <c r="I244" s="35"/>
      <c r="J244" s="35"/>
      <c r="K244" s="34"/>
      <c r="L244" s="34"/>
      <c r="M244" s="34"/>
      <c r="N244" s="34"/>
      <c r="O244" s="34"/>
      <c r="P244" s="34"/>
      <c r="Q244" s="36"/>
      <c r="R244" s="34"/>
      <c r="S244" s="34"/>
      <c r="T244" s="34"/>
      <c r="U244" s="34"/>
      <c r="V244" s="36"/>
      <c r="W244" s="36"/>
      <c r="X244" s="36"/>
      <c r="Y244" s="36"/>
      <c r="Z244" s="34"/>
      <c r="AA244" s="34"/>
      <c r="AB244" s="36"/>
      <c r="AC244" s="36"/>
      <c r="AD244" s="34"/>
      <c r="AE244" s="34"/>
      <c r="AF244" s="36"/>
      <c r="AG244" s="36"/>
      <c r="AH244" s="34"/>
      <c r="AI244" s="36"/>
      <c r="AJ244" s="34"/>
      <c r="AK244" s="34"/>
      <c r="AL244" s="34"/>
      <c r="AM244" s="34"/>
      <c r="AN244" s="34"/>
      <c r="AO244" s="34"/>
      <c r="AP244" s="22"/>
      <c r="AQ244" s="19"/>
      <c r="AR244" s="19"/>
      <c r="AS244" s="19"/>
      <c r="AT244" s="19"/>
      <c r="AU244" s="19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6"/>
      <c r="BO244" s="36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16"/>
      <c r="FA244" s="16"/>
      <c r="FB244" s="16"/>
      <c r="FC244" s="16"/>
      <c r="FD244" s="16"/>
      <c r="FE244" s="16"/>
      <c r="FF244" s="16"/>
      <c r="FG244" s="16"/>
      <c r="FH244" s="16"/>
    </row>
    <row r="245" spans="1:164" x14ac:dyDescent="0.15">
      <c r="A245" s="57"/>
      <c r="B245" s="34"/>
      <c r="C245" s="34"/>
      <c r="D245" s="34"/>
      <c r="E245" s="34"/>
      <c r="F245" s="34"/>
      <c r="G245" s="34"/>
      <c r="H245" s="34"/>
      <c r="I245" s="35"/>
      <c r="J245" s="35"/>
      <c r="K245" s="34"/>
      <c r="L245" s="34"/>
      <c r="M245" s="34"/>
      <c r="N245" s="34"/>
      <c r="O245" s="34"/>
      <c r="P245" s="34"/>
      <c r="Q245" s="36"/>
      <c r="R245" s="34"/>
      <c r="S245" s="34"/>
      <c r="T245" s="34"/>
      <c r="U245" s="34"/>
      <c r="V245" s="36"/>
      <c r="W245" s="36"/>
      <c r="X245" s="36"/>
      <c r="Y245" s="36"/>
      <c r="Z245" s="34"/>
      <c r="AA245" s="34"/>
      <c r="AB245" s="36"/>
      <c r="AC245" s="36"/>
      <c r="AD245" s="34"/>
      <c r="AE245" s="34"/>
      <c r="AF245" s="36"/>
      <c r="AG245" s="36"/>
      <c r="AH245" s="34"/>
      <c r="AI245" s="36"/>
      <c r="AJ245" s="34"/>
      <c r="AK245" s="34"/>
      <c r="AL245" s="34"/>
      <c r="AM245" s="34"/>
      <c r="AN245" s="34"/>
      <c r="AO245" s="34"/>
      <c r="AP245" s="22"/>
      <c r="AQ245" s="22"/>
      <c r="AR245" s="22"/>
      <c r="AS245" s="22"/>
      <c r="AT245" s="22"/>
      <c r="AU245" s="22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6"/>
      <c r="BO245" s="36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16"/>
      <c r="FA245" s="16"/>
      <c r="FB245" s="16"/>
      <c r="FC245" s="16"/>
      <c r="FD245" s="16"/>
      <c r="FE245" s="16"/>
      <c r="FF245" s="16"/>
      <c r="FG245" s="16"/>
      <c r="FH245" s="16"/>
    </row>
    <row r="246" spans="1:164" x14ac:dyDescent="0.15">
      <c r="A246" s="57"/>
      <c r="B246" s="34"/>
      <c r="C246" s="34"/>
      <c r="D246" s="34"/>
      <c r="E246" s="34"/>
      <c r="F246" s="34"/>
      <c r="G246" s="34"/>
      <c r="H246" s="34"/>
      <c r="I246" s="35"/>
      <c r="J246" s="35"/>
      <c r="K246" s="34"/>
      <c r="L246" s="34"/>
      <c r="M246" s="34"/>
      <c r="N246" s="34"/>
      <c r="O246" s="34"/>
      <c r="P246" s="34"/>
      <c r="Q246" s="36"/>
      <c r="R246" s="34"/>
      <c r="S246" s="34"/>
      <c r="T246" s="34"/>
      <c r="U246" s="34"/>
      <c r="V246" s="36"/>
      <c r="W246" s="36"/>
      <c r="X246" s="36"/>
      <c r="Y246" s="36"/>
      <c r="Z246" s="34"/>
      <c r="AA246" s="34"/>
      <c r="AB246" s="36"/>
      <c r="AC246" s="36"/>
      <c r="AD246" s="34"/>
      <c r="AE246" s="34"/>
      <c r="AF246" s="36"/>
      <c r="AG246" s="36"/>
      <c r="AH246" s="34"/>
      <c r="AI246" s="36"/>
      <c r="AJ246" s="34"/>
      <c r="AK246" s="34"/>
      <c r="AL246" s="34"/>
      <c r="AM246" s="34"/>
      <c r="AN246" s="34"/>
      <c r="AO246" s="34"/>
      <c r="AP246" s="22"/>
      <c r="AQ246" s="19"/>
      <c r="AR246" s="19"/>
      <c r="AS246" s="19"/>
      <c r="AT246" s="19"/>
      <c r="AU246" s="19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6"/>
      <c r="BO246" s="36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16"/>
      <c r="FA246" s="16"/>
      <c r="FB246" s="16"/>
      <c r="FC246" s="16"/>
      <c r="FD246" s="16"/>
      <c r="FE246" s="16"/>
      <c r="FF246" s="16"/>
      <c r="FG246" s="16"/>
      <c r="FH246" s="16"/>
    </row>
    <row r="247" spans="1:164" x14ac:dyDescent="0.15">
      <c r="A247" s="57"/>
      <c r="B247" s="34"/>
      <c r="C247" s="34"/>
      <c r="D247" s="34"/>
      <c r="E247" s="34"/>
      <c r="F247" s="34"/>
      <c r="G247" s="34"/>
      <c r="H247" s="34"/>
      <c r="I247" s="35"/>
      <c r="J247" s="35"/>
      <c r="K247" s="34"/>
      <c r="L247" s="34"/>
      <c r="M247" s="34"/>
      <c r="N247" s="34"/>
      <c r="O247" s="34"/>
      <c r="P247" s="34"/>
      <c r="Q247" s="36"/>
      <c r="R247" s="34"/>
      <c r="S247" s="34"/>
      <c r="T247" s="34"/>
      <c r="U247" s="34"/>
      <c r="V247" s="36"/>
      <c r="W247" s="36"/>
      <c r="X247" s="36"/>
      <c r="Y247" s="36"/>
      <c r="Z247" s="34"/>
      <c r="AA247" s="34"/>
      <c r="AB247" s="36"/>
      <c r="AC247" s="36"/>
      <c r="AD247" s="34"/>
      <c r="AE247" s="34"/>
      <c r="AF247" s="36"/>
      <c r="AG247" s="36"/>
      <c r="AH247" s="34"/>
      <c r="AI247" s="36"/>
      <c r="AJ247" s="34"/>
      <c r="AK247" s="34"/>
      <c r="AL247" s="34"/>
      <c r="AM247" s="34"/>
      <c r="AN247" s="34"/>
      <c r="AO247" s="34"/>
      <c r="AP247" s="22"/>
      <c r="AQ247" s="22"/>
      <c r="AR247" s="22"/>
      <c r="AS247" s="22"/>
      <c r="AT247" s="22"/>
      <c r="AU247" s="22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6"/>
      <c r="BO247" s="36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16"/>
      <c r="FA247" s="16"/>
      <c r="FB247" s="16"/>
      <c r="FC247" s="16"/>
      <c r="FD247" s="16"/>
      <c r="FE247" s="16"/>
      <c r="FF247" s="16"/>
      <c r="FG247" s="16"/>
      <c r="FH247" s="16"/>
    </row>
    <row r="248" spans="1:164" x14ac:dyDescent="0.15">
      <c r="A248" s="57"/>
      <c r="B248" s="34"/>
      <c r="C248" s="34"/>
      <c r="D248" s="34"/>
      <c r="E248" s="34"/>
      <c r="F248" s="34"/>
      <c r="G248" s="34"/>
      <c r="H248" s="34"/>
      <c r="I248" s="35"/>
      <c r="J248" s="35"/>
      <c r="K248" s="34"/>
      <c r="L248" s="34"/>
      <c r="M248" s="34"/>
      <c r="N248" s="34"/>
      <c r="O248" s="34"/>
      <c r="P248" s="34"/>
      <c r="Q248" s="36"/>
      <c r="R248" s="34"/>
      <c r="S248" s="34"/>
      <c r="T248" s="34"/>
      <c r="U248" s="34"/>
      <c r="V248" s="36"/>
      <c r="W248" s="36"/>
      <c r="X248" s="36"/>
      <c r="Y248" s="36"/>
      <c r="Z248" s="34"/>
      <c r="AA248" s="34"/>
      <c r="AB248" s="36"/>
      <c r="AC248" s="36"/>
      <c r="AD248" s="34"/>
      <c r="AE248" s="34"/>
      <c r="AF248" s="36"/>
      <c r="AG248" s="36"/>
      <c r="AH248" s="34"/>
      <c r="AI248" s="36"/>
      <c r="AJ248" s="34"/>
      <c r="AK248" s="34"/>
      <c r="AL248" s="34"/>
      <c r="AM248" s="34"/>
      <c r="AN248" s="34"/>
      <c r="AO248" s="34"/>
      <c r="AP248" s="22"/>
      <c r="AQ248" s="19"/>
      <c r="AR248" s="19"/>
      <c r="AS248" s="19"/>
      <c r="AT248" s="19"/>
      <c r="AU248" s="19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6"/>
      <c r="BO248" s="36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16"/>
      <c r="FA248" s="16"/>
      <c r="FB248" s="16"/>
      <c r="FC248" s="16"/>
      <c r="FD248" s="16"/>
      <c r="FE248" s="16"/>
      <c r="FF248" s="16"/>
      <c r="FG248" s="16"/>
      <c r="FH248" s="16"/>
    </row>
    <row r="249" spans="1:164" x14ac:dyDescent="0.15">
      <c r="A249" s="57"/>
      <c r="B249" s="34"/>
      <c r="C249" s="34"/>
      <c r="D249" s="34"/>
      <c r="E249" s="34"/>
      <c r="F249" s="34"/>
      <c r="G249" s="34"/>
      <c r="H249" s="34"/>
      <c r="I249" s="35"/>
      <c r="J249" s="35"/>
      <c r="K249" s="34"/>
      <c r="L249" s="34"/>
      <c r="M249" s="34"/>
      <c r="N249" s="34"/>
      <c r="O249" s="34"/>
      <c r="P249" s="34"/>
      <c r="Q249" s="36"/>
      <c r="R249" s="34"/>
      <c r="S249" s="34"/>
      <c r="T249" s="34"/>
      <c r="U249" s="34"/>
      <c r="V249" s="36"/>
      <c r="W249" s="36"/>
      <c r="X249" s="36"/>
      <c r="Y249" s="36"/>
      <c r="Z249" s="34"/>
      <c r="AA249" s="34"/>
      <c r="AB249" s="36"/>
      <c r="AC249" s="36"/>
      <c r="AD249" s="34"/>
      <c r="AE249" s="34"/>
      <c r="AF249" s="36"/>
      <c r="AG249" s="36"/>
      <c r="AH249" s="34"/>
      <c r="AI249" s="36"/>
      <c r="AJ249" s="34"/>
      <c r="AK249" s="34"/>
      <c r="AL249" s="34"/>
      <c r="AM249" s="34"/>
      <c r="AN249" s="34"/>
      <c r="AO249" s="34"/>
      <c r="AP249" s="22"/>
      <c r="AQ249" s="22"/>
      <c r="AR249" s="22"/>
      <c r="AS249" s="22"/>
      <c r="AT249" s="22"/>
      <c r="AU249" s="22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6"/>
      <c r="BO249" s="36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16"/>
      <c r="FA249" s="16"/>
      <c r="FB249" s="16"/>
      <c r="FC249" s="16"/>
      <c r="FD249" s="16"/>
      <c r="FE249" s="16"/>
      <c r="FF249" s="16"/>
      <c r="FG249" s="16"/>
      <c r="FH249" s="16"/>
    </row>
    <row r="250" spans="1:164" x14ac:dyDescent="0.15">
      <c r="A250" s="57"/>
      <c r="B250" s="34"/>
      <c r="C250" s="34"/>
      <c r="D250" s="34"/>
      <c r="E250" s="34"/>
      <c r="F250" s="34"/>
      <c r="G250" s="34"/>
      <c r="H250" s="34"/>
      <c r="I250" s="35"/>
      <c r="J250" s="35"/>
      <c r="K250" s="34"/>
      <c r="L250" s="34"/>
      <c r="M250" s="34"/>
      <c r="N250" s="34"/>
      <c r="O250" s="34"/>
      <c r="P250" s="34"/>
      <c r="Q250" s="36"/>
      <c r="R250" s="34"/>
      <c r="S250" s="34"/>
      <c r="T250" s="34"/>
      <c r="U250" s="34"/>
      <c r="V250" s="36"/>
      <c r="W250" s="36"/>
      <c r="X250" s="36"/>
      <c r="Y250" s="36"/>
      <c r="Z250" s="34"/>
      <c r="AA250" s="34"/>
      <c r="AB250" s="36"/>
      <c r="AC250" s="36"/>
      <c r="AD250" s="34"/>
      <c r="AE250" s="34"/>
      <c r="AF250" s="36"/>
      <c r="AG250" s="36"/>
      <c r="AH250" s="34"/>
      <c r="AI250" s="36"/>
      <c r="AJ250" s="34"/>
      <c r="AK250" s="34"/>
      <c r="AL250" s="34"/>
      <c r="AM250" s="34"/>
      <c r="AN250" s="34"/>
      <c r="AO250" s="34"/>
      <c r="AP250" s="22"/>
      <c r="AQ250" s="22"/>
      <c r="AR250" s="22"/>
      <c r="AS250" s="22"/>
      <c r="AT250" s="22"/>
      <c r="AU250" s="22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6"/>
      <c r="BO250" s="36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16"/>
      <c r="FA250" s="16"/>
      <c r="FB250" s="16"/>
      <c r="FC250" s="16"/>
      <c r="FD250" s="16"/>
      <c r="FE250" s="16"/>
      <c r="FF250" s="16"/>
      <c r="FG250" s="16"/>
      <c r="FH250" s="16"/>
    </row>
    <row r="251" spans="1:164" x14ac:dyDescent="0.15">
      <c r="A251" s="57"/>
      <c r="B251" s="34"/>
      <c r="C251" s="34"/>
      <c r="D251" s="34"/>
      <c r="E251" s="34"/>
      <c r="F251" s="34"/>
      <c r="G251" s="34"/>
      <c r="H251" s="34"/>
      <c r="I251" s="35"/>
      <c r="J251" s="35"/>
      <c r="K251" s="34"/>
      <c r="L251" s="34"/>
      <c r="M251" s="34"/>
      <c r="N251" s="34"/>
      <c r="O251" s="34"/>
      <c r="P251" s="34"/>
      <c r="Q251" s="36"/>
      <c r="R251" s="34"/>
      <c r="S251" s="34"/>
      <c r="T251" s="34"/>
      <c r="U251" s="34"/>
      <c r="V251" s="36"/>
      <c r="W251" s="36"/>
      <c r="X251" s="36"/>
      <c r="Y251" s="36"/>
      <c r="Z251" s="34"/>
      <c r="AA251" s="34"/>
      <c r="AB251" s="36"/>
      <c r="AC251" s="36"/>
      <c r="AD251" s="34"/>
      <c r="AE251" s="34"/>
      <c r="AF251" s="36"/>
      <c r="AG251" s="36"/>
      <c r="AH251" s="34"/>
      <c r="AI251" s="36"/>
      <c r="AJ251" s="34"/>
      <c r="AK251" s="34"/>
      <c r="AL251" s="34"/>
      <c r="AM251" s="34"/>
      <c r="AN251" s="34"/>
      <c r="AO251" s="34"/>
      <c r="AP251" s="22"/>
      <c r="AQ251" s="22"/>
      <c r="AR251" s="22"/>
      <c r="AS251" s="22"/>
      <c r="AT251" s="22"/>
      <c r="AU251" s="22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6"/>
      <c r="BO251" s="36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16"/>
      <c r="FA251" s="16"/>
      <c r="FB251" s="16"/>
      <c r="FC251" s="16"/>
      <c r="FD251" s="16"/>
      <c r="FE251" s="16"/>
      <c r="FF251" s="16"/>
      <c r="FG251" s="16"/>
      <c r="FH251" s="16"/>
    </row>
    <row r="252" spans="1:164" x14ac:dyDescent="0.15">
      <c r="A252" s="57"/>
      <c r="B252" s="34"/>
      <c r="C252" s="34"/>
      <c r="D252" s="34"/>
      <c r="E252" s="34"/>
      <c r="F252" s="34"/>
      <c r="G252" s="34"/>
      <c r="H252" s="34"/>
      <c r="I252" s="35"/>
      <c r="J252" s="35"/>
      <c r="K252" s="34"/>
      <c r="L252" s="34"/>
      <c r="M252" s="34"/>
      <c r="N252" s="34"/>
      <c r="O252" s="34"/>
      <c r="P252" s="34"/>
      <c r="Q252" s="36"/>
      <c r="R252" s="34"/>
      <c r="S252" s="34"/>
      <c r="T252" s="34"/>
      <c r="U252" s="34"/>
      <c r="V252" s="36"/>
      <c r="W252" s="36"/>
      <c r="X252" s="36"/>
      <c r="Y252" s="36"/>
      <c r="Z252" s="34"/>
      <c r="AA252" s="34"/>
      <c r="AB252" s="36"/>
      <c r="AC252" s="36"/>
      <c r="AD252" s="34"/>
      <c r="AE252" s="34"/>
      <c r="AF252" s="36"/>
      <c r="AG252" s="36"/>
      <c r="AH252" s="34"/>
      <c r="AI252" s="36"/>
      <c r="AJ252" s="34"/>
      <c r="AK252" s="34"/>
      <c r="AL252" s="34"/>
      <c r="AM252" s="34"/>
      <c r="AN252" s="34"/>
      <c r="AO252" s="34"/>
      <c r="AP252" s="22"/>
      <c r="AQ252" s="22"/>
      <c r="AR252" s="22"/>
      <c r="AS252" s="22"/>
      <c r="AT252" s="22"/>
      <c r="AU252" s="22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6"/>
      <c r="BO252" s="36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16"/>
      <c r="FA252" s="16"/>
      <c r="FB252" s="16"/>
      <c r="FC252" s="16"/>
      <c r="FD252" s="16"/>
      <c r="FE252" s="16"/>
      <c r="FF252" s="16"/>
      <c r="FG252" s="16"/>
      <c r="FH252" s="16"/>
    </row>
    <row r="253" spans="1:164" x14ac:dyDescent="0.15">
      <c r="A253" s="57"/>
      <c r="B253" s="58"/>
      <c r="C253" s="34"/>
      <c r="D253" s="34"/>
      <c r="E253" s="34"/>
      <c r="F253" s="34"/>
      <c r="G253" s="34"/>
      <c r="H253" s="34"/>
      <c r="I253" s="35"/>
      <c r="J253" s="35"/>
      <c r="K253" s="34"/>
      <c r="L253" s="34"/>
      <c r="M253" s="34"/>
      <c r="N253" s="34"/>
      <c r="O253" s="34"/>
      <c r="P253" s="34"/>
      <c r="Q253" s="36"/>
      <c r="R253" s="34"/>
      <c r="S253" s="34"/>
      <c r="T253" s="34"/>
      <c r="U253" s="34"/>
      <c r="V253" s="36"/>
      <c r="W253" s="36"/>
      <c r="X253" s="36"/>
      <c r="Y253" s="36"/>
      <c r="Z253" s="34"/>
      <c r="AA253" s="34"/>
      <c r="AB253" s="36"/>
      <c r="AC253" s="36"/>
      <c r="AD253" s="34"/>
      <c r="AE253" s="34"/>
      <c r="AF253" s="36"/>
      <c r="AG253" s="36"/>
      <c r="AH253" s="34"/>
      <c r="AI253" s="36"/>
      <c r="AJ253" s="34"/>
      <c r="AK253" s="34"/>
      <c r="AL253" s="34"/>
      <c r="AM253" s="34"/>
      <c r="AN253" s="34"/>
      <c r="AO253" s="34"/>
      <c r="AP253" s="19"/>
      <c r="AQ253" s="19"/>
      <c r="AR253" s="19"/>
      <c r="AS253" s="19"/>
      <c r="AT253" s="19"/>
      <c r="AU253" s="19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6"/>
      <c r="BO253" s="36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16"/>
      <c r="FA253" s="16"/>
      <c r="FB253" s="16"/>
      <c r="FC253" s="16"/>
      <c r="FD253" s="16"/>
      <c r="FE253" s="16"/>
      <c r="FF253" s="16"/>
      <c r="FG253" s="16"/>
      <c r="FH253" s="16"/>
    </row>
    <row r="254" spans="1:164" x14ac:dyDescent="0.15">
      <c r="A254" s="57"/>
      <c r="B254" s="34"/>
      <c r="C254" s="34"/>
      <c r="D254" s="34"/>
      <c r="E254" s="34"/>
      <c r="F254" s="34"/>
      <c r="G254" s="34"/>
      <c r="H254" s="34"/>
      <c r="I254" s="35"/>
      <c r="J254" s="35"/>
      <c r="K254" s="34"/>
      <c r="L254" s="34"/>
      <c r="M254" s="34"/>
      <c r="N254" s="34"/>
      <c r="O254" s="34"/>
      <c r="P254" s="34"/>
      <c r="Q254" s="36"/>
      <c r="R254" s="34"/>
      <c r="S254" s="34"/>
      <c r="T254" s="34"/>
      <c r="U254" s="34"/>
      <c r="V254" s="36"/>
      <c r="W254" s="36"/>
      <c r="X254" s="36"/>
      <c r="Y254" s="36"/>
      <c r="Z254" s="34"/>
      <c r="AA254" s="34"/>
      <c r="AB254" s="36"/>
      <c r="AC254" s="36"/>
      <c r="AD254" s="34"/>
      <c r="AE254" s="34"/>
      <c r="AF254" s="36"/>
      <c r="AG254" s="36"/>
      <c r="AH254" s="34"/>
      <c r="AI254" s="36"/>
      <c r="AJ254" s="34"/>
      <c r="AK254" s="34"/>
      <c r="AL254" s="34"/>
      <c r="AM254" s="34"/>
      <c r="AN254" s="34"/>
      <c r="AO254" s="34"/>
      <c r="AP254" s="22"/>
      <c r="AQ254" s="22"/>
      <c r="AR254" s="22"/>
      <c r="AS254" s="22"/>
      <c r="AT254" s="22"/>
      <c r="AU254" s="22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6"/>
      <c r="BO254" s="36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16"/>
      <c r="FA254" s="16"/>
      <c r="FB254" s="16"/>
      <c r="FC254" s="16"/>
      <c r="FD254" s="16"/>
      <c r="FE254" s="16"/>
      <c r="FF254" s="16"/>
      <c r="FG254" s="16"/>
      <c r="FH254" s="16"/>
    </row>
    <row r="255" spans="1:164" x14ac:dyDescent="0.15">
      <c r="A255" s="57"/>
      <c r="B255" s="34"/>
      <c r="C255" s="34"/>
      <c r="D255" s="34"/>
      <c r="E255" s="34"/>
      <c r="F255" s="34"/>
      <c r="G255" s="34"/>
      <c r="H255" s="34"/>
      <c r="I255" s="35"/>
      <c r="J255" s="35"/>
      <c r="K255" s="34"/>
      <c r="L255" s="34"/>
      <c r="M255" s="34"/>
      <c r="N255" s="34"/>
      <c r="O255" s="34"/>
      <c r="P255" s="34"/>
      <c r="Q255" s="36"/>
      <c r="R255" s="34"/>
      <c r="S255" s="34"/>
      <c r="T255" s="34"/>
      <c r="U255" s="34"/>
      <c r="V255" s="36"/>
      <c r="W255" s="36"/>
      <c r="X255" s="36"/>
      <c r="Y255" s="36"/>
      <c r="Z255" s="34"/>
      <c r="AA255" s="34"/>
      <c r="AB255" s="36"/>
      <c r="AC255" s="36"/>
      <c r="AD255" s="34"/>
      <c r="AE255" s="34"/>
      <c r="AF255" s="36"/>
      <c r="AG255" s="36"/>
      <c r="AH255" s="34"/>
      <c r="AI255" s="36"/>
      <c r="AJ255" s="34"/>
      <c r="AK255" s="34"/>
      <c r="AL255" s="34"/>
      <c r="AM255" s="34"/>
      <c r="AN255" s="34"/>
      <c r="AO255" s="34"/>
      <c r="AP255" s="22"/>
      <c r="AQ255" s="22"/>
      <c r="AR255" s="22"/>
      <c r="AS255" s="22"/>
      <c r="AT255" s="22"/>
      <c r="AU255" s="22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6"/>
      <c r="BO255" s="36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16"/>
      <c r="FA255" s="16"/>
      <c r="FB255" s="16"/>
      <c r="FC255" s="16"/>
      <c r="FD255" s="16"/>
      <c r="FE255" s="16"/>
      <c r="FF255" s="16"/>
      <c r="FG255" s="16"/>
      <c r="FH255" s="16"/>
    </row>
    <row r="256" spans="1:164" x14ac:dyDescent="0.15">
      <c r="A256" s="57"/>
      <c r="B256" s="34"/>
      <c r="C256" s="34"/>
      <c r="D256" s="34"/>
      <c r="E256" s="34"/>
      <c r="F256" s="34"/>
      <c r="G256" s="34"/>
      <c r="H256" s="34"/>
      <c r="I256" s="35"/>
      <c r="J256" s="35"/>
      <c r="K256" s="34"/>
      <c r="L256" s="34"/>
      <c r="M256" s="34"/>
      <c r="N256" s="34"/>
      <c r="O256" s="34"/>
      <c r="P256" s="34"/>
      <c r="Q256" s="36"/>
      <c r="R256" s="34"/>
      <c r="S256" s="34"/>
      <c r="T256" s="34"/>
      <c r="U256" s="34"/>
      <c r="V256" s="36"/>
      <c r="W256" s="36"/>
      <c r="X256" s="36"/>
      <c r="Y256" s="36"/>
      <c r="Z256" s="34"/>
      <c r="AA256" s="34"/>
      <c r="AB256" s="36"/>
      <c r="AC256" s="36"/>
      <c r="AD256" s="34"/>
      <c r="AE256" s="34"/>
      <c r="AF256" s="36"/>
      <c r="AG256" s="36"/>
      <c r="AH256" s="34"/>
      <c r="AI256" s="36"/>
      <c r="AJ256" s="34"/>
      <c r="AK256" s="34"/>
      <c r="AL256" s="34"/>
      <c r="AM256" s="34"/>
      <c r="AN256" s="34"/>
      <c r="AO256" s="34"/>
      <c r="AP256" s="19"/>
      <c r="AQ256" s="19"/>
      <c r="AR256" s="19"/>
      <c r="AS256" s="19"/>
      <c r="AT256" s="19"/>
      <c r="AU256" s="19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6"/>
      <c r="BO256" s="36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16"/>
      <c r="FA256" s="16"/>
      <c r="FB256" s="16"/>
      <c r="FC256" s="16"/>
      <c r="FD256" s="16"/>
      <c r="FE256" s="16"/>
      <c r="FF256" s="16"/>
      <c r="FG256" s="16"/>
      <c r="FH256" s="16"/>
    </row>
    <row r="257" spans="1:164" x14ac:dyDescent="0.15">
      <c r="A257" s="57"/>
      <c r="B257" s="34"/>
      <c r="C257" s="34"/>
      <c r="D257" s="34"/>
      <c r="E257" s="34"/>
      <c r="F257" s="34"/>
      <c r="G257" s="34"/>
      <c r="H257" s="34"/>
      <c r="I257" s="35"/>
      <c r="J257" s="35"/>
      <c r="K257" s="34"/>
      <c r="L257" s="34"/>
      <c r="M257" s="34"/>
      <c r="N257" s="34"/>
      <c r="O257" s="34"/>
      <c r="P257" s="34"/>
      <c r="Q257" s="36"/>
      <c r="R257" s="34"/>
      <c r="S257" s="34"/>
      <c r="T257" s="34"/>
      <c r="U257" s="34"/>
      <c r="V257" s="36"/>
      <c r="W257" s="36"/>
      <c r="X257" s="36"/>
      <c r="Y257" s="36"/>
      <c r="Z257" s="34"/>
      <c r="AA257" s="34"/>
      <c r="AB257" s="36"/>
      <c r="AC257" s="36"/>
      <c r="AD257" s="34"/>
      <c r="AE257" s="34"/>
      <c r="AF257" s="36"/>
      <c r="AG257" s="36"/>
      <c r="AH257" s="34"/>
      <c r="AI257" s="36"/>
      <c r="AJ257" s="34"/>
      <c r="AK257" s="34"/>
      <c r="AL257" s="34"/>
      <c r="AM257" s="34"/>
      <c r="AN257" s="34"/>
      <c r="AO257" s="34"/>
      <c r="AP257" s="19"/>
      <c r="AQ257" s="19"/>
      <c r="AR257" s="19"/>
      <c r="AS257" s="19"/>
      <c r="AT257" s="19"/>
      <c r="AU257" s="19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6"/>
      <c r="BO257" s="36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16"/>
      <c r="FA257" s="16"/>
      <c r="FB257" s="16"/>
      <c r="FC257" s="16"/>
      <c r="FD257" s="16"/>
      <c r="FE257" s="16"/>
      <c r="FF257" s="16"/>
      <c r="FG257" s="16"/>
      <c r="FH257" s="16"/>
    </row>
    <row r="258" spans="1:164" x14ac:dyDescent="0.15">
      <c r="A258" s="57"/>
      <c r="B258" s="34"/>
      <c r="C258" s="34"/>
      <c r="D258" s="34"/>
      <c r="E258" s="34"/>
      <c r="F258" s="34"/>
      <c r="G258" s="34"/>
      <c r="H258" s="34"/>
      <c r="I258" s="35"/>
      <c r="J258" s="35"/>
      <c r="K258" s="34"/>
      <c r="L258" s="34"/>
      <c r="M258" s="34"/>
      <c r="N258" s="34"/>
      <c r="O258" s="34"/>
      <c r="P258" s="34"/>
      <c r="Q258" s="36"/>
      <c r="R258" s="34"/>
      <c r="S258" s="34"/>
      <c r="T258" s="34"/>
      <c r="U258" s="34"/>
      <c r="V258" s="36"/>
      <c r="W258" s="36"/>
      <c r="X258" s="36"/>
      <c r="Y258" s="36"/>
      <c r="Z258" s="34"/>
      <c r="AA258" s="34"/>
      <c r="AB258" s="36"/>
      <c r="AC258" s="36"/>
      <c r="AD258" s="34"/>
      <c r="AE258" s="34"/>
      <c r="AF258" s="36"/>
      <c r="AG258" s="36"/>
      <c r="AH258" s="34"/>
      <c r="AI258" s="36"/>
      <c r="AJ258" s="34"/>
      <c r="AK258" s="34"/>
      <c r="AL258" s="34"/>
      <c r="AM258" s="34"/>
      <c r="AN258" s="34"/>
      <c r="AO258" s="34"/>
      <c r="AP258" s="22"/>
      <c r="AQ258" s="22"/>
      <c r="AR258" s="22"/>
      <c r="AS258" s="22"/>
      <c r="AT258" s="22"/>
      <c r="AU258" s="22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6"/>
      <c r="BO258" s="36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16"/>
      <c r="FA258" s="16"/>
      <c r="FB258" s="16"/>
      <c r="FC258" s="16"/>
      <c r="FD258" s="16"/>
      <c r="FE258" s="16"/>
      <c r="FF258" s="16"/>
      <c r="FG258" s="16"/>
      <c r="FH258" s="16"/>
    </row>
    <row r="259" spans="1:164" x14ac:dyDescent="0.15">
      <c r="A259" s="57"/>
      <c r="B259" s="34"/>
      <c r="C259" s="34"/>
      <c r="D259" s="34"/>
      <c r="E259" s="34"/>
      <c r="F259" s="34"/>
      <c r="G259" s="34"/>
      <c r="H259" s="34"/>
      <c r="I259" s="35"/>
      <c r="J259" s="35"/>
      <c r="K259" s="34"/>
      <c r="L259" s="34"/>
      <c r="M259" s="34"/>
      <c r="N259" s="34"/>
      <c r="O259" s="34"/>
      <c r="P259" s="34"/>
      <c r="Q259" s="36"/>
      <c r="R259" s="34"/>
      <c r="S259" s="34"/>
      <c r="T259" s="34"/>
      <c r="U259" s="34"/>
      <c r="V259" s="36"/>
      <c r="W259" s="36"/>
      <c r="X259" s="36"/>
      <c r="Y259" s="36"/>
      <c r="Z259" s="34"/>
      <c r="AA259" s="34"/>
      <c r="AB259" s="36"/>
      <c r="AC259" s="36"/>
      <c r="AD259" s="34"/>
      <c r="AE259" s="34"/>
      <c r="AF259" s="36"/>
      <c r="AG259" s="36"/>
      <c r="AH259" s="34"/>
      <c r="AI259" s="36"/>
      <c r="AJ259" s="34"/>
      <c r="AK259" s="34"/>
      <c r="AL259" s="34"/>
      <c r="AM259" s="34"/>
      <c r="AN259" s="34"/>
      <c r="AO259" s="34"/>
      <c r="AP259" s="22"/>
      <c r="AQ259" s="22"/>
      <c r="AR259" s="22"/>
      <c r="AS259" s="22"/>
      <c r="AT259" s="22"/>
      <c r="AU259" s="22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6"/>
      <c r="BO259" s="36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16"/>
      <c r="FA259" s="16"/>
      <c r="FB259" s="16"/>
      <c r="FC259" s="16"/>
      <c r="FD259" s="16"/>
      <c r="FE259" s="16"/>
      <c r="FF259" s="16"/>
      <c r="FG259" s="16"/>
      <c r="FH259" s="16"/>
    </row>
    <row r="260" spans="1:164" x14ac:dyDescent="0.15">
      <c r="A260" s="57"/>
      <c r="B260" s="34"/>
      <c r="C260" s="34"/>
      <c r="D260" s="34"/>
      <c r="E260" s="34"/>
      <c r="F260" s="34"/>
      <c r="G260" s="34"/>
      <c r="H260" s="34"/>
      <c r="I260" s="35"/>
      <c r="J260" s="35"/>
      <c r="K260" s="34"/>
      <c r="L260" s="34"/>
      <c r="M260" s="34"/>
      <c r="N260" s="34"/>
      <c r="O260" s="34"/>
      <c r="P260" s="34"/>
      <c r="Q260" s="36"/>
      <c r="R260" s="34"/>
      <c r="S260" s="34"/>
      <c r="T260" s="34"/>
      <c r="U260" s="34"/>
      <c r="V260" s="36"/>
      <c r="W260" s="36"/>
      <c r="X260" s="36"/>
      <c r="Y260" s="36"/>
      <c r="Z260" s="34"/>
      <c r="AA260" s="34"/>
      <c r="AB260" s="36"/>
      <c r="AC260" s="36"/>
      <c r="AD260" s="34"/>
      <c r="AE260" s="34"/>
      <c r="AF260" s="36"/>
      <c r="AG260" s="36"/>
      <c r="AH260" s="34"/>
      <c r="AI260" s="36"/>
      <c r="AJ260" s="34"/>
      <c r="AK260" s="34"/>
      <c r="AL260" s="34"/>
      <c r="AM260" s="34"/>
      <c r="AN260" s="34"/>
      <c r="AO260" s="34"/>
      <c r="AP260" s="22"/>
      <c r="AQ260" s="22"/>
      <c r="AR260" s="22"/>
      <c r="AS260" s="22"/>
      <c r="AT260" s="22"/>
      <c r="AU260" s="22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6"/>
      <c r="BO260" s="36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16"/>
      <c r="FA260" s="16"/>
      <c r="FB260" s="16"/>
      <c r="FC260" s="16"/>
      <c r="FD260" s="16"/>
      <c r="FE260" s="16"/>
      <c r="FF260" s="16"/>
      <c r="FG260" s="16"/>
      <c r="FH260" s="16"/>
    </row>
    <row r="261" spans="1:164" x14ac:dyDescent="0.15">
      <c r="A261" s="57"/>
      <c r="B261" s="58"/>
      <c r="C261" s="34"/>
      <c r="D261" s="34"/>
      <c r="E261" s="34"/>
      <c r="F261" s="34"/>
      <c r="G261" s="34"/>
      <c r="H261" s="34"/>
      <c r="I261" s="35"/>
      <c r="J261" s="35"/>
      <c r="K261" s="34"/>
      <c r="L261" s="34"/>
      <c r="M261" s="34"/>
      <c r="N261" s="34"/>
      <c r="O261" s="34"/>
      <c r="P261" s="34"/>
      <c r="Q261" s="36"/>
      <c r="R261" s="34"/>
      <c r="S261" s="34"/>
      <c r="T261" s="34"/>
      <c r="U261" s="34"/>
      <c r="V261" s="36"/>
      <c r="W261" s="36"/>
      <c r="X261" s="36"/>
      <c r="Y261" s="36"/>
      <c r="Z261" s="34"/>
      <c r="AA261" s="34"/>
      <c r="AB261" s="36"/>
      <c r="AC261" s="36"/>
      <c r="AD261" s="34"/>
      <c r="AE261" s="34"/>
      <c r="AF261" s="36"/>
      <c r="AG261" s="36"/>
      <c r="AH261" s="34"/>
      <c r="AI261" s="36"/>
      <c r="AJ261" s="34"/>
      <c r="AK261" s="34"/>
      <c r="AL261" s="34"/>
      <c r="AM261" s="34"/>
      <c r="AN261" s="34"/>
      <c r="AO261" s="34"/>
      <c r="AP261" s="22"/>
      <c r="AQ261" s="22"/>
      <c r="AR261" s="22"/>
      <c r="AS261" s="22"/>
      <c r="AT261" s="22"/>
      <c r="AU261" s="22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6"/>
      <c r="BO261" s="36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16"/>
      <c r="FA261" s="16"/>
      <c r="FB261" s="16"/>
      <c r="FC261" s="16"/>
      <c r="FD261" s="16"/>
      <c r="FE261" s="16"/>
      <c r="FF261" s="16"/>
      <c r="FG261" s="16"/>
      <c r="FH261" s="16"/>
    </row>
    <row r="262" spans="1:164" x14ac:dyDescent="0.15">
      <c r="A262" s="57"/>
      <c r="B262" s="34"/>
      <c r="C262" s="34"/>
      <c r="D262" s="34"/>
      <c r="E262" s="34"/>
      <c r="F262" s="34"/>
      <c r="G262" s="34"/>
      <c r="H262" s="34"/>
      <c r="I262" s="35"/>
      <c r="J262" s="35"/>
      <c r="K262" s="34"/>
      <c r="L262" s="34"/>
      <c r="M262" s="34"/>
      <c r="N262" s="34"/>
      <c r="O262" s="34"/>
      <c r="P262" s="34"/>
      <c r="Q262" s="36"/>
      <c r="R262" s="34"/>
      <c r="S262" s="34"/>
      <c r="T262" s="34"/>
      <c r="U262" s="34"/>
      <c r="V262" s="36"/>
      <c r="W262" s="36"/>
      <c r="X262" s="36"/>
      <c r="Y262" s="36"/>
      <c r="Z262" s="34"/>
      <c r="AA262" s="34"/>
      <c r="AB262" s="36"/>
      <c r="AC262" s="36"/>
      <c r="AD262" s="34"/>
      <c r="AE262" s="34"/>
      <c r="AF262" s="36"/>
      <c r="AG262" s="36"/>
      <c r="AH262" s="34"/>
      <c r="AI262" s="36"/>
      <c r="AJ262" s="34"/>
      <c r="AK262" s="34"/>
      <c r="AL262" s="34"/>
      <c r="AM262" s="34"/>
      <c r="AN262" s="34"/>
      <c r="AO262" s="34"/>
      <c r="AP262" s="22"/>
      <c r="AQ262" s="22"/>
      <c r="AR262" s="22"/>
      <c r="AS262" s="22"/>
      <c r="AT262" s="22"/>
      <c r="AU262" s="22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6"/>
      <c r="BO262" s="36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16"/>
      <c r="FA262" s="16"/>
      <c r="FB262" s="16"/>
      <c r="FC262" s="16"/>
      <c r="FD262" s="16"/>
      <c r="FE262" s="16"/>
      <c r="FF262" s="16"/>
      <c r="FG262" s="16"/>
      <c r="FH262" s="16"/>
    </row>
    <row r="263" spans="1:164" x14ac:dyDescent="0.15">
      <c r="A263" s="57"/>
      <c r="B263" s="34"/>
      <c r="C263" s="34"/>
      <c r="D263" s="34"/>
      <c r="E263" s="34"/>
      <c r="F263" s="34"/>
      <c r="G263" s="34"/>
      <c r="H263" s="34"/>
      <c r="I263" s="35"/>
      <c r="J263" s="35"/>
      <c r="K263" s="34"/>
      <c r="L263" s="34"/>
      <c r="M263" s="34"/>
      <c r="N263" s="34"/>
      <c r="O263" s="34"/>
      <c r="P263" s="34"/>
      <c r="Q263" s="36"/>
      <c r="R263" s="34"/>
      <c r="S263" s="34"/>
      <c r="T263" s="34"/>
      <c r="U263" s="34"/>
      <c r="V263" s="36"/>
      <c r="W263" s="36"/>
      <c r="X263" s="36"/>
      <c r="Y263" s="36"/>
      <c r="Z263" s="34"/>
      <c r="AA263" s="34"/>
      <c r="AB263" s="36"/>
      <c r="AC263" s="36"/>
      <c r="AD263" s="34"/>
      <c r="AE263" s="34"/>
      <c r="AF263" s="36"/>
      <c r="AG263" s="36"/>
      <c r="AH263" s="34"/>
      <c r="AI263" s="36"/>
      <c r="AJ263" s="34"/>
      <c r="AK263" s="34"/>
      <c r="AL263" s="34"/>
      <c r="AM263" s="34"/>
      <c r="AN263" s="34"/>
      <c r="AO263" s="34"/>
      <c r="AP263" s="19"/>
      <c r="AQ263" s="19"/>
      <c r="AR263" s="19"/>
      <c r="AS263" s="19"/>
      <c r="AT263" s="19"/>
      <c r="AU263" s="19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6"/>
      <c r="BO263" s="36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16"/>
      <c r="FA263" s="16"/>
      <c r="FB263" s="16"/>
      <c r="FC263" s="16"/>
      <c r="FD263" s="16"/>
      <c r="FE263" s="16"/>
      <c r="FF263" s="16"/>
      <c r="FG263" s="16"/>
      <c r="FH263" s="16"/>
    </row>
    <row r="264" spans="1:164" x14ac:dyDescent="0.15">
      <c r="A264" s="57"/>
      <c r="B264" s="34"/>
      <c r="C264" s="34"/>
      <c r="D264" s="34"/>
      <c r="E264" s="34"/>
      <c r="F264" s="34"/>
      <c r="G264" s="34"/>
      <c r="H264" s="34"/>
      <c r="I264" s="35"/>
      <c r="J264" s="35"/>
      <c r="K264" s="34"/>
      <c r="L264" s="34"/>
      <c r="M264" s="34"/>
      <c r="N264" s="34"/>
      <c r="O264" s="34"/>
      <c r="P264" s="34"/>
      <c r="Q264" s="36"/>
      <c r="R264" s="34"/>
      <c r="S264" s="34"/>
      <c r="T264" s="34"/>
      <c r="U264" s="34"/>
      <c r="V264" s="36"/>
      <c r="W264" s="36"/>
      <c r="X264" s="36"/>
      <c r="Y264" s="36"/>
      <c r="Z264" s="34"/>
      <c r="AA264" s="34"/>
      <c r="AB264" s="36"/>
      <c r="AC264" s="36"/>
      <c r="AD264" s="34"/>
      <c r="AE264" s="34"/>
      <c r="AF264" s="36"/>
      <c r="AG264" s="36"/>
      <c r="AH264" s="34"/>
      <c r="AI264" s="36"/>
      <c r="AJ264" s="34"/>
      <c r="AK264" s="34"/>
      <c r="AL264" s="34"/>
      <c r="AM264" s="34"/>
      <c r="AN264" s="34"/>
      <c r="AO264" s="34"/>
      <c r="AP264" s="22"/>
      <c r="AQ264" s="22"/>
      <c r="AR264" s="22"/>
      <c r="AS264" s="22"/>
      <c r="AT264" s="22"/>
      <c r="AU264" s="22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6"/>
      <c r="BO264" s="36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16"/>
      <c r="FA264" s="16"/>
      <c r="FB264" s="16"/>
      <c r="FC264" s="16"/>
      <c r="FD264" s="16"/>
      <c r="FE264" s="16"/>
      <c r="FF264" s="16"/>
      <c r="FG264" s="16"/>
      <c r="FH264" s="16"/>
    </row>
    <row r="265" spans="1:164" x14ac:dyDescent="0.15">
      <c r="A265" s="57"/>
      <c r="B265" s="34"/>
      <c r="C265" s="34"/>
      <c r="D265" s="34"/>
      <c r="E265" s="34"/>
      <c r="F265" s="34"/>
      <c r="G265" s="34"/>
      <c r="H265" s="34"/>
      <c r="I265" s="35"/>
      <c r="J265" s="35"/>
      <c r="K265" s="34"/>
      <c r="L265" s="34"/>
      <c r="M265" s="34"/>
      <c r="N265" s="34"/>
      <c r="O265" s="34"/>
      <c r="P265" s="34"/>
      <c r="Q265" s="36"/>
      <c r="R265" s="34"/>
      <c r="S265" s="34"/>
      <c r="T265" s="34"/>
      <c r="U265" s="34"/>
      <c r="V265" s="36"/>
      <c r="W265" s="36"/>
      <c r="X265" s="36"/>
      <c r="Y265" s="36"/>
      <c r="Z265" s="34"/>
      <c r="AA265" s="34"/>
      <c r="AB265" s="36"/>
      <c r="AC265" s="36"/>
      <c r="AD265" s="34"/>
      <c r="AE265" s="34"/>
      <c r="AF265" s="36"/>
      <c r="AG265" s="36"/>
      <c r="AH265" s="34"/>
      <c r="AI265" s="36"/>
      <c r="AJ265" s="34"/>
      <c r="AK265" s="34"/>
      <c r="AL265" s="34"/>
      <c r="AM265" s="34"/>
      <c r="AN265" s="34"/>
      <c r="AO265" s="34"/>
      <c r="AP265" s="22"/>
      <c r="AQ265" s="22"/>
      <c r="AR265" s="22"/>
      <c r="AS265" s="22"/>
      <c r="AT265" s="22"/>
      <c r="AU265" s="22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6"/>
      <c r="BO265" s="36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16"/>
      <c r="FA265" s="16"/>
      <c r="FB265" s="16"/>
      <c r="FC265" s="16"/>
      <c r="FD265" s="16"/>
      <c r="FE265" s="16"/>
      <c r="FF265" s="16"/>
      <c r="FG265" s="16"/>
      <c r="FH265" s="16"/>
    </row>
    <row r="266" spans="1:164" x14ac:dyDescent="0.15">
      <c r="A266" s="57"/>
      <c r="B266" s="34"/>
      <c r="C266" s="34"/>
      <c r="D266" s="34"/>
      <c r="E266" s="34"/>
      <c r="F266" s="34"/>
      <c r="G266" s="34"/>
      <c r="H266" s="34"/>
      <c r="I266" s="35"/>
      <c r="J266" s="35"/>
      <c r="K266" s="34"/>
      <c r="L266" s="34"/>
      <c r="M266" s="34"/>
      <c r="N266" s="34"/>
      <c r="O266" s="34"/>
      <c r="P266" s="34"/>
      <c r="Q266" s="36"/>
      <c r="R266" s="34"/>
      <c r="S266" s="34"/>
      <c r="T266" s="34"/>
      <c r="U266" s="34"/>
      <c r="V266" s="36"/>
      <c r="W266" s="36"/>
      <c r="X266" s="36"/>
      <c r="Y266" s="36"/>
      <c r="Z266" s="34"/>
      <c r="AA266" s="34"/>
      <c r="AB266" s="36"/>
      <c r="AC266" s="36"/>
      <c r="AD266" s="34"/>
      <c r="AE266" s="34"/>
      <c r="AF266" s="36"/>
      <c r="AG266" s="36"/>
      <c r="AH266" s="34"/>
      <c r="AI266" s="36"/>
      <c r="AJ266" s="34"/>
      <c r="AK266" s="34"/>
      <c r="AL266" s="34"/>
      <c r="AM266" s="34"/>
      <c r="AN266" s="34"/>
      <c r="AO266" s="34"/>
      <c r="AP266" s="22"/>
      <c r="AQ266" s="22"/>
      <c r="AR266" s="22"/>
      <c r="AS266" s="22"/>
      <c r="AT266" s="22"/>
      <c r="AU266" s="22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6"/>
      <c r="BO266" s="36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16"/>
      <c r="FA266" s="16"/>
      <c r="FB266" s="16"/>
      <c r="FC266" s="16"/>
      <c r="FD266" s="16"/>
      <c r="FE266" s="16"/>
      <c r="FF266" s="16"/>
      <c r="FG266" s="16"/>
      <c r="FH266" s="16"/>
    </row>
    <row r="267" spans="1:164" x14ac:dyDescent="0.15">
      <c r="A267" s="57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6"/>
      <c r="R267" s="34"/>
      <c r="S267" s="34"/>
      <c r="T267" s="34"/>
      <c r="U267" s="34"/>
      <c r="V267" s="36"/>
      <c r="W267" s="36"/>
      <c r="X267" s="36"/>
      <c r="Y267" s="36"/>
      <c r="Z267" s="34"/>
      <c r="AA267" s="34"/>
      <c r="AB267" s="36"/>
      <c r="AC267" s="36"/>
      <c r="AD267" s="34"/>
      <c r="AE267" s="34"/>
      <c r="AF267" s="36"/>
      <c r="AG267" s="36"/>
      <c r="AH267" s="34"/>
      <c r="AI267" s="36"/>
      <c r="AJ267" s="34"/>
      <c r="AK267" s="34"/>
      <c r="AL267" s="34"/>
      <c r="AM267" s="34"/>
      <c r="AN267" s="34"/>
      <c r="AO267" s="34"/>
      <c r="AP267" s="22"/>
      <c r="AQ267" s="19"/>
      <c r="AR267" s="19"/>
      <c r="AS267" s="19"/>
      <c r="AT267" s="19"/>
      <c r="AU267" s="19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6"/>
      <c r="BO267" s="36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16"/>
      <c r="FA267" s="16"/>
      <c r="FB267" s="16"/>
      <c r="FC267" s="16"/>
      <c r="FD267" s="16"/>
      <c r="FE267" s="16"/>
      <c r="FF267" s="16"/>
      <c r="FG267" s="16"/>
      <c r="FH267" s="16"/>
    </row>
    <row r="268" spans="1:164" x14ac:dyDescent="0.15">
      <c r="A268" s="57"/>
      <c r="B268" s="34"/>
      <c r="C268" s="34"/>
      <c r="D268" s="34"/>
      <c r="E268" s="34"/>
      <c r="F268" s="34"/>
      <c r="G268" s="34"/>
      <c r="H268" s="34"/>
      <c r="I268" s="35"/>
      <c r="J268" s="35"/>
      <c r="K268" s="34"/>
      <c r="L268" s="34"/>
      <c r="M268" s="34"/>
      <c r="N268" s="34"/>
      <c r="O268" s="34"/>
      <c r="P268" s="34"/>
      <c r="Q268" s="36"/>
      <c r="R268" s="34"/>
      <c r="S268" s="34"/>
      <c r="T268" s="34"/>
      <c r="U268" s="34"/>
      <c r="V268" s="36"/>
      <c r="W268" s="36"/>
      <c r="X268" s="36"/>
      <c r="Y268" s="36"/>
      <c r="Z268" s="34"/>
      <c r="AA268" s="34"/>
      <c r="AB268" s="36"/>
      <c r="AC268" s="36"/>
      <c r="AD268" s="34"/>
      <c r="AE268" s="34"/>
      <c r="AF268" s="36"/>
      <c r="AG268" s="36"/>
      <c r="AH268" s="34"/>
      <c r="AI268" s="36"/>
      <c r="AJ268" s="34"/>
      <c r="AK268" s="34"/>
      <c r="AL268" s="34"/>
      <c r="AM268" s="34"/>
      <c r="AN268" s="34"/>
      <c r="AO268" s="34"/>
      <c r="AP268" s="22"/>
      <c r="AQ268" s="22"/>
      <c r="AR268" s="22"/>
      <c r="AS268" s="22"/>
      <c r="AT268" s="22"/>
      <c r="AU268" s="22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6"/>
      <c r="BO268" s="36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16"/>
      <c r="FA268" s="16"/>
      <c r="FB268" s="16"/>
      <c r="FC268" s="16"/>
      <c r="FD268" s="16"/>
      <c r="FE268" s="16"/>
      <c r="FF268" s="16"/>
      <c r="FG268" s="16"/>
      <c r="FH268" s="16"/>
    </row>
    <row r="269" spans="1:164" x14ac:dyDescent="0.15">
      <c r="A269" s="57"/>
      <c r="B269" s="34"/>
      <c r="C269" s="34"/>
      <c r="D269" s="34"/>
      <c r="E269" s="34"/>
      <c r="F269" s="34"/>
      <c r="G269" s="34"/>
      <c r="H269" s="34"/>
      <c r="I269" s="35"/>
      <c r="J269" s="35"/>
      <c r="K269" s="34"/>
      <c r="L269" s="34"/>
      <c r="M269" s="34"/>
      <c r="N269" s="34"/>
      <c r="O269" s="34"/>
      <c r="P269" s="34"/>
      <c r="Q269" s="36"/>
      <c r="R269" s="34"/>
      <c r="S269" s="34"/>
      <c r="T269" s="34"/>
      <c r="U269" s="34"/>
      <c r="V269" s="36"/>
      <c r="W269" s="36"/>
      <c r="X269" s="36"/>
      <c r="Y269" s="36"/>
      <c r="Z269" s="34"/>
      <c r="AA269" s="34"/>
      <c r="AB269" s="36"/>
      <c r="AC269" s="36"/>
      <c r="AD269" s="34"/>
      <c r="AE269" s="34"/>
      <c r="AF269" s="36"/>
      <c r="AG269" s="36"/>
      <c r="AH269" s="34"/>
      <c r="AI269" s="36"/>
      <c r="AJ269" s="34"/>
      <c r="AK269" s="34"/>
      <c r="AL269" s="34"/>
      <c r="AM269" s="34"/>
      <c r="AN269" s="34"/>
      <c r="AO269" s="34"/>
      <c r="AP269" s="22"/>
      <c r="AQ269" s="22"/>
      <c r="AR269" s="22"/>
      <c r="AS269" s="22"/>
      <c r="AT269" s="22"/>
      <c r="AU269" s="22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6"/>
      <c r="BO269" s="36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16"/>
      <c r="FA269" s="16"/>
      <c r="FB269" s="16"/>
      <c r="FC269" s="16"/>
      <c r="FD269" s="16"/>
      <c r="FE269" s="16"/>
      <c r="FF269" s="16"/>
      <c r="FG269" s="16"/>
      <c r="FH269" s="16"/>
    </row>
    <row r="270" spans="1:164" x14ac:dyDescent="0.15">
      <c r="A270" s="57"/>
      <c r="B270" s="58"/>
      <c r="C270" s="34"/>
      <c r="D270" s="34"/>
      <c r="E270" s="34"/>
      <c r="F270" s="34"/>
      <c r="G270" s="34"/>
      <c r="H270" s="34"/>
      <c r="I270" s="35"/>
      <c r="J270" s="35"/>
      <c r="K270" s="34"/>
      <c r="L270" s="34"/>
      <c r="M270" s="34"/>
      <c r="N270" s="34"/>
      <c r="O270" s="34"/>
      <c r="P270" s="34"/>
      <c r="Q270" s="36"/>
      <c r="R270" s="34"/>
      <c r="S270" s="34"/>
      <c r="T270" s="34"/>
      <c r="U270" s="34"/>
      <c r="V270" s="36"/>
      <c r="W270" s="36"/>
      <c r="X270" s="36"/>
      <c r="Y270" s="36"/>
      <c r="Z270" s="34"/>
      <c r="AA270" s="34"/>
      <c r="AB270" s="36"/>
      <c r="AC270" s="36"/>
      <c r="AD270" s="34"/>
      <c r="AE270" s="34"/>
      <c r="AF270" s="36"/>
      <c r="AG270" s="36"/>
      <c r="AH270" s="34"/>
      <c r="AI270" s="36"/>
      <c r="AJ270" s="34"/>
      <c r="AK270" s="34"/>
      <c r="AL270" s="34"/>
      <c r="AM270" s="34"/>
      <c r="AN270" s="34"/>
      <c r="AO270" s="34"/>
      <c r="AP270" s="22"/>
      <c r="AQ270" s="19"/>
      <c r="AR270" s="19"/>
      <c r="AS270" s="19"/>
      <c r="AT270" s="19"/>
      <c r="AU270" s="19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6"/>
      <c r="BO270" s="36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16"/>
      <c r="FA270" s="16"/>
      <c r="FB270" s="16"/>
      <c r="FC270" s="16"/>
      <c r="FD270" s="16"/>
      <c r="FE270" s="16"/>
      <c r="FF270" s="16"/>
      <c r="FG270" s="16"/>
      <c r="FH270" s="16"/>
    </row>
    <row r="271" spans="1:164" x14ac:dyDescent="0.15">
      <c r="A271" s="57"/>
      <c r="B271" s="34"/>
      <c r="C271" s="34"/>
      <c r="D271" s="34"/>
      <c r="E271" s="34"/>
      <c r="F271" s="34"/>
      <c r="G271" s="34"/>
      <c r="H271" s="34"/>
      <c r="I271" s="35"/>
      <c r="J271" s="35"/>
      <c r="K271" s="34"/>
      <c r="L271" s="34"/>
      <c r="M271" s="34"/>
      <c r="N271" s="34"/>
      <c r="O271" s="34"/>
      <c r="P271" s="34"/>
      <c r="Q271" s="36"/>
      <c r="R271" s="34"/>
      <c r="S271" s="34"/>
      <c r="T271" s="34"/>
      <c r="U271" s="34"/>
      <c r="V271" s="36"/>
      <c r="W271" s="36"/>
      <c r="X271" s="36"/>
      <c r="Y271" s="36"/>
      <c r="Z271" s="34"/>
      <c r="AA271" s="34"/>
      <c r="AB271" s="36"/>
      <c r="AC271" s="36"/>
      <c r="AD271" s="34"/>
      <c r="AE271" s="34"/>
      <c r="AF271" s="36"/>
      <c r="AG271" s="36"/>
      <c r="AH271" s="34"/>
      <c r="AI271" s="36"/>
      <c r="AJ271" s="34"/>
      <c r="AK271" s="34"/>
      <c r="AL271" s="34"/>
      <c r="AM271" s="34"/>
      <c r="AN271" s="34"/>
      <c r="AO271" s="34"/>
      <c r="AP271" s="22"/>
      <c r="AQ271" s="22"/>
      <c r="AR271" s="22"/>
      <c r="AS271" s="22"/>
      <c r="AT271" s="22"/>
      <c r="AU271" s="22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6"/>
      <c r="BO271" s="36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16"/>
      <c r="FA271" s="16"/>
      <c r="FB271" s="16"/>
      <c r="FC271" s="16"/>
      <c r="FD271" s="16"/>
      <c r="FE271" s="16"/>
      <c r="FF271" s="16"/>
      <c r="FG271" s="16"/>
      <c r="FH271" s="16"/>
    </row>
    <row r="272" spans="1:164" x14ac:dyDescent="0.15">
      <c r="A272" s="57"/>
      <c r="B272" s="58"/>
      <c r="C272" s="34"/>
      <c r="D272" s="34"/>
      <c r="E272" s="34"/>
      <c r="F272" s="34"/>
      <c r="G272" s="34"/>
      <c r="H272" s="34"/>
      <c r="I272" s="35"/>
      <c r="J272" s="35"/>
      <c r="K272" s="34"/>
      <c r="L272" s="34"/>
      <c r="M272" s="34"/>
      <c r="N272" s="34"/>
      <c r="O272" s="34"/>
      <c r="P272" s="34"/>
      <c r="Q272" s="36"/>
      <c r="R272" s="34"/>
      <c r="S272" s="34"/>
      <c r="T272" s="34"/>
      <c r="U272" s="34"/>
      <c r="V272" s="36"/>
      <c r="W272" s="36"/>
      <c r="X272" s="36"/>
      <c r="Y272" s="36"/>
      <c r="Z272" s="34"/>
      <c r="AA272" s="34"/>
      <c r="AB272" s="36"/>
      <c r="AC272" s="36"/>
      <c r="AD272" s="34"/>
      <c r="AE272" s="34"/>
      <c r="AF272" s="36"/>
      <c r="AG272" s="36"/>
      <c r="AH272" s="34"/>
      <c r="AI272" s="36"/>
      <c r="AJ272" s="34"/>
      <c r="AK272" s="34"/>
      <c r="AL272" s="34"/>
      <c r="AM272" s="34"/>
      <c r="AN272" s="34"/>
      <c r="AO272" s="34"/>
      <c r="AP272" s="22"/>
      <c r="AQ272" s="22"/>
      <c r="AR272" s="22"/>
      <c r="AS272" s="22"/>
      <c r="AT272" s="22"/>
      <c r="AU272" s="22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6"/>
      <c r="BO272" s="36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16"/>
      <c r="FA272" s="16"/>
      <c r="FB272" s="16"/>
      <c r="FC272" s="16"/>
      <c r="FD272" s="16"/>
      <c r="FE272" s="16"/>
      <c r="FF272" s="16"/>
      <c r="FG272" s="16"/>
      <c r="FH272" s="16"/>
    </row>
    <row r="273" spans="1:164" x14ac:dyDescent="0.15">
      <c r="A273" s="57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6"/>
      <c r="R273" s="34"/>
      <c r="S273" s="34"/>
      <c r="T273" s="34"/>
      <c r="U273" s="34"/>
      <c r="V273" s="36"/>
      <c r="W273" s="36"/>
      <c r="X273" s="36"/>
      <c r="Y273" s="36"/>
      <c r="Z273" s="34"/>
      <c r="AA273" s="34"/>
      <c r="AB273" s="36"/>
      <c r="AC273" s="36"/>
      <c r="AD273" s="34"/>
      <c r="AE273" s="34"/>
      <c r="AF273" s="36"/>
      <c r="AG273" s="36"/>
      <c r="AH273" s="34"/>
      <c r="AI273" s="36"/>
      <c r="AJ273" s="34"/>
      <c r="AK273" s="34"/>
      <c r="AL273" s="34"/>
      <c r="AM273" s="34"/>
      <c r="AN273" s="34"/>
      <c r="AO273" s="34"/>
      <c r="AP273" s="19"/>
      <c r="AQ273" s="19"/>
      <c r="AR273" s="19"/>
      <c r="AS273" s="19"/>
      <c r="AT273" s="19"/>
      <c r="AU273" s="19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6"/>
      <c r="BO273" s="36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16"/>
      <c r="FA273" s="16"/>
      <c r="FB273" s="16"/>
      <c r="FC273" s="16"/>
      <c r="FD273" s="16"/>
      <c r="FE273" s="16"/>
      <c r="FF273" s="16"/>
      <c r="FG273" s="16"/>
      <c r="FH273" s="16"/>
    </row>
    <row r="274" spans="1:164" x14ac:dyDescent="0.15">
      <c r="A274" s="57"/>
      <c r="B274" s="34"/>
      <c r="C274" s="34"/>
      <c r="D274" s="34"/>
      <c r="E274" s="34"/>
      <c r="F274" s="34"/>
      <c r="G274" s="34"/>
      <c r="H274" s="34"/>
      <c r="I274" s="35"/>
      <c r="J274" s="35"/>
      <c r="K274" s="34"/>
      <c r="L274" s="34"/>
      <c r="M274" s="34"/>
      <c r="N274" s="34"/>
      <c r="O274" s="34"/>
      <c r="P274" s="34"/>
      <c r="Q274" s="36"/>
      <c r="R274" s="34"/>
      <c r="S274" s="34"/>
      <c r="T274" s="34"/>
      <c r="U274" s="34"/>
      <c r="V274" s="36"/>
      <c r="W274" s="36"/>
      <c r="X274" s="36"/>
      <c r="Y274" s="36"/>
      <c r="Z274" s="34"/>
      <c r="AA274" s="34"/>
      <c r="AB274" s="36"/>
      <c r="AC274" s="36"/>
      <c r="AD274" s="34"/>
      <c r="AE274" s="34"/>
      <c r="AF274" s="36"/>
      <c r="AG274" s="36"/>
      <c r="AH274" s="34"/>
      <c r="AI274" s="36"/>
      <c r="AJ274" s="34"/>
      <c r="AK274" s="34"/>
      <c r="AL274" s="34"/>
      <c r="AM274" s="34"/>
      <c r="AN274" s="34"/>
      <c r="AO274" s="34"/>
      <c r="AP274" s="22"/>
      <c r="AQ274" s="22"/>
      <c r="AR274" s="22"/>
      <c r="AS274" s="22"/>
      <c r="AT274" s="22"/>
      <c r="AU274" s="22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6"/>
      <c r="BO274" s="36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16"/>
      <c r="FA274" s="16"/>
      <c r="FB274" s="16"/>
      <c r="FC274" s="16"/>
      <c r="FD274" s="16"/>
      <c r="FE274" s="16"/>
      <c r="FF274" s="16"/>
      <c r="FG274" s="16"/>
      <c r="FH274" s="16"/>
    </row>
    <row r="275" spans="1:164" x14ac:dyDescent="0.15">
      <c r="A275" s="57"/>
      <c r="B275" s="34"/>
      <c r="C275" s="34"/>
      <c r="D275" s="34"/>
      <c r="E275" s="34"/>
      <c r="F275" s="34"/>
      <c r="G275" s="34"/>
      <c r="H275" s="34"/>
      <c r="I275" s="35"/>
      <c r="J275" s="35"/>
      <c r="K275" s="34"/>
      <c r="L275" s="34"/>
      <c r="M275" s="34"/>
      <c r="N275" s="34"/>
      <c r="O275" s="34"/>
      <c r="P275" s="34"/>
      <c r="Q275" s="36"/>
      <c r="R275" s="34"/>
      <c r="S275" s="34"/>
      <c r="T275" s="34"/>
      <c r="U275" s="34"/>
      <c r="V275" s="36"/>
      <c r="W275" s="36"/>
      <c r="X275" s="36"/>
      <c r="Y275" s="36"/>
      <c r="Z275" s="34"/>
      <c r="AA275" s="34"/>
      <c r="AB275" s="36"/>
      <c r="AC275" s="36"/>
      <c r="AD275" s="34"/>
      <c r="AE275" s="34"/>
      <c r="AF275" s="36"/>
      <c r="AG275" s="36"/>
      <c r="AH275" s="34"/>
      <c r="AI275" s="36"/>
      <c r="AJ275" s="34"/>
      <c r="AK275" s="34"/>
      <c r="AL275" s="34"/>
      <c r="AM275" s="34"/>
      <c r="AN275" s="34"/>
      <c r="AO275" s="34"/>
      <c r="AP275" s="22"/>
      <c r="AQ275" s="22"/>
      <c r="AR275" s="22"/>
      <c r="AS275" s="22"/>
      <c r="AT275" s="22"/>
      <c r="AU275" s="22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6"/>
      <c r="BO275" s="36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16"/>
      <c r="FA275" s="16"/>
      <c r="FB275" s="16"/>
      <c r="FC275" s="16"/>
      <c r="FD275" s="16"/>
      <c r="FE275" s="16"/>
      <c r="FF275" s="16"/>
      <c r="FG275" s="16"/>
      <c r="FH275" s="16"/>
    </row>
    <row r="276" spans="1:164" x14ac:dyDescent="0.15">
      <c r="A276" s="57"/>
      <c r="B276" s="34"/>
      <c r="C276" s="34"/>
      <c r="D276" s="34"/>
      <c r="E276" s="34"/>
      <c r="F276" s="34"/>
      <c r="G276" s="34"/>
      <c r="H276" s="34"/>
      <c r="I276" s="35"/>
      <c r="J276" s="34"/>
      <c r="K276" s="34"/>
      <c r="L276" s="34"/>
      <c r="M276" s="34"/>
      <c r="N276" s="34"/>
      <c r="O276" s="34"/>
      <c r="P276" s="34"/>
      <c r="Q276" s="36"/>
      <c r="R276" s="34"/>
      <c r="S276" s="34"/>
      <c r="T276" s="34"/>
      <c r="U276" s="34"/>
      <c r="V276" s="36"/>
      <c r="W276" s="36"/>
      <c r="X276" s="36"/>
      <c r="Y276" s="36"/>
      <c r="Z276" s="34"/>
      <c r="AA276" s="34"/>
      <c r="AB276" s="36"/>
      <c r="AC276" s="36"/>
      <c r="AD276" s="34"/>
      <c r="AE276" s="34"/>
      <c r="AF276" s="36"/>
      <c r="AG276" s="36"/>
      <c r="AH276" s="34"/>
      <c r="AI276" s="36"/>
      <c r="AJ276" s="34"/>
      <c r="AK276" s="34"/>
      <c r="AL276" s="34"/>
      <c r="AM276" s="34"/>
      <c r="AN276" s="34"/>
      <c r="AO276" s="34"/>
      <c r="AP276" s="19"/>
      <c r="AQ276" s="19"/>
      <c r="AR276" s="19"/>
      <c r="AS276" s="19"/>
      <c r="AT276" s="19"/>
      <c r="AU276" s="19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6"/>
      <c r="BO276" s="36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16"/>
      <c r="FA276" s="16"/>
      <c r="FB276" s="16"/>
      <c r="FC276" s="16"/>
      <c r="FD276" s="16"/>
      <c r="FE276" s="16"/>
      <c r="FF276" s="16"/>
      <c r="FG276" s="16"/>
      <c r="FH276" s="16"/>
    </row>
    <row r="277" spans="1:164" x14ac:dyDescent="0.15">
      <c r="A277" s="57"/>
      <c r="B277" s="34"/>
      <c r="C277" s="34"/>
      <c r="D277" s="34"/>
      <c r="E277" s="34"/>
      <c r="F277" s="34"/>
      <c r="G277" s="34"/>
      <c r="H277" s="34"/>
      <c r="I277" s="35"/>
      <c r="J277" s="35"/>
      <c r="K277" s="34"/>
      <c r="L277" s="34"/>
      <c r="M277" s="34"/>
      <c r="N277" s="34"/>
      <c r="O277" s="34"/>
      <c r="P277" s="34"/>
      <c r="Q277" s="36"/>
      <c r="R277" s="34"/>
      <c r="S277" s="34"/>
      <c r="T277" s="34"/>
      <c r="U277" s="34"/>
      <c r="V277" s="36"/>
      <c r="W277" s="36"/>
      <c r="X277" s="36"/>
      <c r="Y277" s="36"/>
      <c r="Z277" s="34"/>
      <c r="AA277" s="34"/>
      <c r="AB277" s="36"/>
      <c r="AC277" s="36"/>
      <c r="AD277" s="34"/>
      <c r="AE277" s="34"/>
      <c r="AF277" s="36"/>
      <c r="AG277" s="36"/>
      <c r="AH277" s="34"/>
      <c r="AI277" s="36"/>
      <c r="AJ277" s="34"/>
      <c r="AK277" s="34"/>
      <c r="AL277" s="34"/>
      <c r="AM277" s="34"/>
      <c r="AN277" s="34"/>
      <c r="AO277" s="34"/>
      <c r="AP277" s="22"/>
      <c r="AQ277" s="22"/>
      <c r="AR277" s="22"/>
      <c r="AS277" s="22"/>
      <c r="AT277" s="22"/>
      <c r="AU277" s="22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6"/>
      <c r="BO277" s="36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16"/>
      <c r="FA277" s="16"/>
      <c r="FB277" s="16"/>
      <c r="FC277" s="16"/>
      <c r="FD277" s="16"/>
      <c r="FE277" s="16"/>
      <c r="FF277" s="16"/>
      <c r="FG277" s="16"/>
      <c r="FH277" s="16"/>
    </row>
    <row r="278" spans="1:164" x14ac:dyDescent="0.15">
      <c r="A278" s="57"/>
      <c r="B278" s="34"/>
      <c r="C278" s="34"/>
      <c r="D278" s="34"/>
      <c r="E278" s="34"/>
      <c r="F278" s="34"/>
      <c r="G278" s="34"/>
      <c r="H278" s="34"/>
      <c r="I278" s="35"/>
      <c r="J278" s="35"/>
      <c r="K278" s="34"/>
      <c r="L278" s="34"/>
      <c r="M278" s="34"/>
      <c r="N278" s="34"/>
      <c r="O278" s="34"/>
      <c r="P278" s="34"/>
      <c r="Q278" s="36"/>
      <c r="R278" s="34"/>
      <c r="S278" s="34"/>
      <c r="T278" s="34"/>
      <c r="U278" s="34"/>
      <c r="V278" s="36"/>
      <c r="W278" s="36"/>
      <c r="X278" s="36"/>
      <c r="Y278" s="36"/>
      <c r="Z278" s="34"/>
      <c r="AA278" s="34"/>
      <c r="AB278" s="36"/>
      <c r="AC278" s="36"/>
      <c r="AD278" s="34"/>
      <c r="AE278" s="34"/>
      <c r="AF278" s="36"/>
      <c r="AG278" s="36"/>
      <c r="AH278" s="34"/>
      <c r="AI278" s="36"/>
      <c r="AJ278" s="34"/>
      <c r="AK278" s="34"/>
      <c r="AL278" s="34"/>
      <c r="AM278" s="34"/>
      <c r="AN278" s="34"/>
      <c r="AO278" s="34"/>
      <c r="AP278" s="19"/>
      <c r="AQ278" s="19"/>
      <c r="AR278" s="19"/>
      <c r="AS278" s="19"/>
      <c r="AT278" s="19"/>
      <c r="AU278" s="19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6"/>
      <c r="BO278" s="36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16"/>
      <c r="FA278" s="16"/>
      <c r="FB278" s="16"/>
      <c r="FC278" s="16"/>
      <c r="FD278" s="16"/>
      <c r="FE278" s="16"/>
      <c r="FF278" s="16"/>
      <c r="FG278" s="16"/>
      <c r="FH278" s="16"/>
    </row>
    <row r="279" spans="1:164" x14ac:dyDescent="0.15">
      <c r="A279" s="57"/>
      <c r="B279" s="58"/>
      <c r="C279" s="34"/>
      <c r="D279" s="34"/>
      <c r="E279" s="34"/>
      <c r="F279" s="34"/>
      <c r="G279" s="34"/>
      <c r="H279" s="34"/>
      <c r="I279" s="35"/>
      <c r="J279" s="35"/>
      <c r="K279" s="34"/>
      <c r="L279" s="34"/>
      <c r="M279" s="34"/>
      <c r="N279" s="34"/>
      <c r="O279" s="34"/>
      <c r="P279" s="34"/>
      <c r="Q279" s="36"/>
      <c r="R279" s="34"/>
      <c r="S279" s="34"/>
      <c r="T279" s="34"/>
      <c r="U279" s="34"/>
      <c r="V279" s="36"/>
      <c r="W279" s="36"/>
      <c r="X279" s="36"/>
      <c r="Y279" s="36"/>
      <c r="Z279" s="34"/>
      <c r="AA279" s="34"/>
      <c r="AB279" s="36"/>
      <c r="AC279" s="36"/>
      <c r="AD279" s="34"/>
      <c r="AE279" s="34"/>
      <c r="AF279" s="36"/>
      <c r="AG279" s="36"/>
      <c r="AH279" s="34"/>
      <c r="AI279" s="36"/>
      <c r="AJ279" s="34"/>
      <c r="AK279" s="34"/>
      <c r="AL279" s="34"/>
      <c r="AM279" s="34"/>
      <c r="AN279" s="34"/>
      <c r="AO279" s="34"/>
      <c r="AP279" s="22"/>
      <c r="AQ279" s="19"/>
      <c r="AR279" s="19"/>
      <c r="AS279" s="19"/>
      <c r="AT279" s="19"/>
      <c r="AU279" s="19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6"/>
      <c r="BO279" s="36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16"/>
      <c r="FA279" s="16"/>
      <c r="FB279" s="16"/>
      <c r="FC279" s="16"/>
      <c r="FD279" s="16"/>
      <c r="FE279" s="16"/>
      <c r="FF279" s="16"/>
      <c r="FG279" s="16"/>
      <c r="FH279" s="16"/>
    </row>
    <row r="280" spans="1:164" x14ac:dyDescent="0.15">
      <c r="A280" s="57"/>
      <c r="B280" s="34"/>
      <c r="C280" s="34"/>
      <c r="D280" s="34"/>
      <c r="E280" s="34"/>
      <c r="F280" s="34"/>
      <c r="G280" s="34"/>
      <c r="H280" s="34"/>
      <c r="I280" s="35"/>
      <c r="J280" s="35"/>
      <c r="K280" s="34"/>
      <c r="L280" s="34"/>
      <c r="M280" s="34"/>
      <c r="N280" s="34"/>
      <c r="O280" s="34"/>
      <c r="P280" s="34"/>
      <c r="Q280" s="36"/>
      <c r="R280" s="34"/>
      <c r="S280" s="34"/>
      <c r="T280" s="34"/>
      <c r="U280" s="34"/>
      <c r="V280" s="36"/>
      <c r="W280" s="36"/>
      <c r="X280" s="36"/>
      <c r="Y280" s="36"/>
      <c r="Z280" s="34"/>
      <c r="AA280" s="34"/>
      <c r="AB280" s="36"/>
      <c r="AC280" s="36"/>
      <c r="AD280" s="34"/>
      <c r="AE280" s="34"/>
      <c r="AF280" s="36"/>
      <c r="AG280" s="36"/>
      <c r="AH280" s="34"/>
      <c r="AI280" s="36"/>
      <c r="AJ280" s="34"/>
      <c r="AK280" s="34"/>
      <c r="AL280" s="34"/>
      <c r="AM280" s="34"/>
      <c r="AN280" s="34"/>
      <c r="AO280" s="34"/>
      <c r="AP280" s="19"/>
      <c r="AQ280" s="19"/>
      <c r="AR280" s="19"/>
      <c r="AS280" s="19"/>
      <c r="AT280" s="19"/>
      <c r="AU280" s="19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6"/>
      <c r="BO280" s="36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16"/>
      <c r="FA280" s="16"/>
      <c r="FB280" s="16"/>
      <c r="FC280" s="16"/>
      <c r="FD280" s="16"/>
      <c r="FE280" s="16"/>
      <c r="FF280" s="16"/>
      <c r="FG280" s="16"/>
      <c r="FH280" s="16"/>
    </row>
    <row r="281" spans="1:164" x14ac:dyDescent="0.15">
      <c r="A281" s="57"/>
      <c r="B281" s="34"/>
      <c r="C281" s="34"/>
      <c r="D281" s="34"/>
      <c r="E281" s="34"/>
      <c r="F281" s="34"/>
      <c r="G281" s="34"/>
      <c r="H281" s="34"/>
      <c r="I281" s="35"/>
      <c r="J281" s="35"/>
      <c r="K281" s="34"/>
      <c r="L281" s="34"/>
      <c r="M281" s="34"/>
      <c r="N281" s="34"/>
      <c r="O281" s="34"/>
      <c r="P281" s="34"/>
      <c r="Q281" s="36"/>
      <c r="R281" s="34"/>
      <c r="S281" s="34"/>
      <c r="T281" s="34"/>
      <c r="U281" s="34"/>
      <c r="V281" s="36"/>
      <c r="W281" s="36"/>
      <c r="X281" s="36"/>
      <c r="Y281" s="36"/>
      <c r="Z281" s="34"/>
      <c r="AA281" s="34"/>
      <c r="AB281" s="36"/>
      <c r="AC281" s="36"/>
      <c r="AD281" s="34"/>
      <c r="AE281" s="34"/>
      <c r="AF281" s="36"/>
      <c r="AG281" s="36"/>
      <c r="AH281" s="34"/>
      <c r="AI281" s="36"/>
      <c r="AJ281" s="34"/>
      <c r="AK281" s="34"/>
      <c r="AL281" s="34"/>
      <c r="AM281" s="34"/>
      <c r="AN281" s="34"/>
      <c r="AO281" s="34"/>
      <c r="AP281" s="19"/>
      <c r="AQ281" s="19"/>
      <c r="AR281" s="19"/>
      <c r="AS281" s="19"/>
      <c r="AT281" s="19"/>
      <c r="AU281" s="19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6"/>
      <c r="BO281" s="36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16"/>
      <c r="FA281" s="16"/>
      <c r="FB281" s="16"/>
      <c r="FC281" s="16"/>
      <c r="FD281" s="16"/>
      <c r="FE281" s="16"/>
      <c r="FF281" s="16"/>
      <c r="FG281" s="16"/>
      <c r="FH281" s="16"/>
    </row>
    <row r="282" spans="1:164" x14ac:dyDescent="0.15">
      <c r="A282" s="57"/>
      <c r="B282" s="34"/>
      <c r="C282" s="34"/>
      <c r="D282" s="34"/>
      <c r="E282" s="34"/>
      <c r="F282" s="34"/>
      <c r="G282" s="34"/>
      <c r="H282" s="34"/>
      <c r="I282" s="35"/>
      <c r="J282" s="35"/>
      <c r="K282" s="34"/>
      <c r="L282" s="34"/>
      <c r="M282" s="34"/>
      <c r="N282" s="34"/>
      <c r="O282" s="34"/>
      <c r="P282" s="34"/>
      <c r="Q282" s="36"/>
      <c r="R282" s="34"/>
      <c r="S282" s="34"/>
      <c r="T282" s="34"/>
      <c r="U282" s="34"/>
      <c r="V282" s="36"/>
      <c r="W282" s="36"/>
      <c r="X282" s="36"/>
      <c r="Y282" s="36"/>
      <c r="Z282" s="34"/>
      <c r="AA282" s="34"/>
      <c r="AB282" s="36"/>
      <c r="AC282" s="36"/>
      <c r="AD282" s="34"/>
      <c r="AE282" s="34"/>
      <c r="AF282" s="36"/>
      <c r="AG282" s="36"/>
      <c r="AH282" s="34"/>
      <c r="AI282" s="36"/>
      <c r="AJ282" s="34"/>
      <c r="AK282" s="34"/>
      <c r="AL282" s="34"/>
      <c r="AM282" s="34"/>
      <c r="AN282" s="34"/>
      <c r="AO282" s="34"/>
      <c r="AP282" s="22"/>
      <c r="AQ282" s="22"/>
      <c r="AR282" s="22"/>
      <c r="AS282" s="22"/>
      <c r="AT282" s="22"/>
      <c r="AU282" s="22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6"/>
      <c r="BO282" s="36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16"/>
      <c r="FA282" s="16"/>
      <c r="FB282" s="16"/>
      <c r="FC282" s="16"/>
      <c r="FD282" s="16"/>
      <c r="FE282" s="16"/>
      <c r="FF282" s="16"/>
      <c r="FG282" s="16"/>
      <c r="FH282" s="16"/>
    </row>
    <row r="283" spans="1:164" x14ac:dyDescent="0.15">
      <c r="A283" s="57"/>
      <c r="B283" s="34"/>
      <c r="C283" s="34"/>
      <c r="D283" s="34"/>
      <c r="E283" s="34"/>
      <c r="F283" s="34"/>
      <c r="G283" s="34"/>
      <c r="H283" s="34"/>
      <c r="I283" s="35"/>
      <c r="J283" s="35"/>
      <c r="K283" s="34"/>
      <c r="L283" s="34"/>
      <c r="M283" s="34"/>
      <c r="N283" s="34"/>
      <c r="O283" s="34"/>
      <c r="P283" s="34"/>
      <c r="Q283" s="36"/>
      <c r="R283" s="34"/>
      <c r="S283" s="34"/>
      <c r="T283" s="34"/>
      <c r="U283" s="34"/>
      <c r="V283" s="36"/>
      <c r="W283" s="36"/>
      <c r="X283" s="36"/>
      <c r="Y283" s="36"/>
      <c r="Z283" s="34"/>
      <c r="AA283" s="34"/>
      <c r="AB283" s="36"/>
      <c r="AC283" s="36"/>
      <c r="AD283" s="34"/>
      <c r="AE283" s="34"/>
      <c r="AF283" s="36"/>
      <c r="AG283" s="36"/>
      <c r="AH283" s="34"/>
      <c r="AI283" s="36"/>
      <c r="AJ283" s="34"/>
      <c r="AK283" s="34"/>
      <c r="AL283" s="34"/>
      <c r="AM283" s="34"/>
      <c r="AN283" s="34"/>
      <c r="AO283" s="34"/>
      <c r="AP283" s="22"/>
      <c r="AQ283" s="22"/>
      <c r="AR283" s="22"/>
      <c r="AS283" s="22"/>
      <c r="AT283" s="22"/>
      <c r="AU283" s="22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6"/>
      <c r="BO283" s="36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16"/>
      <c r="FA283" s="16"/>
      <c r="FB283" s="16"/>
      <c r="FC283" s="16"/>
      <c r="FD283" s="16"/>
      <c r="FE283" s="16"/>
      <c r="FF283" s="16"/>
      <c r="FG283" s="16"/>
      <c r="FH283" s="16"/>
    </row>
    <row r="284" spans="1:164" x14ac:dyDescent="0.15">
      <c r="A284" s="57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6"/>
      <c r="R284" s="34"/>
      <c r="S284" s="34"/>
      <c r="T284" s="34"/>
      <c r="U284" s="34"/>
      <c r="V284" s="36"/>
      <c r="W284" s="36"/>
      <c r="X284" s="36"/>
      <c r="Y284" s="36"/>
      <c r="Z284" s="34"/>
      <c r="AA284" s="34"/>
      <c r="AB284" s="36"/>
      <c r="AC284" s="36"/>
      <c r="AD284" s="34"/>
      <c r="AE284" s="34"/>
      <c r="AF284" s="36"/>
      <c r="AG284" s="36"/>
      <c r="AH284" s="34"/>
      <c r="AI284" s="36"/>
      <c r="AJ284" s="34"/>
      <c r="AK284" s="34"/>
      <c r="AL284" s="34"/>
      <c r="AM284" s="34"/>
      <c r="AN284" s="34"/>
      <c r="AO284" s="34"/>
      <c r="AP284" s="19"/>
      <c r="AQ284" s="19"/>
      <c r="AR284" s="19"/>
      <c r="AS284" s="19"/>
      <c r="AT284" s="19"/>
      <c r="AU284" s="19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6"/>
      <c r="BO284" s="36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16"/>
      <c r="FA284" s="16"/>
      <c r="FB284" s="16"/>
      <c r="FC284" s="16"/>
      <c r="FD284" s="16"/>
      <c r="FE284" s="16"/>
      <c r="FF284" s="16"/>
      <c r="FG284" s="16"/>
      <c r="FH284" s="16"/>
    </row>
    <row r="285" spans="1:164" x14ac:dyDescent="0.15">
      <c r="A285" s="57"/>
      <c r="B285" s="34"/>
      <c r="C285" s="34"/>
      <c r="D285" s="34"/>
      <c r="E285" s="34"/>
      <c r="F285" s="34"/>
      <c r="G285" s="34"/>
      <c r="H285" s="34"/>
      <c r="I285" s="35"/>
      <c r="J285" s="35"/>
      <c r="K285" s="34"/>
      <c r="L285" s="34"/>
      <c r="M285" s="34"/>
      <c r="N285" s="34"/>
      <c r="O285" s="34"/>
      <c r="P285" s="34"/>
      <c r="Q285" s="36"/>
      <c r="R285" s="34"/>
      <c r="S285" s="34"/>
      <c r="T285" s="34"/>
      <c r="U285" s="34"/>
      <c r="V285" s="36"/>
      <c r="W285" s="36"/>
      <c r="X285" s="36"/>
      <c r="Y285" s="36"/>
      <c r="Z285" s="34"/>
      <c r="AA285" s="34"/>
      <c r="AB285" s="36"/>
      <c r="AC285" s="36"/>
      <c r="AD285" s="34"/>
      <c r="AE285" s="34"/>
      <c r="AF285" s="36"/>
      <c r="AG285" s="36"/>
      <c r="AH285" s="34"/>
      <c r="AI285" s="36"/>
      <c r="AJ285" s="34"/>
      <c r="AK285" s="34"/>
      <c r="AL285" s="34"/>
      <c r="AM285" s="34"/>
      <c r="AN285" s="34"/>
      <c r="AO285" s="34"/>
      <c r="AP285" s="22"/>
      <c r="AQ285" s="22"/>
      <c r="AR285" s="22"/>
      <c r="AS285" s="22"/>
      <c r="AT285" s="22"/>
      <c r="AU285" s="22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6"/>
      <c r="BO285" s="36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16"/>
      <c r="FA285" s="16"/>
      <c r="FB285" s="16"/>
      <c r="FC285" s="16"/>
      <c r="FD285" s="16"/>
      <c r="FE285" s="16"/>
      <c r="FF285" s="16"/>
      <c r="FG285" s="16"/>
      <c r="FH285" s="16"/>
    </row>
    <row r="286" spans="1:164" x14ac:dyDescent="0.15">
      <c r="A286" s="57"/>
      <c r="B286" s="58"/>
      <c r="C286" s="34"/>
      <c r="D286" s="34"/>
      <c r="E286" s="34"/>
      <c r="F286" s="34"/>
      <c r="G286" s="34"/>
      <c r="H286" s="34"/>
      <c r="I286" s="35"/>
      <c r="J286" s="35"/>
      <c r="K286" s="34"/>
      <c r="L286" s="34"/>
      <c r="M286" s="34"/>
      <c r="N286" s="34"/>
      <c r="O286" s="34"/>
      <c r="P286" s="34"/>
      <c r="Q286" s="36"/>
      <c r="R286" s="34"/>
      <c r="S286" s="34"/>
      <c r="T286" s="34"/>
      <c r="U286" s="34"/>
      <c r="V286" s="36"/>
      <c r="W286" s="36"/>
      <c r="X286" s="36"/>
      <c r="Y286" s="36"/>
      <c r="Z286" s="34"/>
      <c r="AA286" s="34"/>
      <c r="AB286" s="36"/>
      <c r="AC286" s="36"/>
      <c r="AD286" s="34"/>
      <c r="AE286" s="34"/>
      <c r="AF286" s="36"/>
      <c r="AG286" s="36"/>
      <c r="AH286" s="34"/>
      <c r="AI286" s="36"/>
      <c r="AJ286" s="34"/>
      <c r="AK286" s="34"/>
      <c r="AL286" s="34"/>
      <c r="AM286" s="34"/>
      <c r="AN286" s="34"/>
      <c r="AO286" s="34"/>
      <c r="AP286" s="19"/>
      <c r="AQ286" s="19"/>
      <c r="AR286" s="19"/>
      <c r="AS286" s="19"/>
      <c r="AT286" s="19"/>
      <c r="AU286" s="19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6"/>
      <c r="BO286" s="36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16"/>
      <c r="FA286" s="16"/>
      <c r="FB286" s="16"/>
      <c r="FC286" s="16"/>
      <c r="FD286" s="16"/>
      <c r="FE286" s="16"/>
      <c r="FF286" s="16"/>
      <c r="FG286" s="16"/>
      <c r="FH286" s="16"/>
    </row>
    <row r="287" spans="1:164" x14ac:dyDescent="0.15">
      <c r="A287" s="57"/>
      <c r="B287" s="34"/>
      <c r="C287" s="34"/>
      <c r="D287" s="34"/>
      <c r="E287" s="34"/>
      <c r="F287" s="34"/>
      <c r="G287" s="34"/>
      <c r="H287" s="34"/>
      <c r="I287" s="35"/>
      <c r="J287" s="35"/>
      <c r="K287" s="34"/>
      <c r="L287" s="34"/>
      <c r="M287" s="34"/>
      <c r="N287" s="34"/>
      <c r="O287" s="34"/>
      <c r="P287" s="34"/>
      <c r="Q287" s="36"/>
      <c r="R287" s="34"/>
      <c r="S287" s="34"/>
      <c r="T287" s="34"/>
      <c r="U287" s="34"/>
      <c r="V287" s="36"/>
      <c r="W287" s="36"/>
      <c r="X287" s="36"/>
      <c r="Y287" s="36"/>
      <c r="Z287" s="34"/>
      <c r="AA287" s="34"/>
      <c r="AB287" s="36"/>
      <c r="AC287" s="36"/>
      <c r="AD287" s="34"/>
      <c r="AE287" s="34"/>
      <c r="AF287" s="36"/>
      <c r="AG287" s="36"/>
      <c r="AH287" s="34"/>
      <c r="AI287" s="36"/>
      <c r="AJ287" s="34"/>
      <c r="AK287" s="34"/>
      <c r="AL287" s="34"/>
      <c r="AM287" s="34"/>
      <c r="AN287" s="34"/>
      <c r="AO287" s="34"/>
      <c r="AP287" s="19"/>
      <c r="AQ287" s="19"/>
      <c r="AR287" s="19"/>
      <c r="AS287" s="19"/>
      <c r="AT287" s="19"/>
      <c r="AU287" s="19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6"/>
      <c r="BO287" s="36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16"/>
      <c r="FA287" s="16"/>
      <c r="FB287" s="16"/>
      <c r="FC287" s="16"/>
      <c r="FD287" s="16"/>
      <c r="FE287" s="16"/>
      <c r="FF287" s="16"/>
      <c r="FG287" s="16"/>
      <c r="FH287" s="16"/>
    </row>
    <row r="288" spans="1:164" x14ac:dyDescent="0.15">
      <c r="A288" s="57"/>
      <c r="B288" s="34"/>
      <c r="C288" s="34"/>
      <c r="D288" s="34"/>
      <c r="E288" s="34"/>
      <c r="F288" s="34"/>
      <c r="G288" s="34"/>
      <c r="H288" s="34"/>
      <c r="I288" s="35"/>
      <c r="J288" s="35"/>
      <c r="K288" s="34"/>
      <c r="L288" s="34"/>
      <c r="M288" s="34"/>
      <c r="N288" s="34"/>
      <c r="O288" s="34"/>
      <c r="P288" s="34"/>
      <c r="Q288" s="36"/>
      <c r="R288" s="34"/>
      <c r="S288" s="34"/>
      <c r="T288" s="34"/>
      <c r="U288" s="34"/>
      <c r="V288" s="36"/>
      <c r="W288" s="36"/>
      <c r="X288" s="36"/>
      <c r="Y288" s="36"/>
      <c r="Z288" s="34"/>
      <c r="AA288" s="34"/>
      <c r="AB288" s="36"/>
      <c r="AC288" s="36"/>
      <c r="AD288" s="34"/>
      <c r="AE288" s="34"/>
      <c r="AF288" s="36"/>
      <c r="AG288" s="36"/>
      <c r="AH288" s="34"/>
      <c r="AI288" s="36"/>
      <c r="AJ288" s="34"/>
      <c r="AK288" s="34"/>
      <c r="AL288" s="34"/>
      <c r="AM288" s="34"/>
      <c r="AN288" s="34"/>
      <c r="AO288" s="34"/>
      <c r="AP288" s="22"/>
      <c r="AQ288" s="22"/>
      <c r="AR288" s="22"/>
      <c r="AS288" s="22"/>
      <c r="AT288" s="22"/>
      <c r="AU288" s="22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6"/>
      <c r="BO288" s="36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16"/>
      <c r="FA288" s="16"/>
      <c r="FB288" s="16"/>
      <c r="FC288" s="16"/>
      <c r="FD288" s="16"/>
      <c r="FE288" s="16"/>
      <c r="FF288" s="16"/>
      <c r="FG288" s="16"/>
      <c r="FH288" s="16"/>
    </row>
    <row r="289" spans="1:164" x14ac:dyDescent="0.15">
      <c r="A289" s="57"/>
      <c r="B289" s="34"/>
      <c r="C289" s="34"/>
      <c r="D289" s="34"/>
      <c r="E289" s="34"/>
      <c r="F289" s="34"/>
      <c r="G289" s="34"/>
      <c r="H289" s="34"/>
      <c r="I289" s="35"/>
      <c r="J289" s="35"/>
      <c r="K289" s="34"/>
      <c r="L289" s="34"/>
      <c r="M289" s="34"/>
      <c r="N289" s="34"/>
      <c r="O289" s="34"/>
      <c r="P289" s="34"/>
      <c r="Q289" s="36"/>
      <c r="R289" s="34"/>
      <c r="S289" s="34"/>
      <c r="T289" s="34"/>
      <c r="U289" s="34"/>
      <c r="V289" s="36"/>
      <c r="W289" s="36"/>
      <c r="X289" s="36"/>
      <c r="Y289" s="36"/>
      <c r="Z289" s="34"/>
      <c r="AA289" s="34"/>
      <c r="AB289" s="36"/>
      <c r="AC289" s="36"/>
      <c r="AD289" s="34"/>
      <c r="AE289" s="34"/>
      <c r="AF289" s="36"/>
      <c r="AG289" s="36"/>
      <c r="AH289" s="34"/>
      <c r="AI289" s="36"/>
      <c r="AJ289" s="34"/>
      <c r="AK289" s="34"/>
      <c r="AL289" s="34"/>
      <c r="AM289" s="34"/>
      <c r="AN289" s="34"/>
      <c r="AO289" s="34"/>
      <c r="AP289" s="22"/>
      <c r="AQ289" s="19"/>
      <c r="AR289" s="19"/>
      <c r="AS289" s="19"/>
      <c r="AT289" s="19"/>
      <c r="AU289" s="19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6"/>
      <c r="BO289" s="36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16"/>
      <c r="FA289" s="16"/>
      <c r="FB289" s="16"/>
      <c r="FC289" s="16"/>
      <c r="FD289" s="16"/>
      <c r="FE289" s="16"/>
      <c r="FF289" s="16"/>
      <c r="FG289" s="16"/>
      <c r="FH289" s="16"/>
    </row>
    <row r="290" spans="1:164" x14ac:dyDescent="0.15">
      <c r="A290" s="57"/>
      <c r="B290" s="34"/>
      <c r="C290" s="34"/>
      <c r="D290" s="34"/>
      <c r="E290" s="34"/>
      <c r="F290" s="34"/>
      <c r="G290" s="34"/>
      <c r="H290" s="34"/>
      <c r="I290" s="35"/>
      <c r="J290" s="35"/>
      <c r="K290" s="34"/>
      <c r="L290" s="34"/>
      <c r="M290" s="34"/>
      <c r="N290" s="34"/>
      <c r="O290" s="34"/>
      <c r="P290" s="34"/>
      <c r="Q290" s="36"/>
      <c r="R290" s="34"/>
      <c r="S290" s="34"/>
      <c r="T290" s="34"/>
      <c r="U290" s="34"/>
      <c r="V290" s="36"/>
      <c r="W290" s="36"/>
      <c r="X290" s="36"/>
      <c r="Y290" s="36"/>
      <c r="Z290" s="34"/>
      <c r="AA290" s="34"/>
      <c r="AB290" s="36"/>
      <c r="AC290" s="36"/>
      <c r="AD290" s="34"/>
      <c r="AE290" s="34"/>
      <c r="AF290" s="36"/>
      <c r="AG290" s="36"/>
      <c r="AH290" s="34"/>
      <c r="AI290" s="36"/>
      <c r="AJ290" s="34"/>
      <c r="AK290" s="34"/>
      <c r="AL290" s="34"/>
      <c r="AM290" s="34"/>
      <c r="AN290" s="34"/>
      <c r="AO290" s="34"/>
      <c r="AP290" s="22"/>
      <c r="AQ290" s="22"/>
      <c r="AR290" s="22"/>
      <c r="AS290" s="22"/>
      <c r="AT290" s="22"/>
      <c r="AU290" s="22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6"/>
      <c r="BO290" s="36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16"/>
      <c r="FA290" s="16"/>
      <c r="FB290" s="16"/>
      <c r="FC290" s="16"/>
      <c r="FD290" s="16"/>
      <c r="FE290" s="16"/>
      <c r="FF290" s="16"/>
      <c r="FG290" s="16"/>
      <c r="FH290" s="16"/>
    </row>
    <row r="291" spans="1:164" x14ac:dyDescent="0.15">
      <c r="A291" s="57"/>
      <c r="B291" s="34"/>
      <c r="C291" s="34"/>
      <c r="D291" s="34"/>
      <c r="E291" s="34"/>
      <c r="F291" s="34"/>
      <c r="G291" s="34"/>
      <c r="H291" s="34"/>
      <c r="I291" s="35"/>
      <c r="J291" s="35"/>
      <c r="K291" s="34"/>
      <c r="L291" s="34"/>
      <c r="M291" s="34"/>
      <c r="N291" s="34"/>
      <c r="O291" s="34"/>
      <c r="P291" s="34"/>
      <c r="Q291" s="36"/>
      <c r="R291" s="34"/>
      <c r="S291" s="34"/>
      <c r="T291" s="34"/>
      <c r="U291" s="34"/>
      <c r="V291" s="36"/>
      <c r="W291" s="36"/>
      <c r="X291" s="36"/>
      <c r="Y291" s="36"/>
      <c r="Z291" s="34"/>
      <c r="AA291" s="34"/>
      <c r="AB291" s="36"/>
      <c r="AC291" s="36"/>
      <c r="AD291" s="34"/>
      <c r="AE291" s="34"/>
      <c r="AF291" s="36"/>
      <c r="AG291" s="36"/>
      <c r="AH291" s="34"/>
      <c r="AI291" s="36"/>
      <c r="AJ291" s="34"/>
      <c r="AK291" s="34"/>
      <c r="AL291" s="34"/>
      <c r="AM291" s="34"/>
      <c r="AN291" s="34"/>
      <c r="AO291" s="34"/>
      <c r="AP291" s="22"/>
      <c r="AQ291" s="22"/>
      <c r="AR291" s="22"/>
      <c r="AS291" s="22"/>
      <c r="AT291" s="22"/>
      <c r="AU291" s="22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6"/>
      <c r="BO291" s="36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16"/>
      <c r="FA291" s="16"/>
      <c r="FB291" s="16"/>
      <c r="FC291" s="16"/>
      <c r="FD291" s="16"/>
      <c r="FE291" s="16"/>
      <c r="FF291" s="16"/>
      <c r="FG291" s="16"/>
      <c r="FH291" s="16"/>
    </row>
    <row r="292" spans="1:164" x14ac:dyDescent="0.15">
      <c r="A292" s="57"/>
      <c r="B292" s="34"/>
      <c r="C292" s="34"/>
      <c r="D292" s="34"/>
      <c r="E292" s="34"/>
      <c r="F292" s="34"/>
      <c r="G292" s="34"/>
      <c r="H292" s="34"/>
      <c r="I292" s="35"/>
      <c r="J292" s="35"/>
      <c r="K292" s="34"/>
      <c r="L292" s="34"/>
      <c r="M292" s="34"/>
      <c r="N292" s="34"/>
      <c r="O292" s="34"/>
      <c r="P292" s="34"/>
      <c r="Q292" s="36"/>
      <c r="R292" s="34"/>
      <c r="S292" s="34"/>
      <c r="T292" s="34"/>
      <c r="U292" s="34"/>
      <c r="V292" s="36"/>
      <c r="W292" s="36"/>
      <c r="X292" s="36"/>
      <c r="Y292" s="36"/>
      <c r="Z292" s="34"/>
      <c r="AA292" s="34"/>
      <c r="AB292" s="36"/>
      <c r="AC292" s="36"/>
      <c r="AD292" s="34"/>
      <c r="AE292" s="34"/>
      <c r="AF292" s="36"/>
      <c r="AG292" s="36"/>
      <c r="AH292" s="34"/>
      <c r="AI292" s="36"/>
      <c r="AJ292" s="34"/>
      <c r="AK292" s="34"/>
      <c r="AL292" s="34"/>
      <c r="AM292" s="34"/>
      <c r="AN292" s="34"/>
      <c r="AO292" s="34"/>
      <c r="AP292" s="19"/>
      <c r="AQ292" s="19"/>
      <c r="AR292" s="19"/>
      <c r="AS292" s="19"/>
      <c r="AT292" s="19"/>
      <c r="AU292" s="19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6"/>
      <c r="BO292" s="36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16"/>
      <c r="FA292" s="16"/>
      <c r="FB292" s="16"/>
      <c r="FC292" s="16"/>
      <c r="FD292" s="16"/>
      <c r="FE292" s="16"/>
      <c r="FF292" s="16"/>
      <c r="FG292" s="16"/>
      <c r="FH292" s="16"/>
    </row>
    <row r="293" spans="1:164" x14ac:dyDescent="0.15">
      <c r="A293" s="57"/>
      <c r="B293" s="34"/>
      <c r="C293" s="34"/>
      <c r="D293" s="34"/>
      <c r="E293" s="34"/>
      <c r="F293" s="34"/>
      <c r="G293" s="34"/>
      <c r="H293" s="34"/>
      <c r="I293" s="35"/>
      <c r="J293" s="35"/>
      <c r="K293" s="34"/>
      <c r="L293" s="34"/>
      <c r="M293" s="34"/>
      <c r="N293" s="34"/>
      <c r="O293" s="34"/>
      <c r="P293" s="34"/>
      <c r="Q293" s="36"/>
      <c r="R293" s="34"/>
      <c r="S293" s="34"/>
      <c r="T293" s="34"/>
      <c r="U293" s="34"/>
      <c r="V293" s="36"/>
      <c r="W293" s="36"/>
      <c r="X293" s="36"/>
      <c r="Y293" s="36"/>
      <c r="Z293" s="34"/>
      <c r="AA293" s="34"/>
      <c r="AB293" s="36"/>
      <c r="AC293" s="36"/>
      <c r="AD293" s="34"/>
      <c r="AE293" s="34"/>
      <c r="AF293" s="36"/>
      <c r="AG293" s="36"/>
      <c r="AH293" s="34"/>
      <c r="AI293" s="36"/>
      <c r="AJ293" s="34"/>
      <c r="AK293" s="34"/>
      <c r="AL293" s="34"/>
      <c r="AM293" s="34"/>
      <c r="AN293" s="34"/>
      <c r="AO293" s="34"/>
      <c r="AP293" s="22"/>
      <c r="AQ293" s="22"/>
      <c r="AR293" s="22"/>
      <c r="AS293" s="22"/>
      <c r="AT293" s="22"/>
      <c r="AU293" s="22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6"/>
      <c r="BO293" s="36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16"/>
      <c r="FA293" s="16"/>
      <c r="FB293" s="16"/>
      <c r="FC293" s="16"/>
      <c r="FD293" s="16"/>
      <c r="FE293" s="16"/>
      <c r="FF293" s="16"/>
      <c r="FG293" s="16"/>
      <c r="FH293" s="16"/>
    </row>
    <row r="294" spans="1:164" x14ac:dyDescent="0.15">
      <c r="A294" s="57"/>
      <c r="B294" s="34"/>
      <c r="C294" s="34"/>
      <c r="D294" s="34"/>
      <c r="E294" s="34"/>
      <c r="F294" s="34"/>
      <c r="G294" s="34"/>
      <c r="H294" s="34"/>
      <c r="I294" s="35"/>
      <c r="J294" s="35"/>
      <c r="K294" s="34"/>
      <c r="L294" s="34"/>
      <c r="M294" s="34"/>
      <c r="N294" s="34"/>
      <c r="O294" s="34"/>
      <c r="P294" s="34"/>
      <c r="Q294" s="36"/>
      <c r="R294" s="34"/>
      <c r="S294" s="34"/>
      <c r="T294" s="34"/>
      <c r="U294" s="34"/>
      <c r="V294" s="36"/>
      <c r="W294" s="36"/>
      <c r="X294" s="36"/>
      <c r="Y294" s="36"/>
      <c r="Z294" s="34"/>
      <c r="AA294" s="34"/>
      <c r="AB294" s="36"/>
      <c r="AC294" s="36"/>
      <c r="AD294" s="34"/>
      <c r="AE294" s="34"/>
      <c r="AF294" s="36"/>
      <c r="AG294" s="36"/>
      <c r="AH294" s="34"/>
      <c r="AI294" s="36"/>
      <c r="AJ294" s="34"/>
      <c r="AK294" s="34"/>
      <c r="AL294" s="34"/>
      <c r="AM294" s="34"/>
      <c r="AN294" s="34"/>
      <c r="AO294" s="34"/>
      <c r="AP294" s="22"/>
      <c r="AQ294" s="22"/>
      <c r="AR294" s="22"/>
      <c r="AS294" s="22"/>
      <c r="AT294" s="22"/>
      <c r="AU294" s="22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6"/>
      <c r="BO294" s="36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16"/>
      <c r="FA294" s="16"/>
      <c r="FB294" s="16"/>
      <c r="FC294" s="16"/>
      <c r="FD294" s="16"/>
      <c r="FE294" s="16"/>
      <c r="FF294" s="16"/>
      <c r="FG294" s="16"/>
      <c r="FH294" s="16"/>
    </row>
    <row r="295" spans="1:164" x14ac:dyDescent="0.15">
      <c r="A295" s="57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6"/>
      <c r="R295" s="34"/>
      <c r="S295" s="34"/>
      <c r="T295" s="34"/>
      <c r="U295" s="34"/>
      <c r="V295" s="36"/>
      <c r="W295" s="36"/>
      <c r="X295" s="36"/>
      <c r="Y295" s="36"/>
      <c r="Z295" s="34"/>
      <c r="AA295" s="34"/>
      <c r="AB295" s="36"/>
      <c r="AC295" s="36"/>
      <c r="AD295" s="34"/>
      <c r="AE295" s="34"/>
      <c r="AF295" s="36"/>
      <c r="AG295" s="36"/>
      <c r="AH295" s="34"/>
      <c r="AI295" s="36"/>
      <c r="AJ295" s="34"/>
      <c r="AK295" s="34"/>
      <c r="AL295" s="34"/>
      <c r="AM295" s="34"/>
      <c r="AN295" s="34"/>
      <c r="AO295" s="34"/>
      <c r="AP295" s="22"/>
      <c r="AQ295" s="19"/>
      <c r="AR295" s="19"/>
      <c r="AS295" s="19"/>
      <c r="AT295" s="19"/>
      <c r="AU295" s="19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6"/>
      <c r="BO295" s="36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16"/>
      <c r="FA295" s="16"/>
      <c r="FB295" s="16"/>
      <c r="FC295" s="16"/>
      <c r="FD295" s="16"/>
      <c r="FE295" s="16"/>
      <c r="FF295" s="16"/>
      <c r="FG295" s="16"/>
      <c r="FH295" s="16"/>
    </row>
    <row r="296" spans="1:164" x14ac:dyDescent="0.15">
      <c r="A296" s="57"/>
      <c r="B296" s="34"/>
      <c r="C296" s="34"/>
      <c r="D296" s="34"/>
      <c r="E296" s="34"/>
      <c r="F296" s="34"/>
      <c r="G296" s="34"/>
      <c r="H296" s="34"/>
      <c r="I296" s="35"/>
      <c r="J296" s="35"/>
      <c r="K296" s="34"/>
      <c r="L296" s="34"/>
      <c r="M296" s="34"/>
      <c r="N296" s="34"/>
      <c r="O296" s="34"/>
      <c r="P296" s="34"/>
      <c r="Q296" s="36"/>
      <c r="R296" s="34"/>
      <c r="S296" s="34"/>
      <c r="T296" s="34"/>
      <c r="U296" s="34"/>
      <c r="V296" s="36"/>
      <c r="W296" s="36"/>
      <c r="X296" s="36"/>
      <c r="Y296" s="36"/>
      <c r="Z296" s="34"/>
      <c r="AA296" s="34"/>
      <c r="AB296" s="36"/>
      <c r="AC296" s="36"/>
      <c r="AD296" s="34"/>
      <c r="AE296" s="34"/>
      <c r="AF296" s="36"/>
      <c r="AG296" s="36"/>
      <c r="AH296" s="34"/>
      <c r="AI296" s="36"/>
      <c r="AJ296" s="34"/>
      <c r="AK296" s="34"/>
      <c r="AL296" s="34"/>
      <c r="AM296" s="34"/>
      <c r="AN296" s="34"/>
      <c r="AO296" s="34"/>
      <c r="AP296" s="22"/>
      <c r="AQ296" s="22"/>
      <c r="AR296" s="22"/>
      <c r="AS296" s="22"/>
      <c r="AT296" s="22"/>
      <c r="AU296" s="22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6"/>
      <c r="BO296" s="36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16"/>
      <c r="FA296" s="16"/>
      <c r="FB296" s="16"/>
      <c r="FC296" s="16"/>
      <c r="FD296" s="16"/>
      <c r="FE296" s="16"/>
      <c r="FF296" s="16"/>
      <c r="FG296" s="16"/>
      <c r="FH296" s="16"/>
    </row>
    <row r="297" spans="1:164" x14ac:dyDescent="0.15">
      <c r="A297" s="57"/>
      <c r="B297" s="34"/>
      <c r="C297" s="34"/>
      <c r="D297" s="34"/>
      <c r="E297" s="34"/>
      <c r="F297" s="34"/>
      <c r="G297" s="34"/>
      <c r="H297" s="34"/>
      <c r="I297" s="35"/>
      <c r="J297" s="35"/>
      <c r="K297" s="34"/>
      <c r="L297" s="34"/>
      <c r="M297" s="34"/>
      <c r="N297" s="34"/>
      <c r="O297" s="34"/>
      <c r="P297" s="34"/>
      <c r="Q297" s="36"/>
      <c r="R297" s="34"/>
      <c r="S297" s="34"/>
      <c r="T297" s="34"/>
      <c r="U297" s="34"/>
      <c r="V297" s="36"/>
      <c r="W297" s="36"/>
      <c r="X297" s="36"/>
      <c r="Y297" s="36"/>
      <c r="Z297" s="34"/>
      <c r="AA297" s="34"/>
      <c r="AB297" s="36"/>
      <c r="AC297" s="36"/>
      <c r="AD297" s="34"/>
      <c r="AE297" s="34"/>
      <c r="AF297" s="36"/>
      <c r="AG297" s="36"/>
      <c r="AH297" s="34"/>
      <c r="AI297" s="36"/>
      <c r="AJ297" s="34"/>
      <c r="AK297" s="34"/>
      <c r="AL297" s="34"/>
      <c r="AM297" s="34"/>
      <c r="AN297" s="34"/>
      <c r="AO297" s="34"/>
      <c r="AP297" s="22"/>
      <c r="AQ297" s="22"/>
      <c r="AR297" s="22"/>
      <c r="AS297" s="22"/>
      <c r="AT297" s="22"/>
      <c r="AU297" s="22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6"/>
      <c r="BO297" s="36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16"/>
      <c r="FA297" s="16"/>
      <c r="FB297" s="16"/>
      <c r="FC297" s="16"/>
      <c r="FD297" s="16"/>
      <c r="FE297" s="16"/>
      <c r="FF297" s="16"/>
      <c r="FG297" s="16"/>
      <c r="FH297" s="16"/>
    </row>
    <row r="298" spans="1:164" x14ac:dyDescent="0.15">
      <c r="A298" s="57"/>
      <c r="B298" s="34"/>
      <c r="C298" s="34"/>
      <c r="D298" s="34"/>
      <c r="E298" s="34"/>
      <c r="F298" s="34"/>
      <c r="G298" s="34"/>
      <c r="H298" s="34"/>
      <c r="I298" s="35"/>
      <c r="J298" s="35"/>
      <c r="K298" s="34"/>
      <c r="L298" s="34"/>
      <c r="M298" s="34"/>
      <c r="N298" s="34"/>
      <c r="O298" s="34"/>
      <c r="P298" s="34"/>
      <c r="Q298" s="36"/>
      <c r="R298" s="34"/>
      <c r="S298" s="34"/>
      <c r="T298" s="34"/>
      <c r="U298" s="34"/>
      <c r="V298" s="36"/>
      <c r="W298" s="36"/>
      <c r="X298" s="36"/>
      <c r="Y298" s="36"/>
      <c r="Z298" s="34"/>
      <c r="AA298" s="34"/>
      <c r="AB298" s="36"/>
      <c r="AC298" s="36"/>
      <c r="AD298" s="34"/>
      <c r="AE298" s="34"/>
      <c r="AF298" s="36"/>
      <c r="AG298" s="36"/>
      <c r="AH298" s="34"/>
      <c r="AI298" s="36"/>
      <c r="AJ298" s="34"/>
      <c r="AK298" s="34"/>
      <c r="AL298" s="34"/>
      <c r="AM298" s="34"/>
      <c r="AN298" s="34"/>
      <c r="AO298" s="34"/>
      <c r="AP298" s="22"/>
      <c r="AQ298" s="22"/>
      <c r="AR298" s="22"/>
      <c r="AS298" s="22"/>
      <c r="AT298" s="22"/>
      <c r="AU298" s="22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6"/>
      <c r="BO298" s="36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16"/>
      <c r="FA298" s="16"/>
      <c r="FB298" s="16"/>
      <c r="FC298" s="16"/>
      <c r="FD298" s="16"/>
      <c r="FE298" s="16"/>
      <c r="FF298" s="16"/>
      <c r="FG298" s="16"/>
      <c r="FH298" s="16"/>
    </row>
    <row r="299" spans="1:164" x14ac:dyDescent="0.15">
      <c r="A299" s="57"/>
      <c r="B299" s="58"/>
      <c r="C299" s="34"/>
      <c r="D299" s="34"/>
      <c r="E299" s="34"/>
      <c r="F299" s="34"/>
      <c r="G299" s="34"/>
      <c r="H299" s="34"/>
      <c r="I299" s="35"/>
      <c r="J299" s="35"/>
      <c r="K299" s="34"/>
      <c r="L299" s="34"/>
      <c r="M299" s="34"/>
      <c r="N299" s="34"/>
      <c r="O299" s="34"/>
      <c r="P299" s="34"/>
      <c r="Q299" s="36"/>
      <c r="R299" s="34"/>
      <c r="S299" s="34"/>
      <c r="T299" s="34"/>
      <c r="U299" s="34"/>
      <c r="V299" s="36"/>
      <c r="W299" s="36"/>
      <c r="X299" s="36"/>
      <c r="Y299" s="36"/>
      <c r="Z299" s="34"/>
      <c r="AA299" s="34"/>
      <c r="AB299" s="36"/>
      <c r="AC299" s="36"/>
      <c r="AD299" s="34"/>
      <c r="AE299" s="34"/>
      <c r="AF299" s="36"/>
      <c r="AG299" s="36"/>
      <c r="AH299" s="34"/>
      <c r="AI299" s="36"/>
      <c r="AJ299" s="34"/>
      <c r="AK299" s="34"/>
      <c r="AL299" s="34"/>
      <c r="AM299" s="34"/>
      <c r="AN299" s="34"/>
      <c r="AO299" s="34"/>
      <c r="AP299" s="19"/>
      <c r="AQ299" s="19"/>
      <c r="AR299" s="19"/>
      <c r="AS299" s="19"/>
      <c r="AT299" s="19"/>
      <c r="AU299" s="19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6"/>
      <c r="BO299" s="36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16"/>
      <c r="FA299" s="16"/>
      <c r="FB299" s="16"/>
      <c r="FC299" s="16"/>
      <c r="FD299" s="16"/>
      <c r="FE299" s="16"/>
      <c r="FF299" s="16"/>
      <c r="FG299" s="16"/>
      <c r="FH299" s="16"/>
    </row>
    <row r="300" spans="1:164" x14ac:dyDescent="0.15">
      <c r="A300" s="57"/>
      <c r="B300" s="34"/>
      <c r="C300" s="34"/>
      <c r="D300" s="34"/>
      <c r="E300" s="34"/>
      <c r="F300" s="34"/>
      <c r="G300" s="34"/>
      <c r="H300" s="34"/>
      <c r="I300" s="35"/>
      <c r="J300" s="35"/>
      <c r="K300" s="34"/>
      <c r="L300" s="34"/>
      <c r="M300" s="34"/>
      <c r="N300" s="34"/>
      <c r="O300" s="34"/>
      <c r="P300" s="34"/>
      <c r="Q300" s="36"/>
      <c r="R300" s="34"/>
      <c r="S300" s="34"/>
      <c r="T300" s="34"/>
      <c r="U300" s="34"/>
      <c r="V300" s="36"/>
      <c r="W300" s="36"/>
      <c r="X300" s="36"/>
      <c r="Y300" s="36"/>
      <c r="Z300" s="34"/>
      <c r="AA300" s="34"/>
      <c r="AB300" s="36"/>
      <c r="AC300" s="36"/>
      <c r="AD300" s="34"/>
      <c r="AE300" s="34"/>
      <c r="AF300" s="36"/>
      <c r="AG300" s="36"/>
      <c r="AH300" s="34"/>
      <c r="AI300" s="36"/>
      <c r="AJ300" s="34"/>
      <c r="AK300" s="34"/>
      <c r="AL300" s="34"/>
      <c r="AM300" s="34"/>
      <c r="AN300" s="34"/>
      <c r="AO300" s="34"/>
      <c r="AP300" s="19"/>
      <c r="AQ300" s="19"/>
      <c r="AR300" s="19"/>
      <c r="AS300" s="19"/>
      <c r="AT300" s="19"/>
      <c r="AU300" s="19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6"/>
      <c r="BO300" s="36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16"/>
      <c r="FA300" s="16"/>
      <c r="FB300" s="16"/>
      <c r="FC300" s="16"/>
      <c r="FD300" s="16"/>
      <c r="FE300" s="16"/>
      <c r="FF300" s="16"/>
      <c r="FG300" s="16"/>
      <c r="FH300" s="16"/>
    </row>
    <row r="301" spans="1:164" x14ac:dyDescent="0.15">
      <c r="A301" s="57"/>
      <c r="B301" s="34"/>
      <c r="C301" s="34"/>
      <c r="D301" s="34"/>
      <c r="E301" s="34"/>
      <c r="F301" s="34"/>
      <c r="G301" s="34"/>
      <c r="H301" s="34"/>
      <c r="I301" s="35"/>
      <c r="J301" s="35"/>
      <c r="K301" s="34"/>
      <c r="L301" s="34"/>
      <c r="M301" s="34"/>
      <c r="N301" s="34"/>
      <c r="O301" s="34"/>
      <c r="P301" s="34"/>
      <c r="Q301" s="36"/>
      <c r="R301" s="34"/>
      <c r="S301" s="34"/>
      <c r="T301" s="34"/>
      <c r="U301" s="34"/>
      <c r="V301" s="36"/>
      <c r="W301" s="36"/>
      <c r="X301" s="36"/>
      <c r="Y301" s="36"/>
      <c r="Z301" s="34"/>
      <c r="AA301" s="34"/>
      <c r="AB301" s="36"/>
      <c r="AC301" s="36"/>
      <c r="AD301" s="34"/>
      <c r="AE301" s="34"/>
      <c r="AF301" s="36"/>
      <c r="AG301" s="36"/>
      <c r="AH301" s="34"/>
      <c r="AI301" s="36"/>
      <c r="AJ301" s="34"/>
      <c r="AK301" s="34"/>
      <c r="AL301" s="34"/>
      <c r="AM301" s="34"/>
      <c r="AN301" s="34"/>
      <c r="AO301" s="34"/>
      <c r="AP301" s="22"/>
      <c r="AQ301" s="22"/>
      <c r="AR301" s="22"/>
      <c r="AS301" s="22"/>
      <c r="AT301" s="22"/>
      <c r="AU301" s="22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6"/>
      <c r="BO301" s="36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16"/>
      <c r="FA301" s="16"/>
      <c r="FB301" s="16"/>
      <c r="FC301" s="16"/>
      <c r="FD301" s="16"/>
      <c r="FE301" s="16"/>
      <c r="FF301" s="16"/>
      <c r="FG301" s="16"/>
      <c r="FH301" s="16"/>
    </row>
    <row r="302" spans="1:164" x14ac:dyDescent="0.15">
      <c r="A302" s="57"/>
      <c r="B302" s="34"/>
      <c r="C302" s="34"/>
      <c r="D302" s="34"/>
      <c r="E302" s="34"/>
      <c r="F302" s="34"/>
      <c r="G302" s="34"/>
      <c r="H302" s="34"/>
      <c r="I302" s="35"/>
      <c r="J302" s="35"/>
      <c r="K302" s="34"/>
      <c r="L302" s="34"/>
      <c r="M302" s="34"/>
      <c r="N302" s="34"/>
      <c r="O302" s="34"/>
      <c r="P302" s="34"/>
      <c r="Q302" s="36"/>
      <c r="R302" s="34"/>
      <c r="S302" s="34"/>
      <c r="T302" s="34"/>
      <c r="U302" s="34"/>
      <c r="V302" s="36"/>
      <c r="W302" s="36"/>
      <c r="X302" s="36"/>
      <c r="Y302" s="36"/>
      <c r="Z302" s="34"/>
      <c r="AA302" s="34"/>
      <c r="AB302" s="36"/>
      <c r="AC302" s="36"/>
      <c r="AD302" s="34"/>
      <c r="AE302" s="34"/>
      <c r="AF302" s="36"/>
      <c r="AG302" s="36"/>
      <c r="AH302" s="34"/>
      <c r="AI302" s="36"/>
      <c r="AJ302" s="34"/>
      <c r="AK302" s="34"/>
      <c r="AL302" s="34"/>
      <c r="AM302" s="34"/>
      <c r="AN302" s="34"/>
      <c r="AO302" s="34"/>
      <c r="AP302" s="22"/>
      <c r="AQ302" s="22"/>
      <c r="AR302" s="22"/>
      <c r="AS302" s="22"/>
      <c r="AT302" s="22"/>
      <c r="AU302" s="22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6"/>
      <c r="BO302" s="36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16"/>
      <c r="FA302" s="16"/>
      <c r="FB302" s="16"/>
      <c r="FC302" s="16"/>
      <c r="FD302" s="16"/>
      <c r="FE302" s="16"/>
      <c r="FF302" s="16"/>
      <c r="FG302" s="16"/>
      <c r="FH302" s="16"/>
    </row>
    <row r="303" spans="1:164" x14ac:dyDescent="0.15">
      <c r="A303" s="57"/>
      <c r="B303" s="34"/>
      <c r="C303" s="34"/>
      <c r="D303" s="34"/>
      <c r="E303" s="34"/>
      <c r="F303" s="34"/>
      <c r="G303" s="34"/>
      <c r="H303" s="34"/>
      <c r="I303" s="35"/>
      <c r="J303" s="35"/>
      <c r="K303" s="34"/>
      <c r="L303" s="34"/>
      <c r="M303" s="34"/>
      <c r="N303" s="34"/>
      <c r="O303" s="34"/>
      <c r="P303" s="34"/>
      <c r="Q303" s="36"/>
      <c r="R303" s="34"/>
      <c r="S303" s="34"/>
      <c r="T303" s="34"/>
      <c r="U303" s="34"/>
      <c r="V303" s="36"/>
      <c r="W303" s="36"/>
      <c r="X303" s="36"/>
      <c r="Y303" s="36"/>
      <c r="Z303" s="34"/>
      <c r="AA303" s="34"/>
      <c r="AB303" s="36"/>
      <c r="AC303" s="36"/>
      <c r="AD303" s="34"/>
      <c r="AE303" s="34"/>
      <c r="AF303" s="36"/>
      <c r="AG303" s="36"/>
      <c r="AH303" s="34"/>
      <c r="AI303" s="36"/>
      <c r="AJ303" s="34"/>
      <c r="AK303" s="34"/>
      <c r="AL303" s="34"/>
      <c r="AM303" s="34"/>
      <c r="AN303" s="34"/>
      <c r="AO303" s="34"/>
      <c r="AP303" s="22"/>
      <c r="AQ303" s="22"/>
      <c r="AR303" s="22"/>
      <c r="AS303" s="22"/>
      <c r="AT303" s="22"/>
      <c r="AU303" s="22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6"/>
      <c r="BO303" s="36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16"/>
      <c r="FA303" s="16"/>
      <c r="FB303" s="16"/>
      <c r="FC303" s="16"/>
      <c r="FD303" s="16"/>
      <c r="FE303" s="16"/>
      <c r="FF303" s="16"/>
      <c r="FG303" s="16"/>
      <c r="FH303" s="16"/>
    </row>
    <row r="304" spans="1:164" x14ac:dyDescent="0.15">
      <c r="A304" s="57"/>
      <c r="B304" s="34"/>
      <c r="C304" s="34"/>
      <c r="D304" s="34"/>
      <c r="E304" s="34"/>
      <c r="F304" s="34"/>
      <c r="G304" s="34"/>
      <c r="H304" s="34"/>
      <c r="I304" s="35"/>
      <c r="J304" s="35"/>
      <c r="K304" s="34"/>
      <c r="L304" s="34"/>
      <c r="M304" s="34"/>
      <c r="N304" s="34"/>
      <c r="O304" s="34"/>
      <c r="P304" s="34"/>
      <c r="Q304" s="36"/>
      <c r="R304" s="34"/>
      <c r="S304" s="34"/>
      <c r="T304" s="34"/>
      <c r="U304" s="34"/>
      <c r="V304" s="36"/>
      <c r="W304" s="36"/>
      <c r="X304" s="36"/>
      <c r="Y304" s="36"/>
      <c r="Z304" s="34"/>
      <c r="AA304" s="34"/>
      <c r="AB304" s="36"/>
      <c r="AC304" s="36"/>
      <c r="AD304" s="34"/>
      <c r="AE304" s="34"/>
      <c r="AF304" s="36"/>
      <c r="AG304" s="36"/>
      <c r="AH304" s="34"/>
      <c r="AI304" s="36"/>
      <c r="AJ304" s="34"/>
      <c r="AK304" s="34"/>
      <c r="AL304" s="34"/>
      <c r="AM304" s="34"/>
      <c r="AN304" s="34"/>
      <c r="AO304" s="34"/>
      <c r="AP304" s="19"/>
      <c r="AQ304" s="19"/>
      <c r="AR304" s="19"/>
      <c r="AS304" s="19"/>
      <c r="AT304" s="19"/>
      <c r="AU304" s="19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6"/>
      <c r="BO304" s="36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16"/>
      <c r="FA304" s="16"/>
      <c r="FB304" s="16"/>
      <c r="FC304" s="16"/>
      <c r="FD304" s="16"/>
      <c r="FE304" s="16"/>
      <c r="FF304" s="16"/>
      <c r="FG304" s="16"/>
      <c r="FH304" s="16"/>
    </row>
    <row r="305" spans="1:164" x14ac:dyDescent="0.15">
      <c r="A305" s="57"/>
      <c r="B305" s="34"/>
      <c r="C305" s="34"/>
      <c r="D305" s="34"/>
      <c r="E305" s="34"/>
      <c r="F305" s="34"/>
      <c r="G305" s="34"/>
      <c r="H305" s="34"/>
      <c r="I305" s="35"/>
      <c r="J305" s="35"/>
      <c r="K305" s="34"/>
      <c r="L305" s="34"/>
      <c r="M305" s="34"/>
      <c r="N305" s="34"/>
      <c r="O305" s="34"/>
      <c r="P305" s="34"/>
      <c r="Q305" s="36"/>
      <c r="R305" s="34"/>
      <c r="S305" s="34"/>
      <c r="T305" s="34"/>
      <c r="U305" s="34"/>
      <c r="V305" s="36"/>
      <c r="W305" s="36"/>
      <c r="X305" s="36"/>
      <c r="Y305" s="36"/>
      <c r="Z305" s="34"/>
      <c r="AA305" s="34"/>
      <c r="AB305" s="36"/>
      <c r="AC305" s="36"/>
      <c r="AD305" s="34"/>
      <c r="AE305" s="34"/>
      <c r="AF305" s="36"/>
      <c r="AG305" s="36"/>
      <c r="AH305" s="34"/>
      <c r="AI305" s="36"/>
      <c r="AJ305" s="34"/>
      <c r="AK305" s="34"/>
      <c r="AL305" s="34"/>
      <c r="AM305" s="34"/>
      <c r="AN305" s="34"/>
      <c r="AO305" s="34"/>
      <c r="AP305" s="22"/>
      <c r="AQ305" s="22"/>
      <c r="AR305" s="22"/>
      <c r="AS305" s="22"/>
      <c r="AT305" s="22"/>
      <c r="AU305" s="22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6"/>
      <c r="BO305" s="36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16"/>
      <c r="FA305" s="16"/>
      <c r="FB305" s="16"/>
      <c r="FC305" s="16"/>
      <c r="FD305" s="16"/>
      <c r="FE305" s="16"/>
      <c r="FF305" s="16"/>
      <c r="FG305" s="16"/>
      <c r="FH305" s="16"/>
    </row>
    <row r="306" spans="1:164" x14ac:dyDescent="0.15">
      <c r="A306" s="57"/>
      <c r="B306" s="58"/>
      <c r="C306" s="34"/>
      <c r="D306" s="34"/>
      <c r="E306" s="34"/>
      <c r="F306" s="34"/>
      <c r="G306" s="34"/>
      <c r="H306" s="34"/>
      <c r="I306" s="35"/>
      <c r="J306" s="35"/>
      <c r="K306" s="34"/>
      <c r="L306" s="34"/>
      <c r="M306" s="34"/>
      <c r="N306" s="34"/>
      <c r="O306" s="34"/>
      <c r="P306" s="34"/>
      <c r="Q306" s="36"/>
      <c r="R306" s="34"/>
      <c r="S306" s="34"/>
      <c r="T306" s="34"/>
      <c r="U306" s="34"/>
      <c r="V306" s="36"/>
      <c r="W306" s="36"/>
      <c r="X306" s="36"/>
      <c r="Y306" s="36"/>
      <c r="Z306" s="34"/>
      <c r="AA306" s="34"/>
      <c r="AB306" s="36"/>
      <c r="AC306" s="36"/>
      <c r="AD306" s="34"/>
      <c r="AE306" s="34"/>
      <c r="AF306" s="36"/>
      <c r="AG306" s="36"/>
      <c r="AH306" s="34"/>
      <c r="AI306" s="36"/>
      <c r="AJ306" s="34"/>
      <c r="AK306" s="34"/>
      <c r="AL306" s="34"/>
      <c r="AM306" s="34"/>
      <c r="AN306" s="34"/>
      <c r="AO306" s="34"/>
      <c r="AP306" s="22"/>
      <c r="AQ306" s="19"/>
      <c r="AR306" s="19"/>
      <c r="AS306" s="19"/>
      <c r="AT306" s="19"/>
      <c r="AU306" s="19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6"/>
      <c r="BO306" s="36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16"/>
      <c r="FA306" s="16"/>
      <c r="FB306" s="16"/>
      <c r="FC306" s="16"/>
      <c r="FD306" s="16"/>
      <c r="FE306" s="16"/>
      <c r="FF306" s="16"/>
      <c r="FG306" s="16"/>
      <c r="FH306" s="16"/>
    </row>
    <row r="307" spans="1:164" x14ac:dyDescent="0.15">
      <c r="A307" s="57"/>
      <c r="B307" s="34"/>
      <c r="C307" s="34"/>
      <c r="D307" s="34"/>
      <c r="E307" s="34"/>
      <c r="F307" s="34"/>
      <c r="G307" s="34"/>
      <c r="H307" s="34"/>
      <c r="I307" s="35"/>
      <c r="J307" s="35"/>
      <c r="K307" s="34"/>
      <c r="L307" s="34"/>
      <c r="M307" s="34"/>
      <c r="N307" s="34"/>
      <c r="O307" s="34"/>
      <c r="P307" s="34"/>
      <c r="Q307" s="36"/>
      <c r="R307" s="34"/>
      <c r="S307" s="34"/>
      <c r="T307" s="34"/>
      <c r="U307" s="34"/>
      <c r="V307" s="36"/>
      <c r="W307" s="36"/>
      <c r="X307" s="36"/>
      <c r="Y307" s="36"/>
      <c r="Z307" s="34"/>
      <c r="AA307" s="34"/>
      <c r="AB307" s="36"/>
      <c r="AC307" s="36"/>
      <c r="AD307" s="34"/>
      <c r="AE307" s="34"/>
      <c r="AF307" s="36"/>
      <c r="AG307" s="36"/>
      <c r="AH307" s="34"/>
      <c r="AI307" s="36"/>
      <c r="AJ307" s="34"/>
      <c r="AK307" s="34"/>
      <c r="AL307" s="34"/>
      <c r="AM307" s="34"/>
      <c r="AN307" s="34"/>
      <c r="AO307" s="34"/>
      <c r="AP307" s="22"/>
      <c r="AQ307" s="22"/>
      <c r="AR307" s="22"/>
      <c r="AS307" s="22"/>
      <c r="AT307" s="22"/>
      <c r="AU307" s="22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6"/>
      <c r="BO307" s="36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16"/>
      <c r="FA307" s="16"/>
      <c r="FB307" s="16"/>
      <c r="FC307" s="16"/>
      <c r="FD307" s="16"/>
      <c r="FE307" s="16"/>
      <c r="FF307" s="16"/>
      <c r="FG307" s="16"/>
      <c r="FH307" s="16"/>
    </row>
    <row r="308" spans="1:164" x14ac:dyDescent="0.15">
      <c r="A308" s="57"/>
      <c r="B308" s="34"/>
      <c r="C308" s="34"/>
      <c r="D308" s="34"/>
      <c r="E308" s="34"/>
      <c r="F308" s="34"/>
      <c r="G308" s="34"/>
      <c r="H308" s="34"/>
      <c r="I308" s="35"/>
      <c r="J308" s="35"/>
      <c r="K308" s="34"/>
      <c r="L308" s="34"/>
      <c r="M308" s="34"/>
      <c r="N308" s="34"/>
      <c r="O308" s="34"/>
      <c r="P308" s="34"/>
      <c r="Q308" s="36"/>
      <c r="R308" s="34"/>
      <c r="S308" s="34"/>
      <c r="T308" s="34"/>
      <c r="U308" s="34"/>
      <c r="V308" s="36"/>
      <c r="W308" s="36"/>
      <c r="X308" s="36"/>
      <c r="Y308" s="36"/>
      <c r="Z308" s="34"/>
      <c r="AA308" s="34"/>
      <c r="AB308" s="36"/>
      <c r="AC308" s="36"/>
      <c r="AD308" s="34"/>
      <c r="AE308" s="34"/>
      <c r="AF308" s="36"/>
      <c r="AG308" s="36"/>
      <c r="AH308" s="34"/>
      <c r="AI308" s="36"/>
      <c r="AJ308" s="34"/>
      <c r="AK308" s="34"/>
      <c r="AL308" s="34"/>
      <c r="AM308" s="34"/>
      <c r="AN308" s="34"/>
      <c r="AO308" s="34"/>
      <c r="AP308" s="22"/>
      <c r="AQ308" s="22"/>
      <c r="AR308" s="22"/>
      <c r="AS308" s="22"/>
      <c r="AT308" s="22"/>
      <c r="AU308" s="22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6"/>
      <c r="BO308" s="36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16"/>
      <c r="FA308" s="16"/>
      <c r="FB308" s="16"/>
      <c r="FC308" s="16"/>
      <c r="FD308" s="16"/>
      <c r="FE308" s="16"/>
      <c r="FF308" s="16"/>
      <c r="FG308" s="16"/>
      <c r="FH308" s="16"/>
    </row>
    <row r="309" spans="1:164" x14ac:dyDescent="0.15">
      <c r="A309" s="57"/>
      <c r="B309" s="34"/>
      <c r="C309" s="34"/>
      <c r="D309" s="34"/>
      <c r="E309" s="34"/>
      <c r="F309" s="34"/>
      <c r="G309" s="34"/>
      <c r="H309" s="34"/>
      <c r="I309" s="35"/>
      <c r="J309" s="35"/>
      <c r="K309" s="34"/>
      <c r="L309" s="34"/>
      <c r="M309" s="34"/>
      <c r="N309" s="34"/>
      <c r="O309" s="34"/>
      <c r="P309" s="34"/>
      <c r="Q309" s="36"/>
      <c r="R309" s="34"/>
      <c r="S309" s="34"/>
      <c r="T309" s="34"/>
      <c r="U309" s="34"/>
      <c r="V309" s="36"/>
      <c r="W309" s="36"/>
      <c r="X309" s="36"/>
      <c r="Y309" s="36"/>
      <c r="Z309" s="34"/>
      <c r="AA309" s="34"/>
      <c r="AB309" s="36"/>
      <c r="AC309" s="36"/>
      <c r="AD309" s="34"/>
      <c r="AE309" s="34"/>
      <c r="AF309" s="36"/>
      <c r="AG309" s="36"/>
      <c r="AH309" s="34"/>
      <c r="AI309" s="36"/>
      <c r="AJ309" s="34"/>
      <c r="AK309" s="34"/>
      <c r="AL309" s="34"/>
      <c r="AM309" s="34"/>
      <c r="AN309" s="34"/>
      <c r="AO309" s="34"/>
      <c r="AP309" s="22"/>
      <c r="AQ309" s="22"/>
      <c r="AR309" s="22"/>
      <c r="AS309" s="22"/>
      <c r="AT309" s="22"/>
      <c r="AU309" s="22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6"/>
      <c r="BO309" s="36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16"/>
      <c r="FA309" s="16"/>
      <c r="FB309" s="16"/>
      <c r="FC309" s="16"/>
      <c r="FD309" s="16"/>
      <c r="FE309" s="16"/>
      <c r="FF309" s="16"/>
      <c r="FG309" s="16"/>
      <c r="FH309" s="16"/>
    </row>
    <row r="310" spans="1:164" x14ac:dyDescent="0.15">
      <c r="A310" s="57"/>
      <c r="B310" s="34"/>
      <c r="C310" s="34"/>
      <c r="D310" s="34"/>
      <c r="E310" s="34"/>
      <c r="F310" s="34"/>
      <c r="G310" s="34"/>
      <c r="H310" s="34"/>
      <c r="I310" s="35"/>
      <c r="J310" s="35"/>
      <c r="K310" s="34"/>
      <c r="L310" s="34"/>
      <c r="M310" s="34"/>
      <c r="N310" s="34"/>
      <c r="O310" s="34"/>
      <c r="P310" s="34"/>
      <c r="Q310" s="36"/>
      <c r="R310" s="34"/>
      <c r="S310" s="34"/>
      <c r="T310" s="34"/>
      <c r="U310" s="34"/>
      <c r="V310" s="36"/>
      <c r="W310" s="36"/>
      <c r="X310" s="36"/>
      <c r="Y310" s="36"/>
      <c r="Z310" s="34"/>
      <c r="AA310" s="34"/>
      <c r="AB310" s="36"/>
      <c r="AC310" s="36"/>
      <c r="AD310" s="34"/>
      <c r="AE310" s="34"/>
      <c r="AF310" s="36"/>
      <c r="AG310" s="36"/>
      <c r="AH310" s="34"/>
      <c r="AI310" s="36"/>
      <c r="AJ310" s="34"/>
      <c r="AK310" s="34"/>
      <c r="AL310" s="34"/>
      <c r="AM310" s="34"/>
      <c r="AN310" s="34"/>
      <c r="AO310" s="34"/>
      <c r="AP310" s="22"/>
      <c r="AQ310" s="22"/>
      <c r="AR310" s="22"/>
      <c r="AS310" s="22"/>
      <c r="AT310" s="22"/>
      <c r="AU310" s="22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6"/>
      <c r="BO310" s="36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16"/>
      <c r="FA310" s="16"/>
      <c r="FB310" s="16"/>
      <c r="FC310" s="16"/>
      <c r="FD310" s="16"/>
      <c r="FE310" s="16"/>
      <c r="FF310" s="16"/>
      <c r="FG310" s="16"/>
      <c r="FH310" s="16"/>
    </row>
    <row r="311" spans="1:164" x14ac:dyDescent="0.15">
      <c r="A311" s="57"/>
      <c r="B311" s="34"/>
      <c r="C311" s="34"/>
      <c r="D311" s="34"/>
      <c r="E311" s="34"/>
      <c r="F311" s="34"/>
      <c r="G311" s="34"/>
      <c r="H311" s="34"/>
      <c r="I311" s="35"/>
      <c r="J311" s="35"/>
      <c r="K311" s="34"/>
      <c r="L311" s="34"/>
      <c r="M311" s="34"/>
      <c r="N311" s="34"/>
      <c r="O311" s="34"/>
      <c r="P311" s="34"/>
      <c r="Q311" s="36"/>
      <c r="R311" s="34"/>
      <c r="S311" s="34"/>
      <c r="T311" s="34"/>
      <c r="U311" s="34"/>
      <c r="V311" s="36"/>
      <c r="W311" s="36"/>
      <c r="X311" s="36"/>
      <c r="Y311" s="36"/>
      <c r="Z311" s="34"/>
      <c r="AA311" s="34"/>
      <c r="AB311" s="36"/>
      <c r="AC311" s="36"/>
      <c r="AD311" s="34"/>
      <c r="AE311" s="34"/>
      <c r="AF311" s="36"/>
      <c r="AG311" s="36"/>
      <c r="AH311" s="34"/>
      <c r="AI311" s="36"/>
      <c r="AJ311" s="34"/>
      <c r="AK311" s="34"/>
      <c r="AL311" s="34"/>
      <c r="AM311" s="34"/>
      <c r="AN311" s="34"/>
      <c r="AO311" s="34"/>
      <c r="AP311" s="22"/>
      <c r="AQ311" s="22"/>
      <c r="AR311" s="22"/>
      <c r="AS311" s="22"/>
      <c r="AT311" s="22"/>
      <c r="AU311" s="22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6"/>
      <c r="BO311" s="36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16"/>
      <c r="FA311" s="16"/>
      <c r="FB311" s="16"/>
      <c r="FC311" s="16"/>
      <c r="FD311" s="16"/>
      <c r="FE311" s="16"/>
      <c r="FF311" s="16"/>
      <c r="FG311" s="16"/>
      <c r="FH311" s="16"/>
    </row>
    <row r="312" spans="1:164" x14ac:dyDescent="0.15">
      <c r="A312" s="57"/>
      <c r="B312" s="34"/>
      <c r="C312" s="34"/>
      <c r="D312" s="34"/>
      <c r="E312" s="34"/>
      <c r="F312" s="34"/>
      <c r="G312" s="34"/>
      <c r="H312" s="34"/>
      <c r="I312" s="35"/>
      <c r="J312" s="35"/>
      <c r="K312" s="34"/>
      <c r="L312" s="34"/>
      <c r="M312" s="34"/>
      <c r="N312" s="34"/>
      <c r="O312" s="34"/>
      <c r="P312" s="34"/>
      <c r="Q312" s="36"/>
      <c r="R312" s="34"/>
      <c r="S312" s="34"/>
      <c r="T312" s="34"/>
      <c r="U312" s="34"/>
      <c r="V312" s="36"/>
      <c r="W312" s="36"/>
      <c r="X312" s="36"/>
      <c r="Y312" s="36"/>
      <c r="Z312" s="34"/>
      <c r="AA312" s="34"/>
      <c r="AB312" s="36"/>
      <c r="AC312" s="36"/>
      <c r="AD312" s="34"/>
      <c r="AE312" s="34"/>
      <c r="AF312" s="36"/>
      <c r="AG312" s="36"/>
      <c r="AH312" s="34"/>
      <c r="AI312" s="36"/>
      <c r="AJ312" s="34"/>
      <c r="AK312" s="34"/>
      <c r="AL312" s="34"/>
      <c r="AM312" s="34"/>
      <c r="AN312" s="34"/>
      <c r="AO312" s="34"/>
      <c r="AP312" s="22"/>
      <c r="AQ312" s="22"/>
      <c r="AR312" s="22"/>
      <c r="AS312" s="22"/>
      <c r="AT312" s="22"/>
      <c r="AU312" s="22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6"/>
      <c r="BO312" s="36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16"/>
      <c r="FA312" s="16"/>
      <c r="FB312" s="16"/>
      <c r="FC312" s="16"/>
      <c r="FD312" s="16"/>
      <c r="FE312" s="16"/>
      <c r="FF312" s="16"/>
      <c r="FG312" s="16"/>
      <c r="FH312" s="16"/>
    </row>
    <row r="313" spans="1:164" x14ac:dyDescent="0.15">
      <c r="A313" s="57"/>
      <c r="B313" s="34"/>
      <c r="C313" s="34"/>
      <c r="D313" s="34"/>
      <c r="E313" s="34"/>
      <c r="F313" s="34"/>
      <c r="G313" s="34"/>
      <c r="H313" s="34"/>
      <c r="I313" s="35"/>
      <c r="J313" s="35"/>
      <c r="K313" s="34"/>
      <c r="L313" s="34"/>
      <c r="M313" s="34"/>
      <c r="N313" s="34"/>
      <c r="O313" s="34"/>
      <c r="P313" s="34"/>
      <c r="Q313" s="36"/>
      <c r="R313" s="34"/>
      <c r="S313" s="34"/>
      <c r="T313" s="34"/>
      <c r="U313" s="34"/>
      <c r="V313" s="36"/>
      <c r="W313" s="36"/>
      <c r="X313" s="36"/>
      <c r="Y313" s="36"/>
      <c r="Z313" s="34"/>
      <c r="AA313" s="34"/>
      <c r="AB313" s="36"/>
      <c r="AC313" s="36"/>
      <c r="AD313" s="34"/>
      <c r="AE313" s="34"/>
      <c r="AF313" s="36"/>
      <c r="AG313" s="36"/>
      <c r="AH313" s="34"/>
      <c r="AI313" s="36"/>
      <c r="AJ313" s="34"/>
      <c r="AK313" s="34"/>
      <c r="AL313" s="34"/>
      <c r="AM313" s="34"/>
      <c r="AN313" s="34"/>
      <c r="AO313" s="34"/>
      <c r="AP313" s="22"/>
      <c r="AQ313" s="19"/>
      <c r="AR313" s="19"/>
      <c r="AS313" s="19"/>
      <c r="AT313" s="19"/>
      <c r="AU313" s="19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6"/>
      <c r="BO313" s="36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16"/>
      <c r="FA313" s="16"/>
      <c r="FB313" s="16"/>
      <c r="FC313" s="16"/>
      <c r="FD313" s="16"/>
      <c r="FE313" s="16"/>
      <c r="FF313" s="16"/>
      <c r="FG313" s="16"/>
      <c r="FH313" s="16"/>
    </row>
    <row r="314" spans="1:164" x14ac:dyDescent="0.15">
      <c r="A314" s="57"/>
      <c r="B314" s="58"/>
      <c r="C314" s="34"/>
      <c r="D314" s="34"/>
      <c r="E314" s="34"/>
      <c r="F314" s="34"/>
      <c r="G314" s="34"/>
      <c r="H314" s="34"/>
      <c r="I314" s="35"/>
      <c r="J314" s="35"/>
      <c r="K314" s="34"/>
      <c r="L314" s="34"/>
      <c r="M314" s="34"/>
      <c r="N314" s="34"/>
      <c r="O314" s="34"/>
      <c r="P314" s="34"/>
      <c r="Q314" s="36"/>
      <c r="R314" s="34"/>
      <c r="S314" s="34"/>
      <c r="T314" s="34"/>
      <c r="U314" s="34"/>
      <c r="V314" s="36"/>
      <c r="W314" s="36"/>
      <c r="X314" s="36"/>
      <c r="Y314" s="36"/>
      <c r="Z314" s="34"/>
      <c r="AA314" s="34"/>
      <c r="AB314" s="36"/>
      <c r="AC314" s="36"/>
      <c r="AD314" s="34"/>
      <c r="AE314" s="34"/>
      <c r="AF314" s="36"/>
      <c r="AG314" s="36"/>
      <c r="AH314" s="34"/>
      <c r="AI314" s="36"/>
      <c r="AJ314" s="34"/>
      <c r="AK314" s="34"/>
      <c r="AL314" s="34"/>
      <c r="AM314" s="34"/>
      <c r="AN314" s="34"/>
      <c r="AO314" s="34"/>
      <c r="AP314" s="19"/>
      <c r="AQ314" s="19"/>
      <c r="AR314" s="19"/>
      <c r="AS314" s="19"/>
      <c r="AT314" s="19"/>
      <c r="AU314" s="19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6"/>
      <c r="BO314" s="36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16"/>
      <c r="FA314" s="16"/>
      <c r="FB314" s="16"/>
      <c r="FC314" s="16"/>
      <c r="FD314" s="16"/>
      <c r="FE314" s="16"/>
      <c r="FF314" s="16"/>
      <c r="FG314" s="16"/>
      <c r="FH314" s="16"/>
    </row>
    <row r="315" spans="1:164" x14ac:dyDescent="0.15">
      <c r="A315" s="57"/>
      <c r="B315" s="34"/>
      <c r="C315" s="34"/>
      <c r="D315" s="34"/>
      <c r="E315" s="34"/>
      <c r="F315" s="34"/>
      <c r="G315" s="34"/>
      <c r="H315" s="34"/>
      <c r="I315" s="35"/>
      <c r="J315" s="35"/>
      <c r="K315" s="34"/>
      <c r="L315" s="34"/>
      <c r="M315" s="34"/>
      <c r="N315" s="34"/>
      <c r="O315" s="34"/>
      <c r="P315" s="34"/>
      <c r="Q315" s="36"/>
      <c r="R315" s="34"/>
      <c r="S315" s="34"/>
      <c r="T315" s="34"/>
      <c r="U315" s="34"/>
      <c r="V315" s="36"/>
      <c r="W315" s="36"/>
      <c r="X315" s="36"/>
      <c r="Y315" s="36"/>
      <c r="Z315" s="34"/>
      <c r="AA315" s="34"/>
      <c r="AB315" s="36"/>
      <c r="AC315" s="36"/>
      <c r="AD315" s="34"/>
      <c r="AE315" s="34"/>
      <c r="AF315" s="36"/>
      <c r="AG315" s="36"/>
      <c r="AH315" s="34"/>
      <c r="AI315" s="36"/>
      <c r="AJ315" s="34"/>
      <c r="AK315" s="34"/>
      <c r="AL315" s="34"/>
      <c r="AM315" s="34"/>
      <c r="AN315" s="34"/>
      <c r="AO315" s="34"/>
      <c r="AP315" s="22"/>
      <c r="AQ315" s="22"/>
      <c r="AR315" s="22"/>
      <c r="AS315" s="22"/>
      <c r="AT315" s="22"/>
      <c r="AU315" s="22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6"/>
      <c r="BO315" s="36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16"/>
      <c r="FA315" s="16"/>
      <c r="FB315" s="16"/>
      <c r="FC315" s="16"/>
      <c r="FD315" s="16"/>
      <c r="FE315" s="16"/>
      <c r="FF315" s="16"/>
      <c r="FG315" s="16"/>
      <c r="FH315" s="16"/>
    </row>
    <row r="316" spans="1:164" x14ac:dyDescent="0.15">
      <c r="A316" s="57"/>
      <c r="B316" s="34"/>
      <c r="C316" s="34"/>
      <c r="D316" s="34"/>
      <c r="E316" s="34"/>
      <c r="F316" s="34"/>
      <c r="G316" s="34"/>
      <c r="H316" s="34"/>
      <c r="I316" s="35"/>
      <c r="J316" s="35"/>
      <c r="K316" s="34"/>
      <c r="L316" s="34"/>
      <c r="M316" s="34"/>
      <c r="N316" s="34"/>
      <c r="O316" s="34"/>
      <c r="P316" s="34"/>
      <c r="Q316" s="36"/>
      <c r="R316" s="34"/>
      <c r="S316" s="34"/>
      <c r="T316" s="34"/>
      <c r="U316" s="34"/>
      <c r="V316" s="36"/>
      <c r="W316" s="36"/>
      <c r="X316" s="36"/>
      <c r="Y316" s="36"/>
      <c r="Z316" s="34"/>
      <c r="AA316" s="34"/>
      <c r="AB316" s="36"/>
      <c r="AC316" s="36"/>
      <c r="AD316" s="34"/>
      <c r="AE316" s="34"/>
      <c r="AF316" s="36"/>
      <c r="AG316" s="36"/>
      <c r="AH316" s="34"/>
      <c r="AI316" s="36"/>
      <c r="AJ316" s="34"/>
      <c r="AK316" s="34"/>
      <c r="AL316" s="34"/>
      <c r="AM316" s="34"/>
      <c r="AN316" s="34"/>
      <c r="AO316" s="34"/>
      <c r="AP316" s="22"/>
      <c r="AQ316" s="22"/>
      <c r="AR316" s="22"/>
      <c r="AS316" s="22"/>
      <c r="AT316" s="22"/>
      <c r="AU316" s="22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6"/>
      <c r="BO316" s="36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16"/>
      <c r="FA316" s="16"/>
      <c r="FB316" s="16"/>
      <c r="FC316" s="16"/>
      <c r="FD316" s="16"/>
      <c r="FE316" s="16"/>
      <c r="FF316" s="16"/>
      <c r="FG316" s="16"/>
      <c r="FH316" s="16"/>
    </row>
    <row r="317" spans="1:164" x14ac:dyDescent="0.15">
      <c r="A317" s="57"/>
      <c r="B317" s="34"/>
      <c r="C317" s="34"/>
      <c r="D317" s="34"/>
      <c r="E317" s="34"/>
      <c r="F317" s="34"/>
      <c r="G317" s="34"/>
      <c r="H317" s="34"/>
      <c r="I317" s="35"/>
      <c r="J317" s="35"/>
      <c r="K317" s="34"/>
      <c r="L317" s="34"/>
      <c r="M317" s="34"/>
      <c r="N317" s="34"/>
      <c r="O317" s="34"/>
      <c r="P317" s="34"/>
      <c r="Q317" s="36"/>
      <c r="R317" s="34"/>
      <c r="S317" s="34"/>
      <c r="T317" s="34"/>
      <c r="U317" s="34"/>
      <c r="V317" s="36"/>
      <c r="W317" s="36"/>
      <c r="X317" s="36"/>
      <c r="Y317" s="36"/>
      <c r="Z317" s="34"/>
      <c r="AA317" s="34"/>
      <c r="AB317" s="36"/>
      <c r="AC317" s="36"/>
      <c r="AD317" s="34"/>
      <c r="AE317" s="34"/>
      <c r="AF317" s="36"/>
      <c r="AG317" s="36"/>
      <c r="AH317" s="34"/>
      <c r="AI317" s="36"/>
      <c r="AJ317" s="34"/>
      <c r="AK317" s="34"/>
      <c r="AL317" s="34"/>
      <c r="AM317" s="34"/>
      <c r="AN317" s="34"/>
      <c r="AO317" s="34"/>
      <c r="AP317" s="19"/>
      <c r="AQ317" s="19"/>
      <c r="AR317" s="19"/>
      <c r="AS317" s="19"/>
      <c r="AT317" s="19"/>
      <c r="AU317" s="19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6"/>
      <c r="BO317" s="36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16"/>
      <c r="FA317" s="16"/>
      <c r="FB317" s="16"/>
      <c r="FC317" s="16"/>
      <c r="FD317" s="16"/>
      <c r="FE317" s="16"/>
      <c r="FF317" s="16"/>
      <c r="FG317" s="16"/>
      <c r="FH317" s="16"/>
    </row>
    <row r="318" spans="1:164" x14ac:dyDescent="0.15">
      <c r="A318" s="57"/>
      <c r="B318" s="34"/>
      <c r="C318" s="34"/>
      <c r="D318" s="34"/>
      <c r="E318" s="34"/>
      <c r="F318" s="34"/>
      <c r="G318" s="34"/>
      <c r="H318" s="34"/>
      <c r="I318" s="35"/>
      <c r="J318" s="35"/>
      <c r="K318" s="34"/>
      <c r="L318" s="34"/>
      <c r="M318" s="34"/>
      <c r="N318" s="34"/>
      <c r="O318" s="34"/>
      <c r="P318" s="34"/>
      <c r="Q318" s="36"/>
      <c r="R318" s="34"/>
      <c r="S318" s="34"/>
      <c r="T318" s="34"/>
      <c r="U318" s="34"/>
      <c r="V318" s="36"/>
      <c r="W318" s="36"/>
      <c r="X318" s="36"/>
      <c r="Y318" s="36"/>
      <c r="Z318" s="34"/>
      <c r="AA318" s="34"/>
      <c r="AB318" s="36"/>
      <c r="AC318" s="36"/>
      <c r="AD318" s="34"/>
      <c r="AE318" s="34"/>
      <c r="AF318" s="36"/>
      <c r="AG318" s="36"/>
      <c r="AH318" s="34"/>
      <c r="AI318" s="36"/>
      <c r="AJ318" s="34"/>
      <c r="AK318" s="34"/>
      <c r="AL318" s="34"/>
      <c r="AM318" s="34"/>
      <c r="AN318" s="34"/>
      <c r="AO318" s="34"/>
      <c r="AP318" s="22"/>
      <c r="AQ318" s="22"/>
      <c r="AR318" s="22"/>
      <c r="AS318" s="22"/>
      <c r="AT318" s="22"/>
      <c r="AU318" s="22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6"/>
      <c r="BO318" s="36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16"/>
      <c r="FA318" s="16"/>
      <c r="FB318" s="16"/>
      <c r="FC318" s="16"/>
      <c r="FD318" s="16"/>
      <c r="FE318" s="16"/>
      <c r="FF318" s="16"/>
      <c r="FG318" s="16"/>
      <c r="FH318" s="16"/>
    </row>
    <row r="319" spans="1:164" x14ac:dyDescent="0.15">
      <c r="A319" s="57"/>
      <c r="B319" s="34"/>
      <c r="C319" s="34"/>
      <c r="D319" s="34"/>
      <c r="E319" s="34"/>
      <c r="F319" s="34"/>
      <c r="G319" s="34"/>
      <c r="H319" s="34"/>
      <c r="I319" s="35"/>
      <c r="J319" s="35"/>
      <c r="K319" s="34"/>
      <c r="L319" s="34"/>
      <c r="M319" s="34"/>
      <c r="N319" s="34"/>
      <c r="O319" s="34"/>
      <c r="P319" s="34"/>
      <c r="Q319" s="36"/>
      <c r="R319" s="34"/>
      <c r="S319" s="34"/>
      <c r="T319" s="34"/>
      <c r="U319" s="34"/>
      <c r="V319" s="36"/>
      <c r="W319" s="36"/>
      <c r="X319" s="36"/>
      <c r="Y319" s="36"/>
      <c r="Z319" s="34"/>
      <c r="AA319" s="34"/>
      <c r="AB319" s="36"/>
      <c r="AC319" s="36"/>
      <c r="AD319" s="34"/>
      <c r="AE319" s="34"/>
      <c r="AF319" s="36"/>
      <c r="AG319" s="36"/>
      <c r="AH319" s="34"/>
      <c r="AI319" s="36"/>
      <c r="AJ319" s="34"/>
      <c r="AK319" s="34"/>
      <c r="AL319" s="34"/>
      <c r="AM319" s="34"/>
      <c r="AN319" s="34"/>
      <c r="AO319" s="34"/>
      <c r="AP319" s="22"/>
      <c r="AQ319" s="22"/>
      <c r="AR319" s="22"/>
      <c r="AS319" s="22"/>
      <c r="AT319" s="22"/>
      <c r="AU319" s="22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6"/>
      <c r="BO319" s="36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16"/>
      <c r="FA319" s="16"/>
      <c r="FB319" s="16"/>
      <c r="FC319" s="16"/>
      <c r="FD319" s="16"/>
      <c r="FE319" s="16"/>
      <c r="FF319" s="16"/>
      <c r="FG319" s="16"/>
      <c r="FH319" s="16"/>
    </row>
    <row r="320" spans="1:164" x14ac:dyDescent="0.15">
      <c r="A320" s="57"/>
      <c r="B320" s="34"/>
      <c r="C320" s="34"/>
      <c r="D320" s="34"/>
      <c r="E320" s="34"/>
      <c r="F320" s="34"/>
      <c r="G320" s="34"/>
      <c r="H320" s="34"/>
      <c r="I320" s="35"/>
      <c r="J320" s="35"/>
      <c r="K320" s="34"/>
      <c r="L320" s="34"/>
      <c r="M320" s="34"/>
      <c r="N320" s="34"/>
      <c r="O320" s="34"/>
      <c r="P320" s="34"/>
      <c r="Q320" s="36"/>
      <c r="R320" s="34"/>
      <c r="S320" s="34"/>
      <c r="T320" s="34"/>
      <c r="U320" s="34"/>
      <c r="V320" s="36"/>
      <c r="W320" s="36"/>
      <c r="X320" s="36"/>
      <c r="Y320" s="36"/>
      <c r="Z320" s="34"/>
      <c r="AA320" s="34"/>
      <c r="AB320" s="36"/>
      <c r="AC320" s="36"/>
      <c r="AD320" s="34"/>
      <c r="AE320" s="34"/>
      <c r="AF320" s="36"/>
      <c r="AG320" s="36"/>
      <c r="AH320" s="34"/>
      <c r="AI320" s="36"/>
      <c r="AJ320" s="34"/>
      <c r="AK320" s="34"/>
      <c r="AL320" s="34"/>
      <c r="AM320" s="34"/>
      <c r="AN320" s="34"/>
      <c r="AO320" s="34"/>
      <c r="AP320" s="22"/>
      <c r="AQ320" s="19"/>
      <c r="AR320" s="19"/>
      <c r="AS320" s="19"/>
      <c r="AT320" s="19"/>
      <c r="AU320" s="19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6"/>
      <c r="BO320" s="36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16"/>
      <c r="FA320" s="16"/>
      <c r="FB320" s="16"/>
      <c r="FC320" s="16"/>
      <c r="FD320" s="16"/>
      <c r="FE320" s="16"/>
      <c r="FF320" s="16"/>
      <c r="FG320" s="16"/>
      <c r="FH320" s="16"/>
    </row>
    <row r="321" spans="1:164" x14ac:dyDescent="0.15">
      <c r="A321" s="57"/>
      <c r="B321" s="34"/>
      <c r="C321" s="34"/>
      <c r="D321" s="34"/>
      <c r="E321" s="34"/>
      <c r="F321" s="34"/>
      <c r="G321" s="34"/>
      <c r="H321" s="34"/>
      <c r="I321" s="35"/>
      <c r="J321" s="35"/>
      <c r="K321" s="34"/>
      <c r="L321" s="34"/>
      <c r="M321" s="34"/>
      <c r="N321" s="34"/>
      <c r="O321" s="34"/>
      <c r="P321" s="34"/>
      <c r="Q321" s="36"/>
      <c r="R321" s="34"/>
      <c r="S321" s="34"/>
      <c r="T321" s="34"/>
      <c r="U321" s="34"/>
      <c r="V321" s="36"/>
      <c r="W321" s="36"/>
      <c r="X321" s="36"/>
      <c r="Y321" s="36"/>
      <c r="Z321" s="34"/>
      <c r="AA321" s="34"/>
      <c r="AB321" s="36"/>
      <c r="AC321" s="36"/>
      <c r="AD321" s="34"/>
      <c r="AE321" s="34"/>
      <c r="AF321" s="36"/>
      <c r="AG321" s="36"/>
      <c r="AH321" s="34"/>
      <c r="AI321" s="36"/>
      <c r="AJ321" s="34"/>
      <c r="AK321" s="34"/>
      <c r="AL321" s="34"/>
      <c r="AM321" s="34"/>
      <c r="AN321" s="34"/>
      <c r="AO321" s="34"/>
      <c r="AP321" s="19"/>
      <c r="AQ321" s="19"/>
      <c r="AR321" s="19"/>
      <c r="AS321" s="19"/>
      <c r="AT321" s="19"/>
      <c r="AU321" s="19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6"/>
      <c r="BO321" s="36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16"/>
      <c r="FA321" s="16"/>
      <c r="FB321" s="16"/>
      <c r="FC321" s="16"/>
      <c r="FD321" s="16"/>
      <c r="FE321" s="16"/>
      <c r="FF321" s="16"/>
      <c r="FG321" s="16"/>
      <c r="FH321" s="16"/>
    </row>
    <row r="322" spans="1:164" x14ac:dyDescent="0.15">
      <c r="A322" s="57"/>
      <c r="B322" s="34"/>
      <c r="C322" s="34"/>
      <c r="D322" s="34"/>
      <c r="E322" s="34"/>
      <c r="F322" s="34"/>
      <c r="G322" s="34"/>
      <c r="H322" s="34"/>
      <c r="I322" s="35"/>
      <c r="J322" s="35"/>
      <c r="K322" s="34"/>
      <c r="L322" s="34"/>
      <c r="M322" s="34"/>
      <c r="N322" s="34"/>
      <c r="O322" s="34"/>
      <c r="P322" s="34"/>
      <c r="Q322" s="36"/>
      <c r="R322" s="34"/>
      <c r="S322" s="34"/>
      <c r="T322" s="34"/>
      <c r="U322" s="34"/>
      <c r="V322" s="36"/>
      <c r="W322" s="36"/>
      <c r="X322" s="36"/>
      <c r="Y322" s="36"/>
      <c r="Z322" s="34"/>
      <c r="AA322" s="34"/>
      <c r="AB322" s="36"/>
      <c r="AC322" s="36"/>
      <c r="AD322" s="34"/>
      <c r="AE322" s="34"/>
      <c r="AF322" s="36"/>
      <c r="AG322" s="36"/>
      <c r="AH322" s="34"/>
      <c r="AI322" s="36"/>
      <c r="AJ322" s="34"/>
      <c r="AK322" s="34"/>
      <c r="AL322" s="34"/>
      <c r="AM322" s="34"/>
      <c r="AN322" s="34"/>
      <c r="AO322" s="34"/>
      <c r="AP322" s="19"/>
      <c r="AQ322" s="19"/>
      <c r="AR322" s="19"/>
      <c r="AS322" s="19"/>
      <c r="AT322" s="19"/>
      <c r="AU322" s="19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6"/>
      <c r="BO322" s="36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16"/>
      <c r="FA322" s="16"/>
      <c r="FB322" s="16"/>
      <c r="FC322" s="16"/>
      <c r="FD322" s="16"/>
      <c r="FE322" s="16"/>
      <c r="FF322" s="16"/>
      <c r="FG322" s="16"/>
      <c r="FH322" s="16"/>
    </row>
    <row r="323" spans="1:164" x14ac:dyDescent="0.15">
      <c r="A323" s="57"/>
      <c r="B323" s="34"/>
      <c r="C323" s="34"/>
      <c r="D323" s="34"/>
      <c r="E323" s="34"/>
      <c r="F323" s="34"/>
      <c r="G323" s="34"/>
      <c r="H323" s="34"/>
      <c r="I323" s="35"/>
      <c r="J323" s="35"/>
      <c r="K323" s="34"/>
      <c r="L323" s="34"/>
      <c r="M323" s="34"/>
      <c r="N323" s="34"/>
      <c r="O323" s="34"/>
      <c r="P323" s="34"/>
      <c r="Q323" s="36"/>
      <c r="R323" s="34"/>
      <c r="S323" s="34"/>
      <c r="T323" s="34"/>
      <c r="U323" s="34"/>
      <c r="V323" s="36"/>
      <c r="W323" s="36"/>
      <c r="X323" s="36"/>
      <c r="Y323" s="36"/>
      <c r="Z323" s="34"/>
      <c r="AA323" s="34"/>
      <c r="AB323" s="36"/>
      <c r="AC323" s="36"/>
      <c r="AD323" s="34"/>
      <c r="AE323" s="34"/>
      <c r="AF323" s="36"/>
      <c r="AG323" s="36"/>
      <c r="AH323" s="34"/>
      <c r="AI323" s="36"/>
      <c r="AJ323" s="34"/>
      <c r="AK323" s="34"/>
      <c r="AL323" s="34"/>
      <c r="AM323" s="34"/>
      <c r="AN323" s="34"/>
      <c r="AO323" s="34"/>
      <c r="AP323" s="22"/>
      <c r="AQ323" s="22"/>
      <c r="AR323" s="22"/>
      <c r="AS323" s="22"/>
      <c r="AT323" s="22"/>
      <c r="AU323" s="22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6"/>
      <c r="BO323" s="36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16"/>
      <c r="FA323" s="16"/>
      <c r="FB323" s="16"/>
      <c r="FC323" s="16"/>
      <c r="FD323" s="16"/>
      <c r="FE323" s="16"/>
      <c r="FF323" s="16"/>
      <c r="FG323" s="16"/>
      <c r="FH323" s="16"/>
    </row>
    <row r="324" spans="1:164" x14ac:dyDescent="0.15">
      <c r="A324" s="57"/>
      <c r="B324" s="34"/>
      <c r="C324" s="34"/>
      <c r="D324" s="34"/>
      <c r="E324" s="34"/>
      <c r="F324" s="34"/>
      <c r="G324" s="34"/>
      <c r="H324" s="34"/>
      <c r="I324" s="35"/>
      <c r="J324" s="35"/>
      <c r="K324" s="34"/>
      <c r="L324" s="34"/>
      <c r="M324" s="34"/>
      <c r="N324" s="34"/>
      <c r="O324" s="34"/>
      <c r="P324" s="34"/>
      <c r="Q324" s="36"/>
      <c r="R324" s="34"/>
      <c r="S324" s="34"/>
      <c r="T324" s="34"/>
      <c r="U324" s="34"/>
      <c r="V324" s="36"/>
      <c r="W324" s="36"/>
      <c r="X324" s="36"/>
      <c r="Y324" s="36"/>
      <c r="Z324" s="34"/>
      <c r="AA324" s="34"/>
      <c r="AB324" s="36"/>
      <c r="AC324" s="36"/>
      <c r="AD324" s="34"/>
      <c r="AE324" s="34"/>
      <c r="AF324" s="36"/>
      <c r="AG324" s="36"/>
      <c r="AH324" s="34"/>
      <c r="AI324" s="36"/>
      <c r="AJ324" s="34"/>
      <c r="AK324" s="34"/>
      <c r="AL324" s="34"/>
      <c r="AM324" s="34"/>
      <c r="AN324" s="34"/>
      <c r="AO324" s="34"/>
      <c r="AP324" s="19"/>
      <c r="AQ324" s="19"/>
      <c r="AR324" s="19"/>
      <c r="AS324" s="19"/>
      <c r="AT324" s="19"/>
      <c r="AU324" s="19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6"/>
      <c r="BO324" s="36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16"/>
      <c r="FA324" s="16"/>
      <c r="FB324" s="16"/>
      <c r="FC324" s="16"/>
      <c r="FD324" s="16"/>
      <c r="FE324" s="16"/>
      <c r="FF324" s="16"/>
      <c r="FG324" s="16"/>
      <c r="FH324" s="16"/>
    </row>
    <row r="325" spans="1:164" x14ac:dyDescent="0.15">
      <c r="A325" s="57"/>
      <c r="B325" s="34"/>
      <c r="C325" s="34"/>
      <c r="D325" s="34"/>
      <c r="E325" s="34"/>
      <c r="F325" s="34"/>
      <c r="G325" s="34"/>
      <c r="H325" s="34"/>
      <c r="I325" s="35"/>
      <c r="J325" s="35"/>
      <c r="K325" s="34"/>
      <c r="L325" s="34"/>
      <c r="M325" s="34"/>
      <c r="N325" s="34"/>
      <c r="O325" s="34"/>
      <c r="P325" s="34"/>
      <c r="Q325" s="36"/>
      <c r="R325" s="34"/>
      <c r="S325" s="34"/>
      <c r="T325" s="34"/>
      <c r="U325" s="34"/>
      <c r="V325" s="36"/>
      <c r="W325" s="36"/>
      <c r="X325" s="36"/>
      <c r="Y325" s="36"/>
      <c r="Z325" s="34"/>
      <c r="AA325" s="34"/>
      <c r="AB325" s="36"/>
      <c r="AC325" s="36"/>
      <c r="AD325" s="34"/>
      <c r="AE325" s="34"/>
      <c r="AF325" s="36"/>
      <c r="AG325" s="36"/>
      <c r="AH325" s="34"/>
      <c r="AI325" s="36"/>
      <c r="AJ325" s="34"/>
      <c r="AK325" s="34"/>
      <c r="AL325" s="34"/>
      <c r="AM325" s="34"/>
      <c r="AN325" s="34"/>
      <c r="AO325" s="34"/>
      <c r="AP325" s="22"/>
      <c r="AQ325" s="22"/>
      <c r="AR325" s="22"/>
      <c r="AS325" s="22"/>
      <c r="AT325" s="22"/>
      <c r="AU325" s="22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6"/>
      <c r="BO325" s="36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16"/>
      <c r="FA325" s="16"/>
      <c r="FB325" s="16"/>
      <c r="FC325" s="16"/>
      <c r="FD325" s="16"/>
      <c r="FE325" s="16"/>
      <c r="FF325" s="16"/>
      <c r="FG325" s="16"/>
      <c r="FH325" s="16"/>
    </row>
    <row r="326" spans="1:164" x14ac:dyDescent="0.15">
      <c r="A326" s="57"/>
      <c r="B326" s="34"/>
      <c r="C326" s="34"/>
      <c r="D326" s="34"/>
      <c r="E326" s="34"/>
      <c r="F326" s="34"/>
      <c r="G326" s="34"/>
      <c r="H326" s="34"/>
      <c r="I326" s="35"/>
      <c r="J326" s="35"/>
      <c r="K326" s="34"/>
      <c r="L326" s="34"/>
      <c r="M326" s="34"/>
      <c r="N326" s="34"/>
      <c r="O326" s="34"/>
      <c r="P326" s="34"/>
      <c r="Q326" s="36"/>
      <c r="R326" s="34"/>
      <c r="S326" s="34"/>
      <c r="T326" s="34"/>
      <c r="U326" s="34"/>
      <c r="V326" s="36"/>
      <c r="W326" s="36"/>
      <c r="X326" s="36"/>
      <c r="Y326" s="36"/>
      <c r="Z326" s="34"/>
      <c r="AA326" s="34"/>
      <c r="AB326" s="36"/>
      <c r="AC326" s="36"/>
      <c r="AD326" s="34"/>
      <c r="AE326" s="34"/>
      <c r="AF326" s="36"/>
      <c r="AG326" s="36"/>
      <c r="AH326" s="34"/>
      <c r="AI326" s="36"/>
      <c r="AJ326" s="34"/>
      <c r="AK326" s="34"/>
      <c r="AL326" s="34"/>
      <c r="AM326" s="34"/>
      <c r="AN326" s="34"/>
      <c r="AO326" s="34"/>
      <c r="AP326" s="22"/>
      <c r="AQ326" s="22"/>
      <c r="AR326" s="22"/>
      <c r="AS326" s="22"/>
      <c r="AT326" s="22"/>
      <c r="AU326" s="22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6"/>
      <c r="BO326" s="36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16"/>
      <c r="FA326" s="16"/>
      <c r="FB326" s="16"/>
      <c r="FC326" s="16"/>
      <c r="FD326" s="16"/>
      <c r="FE326" s="16"/>
      <c r="FF326" s="16"/>
      <c r="FG326" s="16"/>
      <c r="FH326" s="16"/>
    </row>
    <row r="327" spans="1:164" x14ac:dyDescent="0.15">
      <c r="A327" s="57"/>
      <c r="B327" s="34"/>
      <c r="C327" s="34"/>
      <c r="D327" s="34"/>
      <c r="E327" s="34"/>
      <c r="F327" s="34"/>
      <c r="G327" s="34"/>
      <c r="H327" s="34"/>
      <c r="I327" s="35"/>
      <c r="J327" s="35"/>
      <c r="K327" s="34"/>
      <c r="L327" s="34"/>
      <c r="M327" s="34"/>
      <c r="N327" s="34"/>
      <c r="O327" s="34"/>
      <c r="P327" s="34"/>
      <c r="Q327" s="36"/>
      <c r="R327" s="34"/>
      <c r="S327" s="34"/>
      <c r="T327" s="34"/>
      <c r="U327" s="34"/>
      <c r="V327" s="36"/>
      <c r="W327" s="36"/>
      <c r="X327" s="36"/>
      <c r="Y327" s="36"/>
      <c r="Z327" s="34"/>
      <c r="AA327" s="34"/>
      <c r="AB327" s="36"/>
      <c r="AC327" s="36"/>
      <c r="AD327" s="34"/>
      <c r="AE327" s="34"/>
      <c r="AF327" s="36"/>
      <c r="AG327" s="36"/>
      <c r="AH327" s="34"/>
      <c r="AI327" s="36"/>
      <c r="AJ327" s="34"/>
      <c r="AK327" s="34"/>
      <c r="AL327" s="34"/>
      <c r="AM327" s="34"/>
      <c r="AN327" s="34"/>
      <c r="AO327" s="34"/>
      <c r="AP327" s="22"/>
      <c r="AQ327" s="19"/>
      <c r="AR327" s="19"/>
      <c r="AS327" s="19"/>
      <c r="AT327" s="19"/>
      <c r="AU327" s="19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6"/>
      <c r="BO327" s="36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16"/>
      <c r="FA327" s="16"/>
      <c r="FB327" s="16"/>
      <c r="FC327" s="16"/>
      <c r="FD327" s="16"/>
      <c r="FE327" s="16"/>
      <c r="FF327" s="16"/>
      <c r="FG327" s="16"/>
      <c r="FH327" s="16"/>
    </row>
    <row r="328" spans="1:164" x14ac:dyDescent="0.15">
      <c r="A328" s="57"/>
      <c r="B328" s="34"/>
      <c r="C328" s="34"/>
      <c r="D328" s="34"/>
      <c r="E328" s="34"/>
      <c r="F328" s="34"/>
      <c r="G328" s="34"/>
      <c r="H328" s="34"/>
      <c r="I328" s="35"/>
      <c r="J328" s="35"/>
      <c r="K328" s="34"/>
      <c r="L328" s="34"/>
      <c r="M328" s="34"/>
      <c r="N328" s="34"/>
      <c r="O328" s="34"/>
      <c r="P328" s="34"/>
      <c r="Q328" s="36"/>
      <c r="R328" s="34"/>
      <c r="S328" s="34"/>
      <c r="T328" s="34"/>
      <c r="U328" s="34"/>
      <c r="V328" s="36"/>
      <c r="W328" s="36"/>
      <c r="X328" s="36"/>
      <c r="Y328" s="36"/>
      <c r="Z328" s="34"/>
      <c r="AA328" s="34"/>
      <c r="AB328" s="36"/>
      <c r="AC328" s="36"/>
      <c r="AD328" s="34"/>
      <c r="AE328" s="34"/>
      <c r="AF328" s="36"/>
      <c r="AG328" s="36"/>
      <c r="AH328" s="34"/>
      <c r="AI328" s="36"/>
      <c r="AJ328" s="34"/>
      <c r="AK328" s="34"/>
      <c r="AL328" s="34"/>
      <c r="AM328" s="34"/>
      <c r="AN328" s="34"/>
      <c r="AO328" s="34"/>
      <c r="AP328" s="19"/>
      <c r="AQ328" s="19"/>
      <c r="AR328" s="19"/>
      <c r="AS328" s="19"/>
      <c r="AT328" s="19"/>
      <c r="AU328" s="19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6"/>
      <c r="BO328" s="36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16"/>
      <c r="FA328" s="16"/>
      <c r="FB328" s="16"/>
      <c r="FC328" s="16"/>
      <c r="FD328" s="16"/>
      <c r="FE328" s="16"/>
      <c r="FF328" s="16"/>
      <c r="FG328" s="16"/>
      <c r="FH328" s="16"/>
    </row>
    <row r="329" spans="1:164" x14ac:dyDescent="0.15">
      <c r="A329" s="57"/>
      <c r="B329" s="34"/>
      <c r="C329" s="34"/>
      <c r="D329" s="34"/>
      <c r="E329" s="34"/>
      <c r="F329" s="34"/>
      <c r="G329" s="34"/>
      <c r="H329" s="34"/>
      <c r="I329" s="35"/>
      <c r="J329" s="35"/>
      <c r="K329" s="34"/>
      <c r="L329" s="34"/>
      <c r="M329" s="34"/>
      <c r="N329" s="34"/>
      <c r="O329" s="34"/>
      <c r="P329" s="34"/>
      <c r="Q329" s="36"/>
      <c r="R329" s="34"/>
      <c r="S329" s="34"/>
      <c r="T329" s="34"/>
      <c r="U329" s="34"/>
      <c r="V329" s="36"/>
      <c r="W329" s="36"/>
      <c r="X329" s="36"/>
      <c r="Y329" s="36"/>
      <c r="Z329" s="34"/>
      <c r="AA329" s="34"/>
      <c r="AB329" s="36"/>
      <c r="AC329" s="36"/>
      <c r="AD329" s="34"/>
      <c r="AE329" s="34"/>
      <c r="AF329" s="36"/>
      <c r="AG329" s="36"/>
      <c r="AH329" s="34"/>
      <c r="AI329" s="36"/>
      <c r="AJ329" s="34"/>
      <c r="AK329" s="34"/>
      <c r="AL329" s="34"/>
      <c r="AM329" s="34"/>
      <c r="AN329" s="34"/>
      <c r="AO329" s="34"/>
      <c r="AP329" s="22"/>
      <c r="AQ329" s="22"/>
      <c r="AR329" s="22"/>
      <c r="AS329" s="22"/>
      <c r="AT329" s="22"/>
      <c r="AU329" s="22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6"/>
      <c r="BO329" s="36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16"/>
      <c r="FA329" s="16"/>
      <c r="FB329" s="16"/>
      <c r="FC329" s="16"/>
      <c r="FD329" s="16"/>
      <c r="FE329" s="16"/>
      <c r="FF329" s="16"/>
      <c r="FG329" s="16"/>
      <c r="FH329" s="16"/>
    </row>
    <row r="330" spans="1:164" x14ac:dyDescent="0.15">
      <c r="A330" s="57"/>
      <c r="B330" s="34"/>
      <c r="C330" s="34"/>
      <c r="D330" s="34"/>
      <c r="E330" s="34"/>
      <c r="F330" s="34"/>
      <c r="G330" s="34"/>
      <c r="H330" s="34"/>
      <c r="I330" s="35"/>
      <c r="J330" s="35"/>
      <c r="K330" s="34"/>
      <c r="L330" s="34"/>
      <c r="M330" s="34"/>
      <c r="N330" s="34"/>
      <c r="O330" s="34"/>
      <c r="P330" s="34"/>
      <c r="Q330" s="36"/>
      <c r="R330" s="34"/>
      <c r="S330" s="34"/>
      <c r="T330" s="34"/>
      <c r="U330" s="34"/>
      <c r="V330" s="36"/>
      <c r="W330" s="36"/>
      <c r="X330" s="36"/>
      <c r="Y330" s="36"/>
      <c r="Z330" s="34"/>
      <c r="AA330" s="34"/>
      <c r="AB330" s="36"/>
      <c r="AC330" s="36"/>
      <c r="AD330" s="34"/>
      <c r="AE330" s="34"/>
      <c r="AF330" s="36"/>
      <c r="AG330" s="36"/>
      <c r="AH330" s="34"/>
      <c r="AI330" s="36"/>
      <c r="AJ330" s="34"/>
      <c r="AK330" s="34"/>
      <c r="AL330" s="34"/>
      <c r="AM330" s="34"/>
      <c r="AN330" s="34"/>
      <c r="AO330" s="34"/>
      <c r="AP330" s="22"/>
      <c r="AQ330" s="19"/>
      <c r="AR330" s="19"/>
      <c r="AS330" s="19"/>
      <c r="AT330" s="19"/>
      <c r="AU330" s="19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6"/>
      <c r="BO330" s="36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16"/>
      <c r="FA330" s="16"/>
      <c r="FB330" s="16"/>
      <c r="FC330" s="16"/>
      <c r="FD330" s="16"/>
      <c r="FE330" s="16"/>
      <c r="FF330" s="16"/>
      <c r="FG330" s="16"/>
      <c r="FH330" s="16"/>
    </row>
    <row r="331" spans="1:164" x14ac:dyDescent="0.15">
      <c r="A331" s="57"/>
      <c r="B331" s="34"/>
      <c r="C331" s="34"/>
      <c r="D331" s="34"/>
      <c r="E331" s="34"/>
      <c r="F331" s="34"/>
      <c r="G331" s="34"/>
      <c r="H331" s="34"/>
      <c r="I331" s="35"/>
      <c r="J331" s="35"/>
      <c r="K331" s="34"/>
      <c r="L331" s="34"/>
      <c r="M331" s="34"/>
      <c r="N331" s="34"/>
      <c r="O331" s="34"/>
      <c r="P331" s="34"/>
      <c r="Q331" s="36"/>
      <c r="R331" s="34"/>
      <c r="S331" s="34"/>
      <c r="T331" s="34"/>
      <c r="U331" s="34"/>
      <c r="V331" s="36"/>
      <c r="W331" s="36"/>
      <c r="X331" s="36"/>
      <c r="Y331" s="36"/>
      <c r="Z331" s="34"/>
      <c r="AA331" s="34"/>
      <c r="AB331" s="36"/>
      <c r="AC331" s="36"/>
      <c r="AD331" s="34"/>
      <c r="AE331" s="34"/>
      <c r="AF331" s="36"/>
      <c r="AG331" s="36"/>
      <c r="AH331" s="34"/>
      <c r="AI331" s="36"/>
      <c r="AJ331" s="34"/>
      <c r="AK331" s="34"/>
      <c r="AL331" s="34"/>
      <c r="AM331" s="34"/>
      <c r="AN331" s="34"/>
      <c r="AO331" s="34"/>
      <c r="AP331" s="22"/>
      <c r="AQ331" s="22"/>
      <c r="AR331" s="22"/>
      <c r="AS331" s="22"/>
      <c r="AT331" s="22"/>
      <c r="AU331" s="22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6"/>
      <c r="BO331" s="36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16"/>
      <c r="FA331" s="16"/>
      <c r="FB331" s="16"/>
      <c r="FC331" s="16"/>
      <c r="FD331" s="16"/>
      <c r="FE331" s="16"/>
      <c r="FF331" s="16"/>
      <c r="FG331" s="16"/>
      <c r="FH331" s="16"/>
    </row>
    <row r="332" spans="1:164" x14ac:dyDescent="0.15">
      <c r="A332" s="57"/>
      <c r="B332" s="34"/>
      <c r="C332" s="34"/>
      <c r="D332" s="34"/>
      <c r="E332" s="34"/>
      <c r="F332" s="34"/>
      <c r="G332" s="34"/>
      <c r="H332" s="34"/>
      <c r="I332" s="35"/>
      <c r="J332" s="35"/>
      <c r="K332" s="34"/>
      <c r="L332" s="34"/>
      <c r="M332" s="34"/>
      <c r="N332" s="34"/>
      <c r="O332" s="34"/>
      <c r="P332" s="34"/>
      <c r="Q332" s="36"/>
      <c r="R332" s="34"/>
      <c r="S332" s="34"/>
      <c r="T332" s="34"/>
      <c r="U332" s="34"/>
      <c r="V332" s="36"/>
      <c r="W332" s="36"/>
      <c r="X332" s="36"/>
      <c r="Y332" s="36"/>
      <c r="Z332" s="34"/>
      <c r="AA332" s="34"/>
      <c r="AB332" s="36"/>
      <c r="AC332" s="36"/>
      <c r="AD332" s="34"/>
      <c r="AE332" s="34"/>
      <c r="AF332" s="36"/>
      <c r="AG332" s="36"/>
      <c r="AH332" s="34"/>
      <c r="AI332" s="36"/>
      <c r="AJ332" s="34"/>
      <c r="AK332" s="34"/>
      <c r="AL332" s="34"/>
      <c r="AM332" s="34"/>
      <c r="AN332" s="34"/>
      <c r="AO332" s="34"/>
      <c r="AP332" s="19"/>
      <c r="AQ332" s="19"/>
      <c r="AR332" s="19"/>
      <c r="AS332" s="19"/>
      <c r="AT332" s="19"/>
      <c r="AU332" s="19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6"/>
      <c r="BO332" s="36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16"/>
      <c r="FA332" s="16"/>
      <c r="FB332" s="16"/>
      <c r="FC332" s="16"/>
      <c r="FD332" s="16"/>
      <c r="FE332" s="16"/>
      <c r="FF332" s="16"/>
      <c r="FG332" s="16"/>
      <c r="FH332" s="16"/>
    </row>
    <row r="333" spans="1:164" x14ac:dyDescent="0.15">
      <c r="A333" s="57"/>
      <c r="B333" s="34"/>
      <c r="C333" s="34"/>
      <c r="D333" s="34"/>
      <c r="E333" s="34"/>
      <c r="F333" s="34"/>
      <c r="G333" s="34"/>
      <c r="H333" s="34"/>
      <c r="I333" s="35"/>
      <c r="J333" s="35"/>
      <c r="K333" s="34"/>
      <c r="L333" s="34"/>
      <c r="M333" s="34"/>
      <c r="N333" s="34"/>
      <c r="O333" s="34"/>
      <c r="P333" s="34"/>
      <c r="Q333" s="36"/>
      <c r="R333" s="34"/>
      <c r="S333" s="34"/>
      <c r="T333" s="34"/>
      <c r="U333" s="34"/>
      <c r="V333" s="36"/>
      <c r="W333" s="36"/>
      <c r="X333" s="36"/>
      <c r="Y333" s="36"/>
      <c r="Z333" s="34"/>
      <c r="AA333" s="34"/>
      <c r="AB333" s="36"/>
      <c r="AC333" s="36"/>
      <c r="AD333" s="34"/>
      <c r="AE333" s="34"/>
      <c r="AF333" s="36"/>
      <c r="AG333" s="36"/>
      <c r="AH333" s="34"/>
      <c r="AI333" s="36"/>
      <c r="AJ333" s="34"/>
      <c r="AK333" s="34"/>
      <c r="AL333" s="34"/>
      <c r="AM333" s="34"/>
      <c r="AN333" s="34"/>
      <c r="AO333" s="34"/>
      <c r="AP333" s="22"/>
      <c r="AQ333" s="22"/>
      <c r="AR333" s="22"/>
      <c r="AS333" s="22"/>
      <c r="AT333" s="22"/>
      <c r="AU333" s="22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6"/>
      <c r="BO333" s="36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16"/>
      <c r="FA333" s="16"/>
      <c r="FB333" s="16"/>
      <c r="FC333" s="16"/>
      <c r="FD333" s="16"/>
      <c r="FE333" s="16"/>
      <c r="FF333" s="16"/>
      <c r="FG333" s="16"/>
      <c r="FH333" s="16"/>
    </row>
    <row r="334" spans="1:164" x14ac:dyDescent="0.15">
      <c r="A334" s="57"/>
      <c r="B334" s="34"/>
      <c r="C334" s="34"/>
      <c r="D334" s="34"/>
      <c r="E334" s="34"/>
      <c r="F334" s="34"/>
      <c r="G334" s="34"/>
      <c r="H334" s="34"/>
      <c r="I334" s="35"/>
      <c r="J334" s="35"/>
      <c r="K334" s="34"/>
      <c r="L334" s="34"/>
      <c r="M334" s="34"/>
      <c r="N334" s="34"/>
      <c r="O334" s="34"/>
      <c r="P334" s="34"/>
      <c r="Q334" s="36"/>
      <c r="R334" s="34"/>
      <c r="S334" s="34"/>
      <c r="T334" s="34"/>
      <c r="U334" s="34"/>
      <c r="V334" s="36"/>
      <c r="W334" s="36"/>
      <c r="X334" s="36"/>
      <c r="Y334" s="36"/>
      <c r="Z334" s="34"/>
      <c r="AA334" s="34"/>
      <c r="AB334" s="36"/>
      <c r="AC334" s="36"/>
      <c r="AD334" s="34"/>
      <c r="AE334" s="34"/>
      <c r="AF334" s="36"/>
      <c r="AG334" s="36"/>
      <c r="AH334" s="34"/>
      <c r="AI334" s="36"/>
      <c r="AJ334" s="34"/>
      <c r="AK334" s="34"/>
      <c r="AL334" s="34"/>
      <c r="AM334" s="34"/>
      <c r="AN334" s="34"/>
      <c r="AO334" s="34"/>
      <c r="AP334" s="22"/>
      <c r="AQ334" s="19"/>
      <c r="AR334" s="19"/>
      <c r="AS334" s="19"/>
      <c r="AT334" s="19"/>
      <c r="AU334" s="19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6"/>
      <c r="BO334" s="36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16"/>
      <c r="FA334" s="16"/>
      <c r="FB334" s="16"/>
      <c r="FC334" s="16"/>
      <c r="FD334" s="16"/>
      <c r="FE334" s="16"/>
      <c r="FF334" s="16"/>
      <c r="FG334" s="16"/>
      <c r="FH334" s="16"/>
    </row>
    <row r="335" spans="1:164" x14ac:dyDescent="0.15">
      <c r="A335" s="57"/>
      <c r="B335" s="34"/>
      <c r="C335" s="34"/>
      <c r="D335" s="34"/>
      <c r="E335" s="34"/>
      <c r="F335" s="34"/>
      <c r="G335" s="34"/>
      <c r="H335" s="34"/>
      <c r="I335" s="35"/>
      <c r="J335" s="35"/>
      <c r="K335" s="34"/>
      <c r="L335" s="34"/>
      <c r="M335" s="34"/>
      <c r="N335" s="34"/>
      <c r="O335" s="34"/>
      <c r="P335" s="34"/>
      <c r="Q335" s="36"/>
      <c r="R335" s="34"/>
      <c r="S335" s="34"/>
      <c r="T335" s="34"/>
      <c r="U335" s="34"/>
      <c r="V335" s="36"/>
      <c r="W335" s="36"/>
      <c r="X335" s="36"/>
      <c r="Y335" s="36"/>
      <c r="Z335" s="34"/>
      <c r="AA335" s="34"/>
      <c r="AB335" s="36"/>
      <c r="AC335" s="36"/>
      <c r="AD335" s="34"/>
      <c r="AE335" s="34"/>
      <c r="AF335" s="36"/>
      <c r="AG335" s="36"/>
      <c r="AH335" s="34"/>
      <c r="AI335" s="36"/>
      <c r="AJ335" s="34"/>
      <c r="AK335" s="34"/>
      <c r="AL335" s="34"/>
      <c r="AM335" s="34"/>
      <c r="AN335" s="34"/>
      <c r="AO335" s="34"/>
      <c r="AP335" s="22"/>
      <c r="AQ335" s="22"/>
      <c r="AR335" s="22"/>
      <c r="AS335" s="22"/>
      <c r="AT335" s="22"/>
      <c r="AU335" s="22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6"/>
      <c r="BO335" s="36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16"/>
      <c r="FA335" s="16"/>
      <c r="FB335" s="16"/>
      <c r="FC335" s="16"/>
      <c r="FD335" s="16"/>
      <c r="FE335" s="16"/>
      <c r="FF335" s="16"/>
      <c r="FG335" s="16"/>
      <c r="FH335" s="16"/>
    </row>
    <row r="336" spans="1:164" x14ac:dyDescent="0.15">
      <c r="A336" s="57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6"/>
      <c r="R336" s="34"/>
      <c r="S336" s="34"/>
      <c r="T336" s="34"/>
      <c r="U336" s="34"/>
      <c r="V336" s="36"/>
      <c r="W336" s="36"/>
      <c r="X336" s="36"/>
      <c r="Y336" s="36"/>
      <c r="Z336" s="34"/>
      <c r="AA336" s="34"/>
      <c r="AB336" s="36"/>
      <c r="AC336" s="36"/>
      <c r="AD336" s="34"/>
      <c r="AE336" s="34"/>
      <c r="AF336" s="36"/>
      <c r="AG336" s="36"/>
      <c r="AH336" s="34"/>
      <c r="AI336" s="36"/>
      <c r="AJ336" s="34"/>
      <c r="AK336" s="34"/>
      <c r="AL336" s="34"/>
      <c r="AM336" s="34"/>
      <c r="AN336" s="34"/>
      <c r="AO336" s="34"/>
      <c r="AP336" s="19"/>
      <c r="AQ336" s="19"/>
      <c r="AR336" s="19"/>
      <c r="AS336" s="19"/>
      <c r="AT336" s="19"/>
      <c r="AU336" s="19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6"/>
      <c r="BO336" s="36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16"/>
      <c r="FA336" s="16"/>
      <c r="FB336" s="16"/>
      <c r="FC336" s="16"/>
      <c r="FD336" s="16"/>
      <c r="FE336" s="16"/>
      <c r="FF336" s="16"/>
      <c r="FG336" s="16"/>
      <c r="FH336" s="16"/>
    </row>
    <row r="337" spans="1:164" x14ac:dyDescent="0.15">
      <c r="A337" s="57"/>
      <c r="B337" s="34"/>
      <c r="C337" s="34"/>
      <c r="D337" s="34"/>
      <c r="E337" s="34"/>
      <c r="F337" s="34"/>
      <c r="G337" s="34"/>
      <c r="H337" s="34"/>
      <c r="I337" s="35"/>
      <c r="J337" s="35"/>
      <c r="K337" s="34"/>
      <c r="L337" s="34"/>
      <c r="M337" s="34"/>
      <c r="N337" s="34"/>
      <c r="O337" s="34"/>
      <c r="P337" s="34"/>
      <c r="Q337" s="36"/>
      <c r="R337" s="34"/>
      <c r="S337" s="34"/>
      <c r="T337" s="34"/>
      <c r="U337" s="34"/>
      <c r="V337" s="36"/>
      <c r="W337" s="36"/>
      <c r="X337" s="36"/>
      <c r="Y337" s="36"/>
      <c r="Z337" s="34"/>
      <c r="AA337" s="34"/>
      <c r="AB337" s="36"/>
      <c r="AC337" s="36"/>
      <c r="AD337" s="34"/>
      <c r="AE337" s="34"/>
      <c r="AF337" s="36"/>
      <c r="AG337" s="36"/>
      <c r="AH337" s="34"/>
      <c r="AI337" s="36"/>
      <c r="AJ337" s="34"/>
      <c r="AK337" s="34"/>
      <c r="AL337" s="34"/>
      <c r="AM337" s="34"/>
      <c r="AN337" s="34"/>
      <c r="AO337" s="34"/>
      <c r="AP337" s="22"/>
      <c r="AQ337" s="22"/>
      <c r="AR337" s="22"/>
      <c r="AS337" s="22"/>
      <c r="AT337" s="22"/>
      <c r="AU337" s="22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6"/>
      <c r="BO337" s="36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16"/>
      <c r="FA337" s="16"/>
      <c r="FB337" s="16"/>
      <c r="FC337" s="16"/>
      <c r="FD337" s="16"/>
      <c r="FE337" s="16"/>
      <c r="FF337" s="16"/>
      <c r="FG337" s="16"/>
      <c r="FH337" s="16"/>
    </row>
    <row r="338" spans="1:164" x14ac:dyDescent="0.15">
      <c r="A338" s="57"/>
      <c r="B338" s="34"/>
      <c r="C338" s="34"/>
      <c r="D338" s="34"/>
      <c r="E338" s="34"/>
      <c r="F338" s="34"/>
      <c r="G338" s="34"/>
      <c r="H338" s="34"/>
      <c r="I338" s="35"/>
      <c r="J338" s="35"/>
      <c r="K338" s="34"/>
      <c r="L338" s="34"/>
      <c r="M338" s="34"/>
      <c r="N338" s="34"/>
      <c r="O338" s="34"/>
      <c r="P338" s="34"/>
      <c r="Q338" s="36"/>
      <c r="R338" s="34"/>
      <c r="S338" s="34"/>
      <c r="T338" s="34"/>
      <c r="U338" s="34"/>
      <c r="V338" s="36"/>
      <c r="W338" s="36"/>
      <c r="X338" s="36"/>
      <c r="Y338" s="36"/>
      <c r="Z338" s="34"/>
      <c r="AA338" s="34"/>
      <c r="AB338" s="36"/>
      <c r="AC338" s="36"/>
      <c r="AD338" s="34"/>
      <c r="AE338" s="34"/>
      <c r="AF338" s="36"/>
      <c r="AG338" s="36"/>
      <c r="AH338" s="34"/>
      <c r="AI338" s="36"/>
      <c r="AJ338" s="34"/>
      <c r="AK338" s="34"/>
      <c r="AL338" s="34"/>
      <c r="AM338" s="34"/>
      <c r="AN338" s="34"/>
      <c r="AO338" s="34"/>
      <c r="AP338" s="22"/>
      <c r="AQ338" s="22"/>
      <c r="AR338" s="22"/>
      <c r="AS338" s="22"/>
      <c r="AT338" s="22"/>
      <c r="AU338" s="22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6"/>
      <c r="BO338" s="36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16"/>
      <c r="FA338" s="16"/>
      <c r="FB338" s="16"/>
      <c r="FC338" s="16"/>
      <c r="FD338" s="16"/>
      <c r="FE338" s="16"/>
      <c r="FF338" s="16"/>
      <c r="FG338" s="16"/>
      <c r="FH338" s="16"/>
    </row>
    <row r="339" spans="1:164" x14ac:dyDescent="0.15">
      <c r="A339" s="57"/>
      <c r="B339" s="34"/>
      <c r="C339" s="34"/>
      <c r="D339" s="34"/>
      <c r="E339" s="34"/>
      <c r="F339" s="34"/>
      <c r="G339" s="34"/>
      <c r="H339" s="34"/>
      <c r="I339" s="35"/>
      <c r="J339" s="35"/>
      <c r="K339" s="34"/>
      <c r="L339" s="34"/>
      <c r="M339" s="34"/>
      <c r="N339" s="34"/>
      <c r="O339" s="34"/>
      <c r="P339" s="34"/>
      <c r="Q339" s="36"/>
      <c r="R339" s="34"/>
      <c r="S339" s="34"/>
      <c r="T339" s="34"/>
      <c r="U339" s="34"/>
      <c r="V339" s="36"/>
      <c r="W339" s="36"/>
      <c r="X339" s="36"/>
      <c r="Y339" s="36"/>
      <c r="Z339" s="34"/>
      <c r="AA339" s="34"/>
      <c r="AB339" s="36"/>
      <c r="AC339" s="36"/>
      <c r="AD339" s="34"/>
      <c r="AE339" s="34"/>
      <c r="AF339" s="36"/>
      <c r="AG339" s="36"/>
      <c r="AH339" s="34"/>
      <c r="AI339" s="36"/>
      <c r="AJ339" s="34"/>
      <c r="AK339" s="34"/>
      <c r="AL339" s="34"/>
      <c r="AM339" s="34"/>
      <c r="AN339" s="34"/>
      <c r="AO339" s="34"/>
      <c r="AP339" s="22"/>
      <c r="AQ339" s="22"/>
      <c r="AR339" s="22"/>
      <c r="AS339" s="22"/>
      <c r="AT339" s="22"/>
      <c r="AU339" s="22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6"/>
      <c r="BO339" s="36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16"/>
      <c r="FA339" s="16"/>
      <c r="FB339" s="16"/>
      <c r="FC339" s="16"/>
      <c r="FD339" s="16"/>
      <c r="FE339" s="16"/>
      <c r="FF339" s="16"/>
      <c r="FG339" s="16"/>
      <c r="FH339" s="16"/>
    </row>
    <row r="340" spans="1:164" x14ac:dyDescent="0.15">
      <c r="A340" s="57"/>
      <c r="B340" s="58"/>
      <c r="C340" s="34"/>
      <c r="D340" s="34"/>
      <c r="E340" s="34"/>
      <c r="F340" s="34"/>
      <c r="G340" s="34"/>
      <c r="H340" s="34"/>
      <c r="I340" s="35"/>
      <c r="J340" s="35"/>
      <c r="K340" s="34"/>
      <c r="L340" s="34"/>
      <c r="M340" s="34"/>
      <c r="N340" s="34"/>
      <c r="O340" s="34"/>
      <c r="P340" s="34"/>
      <c r="Q340" s="36"/>
      <c r="R340" s="34"/>
      <c r="S340" s="34"/>
      <c r="T340" s="34"/>
      <c r="U340" s="34"/>
      <c r="V340" s="36"/>
      <c r="W340" s="36"/>
      <c r="X340" s="36"/>
      <c r="Y340" s="36"/>
      <c r="Z340" s="34"/>
      <c r="AA340" s="34"/>
      <c r="AB340" s="36"/>
      <c r="AC340" s="36"/>
      <c r="AD340" s="34"/>
      <c r="AE340" s="34"/>
      <c r="AF340" s="36"/>
      <c r="AG340" s="36"/>
      <c r="AH340" s="34"/>
      <c r="AI340" s="36"/>
      <c r="AJ340" s="34"/>
      <c r="AK340" s="34"/>
      <c r="AL340" s="34"/>
      <c r="AM340" s="34"/>
      <c r="AN340" s="34"/>
      <c r="AO340" s="34"/>
      <c r="AP340" s="22"/>
      <c r="AQ340" s="22"/>
      <c r="AR340" s="22"/>
      <c r="AS340" s="22"/>
      <c r="AT340" s="22"/>
      <c r="AU340" s="22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6"/>
      <c r="BO340" s="36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16"/>
      <c r="FA340" s="16"/>
      <c r="FB340" s="16"/>
      <c r="FC340" s="16"/>
      <c r="FD340" s="16"/>
      <c r="FE340" s="16"/>
      <c r="FF340" s="16"/>
      <c r="FG340" s="16"/>
      <c r="FH340" s="16"/>
    </row>
    <row r="341" spans="1:164" x14ac:dyDescent="0.15">
      <c r="A341" s="57"/>
      <c r="B341" s="34"/>
      <c r="C341" s="34"/>
      <c r="D341" s="34"/>
      <c r="E341" s="34"/>
      <c r="F341" s="34"/>
      <c r="G341" s="34"/>
      <c r="H341" s="34"/>
      <c r="I341" s="35"/>
      <c r="J341" s="35"/>
      <c r="K341" s="34"/>
      <c r="L341" s="34"/>
      <c r="M341" s="34"/>
      <c r="N341" s="34"/>
      <c r="O341" s="34"/>
      <c r="P341" s="34"/>
      <c r="Q341" s="36"/>
      <c r="R341" s="34"/>
      <c r="S341" s="34"/>
      <c r="T341" s="34"/>
      <c r="U341" s="34"/>
      <c r="V341" s="36"/>
      <c r="W341" s="36"/>
      <c r="X341" s="36"/>
      <c r="Y341" s="36"/>
      <c r="Z341" s="34"/>
      <c r="AA341" s="34"/>
      <c r="AB341" s="36"/>
      <c r="AC341" s="36"/>
      <c r="AD341" s="34"/>
      <c r="AE341" s="34"/>
      <c r="AF341" s="36"/>
      <c r="AG341" s="36"/>
      <c r="AH341" s="34"/>
      <c r="AI341" s="36"/>
      <c r="AJ341" s="34"/>
      <c r="AK341" s="34"/>
      <c r="AL341" s="34"/>
      <c r="AM341" s="34"/>
      <c r="AN341" s="34"/>
      <c r="AO341" s="34"/>
      <c r="AP341" s="19"/>
      <c r="AQ341" s="19"/>
      <c r="AR341" s="19"/>
      <c r="AS341" s="19"/>
      <c r="AT341" s="19"/>
      <c r="AU341" s="19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6"/>
      <c r="BO341" s="36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16"/>
      <c r="FA341" s="16"/>
      <c r="FB341" s="16"/>
      <c r="FC341" s="16"/>
      <c r="FD341" s="16"/>
      <c r="FE341" s="16"/>
      <c r="FF341" s="16"/>
      <c r="FG341" s="16"/>
      <c r="FH341" s="16"/>
    </row>
    <row r="342" spans="1:164" x14ac:dyDescent="0.15">
      <c r="A342" s="57"/>
      <c r="B342" s="34"/>
      <c r="C342" s="34"/>
      <c r="D342" s="34"/>
      <c r="E342" s="34"/>
      <c r="F342" s="34"/>
      <c r="G342" s="34"/>
      <c r="H342" s="34"/>
      <c r="I342" s="35"/>
      <c r="J342" s="35"/>
      <c r="K342" s="34"/>
      <c r="L342" s="34"/>
      <c r="M342" s="34"/>
      <c r="N342" s="34"/>
      <c r="O342" s="34"/>
      <c r="P342" s="34"/>
      <c r="Q342" s="36"/>
      <c r="R342" s="34"/>
      <c r="S342" s="34"/>
      <c r="T342" s="34"/>
      <c r="U342" s="34"/>
      <c r="V342" s="36"/>
      <c r="W342" s="36"/>
      <c r="X342" s="36"/>
      <c r="Y342" s="36"/>
      <c r="Z342" s="34"/>
      <c r="AA342" s="34"/>
      <c r="AB342" s="36"/>
      <c r="AC342" s="36"/>
      <c r="AD342" s="34"/>
      <c r="AE342" s="34"/>
      <c r="AF342" s="36"/>
      <c r="AG342" s="36"/>
      <c r="AH342" s="34"/>
      <c r="AI342" s="36"/>
      <c r="AJ342" s="34"/>
      <c r="AK342" s="34"/>
      <c r="AL342" s="34"/>
      <c r="AM342" s="34"/>
      <c r="AN342" s="34"/>
      <c r="AO342" s="34"/>
      <c r="AP342" s="19"/>
      <c r="AQ342" s="19"/>
      <c r="AR342" s="19"/>
      <c r="AS342" s="19"/>
      <c r="AT342" s="19"/>
      <c r="AU342" s="19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6"/>
      <c r="BO342" s="36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16"/>
      <c r="FA342" s="16"/>
      <c r="FB342" s="16"/>
      <c r="FC342" s="16"/>
      <c r="FD342" s="16"/>
      <c r="FE342" s="16"/>
      <c r="FF342" s="16"/>
      <c r="FG342" s="16"/>
      <c r="FH342" s="16"/>
    </row>
    <row r="343" spans="1:164" x14ac:dyDescent="0.15">
      <c r="A343" s="57"/>
      <c r="B343" s="58"/>
      <c r="C343" s="34"/>
      <c r="D343" s="34"/>
      <c r="E343" s="34"/>
      <c r="F343" s="34"/>
      <c r="G343" s="34"/>
      <c r="H343" s="34"/>
      <c r="I343" s="35"/>
      <c r="J343" s="35"/>
      <c r="K343" s="34"/>
      <c r="L343" s="34"/>
      <c r="M343" s="34"/>
      <c r="N343" s="34"/>
      <c r="O343" s="34"/>
      <c r="P343" s="34"/>
      <c r="Q343" s="36"/>
      <c r="R343" s="34"/>
      <c r="S343" s="34"/>
      <c r="T343" s="34"/>
      <c r="U343" s="34"/>
      <c r="V343" s="36"/>
      <c r="W343" s="36"/>
      <c r="X343" s="36"/>
      <c r="Y343" s="36"/>
      <c r="Z343" s="34"/>
      <c r="AA343" s="34"/>
      <c r="AB343" s="36"/>
      <c r="AC343" s="36"/>
      <c r="AD343" s="34"/>
      <c r="AE343" s="34"/>
      <c r="AF343" s="36"/>
      <c r="AG343" s="36"/>
      <c r="AH343" s="34"/>
      <c r="AI343" s="36"/>
      <c r="AJ343" s="34"/>
      <c r="AK343" s="34"/>
      <c r="AL343" s="34"/>
      <c r="AM343" s="34"/>
      <c r="AN343" s="34"/>
      <c r="AO343" s="34"/>
      <c r="AP343" s="22"/>
      <c r="AQ343" s="22"/>
      <c r="AR343" s="22"/>
      <c r="AS343" s="22"/>
      <c r="AT343" s="22"/>
      <c r="AU343" s="22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6"/>
      <c r="BO343" s="36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16"/>
      <c r="FA343" s="16"/>
      <c r="FB343" s="16"/>
      <c r="FC343" s="16"/>
      <c r="FD343" s="16"/>
      <c r="FE343" s="16"/>
      <c r="FF343" s="16"/>
      <c r="FG343" s="16"/>
      <c r="FH343" s="16"/>
    </row>
    <row r="344" spans="1:164" x14ac:dyDescent="0.15">
      <c r="A344" s="57"/>
      <c r="B344" s="34"/>
      <c r="C344" s="34"/>
      <c r="D344" s="34"/>
      <c r="E344" s="34"/>
      <c r="F344" s="34"/>
      <c r="G344" s="34"/>
      <c r="H344" s="34"/>
      <c r="I344" s="35"/>
      <c r="J344" s="35"/>
      <c r="K344" s="34"/>
      <c r="L344" s="34"/>
      <c r="M344" s="34"/>
      <c r="N344" s="34"/>
      <c r="O344" s="34"/>
      <c r="P344" s="34"/>
      <c r="Q344" s="36"/>
      <c r="R344" s="34"/>
      <c r="S344" s="34"/>
      <c r="T344" s="34"/>
      <c r="U344" s="34"/>
      <c r="V344" s="36"/>
      <c r="W344" s="36"/>
      <c r="X344" s="36"/>
      <c r="Y344" s="36"/>
      <c r="Z344" s="34"/>
      <c r="AA344" s="34"/>
      <c r="AB344" s="36"/>
      <c r="AC344" s="36"/>
      <c r="AD344" s="34"/>
      <c r="AE344" s="34"/>
      <c r="AF344" s="36"/>
      <c r="AG344" s="36"/>
      <c r="AH344" s="34"/>
      <c r="AI344" s="36"/>
      <c r="AJ344" s="34"/>
      <c r="AK344" s="34"/>
      <c r="AL344" s="34"/>
      <c r="AM344" s="34"/>
      <c r="AN344" s="34"/>
      <c r="AO344" s="34"/>
      <c r="AP344" s="22"/>
      <c r="AQ344" s="22"/>
      <c r="AR344" s="22"/>
      <c r="AS344" s="22"/>
      <c r="AT344" s="22"/>
      <c r="AU344" s="22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6"/>
      <c r="BO344" s="36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16"/>
      <c r="FA344" s="16"/>
      <c r="FB344" s="16"/>
      <c r="FC344" s="16"/>
      <c r="FD344" s="16"/>
      <c r="FE344" s="16"/>
      <c r="FF344" s="16"/>
      <c r="FG344" s="16"/>
      <c r="FH344" s="16"/>
    </row>
    <row r="345" spans="1:164" x14ac:dyDescent="0.15">
      <c r="A345" s="57"/>
      <c r="B345" s="34"/>
      <c r="C345" s="34"/>
      <c r="D345" s="34"/>
      <c r="E345" s="34"/>
      <c r="F345" s="34"/>
      <c r="G345" s="34"/>
      <c r="H345" s="34"/>
      <c r="I345" s="35"/>
      <c r="J345" s="35"/>
      <c r="K345" s="34"/>
      <c r="L345" s="34"/>
      <c r="M345" s="34"/>
      <c r="N345" s="34"/>
      <c r="O345" s="34"/>
      <c r="P345" s="34"/>
      <c r="Q345" s="36"/>
      <c r="R345" s="34"/>
      <c r="S345" s="34"/>
      <c r="T345" s="34"/>
      <c r="U345" s="34"/>
      <c r="V345" s="36"/>
      <c r="W345" s="36"/>
      <c r="X345" s="36"/>
      <c r="Y345" s="36"/>
      <c r="Z345" s="34"/>
      <c r="AA345" s="34"/>
      <c r="AB345" s="36"/>
      <c r="AC345" s="36"/>
      <c r="AD345" s="34"/>
      <c r="AE345" s="34"/>
      <c r="AF345" s="36"/>
      <c r="AG345" s="36"/>
      <c r="AH345" s="34"/>
      <c r="AI345" s="36"/>
      <c r="AJ345" s="34"/>
      <c r="AK345" s="34"/>
      <c r="AL345" s="34"/>
      <c r="AM345" s="34"/>
      <c r="AN345" s="34"/>
      <c r="AO345" s="34"/>
      <c r="AP345" s="22"/>
      <c r="AQ345" s="22"/>
      <c r="AR345" s="22"/>
      <c r="AS345" s="22"/>
      <c r="AT345" s="22"/>
      <c r="AU345" s="22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6"/>
      <c r="BO345" s="36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16"/>
      <c r="FA345" s="16"/>
      <c r="FB345" s="16"/>
      <c r="FC345" s="16"/>
      <c r="FD345" s="16"/>
      <c r="FE345" s="16"/>
      <c r="FF345" s="16"/>
      <c r="FG345" s="16"/>
      <c r="FH345" s="16"/>
    </row>
    <row r="346" spans="1:164" x14ac:dyDescent="0.15">
      <c r="A346" s="57"/>
      <c r="B346" s="34"/>
      <c r="C346" s="34"/>
      <c r="D346" s="34"/>
      <c r="E346" s="34"/>
      <c r="F346" s="34"/>
      <c r="G346" s="34"/>
      <c r="H346" s="34"/>
      <c r="I346" s="35"/>
      <c r="J346" s="35"/>
      <c r="K346" s="34"/>
      <c r="L346" s="34"/>
      <c r="M346" s="34"/>
      <c r="N346" s="34"/>
      <c r="O346" s="34"/>
      <c r="P346" s="34"/>
      <c r="Q346" s="36"/>
      <c r="R346" s="34"/>
      <c r="S346" s="34"/>
      <c r="T346" s="34"/>
      <c r="U346" s="34"/>
      <c r="V346" s="36"/>
      <c r="W346" s="36"/>
      <c r="X346" s="36"/>
      <c r="Y346" s="36"/>
      <c r="Z346" s="34"/>
      <c r="AA346" s="34"/>
      <c r="AB346" s="36"/>
      <c r="AC346" s="36"/>
      <c r="AD346" s="34"/>
      <c r="AE346" s="34"/>
      <c r="AF346" s="36"/>
      <c r="AG346" s="36"/>
      <c r="AH346" s="34"/>
      <c r="AI346" s="36"/>
      <c r="AJ346" s="34"/>
      <c r="AK346" s="34"/>
      <c r="AL346" s="34"/>
      <c r="AM346" s="34"/>
      <c r="AN346" s="34"/>
      <c r="AO346" s="34"/>
      <c r="AP346" s="22"/>
      <c r="AQ346" s="22"/>
      <c r="AR346" s="22"/>
      <c r="AS346" s="22"/>
      <c r="AT346" s="22"/>
      <c r="AU346" s="22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6"/>
      <c r="BO346" s="36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16"/>
      <c r="FA346" s="16"/>
      <c r="FB346" s="16"/>
      <c r="FC346" s="16"/>
      <c r="FD346" s="16"/>
      <c r="FE346" s="16"/>
      <c r="FF346" s="16"/>
      <c r="FG346" s="16"/>
      <c r="FH346" s="16"/>
    </row>
    <row r="347" spans="1:164" x14ac:dyDescent="0.15">
      <c r="A347" s="57"/>
      <c r="B347" s="34"/>
      <c r="C347" s="34"/>
      <c r="D347" s="34"/>
      <c r="E347" s="34"/>
      <c r="F347" s="34"/>
      <c r="G347" s="34"/>
      <c r="H347" s="34"/>
      <c r="I347" s="35"/>
      <c r="J347" s="35"/>
      <c r="K347" s="34"/>
      <c r="L347" s="34"/>
      <c r="M347" s="34"/>
      <c r="N347" s="34"/>
      <c r="O347" s="34"/>
      <c r="P347" s="34"/>
      <c r="Q347" s="36"/>
      <c r="R347" s="34"/>
      <c r="S347" s="34"/>
      <c r="T347" s="34"/>
      <c r="U347" s="34"/>
      <c r="V347" s="36"/>
      <c r="W347" s="36"/>
      <c r="X347" s="36"/>
      <c r="Y347" s="36"/>
      <c r="Z347" s="34"/>
      <c r="AA347" s="34"/>
      <c r="AB347" s="36"/>
      <c r="AC347" s="36"/>
      <c r="AD347" s="34"/>
      <c r="AE347" s="34"/>
      <c r="AF347" s="36"/>
      <c r="AG347" s="36"/>
      <c r="AH347" s="34"/>
      <c r="AI347" s="36"/>
      <c r="AJ347" s="34"/>
      <c r="AK347" s="34"/>
      <c r="AL347" s="34"/>
      <c r="AM347" s="34"/>
      <c r="AN347" s="34"/>
      <c r="AO347" s="34"/>
      <c r="AP347" s="22"/>
      <c r="AQ347" s="22"/>
      <c r="AR347" s="22"/>
      <c r="AS347" s="22"/>
      <c r="AT347" s="22"/>
      <c r="AU347" s="22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6"/>
      <c r="BO347" s="36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16"/>
      <c r="FA347" s="16"/>
      <c r="FB347" s="16"/>
      <c r="FC347" s="16"/>
      <c r="FD347" s="16"/>
      <c r="FE347" s="16"/>
      <c r="FF347" s="16"/>
      <c r="FG347" s="16"/>
      <c r="FH347" s="16"/>
    </row>
    <row r="348" spans="1:164" x14ac:dyDescent="0.15">
      <c r="A348" s="57"/>
      <c r="B348" s="58"/>
      <c r="C348" s="34"/>
      <c r="D348" s="34"/>
      <c r="E348" s="34"/>
      <c r="F348" s="34"/>
      <c r="G348" s="34"/>
      <c r="H348" s="34"/>
      <c r="I348" s="35"/>
      <c r="J348" s="35"/>
      <c r="K348" s="34"/>
      <c r="L348" s="34"/>
      <c r="M348" s="34"/>
      <c r="N348" s="34"/>
      <c r="O348" s="34"/>
      <c r="P348" s="34"/>
      <c r="Q348" s="36"/>
      <c r="R348" s="34"/>
      <c r="S348" s="34"/>
      <c r="T348" s="34"/>
      <c r="U348" s="34"/>
      <c r="V348" s="36"/>
      <c r="W348" s="36"/>
      <c r="X348" s="36"/>
      <c r="Y348" s="36"/>
      <c r="Z348" s="34"/>
      <c r="AA348" s="34"/>
      <c r="AB348" s="36"/>
      <c r="AC348" s="36"/>
      <c r="AD348" s="34"/>
      <c r="AE348" s="34"/>
      <c r="AF348" s="36"/>
      <c r="AG348" s="36"/>
      <c r="AH348" s="34"/>
      <c r="AI348" s="36"/>
      <c r="AJ348" s="34"/>
      <c r="AK348" s="34"/>
      <c r="AL348" s="34"/>
      <c r="AM348" s="34"/>
      <c r="AN348" s="34"/>
      <c r="AO348" s="34"/>
      <c r="AP348" s="19"/>
      <c r="AQ348" s="19"/>
      <c r="AR348" s="19"/>
      <c r="AS348" s="19"/>
      <c r="AT348" s="19"/>
      <c r="AU348" s="19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6"/>
      <c r="BO348" s="36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16"/>
      <c r="FA348" s="16"/>
      <c r="FB348" s="16"/>
      <c r="FC348" s="16"/>
      <c r="FD348" s="16"/>
      <c r="FE348" s="16"/>
      <c r="FF348" s="16"/>
      <c r="FG348" s="16"/>
      <c r="FH348" s="16"/>
    </row>
    <row r="349" spans="1:164" x14ac:dyDescent="0.15">
      <c r="A349" s="57"/>
      <c r="B349" s="58"/>
      <c r="C349" s="34"/>
      <c r="D349" s="34"/>
      <c r="E349" s="34"/>
      <c r="F349" s="34"/>
      <c r="G349" s="34"/>
      <c r="H349" s="34"/>
      <c r="I349" s="35"/>
      <c r="J349" s="35"/>
      <c r="K349" s="34"/>
      <c r="L349" s="34"/>
      <c r="M349" s="34"/>
      <c r="N349" s="34"/>
      <c r="O349" s="34"/>
      <c r="P349" s="34"/>
      <c r="Q349" s="36"/>
      <c r="R349" s="34"/>
      <c r="S349" s="34"/>
      <c r="T349" s="34"/>
      <c r="U349" s="34"/>
      <c r="V349" s="36"/>
      <c r="W349" s="36"/>
      <c r="X349" s="36"/>
      <c r="Y349" s="36"/>
      <c r="Z349" s="34"/>
      <c r="AA349" s="34"/>
      <c r="AB349" s="36"/>
      <c r="AC349" s="36"/>
      <c r="AD349" s="34"/>
      <c r="AE349" s="34"/>
      <c r="AF349" s="36"/>
      <c r="AG349" s="36"/>
      <c r="AH349" s="34"/>
      <c r="AI349" s="36"/>
      <c r="AJ349" s="34"/>
      <c r="AK349" s="34"/>
      <c r="AL349" s="34"/>
      <c r="AM349" s="34"/>
      <c r="AN349" s="34"/>
      <c r="AO349" s="34"/>
      <c r="AP349" s="22"/>
      <c r="AQ349" s="22"/>
      <c r="AR349" s="22"/>
      <c r="AS349" s="22"/>
      <c r="AT349" s="22"/>
      <c r="AU349" s="22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6"/>
      <c r="BO349" s="36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16"/>
      <c r="FA349" s="16"/>
      <c r="FB349" s="16"/>
      <c r="FC349" s="16"/>
      <c r="FD349" s="16"/>
      <c r="FE349" s="16"/>
      <c r="FF349" s="16"/>
      <c r="FG349" s="16"/>
      <c r="FH349" s="16"/>
    </row>
    <row r="350" spans="1:164" x14ac:dyDescent="0.15">
      <c r="A350" s="57"/>
      <c r="B350" s="34"/>
      <c r="C350" s="34"/>
      <c r="D350" s="34"/>
      <c r="E350" s="34"/>
      <c r="F350" s="34"/>
      <c r="G350" s="34"/>
      <c r="H350" s="34"/>
      <c r="I350" s="35"/>
      <c r="J350" s="35"/>
      <c r="K350" s="34"/>
      <c r="L350" s="34"/>
      <c r="M350" s="34"/>
      <c r="N350" s="34"/>
      <c r="O350" s="34"/>
      <c r="P350" s="34"/>
      <c r="Q350" s="36"/>
      <c r="R350" s="34"/>
      <c r="S350" s="34"/>
      <c r="T350" s="34"/>
      <c r="U350" s="34"/>
      <c r="V350" s="36"/>
      <c r="W350" s="36"/>
      <c r="X350" s="36"/>
      <c r="Y350" s="36"/>
      <c r="Z350" s="34"/>
      <c r="AA350" s="34"/>
      <c r="AB350" s="36"/>
      <c r="AC350" s="36"/>
      <c r="AD350" s="34"/>
      <c r="AE350" s="34"/>
      <c r="AF350" s="36"/>
      <c r="AG350" s="36"/>
      <c r="AH350" s="34"/>
      <c r="AI350" s="36"/>
      <c r="AJ350" s="34"/>
      <c r="AK350" s="34"/>
      <c r="AL350" s="34"/>
      <c r="AM350" s="34"/>
      <c r="AN350" s="34"/>
      <c r="AO350" s="34"/>
      <c r="AP350" s="22"/>
      <c r="AQ350" s="22"/>
      <c r="AR350" s="22"/>
      <c r="AS350" s="22"/>
      <c r="AT350" s="22"/>
      <c r="AU350" s="22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6"/>
      <c r="BO350" s="36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16"/>
      <c r="FA350" s="16"/>
      <c r="FB350" s="16"/>
      <c r="FC350" s="16"/>
      <c r="FD350" s="16"/>
      <c r="FE350" s="16"/>
      <c r="FF350" s="16"/>
      <c r="FG350" s="16"/>
      <c r="FH350" s="16"/>
    </row>
    <row r="351" spans="1:164" x14ac:dyDescent="0.15">
      <c r="A351" s="57"/>
      <c r="B351" s="34"/>
      <c r="C351" s="34"/>
      <c r="D351" s="34"/>
      <c r="E351" s="34"/>
      <c r="F351" s="34"/>
      <c r="G351" s="34"/>
      <c r="H351" s="34"/>
      <c r="I351" s="35"/>
      <c r="J351" s="35"/>
      <c r="K351" s="34"/>
      <c r="L351" s="34"/>
      <c r="M351" s="34"/>
      <c r="N351" s="34"/>
      <c r="O351" s="34"/>
      <c r="P351" s="34"/>
      <c r="Q351" s="36"/>
      <c r="R351" s="34"/>
      <c r="S351" s="34"/>
      <c r="T351" s="34"/>
      <c r="U351" s="34"/>
      <c r="V351" s="36"/>
      <c r="W351" s="36"/>
      <c r="X351" s="36"/>
      <c r="Y351" s="36"/>
      <c r="Z351" s="34"/>
      <c r="AA351" s="34"/>
      <c r="AB351" s="36"/>
      <c r="AC351" s="36"/>
      <c r="AD351" s="34"/>
      <c r="AE351" s="34"/>
      <c r="AF351" s="36"/>
      <c r="AG351" s="36"/>
      <c r="AH351" s="34"/>
      <c r="AI351" s="36"/>
      <c r="AJ351" s="34"/>
      <c r="AK351" s="34"/>
      <c r="AL351" s="34"/>
      <c r="AM351" s="34"/>
      <c r="AN351" s="34"/>
      <c r="AO351" s="34"/>
      <c r="AP351" s="19"/>
      <c r="AQ351" s="19"/>
      <c r="AR351" s="19"/>
      <c r="AS351" s="19"/>
      <c r="AT351" s="19"/>
      <c r="AU351" s="19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6"/>
      <c r="BO351" s="36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16"/>
      <c r="FA351" s="16"/>
      <c r="FB351" s="16"/>
      <c r="FC351" s="16"/>
      <c r="FD351" s="16"/>
      <c r="FE351" s="16"/>
      <c r="FF351" s="16"/>
      <c r="FG351" s="16"/>
      <c r="FH351" s="16"/>
    </row>
    <row r="352" spans="1:164" x14ac:dyDescent="0.15">
      <c r="A352" s="57"/>
      <c r="B352" s="34"/>
      <c r="C352" s="34"/>
      <c r="D352" s="34"/>
      <c r="E352" s="34"/>
      <c r="F352" s="34"/>
      <c r="G352" s="34"/>
      <c r="H352" s="34"/>
      <c r="I352" s="35"/>
      <c r="J352" s="35"/>
      <c r="K352" s="34"/>
      <c r="L352" s="34"/>
      <c r="M352" s="34"/>
      <c r="N352" s="34"/>
      <c r="O352" s="34"/>
      <c r="P352" s="34"/>
      <c r="Q352" s="36"/>
      <c r="R352" s="34"/>
      <c r="S352" s="34"/>
      <c r="T352" s="34"/>
      <c r="U352" s="34"/>
      <c r="V352" s="36"/>
      <c r="W352" s="36"/>
      <c r="X352" s="36"/>
      <c r="Y352" s="36"/>
      <c r="Z352" s="34"/>
      <c r="AA352" s="34"/>
      <c r="AB352" s="36"/>
      <c r="AC352" s="36"/>
      <c r="AD352" s="34"/>
      <c r="AE352" s="34"/>
      <c r="AF352" s="36"/>
      <c r="AG352" s="36"/>
      <c r="AH352" s="34"/>
      <c r="AI352" s="36"/>
      <c r="AJ352" s="34"/>
      <c r="AK352" s="34"/>
      <c r="AL352" s="34"/>
      <c r="AM352" s="34"/>
      <c r="AN352" s="34"/>
      <c r="AO352" s="34"/>
      <c r="AP352" s="19"/>
      <c r="AQ352" s="19"/>
      <c r="AR352" s="19"/>
      <c r="AS352" s="19"/>
      <c r="AT352" s="19"/>
      <c r="AU352" s="19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6"/>
      <c r="BO352" s="36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16"/>
      <c r="FA352" s="16"/>
      <c r="FB352" s="16"/>
      <c r="FC352" s="16"/>
      <c r="FD352" s="16"/>
      <c r="FE352" s="16"/>
      <c r="FF352" s="16"/>
      <c r="FG352" s="16"/>
      <c r="FH352" s="16"/>
    </row>
    <row r="353" spans="1:164" x14ac:dyDescent="0.15">
      <c r="A353" s="57"/>
      <c r="B353" s="34"/>
      <c r="C353" s="34"/>
      <c r="D353" s="34"/>
      <c r="E353" s="34"/>
      <c r="F353" s="34"/>
      <c r="G353" s="34"/>
      <c r="H353" s="34"/>
      <c r="I353" s="35"/>
      <c r="J353" s="35"/>
      <c r="K353" s="34"/>
      <c r="L353" s="34"/>
      <c r="M353" s="34"/>
      <c r="N353" s="34"/>
      <c r="O353" s="34"/>
      <c r="P353" s="34"/>
      <c r="Q353" s="36"/>
      <c r="R353" s="34"/>
      <c r="S353" s="34"/>
      <c r="T353" s="34"/>
      <c r="U353" s="34"/>
      <c r="V353" s="36"/>
      <c r="W353" s="36"/>
      <c r="X353" s="36"/>
      <c r="Y353" s="36"/>
      <c r="Z353" s="34"/>
      <c r="AA353" s="34"/>
      <c r="AB353" s="36"/>
      <c r="AC353" s="36"/>
      <c r="AD353" s="34"/>
      <c r="AE353" s="34"/>
      <c r="AF353" s="36"/>
      <c r="AG353" s="36"/>
      <c r="AH353" s="34"/>
      <c r="AI353" s="36"/>
      <c r="AJ353" s="34"/>
      <c r="AK353" s="34"/>
      <c r="AL353" s="34"/>
      <c r="AM353" s="34"/>
      <c r="AN353" s="34"/>
      <c r="AO353" s="34"/>
      <c r="AP353" s="22"/>
      <c r="AQ353" s="22"/>
      <c r="AR353" s="22"/>
      <c r="AS353" s="22"/>
      <c r="AT353" s="22"/>
      <c r="AU353" s="22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6"/>
      <c r="BO353" s="36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16"/>
      <c r="FA353" s="16"/>
      <c r="FB353" s="16"/>
      <c r="FC353" s="16"/>
      <c r="FD353" s="16"/>
      <c r="FE353" s="16"/>
      <c r="FF353" s="16"/>
      <c r="FG353" s="16"/>
      <c r="FH353" s="16"/>
    </row>
    <row r="354" spans="1:164" x14ac:dyDescent="0.15">
      <c r="A354" s="57"/>
      <c r="B354" s="34"/>
      <c r="C354" s="34"/>
      <c r="D354" s="34"/>
      <c r="E354" s="34"/>
      <c r="F354" s="34"/>
      <c r="G354" s="34"/>
      <c r="H354" s="34"/>
      <c r="I354" s="35"/>
      <c r="J354" s="35"/>
      <c r="K354" s="34"/>
      <c r="L354" s="34"/>
      <c r="M354" s="34"/>
      <c r="N354" s="34"/>
      <c r="O354" s="34"/>
      <c r="P354" s="34"/>
      <c r="Q354" s="36"/>
      <c r="R354" s="34"/>
      <c r="S354" s="34"/>
      <c r="T354" s="34"/>
      <c r="U354" s="34"/>
      <c r="V354" s="36"/>
      <c r="W354" s="36"/>
      <c r="X354" s="36"/>
      <c r="Y354" s="36"/>
      <c r="Z354" s="34"/>
      <c r="AA354" s="34"/>
      <c r="AB354" s="36"/>
      <c r="AC354" s="36"/>
      <c r="AD354" s="34"/>
      <c r="AE354" s="34"/>
      <c r="AF354" s="36"/>
      <c r="AG354" s="36"/>
      <c r="AH354" s="34"/>
      <c r="AI354" s="36"/>
      <c r="AJ354" s="34"/>
      <c r="AK354" s="34"/>
      <c r="AL354" s="34"/>
      <c r="AM354" s="34"/>
      <c r="AN354" s="34"/>
      <c r="AO354" s="34"/>
      <c r="AP354" s="22"/>
      <c r="AQ354" s="22"/>
      <c r="AR354" s="22"/>
      <c r="AS354" s="22"/>
      <c r="AT354" s="22"/>
      <c r="AU354" s="22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6"/>
      <c r="BO354" s="36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16"/>
      <c r="FA354" s="16"/>
      <c r="FB354" s="16"/>
      <c r="FC354" s="16"/>
      <c r="FD354" s="16"/>
      <c r="FE354" s="16"/>
      <c r="FF354" s="16"/>
      <c r="FG354" s="16"/>
      <c r="FH354" s="16"/>
    </row>
    <row r="355" spans="1:164" x14ac:dyDescent="0.15">
      <c r="A355" s="57"/>
      <c r="B355" s="34"/>
      <c r="C355" s="34"/>
      <c r="D355" s="34"/>
      <c r="E355" s="34"/>
      <c r="F355" s="34"/>
      <c r="G355" s="34"/>
      <c r="H355" s="34"/>
      <c r="I355" s="35"/>
      <c r="J355" s="35"/>
      <c r="K355" s="34"/>
      <c r="L355" s="34"/>
      <c r="M355" s="34"/>
      <c r="N355" s="34"/>
      <c r="O355" s="34"/>
      <c r="P355" s="34"/>
      <c r="Q355" s="36"/>
      <c r="R355" s="34"/>
      <c r="S355" s="34"/>
      <c r="T355" s="34"/>
      <c r="U355" s="34"/>
      <c r="V355" s="36"/>
      <c r="W355" s="36"/>
      <c r="X355" s="36"/>
      <c r="Y355" s="36"/>
      <c r="Z355" s="34"/>
      <c r="AA355" s="34"/>
      <c r="AB355" s="36"/>
      <c r="AC355" s="36"/>
      <c r="AD355" s="34"/>
      <c r="AE355" s="34"/>
      <c r="AF355" s="36"/>
      <c r="AG355" s="36"/>
      <c r="AH355" s="34"/>
      <c r="AI355" s="36"/>
      <c r="AJ355" s="34"/>
      <c r="AK355" s="34"/>
      <c r="AL355" s="34"/>
      <c r="AM355" s="34"/>
      <c r="AN355" s="34"/>
      <c r="AO355" s="34"/>
      <c r="AP355" s="22"/>
      <c r="AQ355" s="22"/>
      <c r="AR355" s="22"/>
      <c r="AS355" s="22"/>
      <c r="AT355" s="22"/>
      <c r="AU355" s="22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6"/>
      <c r="BO355" s="36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16"/>
      <c r="FA355" s="16"/>
      <c r="FB355" s="16"/>
      <c r="FC355" s="16"/>
      <c r="FD355" s="16"/>
      <c r="FE355" s="16"/>
      <c r="FF355" s="16"/>
      <c r="FG355" s="16"/>
      <c r="FH355" s="16"/>
    </row>
    <row r="356" spans="1:164" x14ac:dyDescent="0.15">
      <c r="A356" s="57"/>
      <c r="B356" s="34"/>
      <c r="C356" s="34"/>
      <c r="D356" s="34"/>
      <c r="E356" s="34"/>
      <c r="F356" s="34"/>
      <c r="G356" s="34"/>
      <c r="H356" s="34"/>
      <c r="I356" s="35"/>
      <c r="J356" s="35"/>
      <c r="K356" s="34"/>
      <c r="L356" s="34"/>
      <c r="M356" s="34"/>
      <c r="N356" s="34"/>
      <c r="O356" s="34"/>
      <c r="P356" s="34"/>
      <c r="Q356" s="36"/>
      <c r="R356" s="34"/>
      <c r="S356" s="34"/>
      <c r="T356" s="34"/>
      <c r="U356" s="34"/>
      <c r="V356" s="36"/>
      <c r="W356" s="36"/>
      <c r="X356" s="36"/>
      <c r="Y356" s="36"/>
      <c r="Z356" s="34"/>
      <c r="AA356" s="34"/>
      <c r="AB356" s="36"/>
      <c r="AC356" s="36"/>
      <c r="AD356" s="34"/>
      <c r="AE356" s="34"/>
      <c r="AF356" s="36"/>
      <c r="AG356" s="36"/>
      <c r="AH356" s="34"/>
      <c r="AI356" s="36"/>
      <c r="AJ356" s="34"/>
      <c r="AK356" s="34"/>
      <c r="AL356" s="34"/>
      <c r="AM356" s="34"/>
      <c r="AN356" s="34"/>
      <c r="AO356" s="34"/>
      <c r="AP356" s="19"/>
      <c r="AQ356" s="19"/>
      <c r="AR356" s="19"/>
      <c r="AS356" s="19"/>
      <c r="AT356" s="19"/>
      <c r="AU356" s="19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6"/>
      <c r="BO356" s="36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16"/>
      <c r="FA356" s="16"/>
      <c r="FB356" s="16"/>
      <c r="FC356" s="16"/>
      <c r="FD356" s="16"/>
      <c r="FE356" s="16"/>
      <c r="FF356" s="16"/>
      <c r="FG356" s="16"/>
      <c r="FH356" s="16"/>
    </row>
    <row r="357" spans="1:164" x14ac:dyDescent="0.15">
      <c r="A357" s="57"/>
      <c r="B357" s="34"/>
      <c r="C357" s="34"/>
      <c r="D357" s="34"/>
      <c r="E357" s="34"/>
      <c r="F357" s="34"/>
      <c r="G357" s="34"/>
      <c r="H357" s="34"/>
      <c r="I357" s="35"/>
      <c r="J357" s="35"/>
      <c r="K357" s="34"/>
      <c r="L357" s="34"/>
      <c r="M357" s="34"/>
      <c r="N357" s="34"/>
      <c r="O357" s="34"/>
      <c r="P357" s="34"/>
      <c r="Q357" s="36"/>
      <c r="R357" s="34"/>
      <c r="S357" s="34"/>
      <c r="T357" s="34"/>
      <c r="U357" s="34"/>
      <c r="V357" s="36"/>
      <c r="W357" s="36"/>
      <c r="X357" s="36"/>
      <c r="Y357" s="36"/>
      <c r="Z357" s="34"/>
      <c r="AA357" s="34"/>
      <c r="AB357" s="36"/>
      <c r="AC357" s="36"/>
      <c r="AD357" s="34"/>
      <c r="AE357" s="34"/>
      <c r="AF357" s="36"/>
      <c r="AG357" s="36"/>
      <c r="AH357" s="34"/>
      <c r="AI357" s="36"/>
      <c r="AJ357" s="34"/>
      <c r="AK357" s="34"/>
      <c r="AL357" s="34"/>
      <c r="AM357" s="34"/>
      <c r="AN357" s="34"/>
      <c r="AO357" s="34"/>
      <c r="AP357" s="19"/>
      <c r="AQ357" s="19"/>
      <c r="AR357" s="19"/>
      <c r="AS357" s="19"/>
      <c r="AT357" s="19"/>
      <c r="AU357" s="19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6"/>
      <c r="BO357" s="36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16"/>
      <c r="FA357" s="16"/>
      <c r="FB357" s="16"/>
      <c r="FC357" s="16"/>
      <c r="FD357" s="16"/>
      <c r="FE357" s="16"/>
      <c r="FF357" s="16"/>
      <c r="FG357" s="16"/>
      <c r="FH357" s="16"/>
    </row>
    <row r="358" spans="1:164" x14ac:dyDescent="0.15">
      <c r="A358" s="57"/>
      <c r="B358" s="34"/>
      <c r="C358" s="34"/>
      <c r="D358" s="34"/>
      <c r="E358" s="34"/>
      <c r="F358" s="34"/>
      <c r="G358" s="34"/>
      <c r="H358" s="34"/>
      <c r="I358" s="35"/>
      <c r="J358" s="35"/>
      <c r="K358" s="34"/>
      <c r="L358" s="34"/>
      <c r="M358" s="34"/>
      <c r="N358" s="34"/>
      <c r="O358" s="34"/>
      <c r="P358" s="34"/>
      <c r="Q358" s="36"/>
      <c r="R358" s="34"/>
      <c r="S358" s="34"/>
      <c r="T358" s="34"/>
      <c r="U358" s="34"/>
      <c r="V358" s="36"/>
      <c r="W358" s="36"/>
      <c r="X358" s="36"/>
      <c r="Y358" s="36"/>
      <c r="Z358" s="34"/>
      <c r="AA358" s="34"/>
      <c r="AB358" s="36"/>
      <c r="AC358" s="36"/>
      <c r="AD358" s="34"/>
      <c r="AE358" s="34"/>
      <c r="AF358" s="36"/>
      <c r="AG358" s="36"/>
      <c r="AH358" s="34"/>
      <c r="AI358" s="36"/>
      <c r="AJ358" s="34"/>
      <c r="AK358" s="34"/>
      <c r="AL358" s="34"/>
      <c r="AM358" s="34"/>
      <c r="AN358" s="34"/>
      <c r="AO358" s="34"/>
      <c r="AP358" s="22"/>
      <c r="AQ358" s="22"/>
      <c r="AR358" s="22"/>
      <c r="AS358" s="22"/>
      <c r="AT358" s="22"/>
      <c r="AU358" s="22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6"/>
      <c r="BO358" s="36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16"/>
      <c r="FA358" s="16"/>
      <c r="FB358" s="16"/>
      <c r="FC358" s="16"/>
      <c r="FD358" s="16"/>
      <c r="FE358" s="16"/>
      <c r="FF358" s="16"/>
      <c r="FG358" s="16"/>
      <c r="FH358" s="16"/>
    </row>
    <row r="359" spans="1:164" x14ac:dyDescent="0.15">
      <c r="A359" s="59"/>
      <c r="B359" s="34"/>
      <c r="C359" s="34"/>
      <c r="D359" s="34"/>
      <c r="E359" s="34"/>
      <c r="F359" s="34"/>
      <c r="G359" s="34"/>
      <c r="H359" s="34"/>
      <c r="I359" s="35"/>
      <c r="J359" s="35"/>
      <c r="K359" s="34"/>
      <c r="L359" s="34"/>
      <c r="M359" s="34"/>
      <c r="N359" s="34"/>
      <c r="O359" s="34"/>
      <c r="P359" s="34"/>
      <c r="Q359" s="36"/>
      <c r="R359" s="34"/>
      <c r="S359" s="34"/>
      <c r="T359" s="34"/>
      <c r="U359" s="34"/>
      <c r="V359" s="36"/>
      <c r="W359" s="36"/>
      <c r="X359" s="36"/>
      <c r="Y359" s="36"/>
      <c r="Z359" s="34"/>
      <c r="AA359" s="34"/>
      <c r="AB359" s="36"/>
      <c r="AC359" s="36"/>
      <c r="AD359" s="34"/>
      <c r="AE359" s="34"/>
      <c r="AF359" s="36"/>
      <c r="AG359" s="36"/>
      <c r="AH359" s="34"/>
      <c r="AI359" s="36"/>
      <c r="AJ359" s="34"/>
      <c r="AK359" s="34"/>
      <c r="AL359" s="34"/>
      <c r="AM359" s="34"/>
      <c r="AN359" s="34"/>
      <c r="AO359" s="34"/>
      <c r="AP359" s="19"/>
      <c r="AQ359" s="19"/>
      <c r="AR359" s="19"/>
      <c r="AS359" s="19"/>
      <c r="AT359" s="19"/>
      <c r="AU359" s="19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6"/>
      <c r="BO359" s="36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16"/>
      <c r="FA359" s="16"/>
      <c r="FB359" s="16"/>
      <c r="FC359" s="16"/>
      <c r="FD359" s="16"/>
      <c r="FE359" s="16"/>
      <c r="FF359" s="16"/>
      <c r="FG359" s="16"/>
      <c r="FH359" s="16"/>
    </row>
    <row r="360" spans="1:164" x14ac:dyDescent="0.15">
      <c r="A360" s="59"/>
      <c r="B360" s="34"/>
      <c r="C360" s="34"/>
      <c r="D360" s="34"/>
      <c r="E360" s="34"/>
      <c r="F360" s="34"/>
      <c r="G360" s="34"/>
      <c r="H360" s="34"/>
      <c r="I360" s="35"/>
      <c r="J360" s="35"/>
      <c r="K360" s="34"/>
      <c r="L360" s="34"/>
      <c r="M360" s="34"/>
      <c r="N360" s="34"/>
      <c r="O360" s="34"/>
      <c r="P360" s="34"/>
      <c r="Q360" s="36"/>
      <c r="R360" s="34"/>
      <c r="S360" s="34"/>
      <c r="T360" s="34"/>
      <c r="U360" s="34"/>
      <c r="V360" s="36"/>
      <c r="W360" s="36"/>
      <c r="X360" s="36"/>
      <c r="Y360" s="36"/>
      <c r="Z360" s="34"/>
      <c r="AA360" s="34"/>
      <c r="AB360" s="36"/>
      <c r="AC360" s="36"/>
      <c r="AD360" s="34"/>
      <c r="AE360" s="34"/>
      <c r="AF360" s="36"/>
      <c r="AG360" s="36"/>
      <c r="AH360" s="34"/>
      <c r="AI360" s="36"/>
      <c r="AJ360" s="34"/>
      <c r="AK360" s="34"/>
      <c r="AL360" s="34"/>
      <c r="AM360" s="34"/>
      <c r="AN360" s="34"/>
      <c r="AO360" s="34"/>
      <c r="AP360" s="22"/>
      <c r="AQ360" s="22"/>
      <c r="AR360" s="22"/>
      <c r="AS360" s="22"/>
      <c r="AT360" s="22"/>
      <c r="AU360" s="22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6"/>
      <c r="BO360" s="36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16"/>
      <c r="FA360" s="16"/>
      <c r="FB360" s="16"/>
      <c r="FC360" s="16"/>
      <c r="FD360" s="16"/>
      <c r="FE360" s="16"/>
      <c r="FF360" s="16"/>
      <c r="FG360" s="16"/>
      <c r="FH360" s="16"/>
    </row>
    <row r="361" spans="1:164" x14ac:dyDescent="0.15">
      <c r="A361" s="5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6"/>
      <c r="R361" s="34"/>
      <c r="S361" s="34"/>
      <c r="T361" s="34"/>
      <c r="U361" s="34"/>
      <c r="V361" s="36"/>
      <c r="W361" s="36"/>
      <c r="X361" s="36"/>
      <c r="Y361" s="36"/>
      <c r="Z361" s="34"/>
      <c r="AA361" s="34"/>
      <c r="AB361" s="36"/>
      <c r="AC361" s="36"/>
      <c r="AD361" s="34"/>
      <c r="AE361" s="34"/>
      <c r="AF361" s="36"/>
      <c r="AG361" s="36"/>
      <c r="AH361" s="34"/>
      <c r="AI361" s="36"/>
      <c r="AJ361" s="34"/>
      <c r="AK361" s="34"/>
      <c r="AL361" s="34"/>
      <c r="AM361" s="34"/>
      <c r="AN361" s="34"/>
      <c r="AO361" s="34"/>
      <c r="AP361" s="19"/>
      <c r="AQ361" s="19"/>
      <c r="AR361" s="19"/>
      <c r="AS361" s="19"/>
      <c r="AT361" s="19"/>
      <c r="AU361" s="19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6"/>
      <c r="BO361" s="36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16"/>
      <c r="FA361" s="16"/>
      <c r="FB361" s="16"/>
      <c r="FC361" s="16"/>
      <c r="FD361" s="16"/>
      <c r="FE361" s="16"/>
      <c r="FF361" s="16"/>
      <c r="FG361" s="16"/>
      <c r="FH361" s="16"/>
    </row>
    <row r="362" spans="1:164" x14ac:dyDescent="0.15">
      <c r="A362" s="59"/>
      <c r="B362" s="34"/>
      <c r="C362" s="34"/>
      <c r="D362" s="34"/>
      <c r="E362" s="34"/>
      <c r="F362" s="34"/>
      <c r="G362" s="34"/>
      <c r="H362" s="34"/>
      <c r="I362" s="35"/>
      <c r="J362" s="34"/>
      <c r="K362" s="34"/>
      <c r="L362" s="34"/>
      <c r="M362" s="34"/>
      <c r="N362" s="34"/>
      <c r="O362" s="34"/>
      <c r="P362" s="34"/>
      <c r="Q362" s="36"/>
      <c r="R362" s="34"/>
      <c r="S362" s="34"/>
      <c r="T362" s="34"/>
      <c r="U362" s="34"/>
      <c r="V362" s="36"/>
      <c r="W362" s="36"/>
      <c r="X362" s="36"/>
      <c r="Y362" s="36"/>
      <c r="Z362" s="34"/>
      <c r="AA362" s="34"/>
      <c r="AB362" s="36"/>
      <c r="AC362" s="36"/>
      <c r="AD362" s="34"/>
      <c r="AE362" s="34"/>
      <c r="AF362" s="36"/>
      <c r="AG362" s="36"/>
      <c r="AH362" s="34"/>
      <c r="AI362" s="36"/>
      <c r="AJ362" s="34"/>
      <c r="AK362" s="34"/>
      <c r="AL362" s="34"/>
      <c r="AM362" s="34"/>
      <c r="AN362" s="34"/>
      <c r="AO362" s="34"/>
      <c r="AP362" s="19"/>
      <c r="AQ362" s="19"/>
      <c r="AR362" s="19"/>
      <c r="AS362" s="19"/>
      <c r="AT362" s="19"/>
      <c r="AU362" s="19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6"/>
      <c r="BO362" s="36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16"/>
      <c r="FA362" s="16"/>
      <c r="FB362" s="16"/>
      <c r="FC362" s="16"/>
      <c r="FD362" s="16"/>
      <c r="FE362" s="16"/>
      <c r="FF362" s="16"/>
      <c r="FG362" s="16"/>
      <c r="FH362" s="16"/>
    </row>
    <row r="363" spans="1:164" x14ac:dyDescent="0.15">
      <c r="A363" s="59"/>
      <c r="B363" s="34"/>
      <c r="C363" s="34"/>
      <c r="D363" s="34"/>
      <c r="E363" s="34"/>
      <c r="F363" s="34"/>
      <c r="G363" s="34"/>
      <c r="H363" s="34"/>
      <c r="I363" s="35"/>
      <c r="J363" s="35"/>
      <c r="K363" s="34"/>
      <c r="L363" s="34"/>
      <c r="M363" s="34"/>
      <c r="N363" s="34"/>
      <c r="O363" s="34"/>
      <c r="P363" s="34"/>
      <c r="Q363" s="36"/>
      <c r="R363" s="34"/>
      <c r="S363" s="34"/>
      <c r="T363" s="34"/>
      <c r="U363" s="34"/>
      <c r="V363" s="36"/>
      <c r="W363" s="36"/>
      <c r="X363" s="36"/>
      <c r="Y363" s="36"/>
      <c r="Z363" s="34"/>
      <c r="AA363" s="34"/>
      <c r="AB363" s="36"/>
      <c r="AC363" s="36"/>
      <c r="AD363" s="34"/>
      <c r="AE363" s="34"/>
      <c r="AF363" s="36"/>
      <c r="AG363" s="36"/>
      <c r="AH363" s="34"/>
      <c r="AI363" s="36"/>
      <c r="AJ363" s="34"/>
      <c r="AK363" s="34"/>
      <c r="AL363" s="34"/>
      <c r="AM363" s="34"/>
      <c r="AN363" s="34"/>
      <c r="AO363" s="34"/>
      <c r="AP363" s="19"/>
      <c r="AQ363" s="19"/>
      <c r="AR363" s="19"/>
      <c r="AS363" s="19"/>
      <c r="AT363" s="19"/>
      <c r="AU363" s="19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6"/>
      <c r="BO363" s="36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16"/>
      <c r="FA363" s="16"/>
      <c r="FB363" s="16"/>
      <c r="FC363" s="16"/>
      <c r="FD363" s="16"/>
      <c r="FE363" s="16"/>
      <c r="FF363" s="16"/>
      <c r="FG363" s="16"/>
      <c r="FH363" s="16"/>
    </row>
    <row r="364" spans="1:164" x14ac:dyDescent="0.15">
      <c r="A364" s="59"/>
      <c r="B364" s="34"/>
      <c r="C364" s="34"/>
      <c r="D364" s="34"/>
      <c r="E364" s="34"/>
      <c r="F364" s="34"/>
      <c r="G364" s="34"/>
      <c r="H364" s="34"/>
      <c r="I364" s="35"/>
      <c r="J364" s="35"/>
      <c r="K364" s="34"/>
      <c r="L364" s="34"/>
      <c r="M364" s="34"/>
      <c r="N364" s="34"/>
      <c r="O364" s="34"/>
      <c r="P364" s="34"/>
      <c r="Q364" s="36"/>
      <c r="R364" s="34"/>
      <c r="S364" s="34"/>
      <c r="T364" s="34"/>
      <c r="U364" s="34"/>
      <c r="V364" s="36"/>
      <c r="W364" s="36"/>
      <c r="X364" s="36"/>
      <c r="Y364" s="36"/>
      <c r="Z364" s="34"/>
      <c r="AA364" s="34"/>
      <c r="AB364" s="36"/>
      <c r="AC364" s="36"/>
      <c r="AD364" s="34"/>
      <c r="AE364" s="34"/>
      <c r="AF364" s="36"/>
      <c r="AG364" s="36"/>
      <c r="AH364" s="34"/>
      <c r="AI364" s="36"/>
      <c r="AJ364" s="34"/>
      <c r="AK364" s="34"/>
      <c r="AL364" s="34"/>
      <c r="AM364" s="34"/>
      <c r="AN364" s="34"/>
      <c r="AO364" s="34"/>
      <c r="AP364" s="22"/>
      <c r="AQ364" s="22"/>
      <c r="AR364" s="22"/>
      <c r="AS364" s="22"/>
      <c r="AT364" s="22"/>
      <c r="AU364" s="22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6"/>
      <c r="BO364" s="36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16"/>
      <c r="FA364" s="16"/>
      <c r="FB364" s="16"/>
      <c r="FC364" s="16"/>
      <c r="FD364" s="16"/>
      <c r="FE364" s="16"/>
      <c r="FF364" s="16"/>
      <c r="FG364" s="16"/>
      <c r="FH364" s="16"/>
    </row>
    <row r="365" spans="1:164" x14ac:dyDescent="0.15">
      <c r="A365" s="59"/>
      <c r="B365" s="34"/>
      <c r="C365" s="34"/>
      <c r="D365" s="34"/>
      <c r="E365" s="34"/>
      <c r="F365" s="34"/>
      <c r="G365" s="34"/>
      <c r="H365" s="34"/>
      <c r="I365" s="35"/>
      <c r="J365" s="35"/>
      <c r="K365" s="34"/>
      <c r="L365" s="34"/>
      <c r="M365" s="34"/>
      <c r="N365" s="34"/>
      <c r="O365" s="34"/>
      <c r="P365" s="34"/>
      <c r="Q365" s="36"/>
      <c r="R365" s="34"/>
      <c r="S365" s="34"/>
      <c r="T365" s="34"/>
      <c r="U365" s="34"/>
      <c r="V365" s="36"/>
      <c r="W365" s="36"/>
      <c r="X365" s="36"/>
      <c r="Y365" s="36"/>
      <c r="Z365" s="34"/>
      <c r="AA365" s="34"/>
      <c r="AB365" s="36"/>
      <c r="AC365" s="36"/>
      <c r="AD365" s="34"/>
      <c r="AE365" s="34"/>
      <c r="AF365" s="36"/>
      <c r="AG365" s="36"/>
      <c r="AH365" s="34"/>
      <c r="AI365" s="36"/>
      <c r="AJ365" s="34"/>
      <c r="AK365" s="34"/>
      <c r="AL365" s="34"/>
      <c r="AM365" s="34"/>
      <c r="AN365" s="34"/>
      <c r="AO365" s="34"/>
      <c r="AP365" s="19"/>
      <c r="AQ365" s="19"/>
      <c r="AR365" s="19"/>
      <c r="AS365" s="19"/>
      <c r="AT365" s="19"/>
      <c r="AU365" s="19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6"/>
      <c r="BO365" s="36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16"/>
      <c r="FA365" s="16"/>
      <c r="FB365" s="16"/>
      <c r="FC365" s="16"/>
      <c r="FD365" s="16"/>
      <c r="FE365" s="16"/>
      <c r="FF365" s="16"/>
      <c r="FG365" s="16"/>
      <c r="FH365" s="16"/>
    </row>
    <row r="366" spans="1:164" x14ac:dyDescent="0.15">
      <c r="A366" s="59"/>
      <c r="B366" s="34"/>
      <c r="C366" s="34"/>
      <c r="D366" s="34"/>
      <c r="E366" s="34"/>
      <c r="F366" s="34"/>
      <c r="G366" s="34"/>
      <c r="H366" s="34"/>
      <c r="I366" s="35"/>
      <c r="J366" s="35"/>
      <c r="K366" s="34"/>
      <c r="L366" s="34"/>
      <c r="M366" s="34"/>
      <c r="N366" s="34"/>
      <c r="O366" s="34"/>
      <c r="P366" s="34"/>
      <c r="Q366" s="36"/>
      <c r="R366" s="34"/>
      <c r="S366" s="34"/>
      <c r="T366" s="34"/>
      <c r="U366" s="34"/>
      <c r="V366" s="36"/>
      <c r="W366" s="36"/>
      <c r="X366" s="36"/>
      <c r="Y366" s="36"/>
      <c r="Z366" s="34"/>
      <c r="AA366" s="34"/>
      <c r="AB366" s="36"/>
      <c r="AC366" s="36"/>
      <c r="AD366" s="34"/>
      <c r="AE366" s="34"/>
      <c r="AF366" s="36"/>
      <c r="AG366" s="36"/>
      <c r="AH366" s="34"/>
      <c r="AI366" s="36"/>
      <c r="AJ366" s="34"/>
      <c r="AK366" s="34"/>
      <c r="AL366" s="34"/>
      <c r="AM366" s="34"/>
      <c r="AN366" s="34"/>
      <c r="AO366" s="34"/>
      <c r="AP366" s="22"/>
      <c r="AQ366" s="22"/>
      <c r="AR366" s="22"/>
      <c r="AS366" s="22"/>
      <c r="AT366" s="22"/>
      <c r="AU366" s="22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6"/>
      <c r="BO366" s="36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16"/>
      <c r="FA366" s="16"/>
      <c r="FB366" s="16"/>
      <c r="FC366" s="16"/>
      <c r="FD366" s="16"/>
      <c r="FE366" s="16"/>
      <c r="FF366" s="16"/>
      <c r="FG366" s="16"/>
      <c r="FH366" s="16"/>
    </row>
    <row r="367" spans="1:164" x14ac:dyDescent="0.15">
      <c r="A367" s="59"/>
      <c r="B367" s="34"/>
      <c r="C367" s="34"/>
      <c r="D367" s="34"/>
      <c r="E367" s="34"/>
      <c r="F367" s="34"/>
      <c r="G367" s="34"/>
      <c r="H367" s="34"/>
      <c r="I367" s="35"/>
      <c r="J367" s="35"/>
      <c r="K367" s="34"/>
      <c r="L367" s="34"/>
      <c r="M367" s="34"/>
      <c r="N367" s="34"/>
      <c r="O367" s="34"/>
      <c r="P367" s="34"/>
      <c r="Q367" s="36"/>
      <c r="R367" s="34"/>
      <c r="S367" s="34"/>
      <c r="T367" s="34"/>
      <c r="U367" s="34"/>
      <c r="V367" s="36"/>
      <c r="W367" s="36"/>
      <c r="X367" s="36"/>
      <c r="Y367" s="36"/>
      <c r="Z367" s="34"/>
      <c r="AA367" s="34"/>
      <c r="AB367" s="36"/>
      <c r="AC367" s="36"/>
      <c r="AD367" s="34"/>
      <c r="AE367" s="34"/>
      <c r="AF367" s="36"/>
      <c r="AG367" s="36"/>
      <c r="AH367" s="34"/>
      <c r="AI367" s="36"/>
      <c r="AJ367" s="34"/>
      <c r="AK367" s="34"/>
      <c r="AL367" s="34"/>
      <c r="AM367" s="34"/>
      <c r="AN367" s="34"/>
      <c r="AO367" s="34"/>
      <c r="AP367" s="19"/>
      <c r="AQ367" s="19"/>
      <c r="AR367" s="19"/>
      <c r="AS367" s="19"/>
      <c r="AT367" s="19"/>
      <c r="AU367" s="19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6"/>
      <c r="BO367" s="36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16"/>
      <c r="FA367" s="16"/>
      <c r="FB367" s="16"/>
      <c r="FC367" s="16"/>
      <c r="FD367" s="16"/>
      <c r="FE367" s="16"/>
      <c r="FF367" s="16"/>
      <c r="FG367" s="16"/>
      <c r="FH367" s="16"/>
    </row>
    <row r="368" spans="1:164" x14ac:dyDescent="0.15">
      <c r="A368" s="59"/>
      <c r="B368" s="34"/>
      <c r="C368" s="34"/>
      <c r="D368" s="34"/>
      <c r="E368" s="34"/>
      <c r="F368" s="34"/>
      <c r="G368" s="34"/>
      <c r="H368" s="34"/>
      <c r="I368" s="35"/>
      <c r="J368" s="35"/>
      <c r="K368" s="34"/>
      <c r="L368" s="34"/>
      <c r="M368" s="34"/>
      <c r="N368" s="34"/>
      <c r="O368" s="34"/>
      <c r="P368" s="34"/>
      <c r="Q368" s="36"/>
      <c r="R368" s="34"/>
      <c r="S368" s="34"/>
      <c r="T368" s="34"/>
      <c r="U368" s="34"/>
      <c r="V368" s="36"/>
      <c r="W368" s="36"/>
      <c r="X368" s="36"/>
      <c r="Y368" s="36"/>
      <c r="Z368" s="34"/>
      <c r="AA368" s="34"/>
      <c r="AB368" s="36"/>
      <c r="AC368" s="36"/>
      <c r="AD368" s="34"/>
      <c r="AE368" s="34"/>
      <c r="AF368" s="36"/>
      <c r="AG368" s="36"/>
      <c r="AH368" s="34"/>
      <c r="AI368" s="36"/>
      <c r="AJ368" s="34"/>
      <c r="AK368" s="34"/>
      <c r="AL368" s="34"/>
      <c r="AM368" s="34"/>
      <c r="AN368" s="34"/>
      <c r="AO368" s="34"/>
      <c r="AP368" s="22"/>
      <c r="AQ368" s="22"/>
      <c r="AR368" s="22"/>
      <c r="AS368" s="22"/>
      <c r="AT368" s="22"/>
      <c r="AU368" s="22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6"/>
      <c r="BO368" s="36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16"/>
      <c r="FA368" s="16"/>
      <c r="FB368" s="16"/>
      <c r="FC368" s="16"/>
      <c r="FD368" s="16"/>
      <c r="FE368" s="16"/>
      <c r="FF368" s="16"/>
      <c r="FG368" s="16"/>
      <c r="FH368" s="16"/>
    </row>
    <row r="369" spans="1:164" x14ac:dyDescent="0.15">
      <c r="A369" s="59"/>
      <c r="B369" s="34"/>
      <c r="C369" s="34"/>
      <c r="D369" s="34"/>
      <c r="E369" s="34"/>
      <c r="F369" s="34"/>
      <c r="G369" s="34"/>
      <c r="H369" s="34"/>
      <c r="I369" s="35"/>
      <c r="J369" s="35"/>
      <c r="K369" s="34"/>
      <c r="L369" s="34"/>
      <c r="M369" s="34"/>
      <c r="N369" s="34"/>
      <c r="O369" s="34"/>
      <c r="P369" s="34"/>
      <c r="Q369" s="36"/>
      <c r="R369" s="34"/>
      <c r="S369" s="34"/>
      <c r="T369" s="34"/>
      <c r="U369" s="34"/>
      <c r="V369" s="36"/>
      <c r="W369" s="36"/>
      <c r="X369" s="36"/>
      <c r="Y369" s="36"/>
      <c r="Z369" s="34"/>
      <c r="AA369" s="34"/>
      <c r="AB369" s="36"/>
      <c r="AC369" s="36"/>
      <c r="AD369" s="34"/>
      <c r="AE369" s="34"/>
      <c r="AF369" s="36"/>
      <c r="AG369" s="36"/>
      <c r="AH369" s="34"/>
      <c r="AI369" s="36"/>
      <c r="AJ369" s="34"/>
      <c r="AK369" s="34"/>
      <c r="AL369" s="34"/>
      <c r="AM369" s="34"/>
      <c r="AN369" s="34"/>
      <c r="AO369" s="34"/>
      <c r="AP369" s="22"/>
      <c r="AQ369" s="22"/>
      <c r="AR369" s="22"/>
      <c r="AS369" s="22"/>
      <c r="AT369" s="22"/>
      <c r="AU369" s="22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6"/>
      <c r="BO369" s="36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16"/>
      <c r="FA369" s="16"/>
      <c r="FB369" s="16"/>
      <c r="FC369" s="16"/>
      <c r="FD369" s="16"/>
      <c r="FE369" s="16"/>
      <c r="FF369" s="16"/>
      <c r="FG369" s="16"/>
      <c r="FH369" s="16"/>
    </row>
    <row r="370" spans="1:164" x14ac:dyDescent="0.15">
      <c r="A370" s="59"/>
      <c r="B370" s="34"/>
      <c r="C370" s="34"/>
      <c r="D370" s="34"/>
      <c r="E370" s="34"/>
      <c r="F370" s="34"/>
      <c r="G370" s="34"/>
      <c r="H370" s="34"/>
      <c r="I370" s="35"/>
      <c r="J370" s="35"/>
      <c r="K370" s="34"/>
      <c r="L370" s="34"/>
      <c r="M370" s="34"/>
      <c r="N370" s="34"/>
      <c r="O370" s="34"/>
      <c r="P370" s="34"/>
      <c r="Q370" s="36"/>
      <c r="R370" s="34"/>
      <c r="S370" s="34"/>
      <c r="T370" s="34"/>
      <c r="U370" s="34"/>
      <c r="V370" s="36"/>
      <c r="W370" s="36"/>
      <c r="X370" s="36"/>
      <c r="Y370" s="36"/>
      <c r="Z370" s="34"/>
      <c r="AA370" s="34"/>
      <c r="AB370" s="36"/>
      <c r="AC370" s="36"/>
      <c r="AD370" s="34"/>
      <c r="AE370" s="34"/>
      <c r="AF370" s="36"/>
      <c r="AG370" s="36"/>
      <c r="AH370" s="34"/>
      <c r="AI370" s="36"/>
      <c r="AJ370" s="34"/>
      <c r="AK370" s="34"/>
      <c r="AL370" s="34"/>
      <c r="AM370" s="34"/>
      <c r="AN370" s="34"/>
      <c r="AO370" s="34"/>
      <c r="AP370" s="22"/>
      <c r="AQ370" s="22"/>
      <c r="AR370" s="22"/>
      <c r="AS370" s="22"/>
      <c r="AT370" s="22"/>
      <c r="AU370" s="22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6"/>
      <c r="BO370" s="36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16"/>
      <c r="FA370" s="16"/>
      <c r="FB370" s="16"/>
      <c r="FC370" s="16"/>
      <c r="FD370" s="16"/>
      <c r="FE370" s="16"/>
      <c r="FF370" s="16"/>
      <c r="FG370" s="16"/>
      <c r="FH370" s="16"/>
    </row>
    <row r="371" spans="1:164" x14ac:dyDescent="0.15">
      <c r="A371" s="59"/>
      <c r="B371" s="58"/>
      <c r="C371" s="34"/>
      <c r="D371" s="34"/>
      <c r="E371" s="34"/>
      <c r="F371" s="34"/>
      <c r="G371" s="34"/>
      <c r="H371" s="34"/>
      <c r="I371" s="35"/>
      <c r="J371" s="35"/>
      <c r="K371" s="34"/>
      <c r="L371" s="34"/>
      <c r="M371" s="34"/>
      <c r="N371" s="34"/>
      <c r="O371" s="34"/>
      <c r="P371" s="34"/>
      <c r="Q371" s="36"/>
      <c r="R371" s="34"/>
      <c r="S371" s="34"/>
      <c r="T371" s="34"/>
      <c r="U371" s="34"/>
      <c r="V371" s="36"/>
      <c r="W371" s="36"/>
      <c r="X371" s="36"/>
      <c r="Y371" s="36"/>
      <c r="Z371" s="34"/>
      <c r="AA371" s="34"/>
      <c r="AB371" s="36"/>
      <c r="AC371" s="36"/>
      <c r="AD371" s="34"/>
      <c r="AE371" s="34"/>
      <c r="AF371" s="36"/>
      <c r="AG371" s="36"/>
      <c r="AH371" s="34"/>
      <c r="AI371" s="36"/>
      <c r="AJ371" s="34"/>
      <c r="AK371" s="34"/>
      <c r="AL371" s="34"/>
      <c r="AM371" s="34"/>
      <c r="AN371" s="34"/>
      <c r="AO371" s="34"/>
      <c r="AP371" s="22"/>
      <c r="AQ371" s="19"/>
      <c r="AR371" s="19"/>
      <c r="AS371" s="19"/>
      <c r="AT371" s="19"/>
      <c r="AU371" s="19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6"/>
      <c r="BO371" s="36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16"/>
      <c r="FA371" s="16"/>
      <c r="FB371" s="16"/>
      <c r="FC371" s="16"/>
      <c r="FD371" s="16"/>
      <c r="FE371" s="16"/>
      <c r="FF371" s="16"/>
      <c r="FG371" s="16"/>
      <c r="FH371" s="16"/>
    </row>
    <row r="372" spans="1:164" x14ac:dyDescent="0.15">
      <c r="A372" s="59"/>
      <c r="B372" s="34"/>
      <c r="C372" s="34"/>
      <c r="D372" s="34"/>
      <c r="E372" s="34"/>
      <c r="F372" s="34"/>
      <c r="G372" s="34"/>
      <c r="H372" s="34"/>
      <c r="I372" s="35"/>
      <c r="J372" s="35"/>
      <c r="K372" s="34"/>
      <c r="L372" s="34"/>
      <c r="M372" s="34"/>
      <c r="N372" s="34"/>
      <c r="O372" s="34"/>
      <c r="P372" s="34"/>
      <c r="Q372" s="36"/>
      <c r="R372" s="34"/>
      <c r="S372" s="34"/>
      <c r="T372" s="34"/>
      <c r="U372" s="34"/>
      <c r="V372" s="36"/>
      <c r="W372" s="36"/>
      <c r="X372" s="36"/>
      <c r="Y372" s="36"/>
      <c r="Z372" s="34"/>
      <c r="AA372" s="34"/>
      <c r="AB372" s="36"/>
      <c r="AC372" s="36"/>
      <c r="AD372" s="34"/>
      <c r="AE372" s="34"/>
      <c r="AF372" s="36"/>
      <c r="AG372" s="36"/>
      <c r="AH372" s="34"/>
      <c r="AI372" s="36"/>
      <c r="AJ372" s="34"/>
      <c r="AK372" s="34"/>
      <c r="AL372" s="34"/>
      <c r="AM372" s="34"/>
      <c r="AN372" s="34"/>
      <c r="AO372" s="34"/>
      <c r="AP372" s="22"/>
      <c r="AQ372" s="22"/>
      <c r="AR372" s="22"/>
      <c r="AS372" s="22"/>
      <c r="AT372" s="22"/>
      <c r="AU372" s="22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6"/>
      <c r="BO372" s="36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16"/>
      <c r="FA372" s="16"/>
      <c r="FB372" s="16"/>
      <c r="FC372" s="16"/>
      <c r="FD372" s="16"/>
      <c r="FE372" s="16"/>
      <c r="FF372" s="16"/>
      <c r="FG372" s="16"/>
      <c r="FH372" s="16"/>
    </row>
    <row r="373" spans="1:164" x14ac:dyDescent="0.15">
      <c r="A373" s="59"/>
      <c r="B373" s="34"/>
      <c r="C373" s="34"/>
      <c r="D373" s="34"/>
      <c r="E373" s="34"/>
      <c r="F373" s="34"/>
      <c r="G373" s="34"/>
      <c r="H373" s="34"/>
      <c r="I373" s="35"/>
      <c r="J373" s="35"/>
      <c r="K373" s="34"/>
      <c r="L373" s="34"/>
      <c r="M373" s="34"/>
      <c r="N373" s="34"/>
      <c r="O373" s="34"/>
      <c r="P373" s="34"/>
      <c r="Q373" s="36"/>
      <c r="R373" s="34"/>
      <c r="S373" s="34"/>
      <c r="T373" s="34"/>
      <c r="U373" s="34"/>
      <c r="V373" s="36"/>
      <c r="W373" s="36"/>
      <c r="X373" s="36"/>
      <c r="Y373" s="36"/>
      <c r="Z373" s="34"/>
      <c r="AA373" s="34"/>
      <c r="AB373" s="36"/>
      <c r="AC373" s="36"/>
      <c r="AD373" s="34"/>
      <c r="AE373" s="34"/>
      <c r="AF373" s="36"/>
      <c r="AG373" s="36"/>
      <c r="AH373" s="34"/>
      <c r="AI373" s="36"/>
      <c r="AJ373" s="34"/>
      <c r="AK373" s="34"/>
      <c r="AL373" s="34"/>
      <c r="AM373" s="34"/>
      <c r="AN373" s="34"/>
      <c r="AO373" s="34"/>
      <c r="AP373" s="22"/>
      <c r="AQ373" s="22"/>
      <c r="AR373" s="22"/>
      <c r="AS373" s="22"/>
      <c r="AT373" s="22"/>
      <c r="AU373" s="22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6"/>
      <c r="BO373" s="36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16"/>
      <c r="FA373" s="16"/>
      <c r="FB373" s="16"/>
      <c r="FC373" s="16"/>
      <c r="FD373" s="16"/>
      <c r="FE373" s="16"/>
      <c r="FF373" s="16"/>
      <c r="FG373" s="16"/>
      <c r="FH373" s="16"/>
    </row>
    <row r="374" spans="1:164" x14ac:dyDescent="0.15">
      <c r="A374" s="59"/>
      <c r="B374" s="34"/>
      <c r="C374" s="34"/>
      <c r="D374" s="34"/>
      <c r="E374" s="34"/>
      <c r="F374" s="34"/>
      <c r="G374" s="34"/>
      <c r="H374" s="34"/>
      <c r="I374" s="35"/>
      <c r="J374" s="35"/>
      <c r="K374" s="34"/>
      <c r="L374" s="34"/>
      <c r="M374" s="34"/>
      <c r="N374" s="34"/>
      <c r="O374" s="34"/>
      <c r="P374" s="34"/>
      <c r="Q374" s="36"/>
      <c r="R374" s="34"/>
      <c r="S374" s="34"/>
      <c r="T374" s="34"/>
      <c r="U374" s="34"/>
      <c r="V374" s="36"/>
      <c r="W374" s="36"/>
      <c r="X374" s="36"/>
      <c r="Y374" s="36"/>
      <c r="Z374" s="34"/>
      <c r="AA374" s="34"/>
      <c r="AB374" s="36"/>
      <c r="AC374" s="36"/>
      <c r="AD374" s="34"/>
      <c r="AE374" s="34"/>
      <c r="AF374" s="36"/>
      <c r="AG374" s="36"/>
      <c r="AH374" s="34"/>
      <c r="AI374" s="36"/>
      <c r="AJ374" s="34"/>
      <c r="AK374" s="34"/>
      <c r="AL374" s="34"/>
      <c r="AM374" s="34"/>
      <c r="AN374" s="34"/>
      <c r="AO374" s="34"/>
      <c r="AP374" s="22"/>
      <c r="AQ374" s="22"/>
      <c r="AR374" s="22"/>
      <c r="AS374" s="22"/>
      <c r="AT374" s="22"/>
      <c r="AU374" s="22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6"/>
      <c r="BO374" s="36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16"/>
      <c r="FA374" s="16"/>
      <c r="FB374" s="16"/>
      <c r="FC374" s="16"/>
      <c r="FD374" s="16"/>
      <c r="FE374" s="16"/>
      <c r="FF374" s="16"/>
      <c r="FG374" s="16"/>
      <c r="FH374" s="16"/>
    </row>
    <row r="375" spans="1:164" x14ac:dyDescent="0.15">
      <c r="A375" s="59"/>
      <c r="B375" s="34"/>
      <c r="C375" s="34"/>
      <c r="D375" s="34"/>
      <c r="E375" s="34"/>
      <c r="F375" s="34"/>
      <c r="G375" s="34"/>
      <c r="H375" s="34"/>
      <c r="I375" s="35"/>
      <c r="J375" s="35"/>
      <c r="K375" s="34"/>
      <c r="L375" s="34"/>
      <c r="M375" s="34"/>
      <c r="N375" s="34"/>
      <c r="O375" s="34"/>
      <c r="P375" s="34"/>
      <c r="Q375" s="36"/>
      <c r="R375" s="34"/>
      <c r="S375" s="34"/>
      <c r="T375" s="34"/>
      <c r="U375" s="34"/>
      <c r="V375" s="36"/>
      <c r="W375" s="36"/>
      <c r="X375" s="36"/>
      <c r="Y375" s="36"/>
      <c r="Z375" s="34"/>
      <c r="AA375" s="34"/>
      <c r="AB375" s="36"/>
      <c r="AC375" s="36"/>
      <c r="AD375" s="34"/>
      <c r="AE375" s="34"/>
      <c r="AF375" s="36"/>
      <c r="AG375" s="36"/>
      <c r="AH375" s="34"/>
      <c r="AI375" s="36"/>
      <c r="AJ375" s="34"/>
      <c r="AK375" s="34"/>
      <c r="AL375" s="34"/>
      <c r="AM375" s="34"/>
      <c r="AN375" s="34"/>
      <c r="AO375" s="34"/>
      <c r="AP375" s="19"/>
      <c r="AQ375" s="19"/>
      <c r="AR375" s="19"/>
      <c r="AS375" s="19"/>
      <c r="AT375" s="19"/>
      <c r="AU375" s="19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6"/>
      <c r="BO375" s="36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16"/>
      <c r="FA375" s="16"/>
      <c r="FB375" s="16"/>
      <c r="FC375" s="16"/>
      <c r="FD375" s="16"/>
      <c r="FE375" s="16"/>
      <c r="FF375" s="16"/>
      <c r="FG375" s="16"/>
      <c r="FH375" s="16"/>
    </row>
    <row r="376" spans="1:164" x14ac:dyDescent="0.15">
      <c r="A376" s="59"/>
      <c r="B376" s="34"/>
      <c r="C376" s="34"/>
      <c r="D376" s="34"/>
      <c r="E376" s="34"/>
      <c r="F376" s="34"/>
      <c r="G376" s="34"/>
      <c r="H376" s="34"/>
      <c r="I376" s="35"/>
      <c r="J376" s="35"/>
      <c r="K376" s="34"/>
      <c r="L376" s="34"/>
      <c r="M376" s="34"/>
      <c r="N376" s="34"/>
      <c r="O376" s="34"/>
      <c r="P376" s="34"/>
      <c r="Q376" s="36"/>
      <c r="R376" s="34"/>
      <c r="S376" s="34"/>
      <c r="T376" s="34"/>
      <c r="U376" s="34"/>
      <c r="V376" s="36"/>
      <c r="W376" s="36"/>
      <c r="X376" s="36"/>
      <c r="Y376" s="36"/>
      <c r="Z376" s="34"/>
      <c r="AA376" s="34"/>
      <c r="AB376" s="36"/>
      <c r="AC376" s="36"/>
      <c r="AD376" s="34"/>
      <c r="AE376" s="34"/>
      <c r="AF376" s="36"/>
      <c r="AG376" s="36"/>
      <c r="AH376" s="34"/>
      <c r="AI376" s="36"/>
      <c r="AJ376" s="34"/>
      <c r="AK376" s="34"/>
      <c r="AL376" s="34"/>
      <c r="AM376" s="34"/>
      <c r="AN376" s="34"/>
      <c r="AO376" s="34"/>
      <c r="AP376" s="19"/>
      <c r="AQ376" s="19"/>
      <c r="AR376" s="19"/>
      <c r="AS376" s="19"/>
      <c r="AT376" s="19"/>
      <c r="AU376" s="19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6"/>
      <c r="BO376" s="36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16"/>
      <c r="FA376" s="16"/>
      <c r="FB376" s="16"/>
      <c r="FC376" s="16"/>
      <c r="FD376" s="16"/>
      <c r="FE376" s="16"/>
      <c r="FF376" s="16"/>
      <c r="FG376" s="16"/>
      <c r="FH376" s="16"/>
    </row>
    <row r="377" spans="1:164" x14ac:dyDescent="0.15">
      <c r="A377" s="59"/>
      <c r="B377" s="58"/>
      <c r="C377" s="34"/>
      <c r="D377" s="34"/>
      <c r="E377" s="34"/>
      <c r="F377" s="34"/>
      <c r="G377" s="34"/>
      <c r="H377" s="34"/>
      <c r="I377" s="35"/>
      <c r="J377" s="35"/>
      <c r="K377" s="34"/>
      <c r="L377" s="34"/>
      <c r="M377" s="34"/>
      <c r="N377" s="34"/>
      <c r="O377" s="34"/>
      <c r="P377" s="34"/>
      <c r="Q377" s="36"/>
      <c r="R377" s="34"/>
      <c r="S377" s="34"/>
      <c r="T377" s="34"/>
      <c r="U377" s="34"/>
      <c r="V377" s="36"/>
      <c r="W377" s="36"/>
      <c r="X377" s="36"/>
      <c r="Y377" s="36"/>
      <c r="Z377" s="34"/>
      <c r="AA377" s="34"/>
      <c r="AB377" s="36"/>
      <c r="AC377" s="36"/>
      <c r="AD377" s="34"/>
      <c r="AE377" s="34"/>
      <c r="AF377" s="36"/>
      <c r="AG377" s="36"/>
      <c r="AH377" s="34"/>
      <c r="AI377" s="36"/>
      <c r="AJ377" s="34"/>
      <c r="AK377" s="34"/>
      <c r="AL377" s="34"/>
      <c r="AM377" s="34"/>
      <c r="AN377" s="34"/>
      <c r="AO377" s="34"/>
      <c r="AP377" s="19"/>
      <c r="AQ377" s="19"/>
      <c r="AR377" s="19"/>
      <c r="AS377" s="19"/>
      <c r="AT377" s="19"/>
      <c r="AU377" s="19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6"/>
      <c r="BO377" s="36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16"/>
      <c r="FA377" s="16"/>
      <c r="FB377" s="16"/>
      <c r="FC377" s="16"/>
      <c r="FD377" s="16"/>
      <c r="FE377" s="16"/>
      <c r="FF377" s="16"/>
      <c r="FG377" s="16"/>
      <c r="FH377" s="16"/>
    </row>
    <row r="378" spans="1:164" x14ac:dyDescent="0.15">
      <c r="A378" s="59"/>
      <c r="B378" s="58"/>
      <c r="C378" s="34"/>
      <c r="D378" s="34"/>
      <c r="E378" s="34"/>
      <c r="F378" s="34"/>
      <c r="G378" s="34"/>
      <c r="H378" s="34"/>
      <c r="I378" s="35"/>
      <c r="J378" s="35"/>
      <c r="K378" s="34"/>
      <c r="L378" s="34"/>
      <c r="M378" s="34"/>
      <c r="N378" s="34"/>
      <c r="O378" s="34"/>
      <c r="P378" s="34"/>
      <c r="Q378" s="36"/>
      <c r="R378" s="34"/>
      <c r="S378" s="34"/>
      <c r="T378" s="34"/>
      <c r="U378" s="34"/>
      <c r="V378" s="36"/>
      <c r="W378" s="36"/>
      <c r="X378" s="36"/>
      <c r="Y378" s="36"/>
      <c r="Z378" s="34"/>
      <c r="AA378" s="34"/>
      <c r="AB378" s="36"/>
      <c r="AC378" s="36"/>
      <c r="AD378" s="34"/>
      <c r="AE378" s="34"/>
      <c r="AF378" s="36"/>
      <c r="AG378" s="36"/>
      <c r="AH378" s="34"/>
      <c r="AI378" s="36"/>
      <c r="AJ378" s="34"/>
      <c r="AK378" s="34"/>
      <c r="AL378" s="34"/>
      <c r="AM378" s="34"/>
      <c r="AN378" s="34"/>
      <c r="AO378" s="34"/>
      <c r="AP378" s="22"/>
      <c r="AQ378" s="22"/>
      <c r="AR378" s="22"/>
      <c r="AS378" s="22"/>
      <c r="AT378" s="22"/>
      <c r="AU378" s="22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6"/>
      <c r="BO378" s="36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16"/>
      <c r="FA378" s="16"/>
      <c r="FB378" s="16"/>
      <c r="FC378" s="16"/>
      <c r="FD378" s="16"/>
      <c r="FE378" s="16"/>
      <c r="FF378" s="16"/>
      <c r="FG378" s="16"/>
      <c r="FH378" s="16"/>
    </row>
    <row r="379" spans="1:164" x14ac:dyDescent="0.15">
      <c r="A379" s="59"/>
      <c r="B379" s="34"/>
      <c r="C379" s="34"/>
      <c r="D379" s="34"/>
      <c r="E379" s="34"/>
      <c r="F379" s="34"/>
      <c r="G379" s="34"/>
      <c r="H379" s="34"/>
      <c r="I379" s="35"/>
      <c r="J379" s="35"/>
      <c r="K379" s="34"/>
      <c r="L379" s="34"/>
      <c r="M379" s="34"/>
      <c r="N379" s="34"/>
      <c r="O379" s="34"/>
      <c r="P379" s="34"/>
      <c r="Q379" s="36"/>
      <c r="R379" s="34"/>
      <c r="S379" s="34"/>
      <c r="T379" s="34"/>
      <c r="U379" s="34"/>
      <c r="V379" s="36"/>
      <c r="W379" s="36"/>
      <c r="X379" s="36"/>
      <c r="Y379" s="36"/>
      <c r="Z379" s="34"/>
      <c r="AA379" s="34"/>
      <c r="AB379" s="36"/>
      <c r="AC379" s="36"/>
      <c r="AD379" s="34"/>
      <c r="AE379" s="34"/>
      <c r="AF379" s="36"/>
      <c r="AG379" s="36"/>
      <c r="AH379" s="34"/>
      <c r="AI379" s="36"/>
      <c r="AJ379" s="34"/>
      <c r="AK379" s="34"/>
      <c r="AL379" s="34"/>
      <c r="AM379" s="34"/>
      <c r="AN379" s="34"/>
      <c r="AO379" s="34"/>
      <c r="AP379" s="22"/>
      <c r="AQ379" s="22"/>
      <c r="AR379" s="22"/>
      <c r="AS379" s="22"/>
      <c r="AT379" s="22"/>
      <c r="AU379" s="22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6"/>
      <c r="BO379" s="36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16"/>
      <c r="FA379" s="16"/>
      <c r="FB379" s="16"/>
      <c r="FC379" s="16"/>
      <c r="FD379" s="16"/>
      <c r="FE379" s="16"/>
      <c r="FF379" s="16"/>
      <c r="FG379" s="16"/>
      <c r="FH379" s="16"/>
    </row>
    <row r="380" spans="1:164" x14ac:dyDescent="0.15">
      <c r="A380" s="59"/>
      <c r="B380" s="58"/>
      <c r="C380" s="34"/>
      <c r="D380" s="34"/>
      <c r="E380" s="34"/>
      <c r="F380" s="34"/>
      <c r="G380" s="34"/>
      <c r="H380" s="34"/>
      <c r="I380" s="35"/>
      <c r="J380" s="35"/>
      <c r="K380" s="34"/>
      <c r="L380" s="34"/>
      <c r="M380" s="34"/>
      <c r="N380" s="34"/>
      <c r="O380" s="34"/>
      <c r="P380" s="34"/>
      <c r="Q380" s="36"/>
      <c r="R380" s="34"/>
      <c r="S380" s="34"/>
      <c r="T380" s="34"/>
      <c r="U380" s="34"/>
      <c r="V380" s="36"/>
      <c r="W380" s="36"/>
      <c r="X380" s="36"/>
      <c r="Y380" s="36"/>
      <c r="Z380" s="34"/>
      <c r="AA380" s="34"/>
      <c r="AB380" s="36"/>
      <c r="AC380" s="36"/>
      <c r="AD380" s="34"/>
      <c r="AE380" s="34"/>
      <c r="AF380" s="36"/>
      <c r="AG380" s="36"/>
      <c r="AH380" s="34"/>
      <c r="AI380" s="36"/>
      <c r="AJ380" s="34"/>
      <c r="AK380" s="34"/>
      <c r="AL380" s="34"/>
      <c r="AM380" s="34"/>
      <c r="AN380" s="34"/>
      <c r="AO380" s="34"/>
      <c r="AP380" s="19"/>
      <c r="AQ380" s="19"/>
      <c r="AR380" s="19"/>
      <c r="AS380" s="19"/>
      <c r="AT380" s="19"/>
      <c r="AU380" s="19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6"/>
      <c r="BO380" s="36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16"/>
      <c r="FA380" s="16"/>
      <c r="FB380" s="16"/>
      <c r="FC380" s="16"/>
      <c r="FD380" s="16"/>
      <c r="FE380" s="16"/>
      <c r="FF380" s="16"/>
      <c r="FG380" s="16"/>
      <c r="FH380" s="16"/>
    </row>
    <row r="381" spans="1:164" x14ac:dyDescent="0.15">
      <c r="A381" s="59"/>
      <c r="B381" s="34"/>
      <c r="C381" s="34"/>
      <c r="D381" s="34"/>
      <c r="E381" s="34"/>
      <c r="F381" s="34"/>
      <c r="G381" s="34"/>
      <c r="H381" s="34"/>
      <c r="I381" s="35"/>
      <c r="J381" s="35"/>
      <c r="K381" s="34"/>
      <c r="L381" s="34"/>
      <c r="M381" s="34"/>
      <c r="N381" s="34"/>
      <c r="O381" s="34"/>
      <c r="P381" s="34"/>
      <c r="Q381" s="36"/>
      <c r="R381" s="34"/>
      <c r="S381" s="34"/>
      <c r="T381" s="34"/>
      <c r="U381" s="34"/>
      <c r="V381" s="36"/>
      <c r="W381" s="36"/>
      <c r="X381" s="36"/>
      <c r="Y381" s="36"/>
      <c r="Z381" s="34"/>
      <c r="AA381" s="34"/>
      <c r="AB381" s="36"/>
      <c r="AC381" s="36"/>
      <c r="AD381" s="34"/>
      <c r="AE381" s="34"/>
      <c r="AF381" s="36"/>
      <c r="AG381" s="36"/>
      <c r="AH381" s="34"/>
      <c r="AI381" s="36"/>
      <c r="AJ381" s="34"/>
      <c r="AK381" s="34"/>
      <c r="AL381" s="34"/>
      <c r="AM381" s="34"/>
      <c r="AN381" s="34"/>
      <c r="AO381" s="34"/>
      <c r="AP381" s="22"/>
      <c r="AQ381" s="22"/>
      <c r="AR381" s="22"/>
      <c r="AS381" s="22"/>
      <c r="AT381" s="22"/>
      <c r="AU381" s="22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6"/>
      <c r="BO381" s="36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16"/>
      <c r="FA381" s="16"/>
      <c r="FB381" s="16"/>
      <c r="FC381" s="16"/>
      <c r="FD381" s="16"/>
      <c r="FE381" s="16"/>
      <c r="FF381" s="16"/>
      <c r="FG381" s="16"/>
      <c r="FH381" s="16"/>
    </row>
    <row r="382" spans="1:164" x14ac:dyDescent="0.15">
      <c r="A382" s="59"/>
      <c r="B382" s="34"/>
      <c r="C382" s="34"/>
      <c r="D382" s="34"/>
      <c r="E382" s="34"/>
      <c r="F382" s="34"/>
      <c r="G382" s="34"/>
      <c r="H382" s="34"/>
      <c r="I382" s="35"/>
      <c r="J382" s="35"/>
      <c r="K382" s="34"/>
      <c r="L382" s="34"/>
      <c r="M382" s="34"/>
      <c r="N382" s="34"/>
      <c r="O382" s="34"/>
      <c r="P382" s="34"/>
      <c r="Q382" s="36"/>
      <c r="R382" s="34"/>
      <c r="S382" s="34"/>
      <c r="T382" s="34"/>
      <c r="U382" s="34"/>
      <c r="V382" s="36"/>
      <c r="W382" s="36"/>
      <c r="X382" s="36"/>
      <c r="Y382" s="36"/>
      <c r="Z382" s="34"/>
      <c r="AA382" s="34"/>
      <c r="AB382" s="36"/>
      <c r="AC382" s="36"/>
      <c r="AD382" s="34"/>
      <c r="AE382" s="34"/>
      <c r="AF382" s="36"/>
      <c r="AG382" s="36"/>
      <c r="AH382" s="34"/>
      <c r="AI382" s="36"/>
      <c r="AJ382" s="34"/>
      <c r="AK382" s="34"/>
      <c r="AL382" s="34"/>
      <c r="AM382" s="34"/>
      <c r="AN382" s="34"/>
      <c r="AO382" s="34"/>
      <c r="AP382" s="22"/>
      <c r="AQ382" s="19"/>
      <c r="AR382" s="19"/>
      <c r="AS382" s="19"/>
      <c r="AT382" s="19"/>
      <c r="AU382" s="19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6"/>
      <c r="BO382" s="36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16"/>
      <c r="FA382" s="16"/>
      <c r="FB382" s="16"/>
      <c r="FC382" s="16"/>
      <c r="FD382" s="16"/>
      <c r="FE382" s="16"/>
      <c r="FF382" s="16"/>
      <c r="FG382" s="16"/>
      <c r="FH382" s="16"/>
    </row>
    <row r="383" spans="1:164" x14ac:dyDescent="0.15">
      <c r="A383" s="59"/>
      <c r="B383" s="58"/>
      <c r="C383" s="34"/>
      <c r="D383" s="34"/>
      <c r="E383" s="34"/>
      <c r="F383" s="34"/>
      <c r="G383" s="34"/>
      <c r="H383" s="34"/>
      <c r="I383" s="35"/>
      <c r="J383" s="35"/>
      <c r="K383" s="34"/>
      <c r="L383" s="34"/>
      <c r="M383" s="34"/>
      <c r="N383" s="34"/>
      <c r="O383" s="34"/>
      <c r="P383" s="34"/>
      <c r="Q383" s="36"/>
      <c r="R383" s="34"/>
      <c r="S383" s="34"/>
      <c r="T383" s="34"/>
      <c r="U383" s="34"/>
      <c r="V383" s="36"/>
      <c r="W383" s="36"/>
      <c r="X383" s="36"/>
      <c r="Y383" s="36"/>
      <c r="Z383" s="34"/>
      <c r="AA383" s="34"/>
      <c r="AB383" s="36"/>
      <c r="AC383" s="36"/>
      <c r="AD383" s="34"/>
      <c r="AE383" s="34"/>
      <c r="AF383" s="36"/>
      <c r="AG383" s="36"/>
      <c r="AH383" s="34"/>
      <c r="AI383" s="36"/>
      <c r="AJ383" s="34"/>
      <c r="AK383" s="34"/>
      <c r="AL383" s="34"/>
      <c r="AM383" s="34"/>
      <c r="AN383" s="34"/>
      <c r="AO383" s="34"/>
      <c r="AP383" s="22"/>
      <c r="AQ383" s="22"/>
      <c r="AR383" s="22"/>
      <c r="AS383" s="22"/>
      <c r="AT383" s="22"/>
      <c r="AU383" s="22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6"/>
      <c r="BO383" s="36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16"/>
      <c r="FA383" s="16"/>
      <c r="FB383" s="16"/>
      <c r="FC383" s="16"/>
      <c r="FD383" s="16"/>
      <c r="FE383" s="16"/>
      <c r="FF383" s="16"/>
      <c r="FG383" s="16"/>
      <c r="FH383" s="16"/>
    </row>
    <row r="384" spans="1:164" x14ac:dyDescent="0.15">
      <c r="A384" s="59"/>
      <c r="B384" s="34"/>
      <c r="C384" s="34"/>
      <c r="D384" s="34"/>
      <c r="E384" s="34"/>
      <c r="F384" s="34"/>
      <c r="G384" s="34"/>
      <c r="H384" s="34"/>
      <c r="I384" s="35"/>
      <c r="J384" s="35"/>
      <c r="K384" s="34"/>
      <c r="L384" s="34"/>
      <c r="M384" s="34"/>
      <c r="N384" s="34"/>
      <c r="O384" s="34"/>
      <c r="P384" s="34"/>
      <c r="Q384" s="36"/>
      <c r="R384" s="34"/>
      <c r="S384" s="34"/>
      <c r="T384" s="34"/>
      <c r="U384" s="34"/>
      <c r="V384" s="36"/>
      <c r="W384" s="36"/>
      <c r="X384" s="36"/>
      <c r="Y384" s="36"/>
      <c r="Z384" s="34"/>
      <c r="AA384" s="34"/>
      <c r="AB384" s="36"/>
      <c r="AC384" s="36"/>
      <c r="AD384" s="34"/>
      <c r="AE384" s="34"/>
      <c r="AF384" s="36"/>
      <c r="AG384" s="36"/>
      <c r="AH384" s="34"/>
      <c r="AI384" s="36"/>
      <c r="AJ384" s="34"/>
      <c r="AK384" s="34"/>
      <c r="AL384" s="34"/>
      <c r="AM384" s="34"/>
      <c r="AN384" s="34"/>
      <c r="AO384" s="34"/>
      <c r="AP384" s="19"/>
      <c r="AQ384" s="19"/>
      <c r="AR384" s="19"/>
      <c r="AS384" s="19"/>
      <c r="AT384" s="19"/>
      <c r="AU384" s="19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6"/>
      <c r="BO384" s="36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16"/>
      <c r="FA384" s="16"/>
      <c r="FB384" s="16"/>
      <c r="FC384" s="16"/>
      <c r="FD384" s="16"/>
      <c r="FE384" s="16"/>
      <c r="FF384" s="16"/>
      <c r="FG384" s="16"/>
      <c r="FH384" s="16"/>
    </row>
    <row r="385" spans="1:164" x14ac:dyDescent="0.15">
      <c r="A385" s="59"/>
      <c r="B385" s="34"/>
      <c r="C385" s="34"/>
      <c r="D385" s="34"/>
      <c r="E385" s="34"/>
      <c r="F385" s="34"/>
      <c r="G385" s="34"/>
      <c r="H385" s="34"/>
      <c r="I385" s="35"/>
      <c r="J385" s="35"/>
      <c r="K385" s="34"/>
      <c r="L385" s="34"/>
      <c r="M385" s="34"/>
      <c r="N385" s="34"/>
      <c r="O385" s="34"/>
      <c r="P385" s="34"/>
      <c r="Q385" s="36"/>
      <c r="R385" s="34"/>
      <c r="S385" s="34"/>
      <c r="T385" s="34"/>
      <c r="U385" s="34"/>
      <c r="V385" s="36"/>
      <c r="W385" s="36"/>
      <c r="X385" s="36"/>
      <c r="Y385" s="36"/>
      <c r="Z385" s="34"/>
      <c r="AA385" s="34"/>
      <c r="AB385" s="36"/>
      <c r="AC385" s="36"/>
      <c r="AD385" s="34"/>
      <c r="AE385" s="34"/>
      <c r="AF385" s="36"/>
      <c r="AG385" s="36"/>
      <c r="AH385" s="34"/>
      <c r="AI385" s="36"/>
      <c r="AJ385" s="34"/>
      <c r="AK385" s="34"/>
      <c r="AL385" s="34"/>
      <c r="AM385" s="34"/>
      <c r="AN385" s="34"/>
      <c r="AO385" s="34"/>
      <c r="AP385" s="22"/>
      <c r="AQ385" s="22"/>
      <c r="AR385" s="22"/>
      <c r="AS385" s="22"/>
      <c r="AT385" s="22"/>
      <c r="AU385" s="22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6"/>
      <c r="BO385" s="36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16"/>
      <c r="FA385" s="16"/>
      <c r="FB385" s="16"/>
      <c r="FC385" s="16"/>
      <c r="FD385" s="16"/>
      <c r="FE385" s="16"/>
      <c r="FF385" s="16"/>
      <c r="FG385" s="16"/>
      <c r="FH385" s="16"/>
    </row>
    <row r="386" spans="1:164" x14ac:dyDescent="0.15">
      <c r="A386" s="59"/>
      <c r="B386" s="34"/>
      <c r="C386" s="34"/>
      <c r="D386" s="34"/>
      <c r="E386" s="34"/>
      <c r="F386" s="34"/>
      <c r="G386" s="34"/>
      <c r="H386" s="34"/>
      <c r="I386" s="35"/>
      <c r="J386" s="35"/>
      <c r="K386" s="34"/>
      <c r="L386" s="34"/>
      <c r="M386" s="34"/>
      <c r="N386" s="34"/>
      <c r="O386" s="34"/>
      <c r="P386" s="34"/>
      <c r="Q386" s="36"/>
      <c r="R386" s="34"/>
      <c r="S386" s="34"/>
      <c r="T386" s="34"/>
      <c r="U386" s="34"/>
      <c r="V386" s="36"/>
      <c r="W386" s="36"/>
      <c r="X386" s="36"/>
      <c r="Y386" s="36"/>
      <c r="Z386" s="34"/>
      <c r="AA386" s="34"/>
      <c r="AB386" s="36"/>
      <c r="AC386" s="36"/>
      <c r="AD386" s="34"/>
      <c r="AE386" s="34"/>
      <c r="AF386" s="36"/>
      <c r="AG386" s="36"/>
      <c r="AH386" s="34"/>
      <c r="AI386" s="36"/>
      <c r="AJ386" s="34"/>
      <c r="AK386" s="34"/>
      <c r="AL386" s="34"/>
      <c r="AM386" s="34"/>
      <c r="AN386" s="34"/>
      <c r="AO386" s="34"/>
      <c r="AP386" s="22"/>
      <c r="AQ386" s="22"/>
      <c r="AR386" s="22"/>
      <c r="AS386" s="22"/>
      <c r="AT386" s="22"/>
      <c r="AU386" s="22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6"/>
      <c r="BO386" s="36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16"/>
      <c r="FA386" s="16"/>
      <c r="FB386" s="16"/>
      <c r="FC386" s="16"/>
      <c r="FD386" s="16"/>
      <c r="FE386" s="16"/>
      <c r="FF386" s="16"/>
      <c r="FG386" s="16"/>
      <c r="FH386" s="16"/>
    </row>
    <row r="387" spans="1:164" x14ac:dyDescent="0.15">
      <c r="A387" s="59"/>
      <c r="B387" s="34"/>
      <c r="C387" s="34"/>
      <c r="D387" s="34"/>
      <c r="E387" s="34"/>
      <c r="F387" s="34"/>
      <c r="G387" s="34"/>
      <c r="H387" s="34"/>
      <c r="I387" s="35"/>
      <c r="J387" s="35"/>
      <c r="K387" s="34"/>
      <c r="L387" s="34"/>
      <c r="M387" s="34"/>
      <c r="N387" s="34"/>
      <c r="O387" s="34"/>
      <c r="P387" s="34"/>
      <c r="Q387" s="36"/>
      <c r="R387" s="34"/>
      <c r="S387" s="34"/>
      <c r="T387" s="34"/>
      <c r="U387" s="34"/>
      <c r="V387" s="36"/>
      <c r="W387" s="36"/>
      <c r="X387" s="36"/>
      <c r="Y387" s="36"/>
      <c r="Z387" s="34"/>
      <c r="AA387" s="34"/>
      <c r="AB387" s="36"/>
      <c r="AC387" s="36"/>
      <c r="AD387" s="34"/>
      <c r="AE387" s="34"/>
      <c r="AF387" s="36"/>
      <c r="AG387" s="36"/>
      <c r="AH387" s="34"/>
      <c r="AI387" s="36"/>
      <c r="AJ387" s="34"/>
      <c r="AK387" s="34"/>
      <c r="AL387" s="34"/>
      <c r="AM387" s="34"/>
      <c r="AN387" s="34"/>
      <c r="AO387" s="34"/>
      <c r="AP387" s="22"/>
      <c r="AQ387" s="22"/>
      <c r="AR387" s="22"/>
      <c r="AS387" s="22"/>
      <c r="AT387" s="22"/>
      <c r="AU387" s="22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6"/>
      <c r="BO387" s="36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16"/>
      <c r="FA387" s="16"/>
      <c r="FB387" s="16"/>
      <c r="FC387" s="16"/>
      <c r="FD387" s="16"/>
      <c r="FE387" s="16"/>
      <c r="FF387" s="16"/>
      <c r="FG387" s="16"/>
      <c r="FH387" s="16"/>
    </row>
    <row r="388" spans="1:164" x14ac:dyDescent="0.15">
      <c r="A388" s="59"/>
      <c r="B388" s="34"/>
      <c r="C388" s="34"/>
      <c r="D388" s="34"/>
      <c r="E388" s="34"/>
      <c r="F388" s="34"/>
      <c r="G388" s="34"/>
      <c r="H388" s="34"/>
      <c r="I388" s="35"/>
      <c r="J388" s="35"/>
      <c r="K388" s="34"/>
      <c r="L388" s="34"/>
      <c r="M388" s="34"/>
      <c r="N388" s="34"/>
      <c r="O388" s="34"/>
      <c r="P388" s="34"/>
      <c r="Q388" s="36"/>
      <c r="R388" s="34"/>
      <c r="S388" s="34"/>
      <c r="T388" s="34"/>
      <c r="U388" s="34"/>
      <c r="V388" s="36"/>
      <c r="W388" s="36"/>
      <c r="X388" s="36"/>
      <c r="Y388" s="36"/>
      <c r="Z388" s="34"/>
      <c r="AA388" s="34"/>
      <c r="AB388" s="36"/>
      <c r="AC388" s="36"/>
      <c r="AD388" s="34"/>
      <c r="AE388" s="34"/>
      <c r="AF388" s="36"/>
      <c r="AG388" s="36"/>
      <c r="AH388" s="34"/>
      <c r="AI388" s="36"/>
      <c r="AJ388" s="34"/>
      <c r="AK388" s="34"/>
      <c r="AL388" s="34"/>
      <c r="AM388" s="34"/>
      <c r="AN388" s="34"/>
      <c r="AO388" s="34"/>
      <c r="AP388" s="19"/>
      <c r="AQ388" s="19"/>
      <c r="AR388" s="19"/>
      <c r="AS388" s="19"/>
      <c r="AT388" s="19"/>
      <c r="AU388" s="19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6"/>
      <c r="BO388" s="36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16"/>
      <c r="FA388" s="16"/>
      <c r="FB388" s="16"/>
      <c r="FC388" s="16"/>
      <c r="FD388" s="16"/>
      <c r="FE388" s="16"/>
      <c r="FF388" s="16"/>
      <c r="FG388" s="16"/>
      <c r="FH388" s="16"/>
    </row>
    <row r="389" spans="1:164" x14ac:dyDescent="0.15">
      <c r="A389" s="59"/>
      <c r="B389" s="34"/>
      <c r="C389" s="34"/>
      <c r="D389" s="34"/>
      <c r="E389" s="34"/>
      <c r="F389" s="34"/>
      <c r="G389" s="34"/>
      <c r="H389" s="34"/>
      <c r="I389" s="35"/>
      <c r="J389" s="35"/>
      <c r="K389" s="34"/>
      <c r="L389" s="34"/>
      <c r="M389" s="34"/>
      <c r="N389" s="34"/>
      <c r="O389" s="34"/>
      <c r="P389" s="34"/>
      <c r="Q389" s="36"/>
      <c r="R389" s="34"/>
      <c r="S389" s="34"/>
      <c r="T389" s="34"/>
      <c r="U389" s="34"/>
      <c r="V389" s="36"/>
      <c r="W389" s="36"/>
      <c r="X389" s="36"/>
      <c r="Y389" s="36"/>
      <c r="Z389" s="34"/>
      <c r="AA389" s="34"/>
      <c r="AB389" s="36"/>
      <c r="AC389" s="36"/>
      <c r="AD389" s="34"/>
      <c r="AE389" s="34"/>
      <c r="AF389" s="36"/>
      <c r="AG389" s="36"/>
      <c r="AH389" s="34"/>
      <c r="AI389" s="36"/>
      <c r="AJ389" s="34"/>
      <c r="AK389" s="34"/>
      <c r="AL389" s="34"/>
      <c r="AM389" s="34"/>
      <c r="AN389" s="34"/>
      <c r="AO389" s="34"/>
      <c r="AP389" s="22"/>
      <c r="AQ389" s="19"/>
      <c r="AR389" s="19"/>
      <c r="AS389" s="19"/>
      <c r="AT389" s="19"/>
      <c r="AU389" s="19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6"/>
      <c r="BO389" s="36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16"/>
      <c r="FA389" s="16"/>
      <c r="FB389" s="16"/>
      <c r="FC389" s="16"/>
      <c r="FD389" s="16"/>
      <c r="FE389" s="16"/>
      <c r="FF389" s="16"/>
      <c r="FG389" s="16"/>
      <c r="FH389" s="16"/>
    </row>
    <row r="390" spans="1:164" x14ac:dyDescent="0.15">
      <c r="A390" s="59"/>
      <c r="B390" s="34"/>
      <c r="C390" s="34"/>
      <c r="D390" s="34"/>
      <c r="E390" s="34"/>
      <c r="F390" s="34"/>
      <c r="G390" s="34"/>
      <c r="H390" s="34"/>
      <c r="I390" s="35"/>
      <c r="J390" s="35"/>
      <c r="K390" s="34"/>
      <c r="L390" s="34"/>
      <c r="M390" s="34"/>
      <c r="N390" s="34"/>
      <c r="O390" s="34"/>
      <c r="P390" s="34"/>
      <c r="Q390" s="36"/>
      <c r="R390" s="34"/>
      <c r="S390" s="34"/>
      <c r="T390" s="34"/>
      <c r="U390" s="34"/>
      <c r="V390" s="36"/>
      <c r="W390" s="36"/>
      <c r="X390" s="36"/>
      <c r="Y390" s="36"/>
      <c r="Z390" s="34"/>
      <c r="AA390" s="34"/>
      <c r="AB390" s="36"/>
      <c r="AC390" s="36"/>
      <c r="AD390" s="34"/>
      <c r="AE390" s="34"/>
      <c r="AF390" s="36"/>
      <c r="AG390" s="36"/>
      <c r="AH390" s="34"/>
      <c r="AI390" s="36"/>
      <c r="AJ390" s="34"/>
      <c r="AK390" s="34"/>
      <c r="AL390" s="34"/>
      <c r="AM390" s="34"/>
      <c r="AN390" s="34"/>
      <c r="AO390" s="34"/>
      <c r="AP390" s="22"/>
      <c r="AQ390" s="22"/>
      <c r="AR390" s="22"/>
      <c r="AS390" s="22"/>
      <c r="AT390" s="22"/>
      <c r="AU390" s="22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6"/>
      <c r="BO390" s="36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16"/>
      <c r="FA390" s="16"/>
      <c r="FB390" s="16"/>
      <c r="FC390" s="16"/>
      <c r="FD390" s="16"/>
      <c r="FE390" s="16"/>
      <c r="FF390" s="16"/>
      <c r="FG390" s="16"/>
      <c r="FH390" s="16"/>
    </row>
    <row r="391" spans="1:164" x14ac:dyDescent="0.15">
      <c r="A391" s="59"/>
      <c r="B391" s="34"/>
      <c r="C391" s="34"/>
      <c r="D391" s="34"/>
      <c r="E391" s="34"/>
      <c r="F391" s="34"/>
      <c r="G391" s="34"/>
      <c r="H391" s="34"/>
      <c r="I391" s="35"/>
      <c r="J391" s="35"/>
      <c r="K391" s="34"/>
      <c r="L391" s="34"/>
      <c r="M391" s="34"/>
      <c r="N391" s="34"/>
      <c r="O391" s="34"/>
      <c r="P391" s="34"/>
      <c r="Q391" s="36"/>
      <c r="R391" s="34"/>
      <c r="S391" s="34"/>
      <c r="T391" s="34"/>
      <c r="U391" s="34"/>
      <c r="V391" s="36"/>
      <c r="W391" s="36"/>
      <c r="X391" s="36"/>
      <c r="Y391" s="36"/>
      <c r="Z391" s="34"/>
      <c r="AA391" s="34"/>
      <c r="AB391" s="36"/>
      <c r="AC391" s="36"/>
      <c r="AD391" s="34"/>
      <c r="AE391" s="34"/>
      <c r="AF391" s="36"/>
      <c r="AG391" s="36"/>
      <c r="AH391" s="34"/>
      <c r="AI391" s="36"/>
      <c r="AJ391" s="34"/>
      <c r="AK391" s="34"/>
      <c r="AL391" s="34"/>
      <c r="AM391" s="34"/>
      <c r="AN391" s="34"/>
      <c r="AO391" s="34"/>
      <c r="AP391" s="22"/>
      <c r="AQ391" s="22"/>
      <c r="AR391" s="22"/>
      <c r="AS391" s="22"/>
      <c r="AT391" s="22"/>
      <c r="AU391" s="22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6"/>
      <c r="BO391" s="36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16"/>
      <c r="FA391" s="16"/>
      <c r="FB391" s="16"/>
      <c r="FC391" s="16"/>
      <c r="FD391" s="16"/>
      <c r="FE391" s="16"/>
      <c r="FF391" s="16"/>
      <c r="FG391" s="16"/>
      <c r="FH391" s="16"/>
    </row>
    <row r="392" spans="1:164" x14ac:dyDescent="0.15">
      <c r="A392" s="59"/>
      <c r="B392" s="34"/>
      <c r="C392" s="34"/>
      <c r="D392" s="34"/>
      <c r="E392" s="34"/>
      <c r="F392" s="34"/>
      <c r="G392" s="34"/>
      <c r="H392" s="34"/>
      <c r="I392" s="35"/>
      <c r="J392" s="34"/>
      <c r="K392" s="34"/>
      <c r="L392" s="34"/>
      <c r="M392" s="34"/>
      <c r="N392" s="34"/>
      <c r="O392" s="34"/>
      <c r="P392" s="34"/>
      <c r="Q392" s="36"/>
      <c r="R392" s="34"/>
      <c r="S392" s="34"/>
      <c r="T392" s="34"/>
      <c r="U392" s="34"/>
      <c r="V392" s="36"/>
      <c r="W392" s="36"/>
      <c r="X392" s="36"/>
      <c r="Y392" s="36"/>
      <c r="Z392" s="34"/>
      <c r="AA392" s="34"/>
      <c r="AB392" s="36"/>
      <c r="AC392" s="36"/>
      <c r="AD392" s="34"/>
      <c r="AE392" s="34"/>
      <c r="AF392" s="36"/>
      <c r="AG392" s="36"/>
      <c r="AH392" s="34"/>
      <c r="AI392" s="36"/>
      <c r="AJ392" s="34"/>
      <c r="AK392" s="34"/>
      <c r="AL392" s="34"/>
      <c r="AM392" s="34"/>
      <c r="AN392" s="34"/>
      <c r="AO392" s="34"/>
      <c r="AP392" s="19"/>
      <c r="AQ392" s="19"/>
      <c r="AR392" s="19"/>
      <c r="AS392" s="19"/>
      <c r="AT392" s="19"/>
      <c r="AU392" s="19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6"/>
      <c r="BO392" s="36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16"/>
      <c r="FA392" s="16"/>
      <c r="FB392" s="16"/>
      <c r="FC392" s="16"/>
      <c r="FD392" s="16"/>
      <c r="FE392" s="16"/>
      <c r="FF392" s="16"/>
      <c r="FG392" s="16"/>
      <c r="FH392" s="16"/>
    </row>
    <row r="393" spans="1:164" x14ac:dyDescent="0.15">
      <c r="A393" s="59"/>
      <c r="B393" s="34"/>
      <c r="C393" s="34"/>
      <c r="D393" s="34"/>
      <c r="E393" s="34"/>
      <c r="F393" s="34"/>
      <c r="G393" s="34"/>
      <c r="H393" s="34"/>
      <c r="I393" s="35"/>
      <c r="J393" s="35"/>
      <c r="K393" s="34"/>
      <c r="L393" s="34"/>
      <c r="M393" s="34"/>
      <c r="N393" s="34"/>
      <c r="O393" s="34"/>
      <c r="P393" s="34"/>
      <c r="Q393" s="36"/>
      <c r="R393" s="34"/>
      <c r="S393" s="34"/>
      <c r="T393" s="34"/>
      <c r="U393" s="34"/>
      <c r="V393" s="36"/>
      <c r="W393" s="36"/>
      <c r="X393" s="36"/>
      <c r="Y393" s="36"/>
      <c r="Z393" s="34"/>
      <c r="AA393" s="34"/>
      <c r="AB393" s="36"/>
      <c r="AC393" s="36"/>
      <c r="AD393" s="34"/>
      <c r="AE393" s="34"/>
      <c r="AF393" s="36"/>
      <c r="AG393" s="36"/>
      <c r="AH393" s="34"/>
      <c r="AI393" s="36"/>
      <c r="AJ393" s="34"/>
      <c r="AK393" s="34"/>
      <c r="AL393" s="34"/>
      <c r="AM393" s="34"/>
      <c r="AN393" s="34"/>
      <c r="AO393" s="34"/>
      <c r="AP393" s="22"/>
      <c r="AQ393" s="22"/>
      <c r="AR393" s="22"/>
      <c r="AS393" s="22"/>
      <c r="AT393" s="22"/>
      <c r="AU393" s="22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6"/>
      <c r="BO393" s="36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16"/>
      <c r="FA393" s="16"/>
      <c r="FB393" s="16"/>
      <c r="FC393" s="16"/>
      <c r="FD393" s="16"/>
      <c r="FE393" s="16"/>
      <c r="FF393" s="16"/>
      <c r="FG393" s="16"/>
      <c r="FH393" s="16"/>
    </row>
    <row r="394" spans="1:164" x14ac:dyDescent="0.15">
      <c r="A394" s="59"/>
      <c r="B394" s="34"/>
      <c r="C394" s="34"/>
      <c r="D394" s="34"/>
      <c r="E394" s="34"/>
      <c r="F394" s="34"/>
      <c r="G394" s="34"/>
      <c r="H394" s="34"/>
      <c r="I394" s="35"/>
      <c r="J394" s="35"/>
      <c r="K394" s="34"/>
      <c r="L394" s="34"/>
      <c r="M394" s="34"/>
      <c r="N394" s="34"/>
      <c r="O394" s="34"/>
      <c r="P394" s="34"/>
      <c r="Q394" s="36"/>
      <c r="R394" s="34"/>
      <c r="S394" s="34"/>
      <c r="T394" s="34"/>
      <c r="U394" s="34"/>
      <c r="V394" s="36"/>
      <c r="W394" s="36"/>
      <c r="X394" s="36"/>
      <c r="Y394" s="36"/>
      <c r="Z394" s="34"/>
      <c r="AA394" s="34"/>
      <c r="AB394" s="36"/>
      <c r="AC394" s="36"/>
      <c r="AD394" s="34"/>
      <c r="AE394" s="34"/>
      <c r="AF394" s="36"/>
      <c r="AG394" s="36"/>
      <c r="AH394" s="34"/>
      <c r="AI394" s="36"/>
      <c r="AJ394" s="34"/>
      <c r="AK394" s="34"/>
      <c r="AL394" s="34"/>
      <c r="AM394" s="34"/>
      <c r="AN394" s="34"/>
      <c r="AO394" s="34"/>
      <c r="AP394" s="22"/>
      <c r="AQ394" s="22"/>
      <c r="AR394" s="22"/>
      <c r="AS394" s="22"/>
      <c r="AT394" s="22"/>
      <c r="AU394" s="22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6"/>
      <c r="BO394" s="36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16"/>
      <c r="FA394" s="16"/>
      <c r="FB394" s="16"/>
      <c r="FC394" s="16"/>
      <c r="FD394" s="16"/>
      <c r="FE394" s="16"/>
      <c r="FF394" s="16"/>
      <c r="FG394" s="16"/>
      <c r="FH394" s="16"/>
    </row>
    <row r="395" spans="1:164" x14ac:dyDescent="0.15">
      <c r="A395" s="59"/>
      <c r="B395" s="34"/>
      <c r="C395" s="34"/>
      <c r="D395" s="34"/>
      <c r="E395" s="34"/>
      <c r="F395" s="34"/>
      <c r="G395" s="34"/>
      <c r="H395" s="34"/>
      <c r="I395" s="35"/>
      <c r="J395" s="35"/>
      <c r="K395" s="34"/>
      <c r="L395" s="34"/>
      <c r="M395" s="34"/>
      <c r="N395" s="34"/>
      <c r="O395" s="34"/>
      <c r="P395" s="34"/>
      <c r="Q395" s="36"/>
      <c r="R395" s="34"/>
      <c r="S395" s="34"/>
      <c r="T395" s="34"/>
      <c r="U395" s="34"/>
      <c r="V395" s="36"/>
      <c r="W395" s="36"/>
      <c r="X395" s="36"/>
      <c r="Y395" s="36"/>
      <c r="Z395" s="34"/>
      <c r="AA395" s="34"/>
      <c r="AB395" s="36"/>
      <c r="AC395" s="36"/>
      <c r="AD395" s="34"/>
      <c r="AE395" s="34"/>
      <c r="AF395" s="36"/>
      <c r="AG395" s="36"/>
      <c r="AH395" s="34"/>
      <c r="AI395" s="36"/>
      <c r="AJ395" s="34"/>
      <c r="AK395" s="34"/>
      <c r="AL395" s="34"/>
      <c r="AM395" s="34"/>
      <c r="AN395" s="34"/>
      <c r="AO395" s="34"/>
      <c r="AP395" s="19"/>
      <c r="AQ395" s="19"/>
      <c r="AR395" s="19"/>
      <c r="AS395" s="19"/>
      <c r="AT395" s="19"/>
      <c r="AU395" s="19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6"/>
      <c r="BO395" s="36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16"/>
      <c r="FA395" s="16"/>
      <c r="FB395" s="16"/>
      <c r="FC395" s="16"/>
      <c r="FD395" s="16"/>
      <c r="FE395" s="16"/>
      <c r="FF395" s="16"/>
      <c r="FG395" s="16"/>
      <c r="FH395" s="16"/>
    </row>
    <row r="396" spans="1:164" x14ac:dyDescent="0.15">
      <c r="A396" s="59"/>
      <c r="B396" s="34"/>
      <c r="C396" s="34"/>
      <c r="D396" s="34"/>
      <c r="E396" s="34"/>
      <c r="F396" s="34"/>
      <c r="G396" s="34"/>
      <c r="H396" s="34"/>
      <c r="I396" s="35"/>
      <c r="J396" s="35"/>
      <c r="K396" s="34"/>
      <c r="L396" s="34"/>
      <c r="M396" s="34"/>
      <c r="N396" s="34"/>
      <c r="O396" s="34"/>
      <c r="P396" s="34"/>
      <c r="Q396" s="36"/>
      <c r="R396" s="34"/>
      <c r="S396" s="34"/>
      <c r="T396" s="34"/>
      <c r="U396" s="34"/>
      <c r="V396" s="36"/>
      <c r="W396" s="36"/>
      <c r="X396" s="36"/>
      <c r="Y396" s="36"/>
      <c r="Z396" s="34"/>
      <c r="AA396" s="34"/>
      <c r="AB396" s="36"/>
      <c r="AC396" s="36"/>
      <c r="AD396" s="34"/>
      <c r="AE396" s="34"/>
      <c r="AF396" s="36"/>
      <c r="AG396" s="36"/>
      <c r="AH396" s="34"/>
      <c r="AI396" s="36"/>
      <c r="AJ396" s="34"/>
      <c r="AK396" s="34"/>
      <c r="AL396" s="34"/>
      <c r="AM396" s="34"/>
      <c r="AN396" s="34"/>
      <c r="AO396" s="34"/>
      <c r="AP396" s="22"/>
      <c r="AQ396" s="22"/>
      <c r="AR396" s="22"/>
      <c r="AS396" s="22"/>
      <c r="AT396" s="22"/>
      <c r="AU396" s="22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6"/>
      <c r="BO396" s="36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16"/>
      <c r="FA396" s="16"/>
      <c r="FB396" s="16"/>
      <c r="FC396" s="16"/>
      <c r="FD396" s="16"/>
      <c r="FE396" s="16"/>
      <c r="FF396" s="16"/>
      <c r="FG396" s="16"/>
      <c r="FH396" s="16"/>
    </row>
    <row r="397" spans="1:164" x14ac:dyDescent="0.15">
      <c r="A397" s="59"/>
      <c r="B397" s="34"/>
      <c r="C397" s="34"/>
      <c r="D397" s="34"/>
      <c r="E397" s="34"/>
      <c r="F397" s="34"/>
      <c r="G397" s="34"/>
      <c r="H397" s="34"/>
      <c r="I397" s="35"/>
      <c r="J397" s="35"/>
      <c r="K397" s="34"/>
      <c r="L397" s="34"/>
      <c r="M397" s="34"/>
      <c r="N397" s="34"/>
      <c r="O397" s="34"/>
      <c r="P397" s="34"/>
      <c r="Q397" s="36"/>
      <c r="R397" s="34"/>
      <c r="S397" s="34"/>
      <c r="T397" s="34"/>
      <c r="U397" s="34"/>
      <c r="V397" s="36"/>
      <c r="W397" s="36"/>
      <c r="X397" s="36"/>
      <c r="Y397" s="36"/>
      <c r="Z397" s="34"/>
      <c r="AA397" s="34"/>
      <c r="AB397" s="36"/>
      <c r="AC397" s="36"/>
      <c r="AD397" s="34"/>
      <c r="AE397" s="34"/>
      <c r="AF397" s="36"/>
      <c r="AG397" s="36"/>
      <c r="AH397" s="34"/>
      <c r="AI397" s="36"/>
      <c r="AJ397" s="34"/>
      <c r="AK397" s="34"/>
      <c r="AL397" s="34"/>
      <c r="AM397" s="34"/>
      <c r="AN397" s="34"/>
      <c r="AO397" s="34"/>
      <c r="AP397" s="22"/>
      <c r="AQ397" s="22"/>
      <c r="AR397" s="22"/>
      <c r="AS397" s="22"/>
      <c r="AT397" s="22"/>
      <c r="AU397" s="22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6"/>
      <c r="BO397" s="36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16"/>
      <c r="FA397" s="16"/>
      <c r="FB397" s="16"/>
      <c r="FC397" s="16"/>
      <c r="FD397" s="16"/>
      <c r="FE397" s="16"/>
      <c r="FF397" s="16"/>
      <c r="FG397" s="16"/>
      <c r="FH397" s="16"/>
    </row>
    <row r="398" spans="1:164" x14ac:dyDescent="0.15">
      <c r="A398" s="59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6"/>
      <c r="R398" s="34"/>
      <c r="S398" s="34"/>
      <c r="T398" s="34"/>
      <c r="U398" s="34"/>
      <c r="V398" s="36"/>
      <c r="W398" s="36"/>
      <c r="X398" s="36"/>
      <c r="Y398" s="36"/>
      <c r="Z398" s="34"/>
      <c r="AA398" s="34"/>
      <c r="AB398" s="36"/>
      <c r="AC398" s="36"/>
      <c r="AD398" s="34"/>
      <c r="AE398" s="34"/>
      <c r="AF398" s="36"/>
      <c r="AG398" s="36"/>
      <c r="AH398" s="34"/>
      <c r="AI398" s="36"/>
      <c r="AJ398" s="34"/>
      <c r="AK398" s="34"/>
      <c r="AL398" s="34"/>
      <c r="AM398" s="34"/>
      <c r="AN398" s="34"/>
      <c r="AO398" s="34"/>
      <c r="AP398" s="19"/>
      <c r="AQ398" s="19"/>
      <c r="AR398" s="19"/>
      <c r="AS398" s="19"/>
      <c r="AT398" s="19"/>
      <c r="AU398" s="19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6"/>
      <c r="BO398" s="36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16"/>
      <c r="FA398" s="16"/>
      <c r="FB398" s="16"/>
      <c r="FC398" s="16"/>
      <c r="FD398" s="16"/>
      <c r="FE398" s="16"/>
      <c r="FF398" s="16"/>
      <c r="FG398" s="16"/>
      <c r="FH398" s="16"/>
    </row>
    <row r="399" spans="1:164" x14ac:dyDescent="0.15">
      <c r="A399" s="59"/>
      <c r="B399" s="34"/>
      <c r="C399" s="34"/>
      <c r="D399" s="34"/>
      <c r="E399" s="34"/>
      <c r="F399" s="34"/>
      <c r="G399" s="34"/>
      <c r="H399" s="34"/>
      <c r="I399" s="35"/>
      <c r="J399" s="35"/>
      <c r="K399" s="34"/>
      <c r="L399" s="34"/>
      <c r="M399" s="34"/>
      <c r="N399" s="34"/>
      <c r="O399" s="34"/>
      <c r="P399" s="34"/>
      <c r="Q399" s="36"/>
      <c r="R399" s="34"/>
      <c r="S399" s="34"/>
      <c r="T399" s="34"/>
      <c r="U399" s="34"/>
      <c r="V399" s="36"/>
      <c r="W399" s="36"/>
      <c r="X399" s="36"/>
      <c r="Y399" s="36"/>
      <c r="Z399" s="34"/>
      <c r="AA399" s="34"/>
      <c r="AB399" s="36"/>
      <c r="AC399" s="36"/>
      <c r="AD399" s="34"/>
      <c r="AE399" s="34"/>
      <c r="AF399" s="36"/>
      <c r="AG399" s="36"/>
      <c r="AH399" s="34"/>
      <c r="AI399" s="36"/>
      <c r="AJ399" s="34"/>
      <c r="AK399" s="34"/>
      <c r="AL399" s="34"/>
      <c r="AM399" s="34"/>
      <c r="AN399" s="34"/>
      <c r="AO399" s="34"/>
      <c r="AP399" s="22"/>
      <c r="AQ399" s="22"/>
      <c r="AR399" s="22"/>
      <c r="AS399" s="22"/>
      <c r="AT399" s="22"/>
      <c r="AU399" s="22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6"/>
      <c r="BO399" s="36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16"/>
      <c r="FA399" s="16"/>
      <c r="FB399" s="16"/>
      <c r="FC399" s="16"/>
      <c r="FD399" s="16"/>
      <c r="FE399" s="16"/>
      <c r="FF399" s="16"/>
      <c r="FG399" s="16"/>
      <c r="FH399" s="16"/>
    </row>
    <row r="400" spans="1:164" x14ac:dyDescent="0.15">
      <c r="A400" s="59"/>
      <c r="B400" s="34"/>
      <c r="C400" s="34"/>
      <c r="D400" s="34"/>
      <c r="E400" s="34"/>
      <c r="F400" s="34"/>
      <c r="G400" s="34"/>
      <c r="H400" s="34"/>
      <c r="I400" s="35"/>
      <c r="J400" s="35"/>
      <c r="K400" s="34"/>
      <c r="L400" s="34"/>
      <c r="M400" s="34"/>
      <c r="N400" s="34"/>
      <c r="O400" s="34"/>
      <c r="P400" s="34"/>
      <c r="Q400" s="36"/>
      <c r="R400" s="34"/>
      <c r="S400" s="34"/>
      <c r="T400" s="34"/>
      <c r="U400" s="34"/>
      <c r="V400" s="36"/>
      <c r="W400" s="36"/>
      <c r="X400" s="36"/>
      <c r="Y400" s="36"/>
      <c r="Z400" s="34"/>
      <c r="AA400" s="34"/>
      <c r="AB400" s="36"/>
      <c r="AC400" s="36"/>
      <c r="AD400" s="34"/>
      <c r="AE400" s="34"/>
      <c r="AF400" s="36"/>
      <c r="AG400" s="36"/>
      <c r="AH400" s="34"/>
      <c r="AI400" s="36"/>
      <c r="AJ400" s="34"/>
      <c r="AK400" s="34"/>
      <c r="AL400" s="34"/>
      <c r="AM400" s="34"/>
      <c r="AN400" s="34"/>
      <c r="AO400" s="34"/>
      <c r="AP400" s="19"/>
      <c r="AQ400" s="19"/>
      <c r="AR400" s="19"/>
      <c r="AS400" s="19"/>
      <c r="AT400" s="19"/>
      <c r="AU400" s="19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6"/>
      <c r="BO400" s="36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16"/>
      <c r="FA400" s="16"/>
      <c r="FB400" s="16"/>
      <c r="FC400" s="16"/>
      <c r="FD400" s="16"/>
      <c r="FE400" s="16"/>
      <c r="FF400" s="16"/>
      <c r="FG400" s="16"/>
      <c r="FH400" s="16"/>
    </row>
    <row r="401" spans="1:164" x14ac:dyDescent="0.15">
      <c r="A401" s="59"/>
      <c r="B401" s="34"/>
      <c r="C401" s="34"/>
      <c r="D401" s="34"/>
      <c r="E401" s="34"/>
      <c r="F401" s="34"/>
      <c r="G401" s="34"/>
      <c r="H401" s="34"/>
      <c r="I401" s="35"/>
      <c r="J401" s="35"/>
      <c r="K401" s="34"/>
      <c r="L401" s="34"/>
      <c r="M401" s="34"/>
      <c r="N401" s="34"/>
      <c r="O401" s="34"/>
      <c r="P401" s="34"/>
      <c r="Q401" s="36"/>
      <c r="R401" s="34"/>
      <c r="S401" s="34"/>
      <c r="T401" s="34"/>
      <c r="U401" s="34"/>
      <c r="V401" s="36"/>
      <c r="W401" s="36"/>
      <c r="X401" s="36"/>
      <c r="Y401" s="36"/>
      <c r="Z401" s="34"/>
      <c r="AA401" s="34"/>
      <c r="AB401" s="36"/>
      <c r="AC401" s="36"/>
      <c r="AD401" s="34"/>
      <c r="AE401" s="34"/>
      <c r="AF401" s="36"/>
      <c r="AG401" s="36"/>
      <c r="AH401" s="34"/>
      <c r="AI401" s="36"/>
      <c r="AJ401" s="34"/>
      <c r="AK401" s="34"/>
      <c r="AL401" s="34"/>
      <c r="AM401" s="34"/>
      <c r="AN401" s="34"/>
      <c r="AO401" s="34"/>
      <c r="AP401" s="19"/>
      <c r="AQ401" s="19"/>
      <c r="AR401" s="19"/>
      <c r="AS401" s="19"/>
      <c r="AT401" s="19"/>
      <c r="AU401" s="19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6"/>
      <c r="BO401" s="36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16"/>
      <c r="FA401" s="16"/>
      <c r="FB401" s="16"/>
      <c r="FC401" s="16"/>
      <c r="FD401" s="16"/>
      <c r="FE401" s="16"/>
      <c r="FF401" s="16"/>
      <c r="FG401" s="16"/>
      <c r="FH401" s="16"/>
    </row>
    <row r="402" spans="1:164" x14ac:dyDescent="0.15">
      <c r="A402" s="59"/>
      <c r="B402" s="34"/>
      <c r="C402" s="34"/>
      <c r="D402" s="34"/>
      <c r="E402" s="34"/>
      <c r="F402" s="34"/>
      <c r="G402" s="34"/>
      <c r="H402" s="34"/>
      <c r="I402" s="35"/>
      <c r="J402" s="35"/>
      <c r="K402" s="34"/>
      <c r="L402" s="34"/>
      <c r="M402" s="34"/>
      <c r="N402" s="34"/>
      <c r="O402" s="34"/>
      <c r="P402" s="34"/>
      <c r="Q402" s="36"/>
      <c r="R402" s="34"/>
      <c r="S402" s="34"/>
      <c r="T402" s="34"/>
      <c r="U402" s="34"/>
      <c r="V402" s="36"/>
      <c r="W402" s="36"/>
      <c r="X402" s="36"/>
      <c r="Y402" s="36"/>
      <c r="Z402" s="34"/>
      <c r="AA402" s="34"/>
      <c r="AB402" s="36"/>
      <c r="AC402" s="36"/>
      <c r="AD402" s="34"/>
      <c r="AE402" s="34"/>
      <c r="AF402" s="36"/>
      <c r="AG402" s="36"/>
      <c r="AH402" s="34"/>
      <c r="AI402" s="36"/>
      <c r="AJ402" s="34"/>
      <c r="AK402" s="34"/>
      <c r="AL402" s="34"/>
      <c r="AM402" s="34"/>
      <c r="AN402" s="34"/>
      <c r="AO402" s="34"/>
      <c r="AP402" s="19"/>
      <c r="AQ402" s="19"/>
      <c r="AR402" s="19"/>
      <c r="AS402" s="19"/>
      <c r="AT402" s="19"/>
      <c r="AU402" s="19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6"/>
      <c r="BO402" s="36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16"/>
      <c r="FA402" s="16"/>
      <c r="FB402" s="16"/>
      <c r="FC402" s="16"/>
      <c r="FD402" s="16"/>
      <c r="FE402" s="16"/>
      <c r="FF402" s="16"/>
      <c r="FG402" s="16"/>
      <c r="FH402" s="16"/>
    </row>
    <row r="403" spans="1:164" x14ac:dyDescent="0.15">
      <c r="A403" s="59"/>
      <c r="B403" s="58"/>
      <c r="C403" s="34"/>
      <c r="D403" s="34"/>
      <c r="E403" s="34"/>
      <c r="F403" s="34"/>
      <c r="G403" s="34"/>
      <c r="H403" s="34"/>
      <c r="I403" s="35"/>
      <c r="J403" s="35"/>
      <c r="K403" s="34"/>
      <c r="L403" s="34"/>
      <c r="M403" s="34"/>
      <c r="N403" s="34"/>
      <c r="O403" s="34"/>
      <c r="P403" s="34"/>
      <c r="Q403" s="36"/>
      <c r="R403" s="34"/>
      <c r="S403" s="34"/>
      <c r="T403" s="34"/>
      <c r="U403" s="34"/>
      <c r="V403" s="36"/>
      <c r="W403" s="36"/>
      <c r="X403" s="36"/>
      <c r="Y403" s="36"/>
      <c r="Z403" s="34"/>
      <c r="AA403" s="34"/>
      <c r="AB403" s="36"/>
      <c r="AC403" s="36"/>
      <c r="AD403" s="34"/>
      <c r="AE403" s="34"/>
      <c r="AF403" s="36"/>
      <c r="AG403" s="36"/>
      <c r="AH403" s="34"/>
      <c r="AI403" s="36"/>
      <c r="AJ403" s="34"/>
      <c r="AK403" s="34"/>
      <c r="AL403" s="34"/>
      <c r="AM403" s="34"/>
      <c r="AN403" s="34"/>
      <c r="AO403" s="34"/>
      <c r="AP403" s="22"/>
      <c r="AQ403" s="22"/>
      <c r="AR403" s="22"/>
      <c r="AS403" s="22"/>
      <c r="AT403" s="22"/>
      <c r="AU403" s="22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6"/>
      <c r="BO403" s="36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16"/>
      <c r="FA403" s="16"/>
      <c r="FB403" s="16"/>
      <c r="FC403" s="16"/>
      <c r="FD403" s="16"/>
      <c r="FE403" s="16"/>
      <c r="FF403" s="16"/>
      <c r="FG403" s="16"/>
      <c r="FH403" s="16"/>
    </row>
    <row r="404" spans="1:164" x14ac:dyDescent="0.15">
      <c r="A404" s="59"/>
      <c r="B404" s="34"/>
      <c r="C404" s="34"/>
      <c r="D404" s="34"/>
      <c r="E404" s="34"/>
      <c r="F404" s="34"/>
      <c r="G404" s="34"/>
      <c r="H404" s="34"/>
      <c r="I404" s="35"/>
      <c r="J404" s="35"/>
      <c r="K404" s="34"/>
      <c r="L404" s="34"/>
      <c r="M404" s="34"/>
      <c r="N404" s="34"/>
      <c r="O404" s="34"/>
      <c r="P404" s="34"/>
      <c r="Q404" s="36"/>
      <c r="R404" s="34"/>
      <c r="S404" s="34"/>
      <c r="T404" s="34"/>
      <c r="U404" s="34"/>
      <c r="V404" s="36"/>
      <c r="W404" s="36"/>
      <c r="X404" s="36"/>
      <c r="Y404" s="36"/>
      <c r="Z404" s="34"/>
      <c r="AA404" s="34"/>
      <c r="AB404" s="36"/>
      <c r="AC404" s="36"/>
      <c r="AD404" s="34"/>
      <c r="AE404" s="34"/>
      <c r="AF404" s="36"/>
      <c r="AG404" s="36"/>
      <c r="AH404" s="34"/>
      <c r="AI404" s="36"/>
      <c r="AJ404" s="34"/>
      <c r="AK404" s="34"/>
      <c r="AL404" s="34"/>
      <c r="AM404" s="34"/>
      <c r="AN404" s="34"/>
      <c r="AO404" s="34"/>
      <c r="AP404" s="22"/>
      <c r="AQ404" s="22"/>
      <c r="AR404" s="22"/>
      <c r="AS404" s="22"/>
      <c r="AT404" s="22"/>
      <c r="AU404" s="22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6"/>
      <c r="BO404" s="36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16"/>
      <c r="FA404" s="16"/>
      <c r="FB404" s="16"/>
      <c r="FC404" s="16"/>
      <c r="FD404" s="16"/>
      <c r="FE404" s="16"/>
      <c r="FF404" s="16"/>
      <c r="FG404" s="16"/>
      <c r="FH404" s="16"/>
    </row>
    <row r="405" spans="1:164" x14ac:dyDescent="0.15">
      <c r="A405" s="59"/>
      <c r="B405" s="34"/>
      <c r="C405" s="34"/>
      <c r="D405" s="34"/>
      <c r="E405" s="34"/>
      <c r="F405" s="34"/>
      <c r="G405" s="34"/>
      <c r="H405" s="34"/>
      <c r="I405" s="35"/>
      <c r="J405" s="35"/>
      <c r="K405" s="34"/>
      <c r="L405" s="34"/>
      <c r="M405" s="34"/>
      <c r="N405" s="34"/>
      <c r="O405" s="34"/>
      <c r="P405" s="34"/>
      <c r="Q405" s="36"/>
      <c r="R405" s="34"/>
      <c r="S405" s="34"/>
      <c r="T405" s="34"/>
      <c r="U405" s="34"/>
      <c r="V405" s="36"/>
      <c r="W405" s="36"/>
      <c r="X405" s="36"/>
      <c r="Y405" s="36"/>
      <c r="Z405" s="34"/>
      <c r="AA405" s="34"/>
      <c r="AB405" s="36"/>
      <c r="AC405" s="36"/>
      <c r="AD405" s="34"/>
      <c r="AE405" s="34"/>
      <c r="AF405" s="36"/>
      <c r="AG405" s="36"/>
      <c r="AH405" s="34"/>
      <c r="AI405" s="36"/>
      <c r="AJ405" s="34"/>
      <c r="AK405" s="34"/>
      <c r="AL405" s="34"/>
      <c r="AM405" s="34"/>
      <c r="AN405" s="34"/>
      <c r="AO405" s="34"/>
      <c r="AP405" s="19"/>
      <c r="AQ405" s="19"/>
      <c r="AR405" s="19"/>
      <c r="AS405" s="19"/>
      <c r="AT405" s="19"/>
      <c r="AU405" s="19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6"/>
      <c r="BO405" s="36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16"/>
      <c r="FA405" s="16"/>
      <c r="FB405" s="16"/>
      <c r="FC405" s="16"/>
      <c r="FD405" s="16"/>
      <c r="FE405" s="16"/>
      <c r="FF405" s="16"/>
      <c r="FG405" s="16"/>
      <c r="FH405" s="16"/>
    </row>
    <row r="406" spans="1:164" x14ac:dyDescent="0.15">
      <c r="A406" s="59"/>
      <c r="B406" s="34"/>
      <c r="C406" s="34"/>
      <c r="D406" s="34"/>
      <c r="E406" s="34"/>
      <c r="F406" s="34"/>
      <c r="G406" s="34"/>
      <c r="H406" s="34"/>
      <c r="I406" s="35"/>
      <c r="J406" s="35"/>
      <c r="K406" s="34"/>
      <c r="L406" s="34"/>
      <c r="M406" s="34"/>
      <c r="N406" s="34"/>
      <c r="O406" s="34"/>
      <c r="P406" s="34"/>
      <c r="Q406" s="36"/>
      <c r="R406" s="34"/>
      <c r="S406" s="34"/>
      <c r="T406" s="34"/>
      <c r="U406" s="34"/>
      <c r="V406" s="36"/>
      <c r="W406" s="36"/>
      <c r="X406" s="36"/>
      <c r="Y406" s="36"/>
      <c r="Z406" s="34"/>
      <c r="AA406" s="34"/>
      <c r="AB406" s="36"/>
      <c r="AC406" s="36"/>
      <c r="AD406" s="34"/>
      <c r="AE406" s="34"/>
      <c r="AF406" s="36"/>
      <c r="AG406" s="36"/>
      <c r="AH406" s="34"/>
      <c r="AI406" s="36"/>
      <c r="AJ406" s="34"/>
      <c r="AK406" s="34"/>
      <c r="AL406" s="34"/>
      <c r="AM406" s="34"/>
      <c r="AN406" s="34"/>
      <c r="AO406" s="34"/>
      <c r="AP406" s="22"/>
      <c r="AQ406" s="22"/>
      <c r="AR406" s="22"/>
      <c r="AS406" s="22"/>
      <c r="AT406" s="22"/>
      <c r="AU406" s="22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6"/>
      <c r="BO406" s="36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16"/>
      <c r="FA406" s="16"/>
      <c r="FB406" s="16"/>
      <c r="FC406" s="16"/>
      <c r="FD406" s="16"/>
      <c r="FE406" s="16"/>
      <c r="FF406" s="16"/>
      <c r="FG406" s="16"/>
      <c r="FH406" s="16"/>
    </row>
    <row r="407" spans="1:164" x14ac:dyDescent="0.15">
      <c r="A407" s="59"/>
      <c r="B407" s="58"/>
      <c r="C407" s="34"/>
      <c r="D407" s="34"/>
      <c r="E407" s="34"/>
      <c r="F407" s="34"/>
      <c r="G407" s="34"/>
      <c r="H407" s="34"/>
      <c r="I407" s="35"/>
      <c r="J407" s="35"/>
      <c r="K407" s="34"/>
      <c r="L407" s="34"/>
      <c r="M407" s="34"/>
      <c r="N407" s="34"/>
      <c r="O407" s="34"/>
      <c r="P407" s="34"/>
      <c r="Q407" s="36"/>
      <c r="R407" s="34"/>
      <c r="S407" s="34"/>
      <c r="T407" s="34"/>
      <c r="U407" s="34"/>
      <c r="V407" s="36"/>
      <c r="W407" s="36"/>
      <c r="X407" s="36"/>
      <c r="Y407" s="36"/>
      <c r="Z407" s="34"/>
      <c r="AA407" s="34"/>
      <c r="AB407" s="36"/>
      <c r="AC407" s="36"/>
      <c r="AD407" s="34"/>
      <c r="AE407" s="34"/>
      <c r="AF407" s="36"/>
      <c r="AG407" s="36"/>
      <c r="AH407" s="34"/>
      <c r="AI407" s="36"/>
      <c r="AJ407" s="34"/>
      <c r="AK407" s="34"/>
      <c r="AL407" s="34"/>
      <c r="AM407" s="34"/>
      <c r="AN407" s="34"/>
      <c r="AO407" s="34"/>
      <c r="AP407" s="19"/>
      <c r="AQ407" s="19"/>
      <c r="AR407" s="19"/>
      <c r="AS407" s="19"/>
      <c r="AT407" s="19"/>
      <c r="AU407" s="19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6"/>
      <c r="BO407" s="36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16"/>
      <c r="FA407" s="16"/>
      <c r="FB407" s="16"/>
      <c r="FC407" s="16"/>
      <c r="FD407" s="16"/>
      <c r="FE407" s="16"/>
      <c r="FF407" s="16"/>
      <c r="FG407" s="16"/>
      <c r="FH407" s="16"/>
    </row>
    <row r="408" spans="1:164" x14ac:dyDescent="0.15">
      <c r="A408" s="59"/>
      <c r="B408" s="34"/>
      <c r="C408" s="34"/>
      <c r="D408" s="34"/>
      <c r="E408" s="34"/>
      <c r="F408" s="34"/>
      <c r="G408" s="34"/>
      <c r="H408" s="34"/>
      <c r="I408" s="35"/>
      <c r="J408" s="35"/>
      <c r="K408" s="34"/>
      <c r="L408" s="34"/>
      <c r="M408" s="34"/>
      <c r="N408" s="34"/>
      <c r="O408" s="34"/>
      <c r="P408" s="34"/>
      <c r="Q408" s="36"/>
      <c r="R408" s="34"/>
      <c r="S408" s="34"/>
      <c r="T408" s="34"/>
      <c r="U408" s="34"/>
      <c r="V408" s="36"/>
      <c r="W408" s="36"/>
      <c r="X408" s="36"/>
      <c r="Y408" s="36"/>
      <c r="Z408" s="34"/>
      <c r="AA408" s="34"/>
      <c r="AB408" s="36"/>
      <c r="AC408" s="36"/>
      <c r="AD408" s="34"/>
      <c r="AE408" s="34"/>
      <c r="AF408" s="36"/>
      <c r="AG408" s="36"/>
      <c r="AH408" s="34"/>
      <c r="AI408" s="36"/>
      <c r="AJ408" s="34"/>
      <c r="AK408" s="34"/>
      <c r="AL408" s="34"/>
      <c r="AM408" s="34"/>
      <c r="AN408" s="34"/>
      <c r="AO408" s="34"/>
      <c r="AP408" s="19"/>
      <c r="AQ408" s="19"/>
      <c r="AR408" s="19"/>
      <c r="AS408" s="19"/>
      <c r="AT408" s="19"/>
      <c r="AU408" s="19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6"/>
      <c r="BO408" s="36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16"/>
      <c r="FA408" s="16"/>
      <c r="FB408" s="16"/>
      <c r="FC408" s="16"/>
      <c r="FD408" s="16"/>
      <c r="FE408" s="16"/>
      <c r="FF408" s="16"/>
      <c r="FG408" s="16"/>
      <c r="FH408" s="16"/>
    </row>
    <row r="409" spans="1:164" x14ac:dyDescent="0.15">
      <c r="A409" s="59"/>
      <c r="B409" s="16"/>
      <c r="C409" s="34"/>
      <c r="D409" s="16"/>
      <c r="E409" s="16"/>
      <c r="F409" s="16"/>
      <c r="G409" s="16"/>
      <c r="H409" s="16"/>
      <c r="I409" s="27"/>
      <c r="J409" s="27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22"/>
      <c r="AI409" s="16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</row>
    <row r="410" spans="1:164" x14ac:dyDescent="0.15">
      <c r="A410" s="59"/>
      <c r="B410" s="38"/>
      <c r="C410" s="34"/>
      <c r="D410" s="16"/>
      <c r="E410" s="16"/>
      <c r="F410" s="16"/>
      <c r="G410" s="16"/>
      <c r="H410" s="16"/>
      <c r="I410" s="27"/>
      <c r="J410" s="27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22"/>
      <c r="AI410" s="16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</row>
    <row r="411" spans="1:164" x14ac:dyDescent="0.15">
      <c r="A411" s="59"/>
      <c r="B411" s="16"/>
      <c r="C411" s="34"/>
      <c r="D411" s="16"/>
      <c r="E411" s="16"/>
      <c r="F411" s="16"/>
      <c r="G411" s="16"/>
      <c r="H411" s="16"/>
      <c r="I411" s="27"/>
      <c r="J411" s="27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22"/>
      <c r="AI411" s="16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</row>
    <row r="412" spans="1:164" x14ac:dyDescent="0.15">
      <c r="A412" s="59"/>
      <c r="B412" s="16"/>
      <c r="C412" s="34"/>
      <c r="D412" s="16"/>
      <c r="E412" s="16"/>
      <c r="F412" s="16"/>
      <c r="G412" s="16"/>
      <c r="H412" s="16"/>
      <c r="I412" s="27"/>
      <c r="J412" s="27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22"/>
      <c r="AI412" s="16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</row>
    <row r="413" spans="1:164" x14ac:dyDescent="0.15">
      <c r="A413" s="59"/>
      <c r="B413" s="16"/>
      <c r="C413" s="34"/>
      <c r="D413" s="16"/>
      <c r="E413" s="16"/>
      <c r="F413" s="16"/>
      <c r="G413" s="16"/>
      <c r="H413" s="16"/>
      <c r="I413" s="27"/>
      <c r="J413" s="27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22"/>
      <c r="AI413" s="16"/>
      <c r="AJ413" s="22"/>
      <c r="AK413" s="22"/>
      <c r="AL413" s="22"/>
      <c r="AM413" s="22"/>
      <c r="AN413" s="22"/>
      <c r="AO413" s="22"/>
      <c r="AP413" s="22"/>
      <c r="AQ413" s="19"/>
      <c r="AR413" s="22"/>
      <c r="AS413" s="22"/>
      <c r="AT413" s="19"/>
      <c r="AU413" s="19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</row>
    <row r="414" spans="1:164" x14ac:dyDescent="0.15">
      <c r="A414" s="59"/>
      <c r="B414" s="16"/>
      <c r="C414" s="34"/>
      <c r="D414" s="16"/>
      <c r="E414" s="16"/>
      <c r="F414" s="16"/>
      <c r="G414" s="16"/>
      <c r="H414" s="16"/>
      <c r="I414" s="27"/>
      <c r="J414" s="27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22"/>
      <c r="AI414" s="16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</row>
    <row r="415" spans="1:164" x14ac:dyDescent="0.15">
      <c r="A415" s="59"/>
      <c r="B415" s="16"/>
      <c r="C415" s="34"/>
      <c r="D415" s="16"/>
      <c r="E415" s="16"/>
      <c r="F415" s="16"/>
      <c r="G415" s="16"/>
      <c r="H415" s="16"/>
      <c r="I415" s="27"/>
      <c r="J415" s="27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22"/>
      <c r="AI415" s="16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</row>
    <row r="416" spans="1:164" x14ac:dyDescent="0.15">
      <c r="A416" s="59"/>
      <c r="B416" s="38"/>
      <c r="C416" s="34"/>
      <c r="D416" s="16"/>
      <c r="E416" s="16"/>
      <c r="F416" s="16"/>
      <c r="G416" s="16"/>
      <c r="H416" s="16"/>
      <c r="I416" s="27"/>
      <c r="J416" s="27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22"/>
      <c r="AI416" s="16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</row>
    <row r="417" spans="1:164" x14ac:dyDescent="0.15">
      <c r="A417" s="59"/>
      <c r="B417" s="16"/>
      <c r="C417" s="34"/>
      <c r="D417" s="16"/>
      <c r="E417" s="16"/>
      <c r="F417" s="16"/>
      <c r="G417" s="16"/>
      <c r="H417" s="16"/>
      <c r="I417" s="27"/>
      <c r="J417" s="27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22"/>
      <c r="AI417" s="16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</row>
    <row r="418" spans="1:164" x14ac:dyDescent="0.15">
      <c r="A418" s="59"/>
      <c r="B418" s="16"/>
      <c r="C418" s="34"/>
      <c r="D418" s="16"/>
      <c r="E418" s="16"/>
      <c r="F418" s="16"/>
      <c r="G418" s="16"/>
      <c r="H418" s="16"/>
      <c r="I418" s="27"/>
      <c r="J418" s="27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22"/>
      <c r="AI418" s="16"/>
      <c r="AJ418" s="22"/>
      <c r="AK418" s="22"/>
      <c r="AL418" s="22"/>
      <c r="AM418" s="22"/>
      <c r="AN418" s="22"/>
      <c r="AO418" s="22"/>
      <c r="AP418" s="19"/>
      <c r="AQ418" s="19"/>
      <c r="AR418" s="19"/>
      <c r="AS418" s="19"/>
      <c r="AT418" s="19"/>
      <c r="AU418" s="19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</row>
    <row r="419" spans="1:164" x14ac:dyDescent="0.15">
      <c r="A419" s="59"/>
      <c r="B419" s="38"/>
      <c r="C419" s="34"/>
      <c r="D419" s="16"/>
      <c r="E419" s="16"/>
      <c r="F419" s="16"/>
      <c r="G419" s="16"/>
      <c r="H419" s="16"/>
      <c r="I419" s="27"/>
      <c r="J419" s="27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22"/>
      <c r="AI419" s="16"/>
      <c r="AJ419" s="22"/>
      <c r="AK419" s="22"/>
      <c r="AL419" s="22"/>
      <c r="AM419" s="22"/>
      <c r="AN419" s="22"/>
      <c r="AO419" s="22"/>
      <c r="AP419" s="19"/>
      <c r="AQ419" s="19"/>
      <c r="AR419" s="19"/>
      <c r="AS419" s="19"/>
      <c r="AT419" s="19"/>
      <c r="AU419" s="19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</row>
    <row r="420" spans="1:164" x14ac:dyDescent="0.15">
      <c r="A420" s="59"/>
      <c r="B420" s="38"/>
      <c r="C420" s="34"/>
      <c r="D420" s="16"/>
      <c r="E420" s="16"/>
      <c r="F420" s="16"/>
      <c r="G420" s="16"/>
      <c r="H420" s="16"/>
      <c r="I420" s="27"/>
      <c r="J420" s="27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22"/>
      <c r="AI420" s="16"/>
      <c r="AJ420" s="22"/>
      <c r="AK420" s="22"/>
      <c r="AL420" s="22"/>
      <c r="AM420" s="22"/>
      <c r="AN420" s="22"/>
      <c r="AO420" s="22"/>
      <c r="AP420" s="19"/>
      <c r="AQ420" s="19"/>
      <c r="AR420" s="19"/>
      <c r="AS420" s="19"/>
      <c r="AT420" s="19"/>
      <c r="AU420" s="19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</row>
    <row r="421" spans="1:164" x14ac:dyDescent="0.15">
      <c r="A421" s="59"/>
      <c r="B421" s="16"/>
      <c r="C421" s="34"/>
      <c r="D421" s="16"/>
      <c r="E421" s="16"/>
      <c r="F421" s="16"/>
      <c r="G421" s="16"/>
      <c r="H421" s="16"/>
      <c r="I421" s="27"/>
      <c r="J421" s="27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22"/>
      <c r="AI421" s="16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</row>
    <row r="422" spans="1:164" x14ac:dyDescent="0.15">
      <c r="A422" s="59"/>
      <c r="B422" s="16"/>
      <c r="C422" s="34"/>
      <c r="D422" s="16"/>
      <c r="E422" s="16"/>
      <c r="F422" s="16"/>
      <c r="G422" s="16"/>
      <c r="H422" s="16"/>
      <c r="I422" s="27"/>
      <c r="J422" s="27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22"/>
      <c r="AI422" s="16"/>
      <c r="AJ422" s="22"/>
      <c r="AK422" s="22"/>
      <c r="AL422" s="22"/>
      <c r="AM422" s="22"/>
      <c r="AN422" s="22"/>
      <c r="AO422" s="22"/>
      <c r="AP422" s="19"/>
      <c r="AQ422" s="19"/>
      <c r="AR422" s="19"/>
      <c r="AS422" s="19"/>
      <c r="AT422" s="19"/>
      <c r="AU422" s="19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</row>
    <row r="423" spans="1:164" x14ac:dyDescent="0.15">
      <c r="A423" s="59"/>
      <c r="B423" s="16"/>
      <c r="C423" s="34"/>
      <c r="D423" s="16"/>
      <c r="E423" s="16"/>
      <c r="F423" s="16"/>
      <c r="G423" s="16"/>
      <c r="H423" s="16"/>
      <c r="I423" s="27"/>
      <c r="J423" s="27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22"/>
      <c r="AI423" s="16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</row>
    <row r="424" spans="1:164" x14ac:dyDescent="0.15">
      <c r="A424" s="59"/>
      <c r="B424" s="16"/>
      <c r="C424" s="34"/>
      <c r="D424" s="16"/>
      <c r="E424" s="16"/>
      <c r="F424" s="16"/>
      <c r="G424" s="16"/>
      <c r="H424" s="16"/>
      <c r="I424" s="2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22"/>
      <c r="AI424" s="16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</row>
    <row r="425" spans="1:164" x14ac:dyDescent="0.15">
      <c r="A425" s="59"/>
      <c r="B425" s="38"/>
      <c r="C425" s="34"/>
      <c r="D425" s="16"/>
      <c r="E425" s="16"/>
      <c r="F425" s="16"/>
      <c r="G425" s="16"/>
      <c r="H425" s="16"/>
      <c r="I425" s="27"/>
      <c r="J425" s="27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22"/>
      <c r="AI425" s="16"/>
      <c r="AJ425" s="22"/>
      <c r="AK425" s="22"/>
      <c r="AL425" s="22"/>
      <c r="AM425" s="22"/>
      <c r="AN425" s="22"/>
      <c r="AO425" s="22"/>
      <c r="AP425" s="19"/>
      <c r="AQ425" s="19"/>
      <c r="AR425" s="19"/>
      <c r="AS425" s="19"/>
      <c r="AT425" s="19"/>
      <c r="AU425" s="19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</row>
    <row r="426" spans="1:164" x14ac:dyDescent="0.15">
      <c r="A426" s="59"/>
      <c r="B426" s="38"/>
      <c r="C426" s="34"/>
      <c r="D426" s="16"/>
      <c r="E426" s="16"/>
      <c r="F426" s="16"/>
      <c r="G426" s="16"/>
      <c r="H426" s="16"/>
      <c r="I426" s="27"/>
      <c r="J426" s="27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22"/>
      <c r="AI426" s="16"/>
      <c r="AJ426" s="22"/>
      <c r="AK426" s="22"/>
      <c r="AL426" s="22"/>
      <c r="AM426" s="22"/>
      <c r="AN426" s="22"/>
      <c r="AO426" s="22"/>
      <c r="AP426" s="19"/>
      <c r="AQ426" s="19"/>
      <c r="AR426" s="19"/>
      <c r="AS426" s="19"/>
      <c r="AT426" s="19"/>
      <c r="AU426" s="19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</row>
    <row r="427" spans="1:164" x14ac:dyDescent="0.15">
      <c r="A427" s="59"/>
      <c r="B427" s="38"/>
      <c r="C427" s="34"/>
      <c r="D427" s="16"/>
      <c r="E427" s="16"/>
      <c r="F427" s="16"/>
      <c r="G427" s="16"/>
      <c r="H427" s="16"/>
      <c r="I427" s="27"/>
      <c r="J427" s="27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22"/>
      <c r="AI427" s="16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</row>
    <row r="428" spans="1:164" x14ac:dyDescent="0.15">
      <c r="A428" s="59"/>
      <c r="B428" s="16"/>
      <c r="C428" s="34"/>
      <c r="D428" s="16"/>
      <c r="E428" s="16"/>
      <c r="F428" s="16"/>
      <c r="G428" s="16"/>
      <c r="H428" s="16"/>
      <c r="I428" s="27"/>
      <c r="J428" s="27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22"/>
      <c r="AI428" s="16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</row>
    <row r="429" spans="1:164" x14ac:dyDescent="0.15">
      <c r="A429" s="59"/>
      <c r="B429" s="38"/>
      <c r="C429" s="34"/>
      <c r="D429" s="16"/>
      <c r="E429" s="16"/>
      <c r="F429" s="16"/>
      <c r="G429" s="16"/>
      <c r="H429" s="16"/>
      <c r="I429" s="27"/>
      <c r="J429" s="27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22"/>
      <c r="AI429" s="16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</row>
    <row r="430" spans="1:164" x14ac:dyDescent="0.15">
      <c r="A430" s="59"/>
      <c r="B430" s="38"/>
      <c r="C430" s="34"/>
      <c r="D430" s="16"/>
      <c r="E430" s="16"/>
      <c r="F430" s="16"/>
      <c r="G430" s="16"/>
      <c r="H430" s="16"/>
      <c r="I430" s="27"/>
      <c r="J430" s="27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22"/>
      <c r="AI430" s="16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</row>
    <row r="431" spans="1:164" x14ac:dyDescent="0.15">
      <c r="A431" s="59"/>
      <c r="B431" s="38"/>
      <c r="C431" s="34"/>
      <c r="D431" s="16"/>
      <c r="E431" s="16"/>
      <c r="F431" s="16"/>
      <c r="G431" s="16"/>
      <c r="H431" s="16"/>
      <c r="I431" s="27"/>
      <c r="J431" s="27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22"/>
      <c r="AI431" s="16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</row>
    <row r="432" spans="1:164" x14ac:dyDescent="0.15">
      <c r="A432" s="59"/>
      <c r="B432" s="16"/>
      <c r="C432" s="34"/>
      <c r="D432" s="16"/>
      <c r="E432" s="16"/>
      <c r="F432" s="16"/>
      <c r="G432" s="16"/>
      <c r="H432" s="16"/>
      <c r="I432" s="27"/>
      <c r="J432" s="27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22"/>
      <c r="AI432" s="16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</row>
    <row r="433" spans="1:164" x14ac:dyDescent="0.15">
      <c r="A433" s="59"/>
      <c r="B433" s="38"/>
      <c r="C433" s="34"/>
      <c r="D433" s="16"/>
      <c r="E433" s="16"/>
      <c r="F433" s="16"/>
      <c r="G433" s="16"/>
      <c r="H433" s="16"/>
      <c r="I433" s="27"/>
      <c r="J433" s="27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22"/>
      <c r="AI433" s="16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</row>
    <row r="434" spans="1:164" x14ac:dyDescent="0.15">
      <c r="A434" s="59"/>
      <c r="B434" s="38"/>
      <c r="C434" s="34"/>
      <c r="D434" s="16"/>
      <c r="E434" s="16"/>
      <c r="F434" s="16"/>
      <c r="G434" s="16"/>
      <c r="H434" s="16"/>
      <c r="I434" s="27"/>
      <c r="J434" s="27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22"/>
      <c r="AI434" s="16"/>
      <c r="AJ434" s="22"/>
      <c r="AK434" s="22"/>
      <c r="AL434" s="22"/>
      <c r="AM434" s="22"/>
      <c r="AN434" s="22"/>
      <c r="AO434" s="22"/>
      <c r="AP434" s="19"/>
      <c r="AQ434" s="19"/>
      <c r="AR434" s="19"/>
      <c r="AS434" s="19"/>
      <c r="AT434" s="19"/>
      <c r="AU434" s="19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</row>
    <row r="435" spans="1:164" x14ac:dyDescent="0.15">
      <c r="A435" s="59"/>
      <c r="B435" s="38"/>
      <c r="C435" s="34"/>
      <c r="D435" s="16"/>
      <c r="E435" s="16"/>
      <c r="F435" s="16"/>
      <c r="G435" s="16"/>
      <c r="H435" s="16"/>
      <c r="I435" s="27"/>
      <c r="J435" s="27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22"/>
      <c r="AI435" s="16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</row>
    <row r="436" spans="1:164" x14ac:dyDescent="0.15">
      <c r="A436" s="59"/>
      <c r="B436" s="38"/>
      <c r="C436" s="34"/>
      <c r="D436" s="16"/>
      <c r="E436" s="16"/>
      <c r="F436" s="16"/>
      <c r="G436" s="16"/>
      <c r="H436" s="16"/>
      <c r="I436" s="27"/>
      <c r="J436" s="27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22"/>
      <c r="AI436" s="16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</row>
    <row r="437" spans="1:164" x14ac:dyDescent="0.15">
      <c r="A437" s="59"/>
      <c r="B437" s="38"/>
      <c r="C437" s="34"/>
      <c r="D437" s="16"/>
      <c r="E437" s="16"/>
      <c r="F437" s="16"/>
      <c r="G437" s="16"/>
      <c r="H437" s="16"/>
      <c r="I437" s="27"/>
      <c r="J437" s="27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22"/>
      <c r="AI437" s="16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</row>
    <row r="438" spans="1:164" x14ac:dyDescent="0.15">
      <c r="A438" s="59"/>
      <c r="B438" s="16"/>
      <c r="C438" s="34"/>
      <c r="D438" s="16"/>
      <c r="E438" s="16"/>
      <c r="F438" s="16"/>
      <c r="G438" s="16"/>
      <c r="H438" s="16"/>
      <c r="I438" s="27"/>
      <c r="J438" s="27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22"/>
      <c r="AI438" s="16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</row>
    <row r="439" spans="1:164" x14ac:dyDescent="0.15">
      <c r="A439" s="59"/>
      <c r="B439" s="16"/>
      <c r="C439" s="34"/>
      <c r="D439" s="16"/>
      <c r="E439" s="16"/>
      <c r="F439" s="16"/>
      <c r="G439" s="16"/>
      <c r="H439" s="16"/>
      <c r="I439" s="27"/>
      <c r="J439" s="27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22"/>
      <c r="AI439" s="16"/>
      <c r="AJ439" s="22"/>
      <c r="AK439" s="22"/>
      <c r="AL439" s="22"/>
      <c r="AM439" s="22"/>
      <c r="AN439" s="22"/>
      <c r="AO439" s="22"/>
      <c r="AP439" s="19"/>
      <c r="AQ439" s="19"/>
      <c r="AR439" s="19"/>
      <c r="AS439" s="19"/>
      <c r="AT439" s="19"/>
      <c r="AU439" s="19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</row>
    <row r="440" spans="1:164" x14ac:dyDescent="0.15">
      <c r="A440" s="59"/>
      <c r="B440" s="38"/>
      <c r="C440" s="34"/>
      <c r="D440" s="16"/>
      <c r="E440" s="16"/>
      <c r="F440" s="16"/>
      <c r="G440" s="16"/>
      <c r="H440" s="16"/>
      <c r="I440" s="27"/>
      <c r="J440" s="27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22"/>
      <c r="AI440" s="16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</row>
    <row r="441" spans="1:164" x14ac:dyDescent="0.15">
      <c r="A441" s="59"/>
      <c r="B441" s="16"/>
      <c r="C441" s="34"/>
      <c r="D441" s="16"/>
      <c r="E441" s="16"/>
      <c r="F441" s="16"/>
      <c r="G441" s="16"/>
      <c r="H441" s="16"/>
      <c r="I441" s="27"/>
      <c r="J441" s="27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22"/>
      <c r="AI441" s="16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</row>
    <row r="442" spans="1:164" x14ac:dyDescent="0.15">
      <c r="A442" s="59"/>
      <c r="B442" s="38"/>
      <c r="C442" s="34"/>
      <c r="D442" s="16"/>
      <c r="E442" s="16"/>
      <c r="F442" s="16"/>
      <c r="G442" s="16"/>
      <c r="H442" s="16"/>
      <c r="I442" s="27"/>
      <c r="J442" s="27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22"/>
      <c r="AI442" s="16"/>
      <c r="AJ442" s="22"/>
      <c r="AK442" s="22"/>
      <c r="AL442" s="22"/>
      <c r="AM442" s="22"/>
      <c r="AN442" s="22"/>
      <c r="AO442" s="22"/>
      <c r="AP442" s="19"/>
      <c r="AQ442" s="19"/>
      <c r="AR442" s="19"/>
      <c r="AS442" s="19"/>
      <c r="AT442" s="19"/>
      <c r="AU442" s="19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</row>
    <row r="443" spans="1:164" x14ac:dyDescent="0.15">
      <c r="A443" s="59"/>
      <c r="B443" s="16"/>
      <c r="C443" s="34"/>
      <c r="D443" s="16"/>
      <c r="E443" s="16"/>
      <c r="F443" s="16"/>
      <c r="G443" s="16"/>
      <c r="H443" s="16"/>
      <c r="I443" s="27"/>
      <c r="J443" s="27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22"/>
      <c r="AI443" s="16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</row>
    <row r="444" spans="1:164" x14ac:dyDescent="0.15">
      <c r="A444" s="59"/>
      <c r="B444" s="16"/>
      <c r="C444" s="34"/>
      <c r="D444" s="16"/>
      <c r="E444" s="16"/>
      <c r="F444" s="16"/>
      <c r="G444" s="16"/>
      <c r="H444" s="16"/>
      <c r="I444" s="27"/>
      <c r="J444" s="27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22"/>
      <c r="AI444" s="16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</row>
    <row r="445" spans="1:164" x14ac:dyDescent="0.15">
      <c r="A445" s="59"/>
      <c r="B445" s="38"/>
      <c r="C445" s="34"/>
      <c r="D445" s="16"/>
      <c r="E445" s="16"/>
      <c r="F445" s="16"/>
      <c r="G445" s="16"/>
      <c r="H445" s="16"/>
      <c r="I445" s="27"/>
      <c r="J445" s="27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22"/>
      <c r="AI445" s="16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</row>
    <row r="446" spans="1:164" x14ac:dyDescent="0.15">
      <c r="A446" s="59"/>
      <c r="B446" s="16"/>
      <c r="C446" s="34"/>
      <c r="D446" s="16"/>
      <c r="E446" s="16"/>
      <c r="F446" s="16"/>
      <c r="G446" s="16"/>
      <c r="H446" s="16"/>
      <c r="I446" s="27"/>
      <c r="J446" s="27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22"/>
      <c r="AI446" s="16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</row>
    <row r="447" spans="1:164" x14ac:dyDescent="0.15">
      <c r="A447" s="59"/>
      <c r="B447" s="38"/>
      <c r="C447" s="3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22"/>
      <c r="AI447" s="16"/>
      <c r="AJ447" s="22"/>
      <c r="AK447" s="22"/>
      <c r="AL447" s="22"/>
      <c r="AM447" s="22"/>
      <c r="AN447" s="22"/>
      <c r="AO447" s="22"/>
      <c r="AP447" s="19"/>
      <c r="AQ447" s="19"/>
      <c r="AR447" s="19"/>
      <c r="AS447" s="19"/>
      <c r="AT447" s="19"/>
      <c r="AU447" s="19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</row>
    <row r="448" spans="1:164" x14ac:dyDescent="0.15">
      <c r="A448" s="59"/>
      <c r="B448" s="16"/>
      <c r="C448" s="34"/>
      <c r="D448" s="16"/>
      <c r="E448" s="16"/>
      <c r="F448" s="16"/>
      <c r="G448" s="16"/>
      <c r="H448" s="16"/>
      <c r="I448" s="27"/>
      <c r="J448" s="27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22"/>
      <c r="AI448" s="16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</row>
    <row r="449" spans="1:164" x14ac:dyDescent="0.15">
      <c r="A449" s="59"/>
      <c r="B449" s="16"/>
      <c r="C449" s="34"/>
      <c r="D449" s="16"/>
      <c r="E449" s="16"/>
      <c r="F449" s="16"/>
      <c r="G449" s="16"/>
      <c r="H449" s="16"/>
      <c r="I449" s="27"/>
      <c r="J449" s="27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22"/>
      <c r="AI449" s="16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19"/>
      <c r="AU449" s="19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</row>
    <row r="450" spans="1:164" x14ac:dyDescent="0.15">
      <c r="A450" s="59"/>
      <c r="B450" s="16"/>
      <c r="C450" s="34"/>
      <c r="D450" s="16"/>
      <c r="E450" s="16"/>
      <c r="F450" s="16"/>
      <c r="G450" s="16"/>
      <c r="H450" s="16"/>
      <c r="I450" s="27"/>
      <c r="J450" s="27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22"/>
      <c r="AI450" s="16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</row>
    <row r="451" spans="1:164" x14ac:dyDescent="0.15">
      <c r="A451" s="59"/>
      <c r="B451" s="38"/>
      <c r="C451" s="34"/>
      <c r="D451" s="16"/>
      <c r="E451" s="16"/>
      <c r="F451" s="16"/>
      <c r="G451" s="16"/>
      <c r="H451" s="16"/>
      <c r="I451" s="27"/>
      <c r="J451" s="27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22"/>
      <c r="AI451" s="16"/>
      <c r="AJ451" s="22"/>
      <c r="AK451" s="22"/>
      <c r="AL451" s="22"/>
      <c r="AM451" s="22"/>
      <c r="AN451" s="22"/>
      <c r="AO451" s="22"/>
      <c r="AP451" s="19"/>
      <c r="AQ451" s="19"/>
      <c r="AR451" s="19"/>
      <c r="AS451" s="19"/>
      <c r="AT451" s="19"/>
      <c r="AU451" s="19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</row>
    <row r="452" spans="1:164" x14ac:dyDescent="0.15">
      <c r="A452" s="59"/>
      <c r="B452" s="38"/>
      <c r="C452" s="34"/>
      <c r="D452" s="16"/>
      <c r="E452" s="16"/>
      <c r="F452" s="16"/>
      <c r="G452" s="16"/>
      <c r="H452" s="16"/>
      <c r="I452" s="27"/>
      <c r="J452" s="27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22"/>
      <c r="AI452" s="16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</row>
    <row r="453" spans="1:164" x14ac:dyDescent="0.15">
      <c r="A453" s="59"/>
      <c r="B453" s="38"/>
      <c r="C453" s="34"/>
      <c r="D453" s="16"/>
      <c r="E453" s="16"/>
      <c r="F453" s="16"/>
      <c r="G453" s="16"/>
      <c r="H453" s="16"/>
      <c r="I453" s="27"/>
      <c r="J453" s="27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22"/>
      <c r="AI453" s="16"/>
      <c r="AJ453" s="22"/>
      <c r="AK453" s="22"/>
      <c r="AL453" s="22"/>
      <c r="AM453" s="22"/>
      <c r="AN453" s="22"/>
      <c r="AO453" s="22"/>
      <c r="AP453" s="19"/>
      <c r="AQ453" s="19"/>
      <c r="AR453" s="19"/>
      <c r="AS453" s="19"/>
      <c r="AT453" s="19"/>
      <c r="AU453" s="19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</row>
    <row r="454" spans="1:164" x14ac:dyDescent="0.15">
      <c r="A454" s="59"/>
      <c r="B454" s="16"/>
      <c r="C454" s="34"/>
      <c r="D454" s="16"/>
      <c r="E454" s="16"/>
      <c r="F454" s="16"/>
      <c r="G454" s="16"/>
      <c r="H454" s="16"/>
      <c r="I454" s="27"/>
      <c r="J454" s="27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22"/>
      <c r="AI454" s="16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</row>
    <row r="455" spans="1:164" x14ac:dyDescent="0.15">
      <c r="A455" s="59"/>
      <c r="B455" s="38"/>
      <c r="C455" s="3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22"/>
      <c r="AI455" s="16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</row>
    <row r="456" spans="1:164" x14ac:dyDescent="0.15">
      <c r="A456" s="59"/>
      <c r="B456" s="16"/>
      <c r="C456" s="34"/>
      <c r="D456" s="16"/>
      <c r="E456" s="16"/>
      <c r="F456" s="16"/>
      <c r="G456" s="16"/>
      <c r="H456" s="16"/>
      <c r="I456" s="27"/>
      <c r="J456" s="27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22"/>
      <c r="AI456" s="16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</row>
    <row r="457" spans="1:164" x14ac:dyDescent="0.15">
      <c r="A457" s="59"/>
      <c r="B457" s="16"/>
      <c r="C457" s="34"/>
      <c r="D457" s="16"/>
      <c r="E457" s="16"/>
      <c r="F457" s="16"/>
      <c r="G457" s="16"/>
      <c r="H457" s="16"/>
      <c r="I457" s="27"/>
      <c r="J457" s="27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22"/>
      <c r="AI457" s="16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</row>
    <row r="458" spans="1:164" x14ac:dyDescent="0.15">
      <c r="A458" s="59"/>
      <c r="B458" s="16"/>
      <c r="C458" s="34"/>
      <c r="D458" s="16"/>
      <c r="E458" s="16"/>
      <c r="F458" s="16"/>
      <c r="G458" s="16"/>
      <c r="H458" s="16"/>
      <c r="I458" s="27"/>
      <c r="J458" s="27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22"/>
      <c r="AI458" s="16"/>
      <c r="AJ458" s="22"/>
      <c r="AK458" s="22"/>
      <c r="AL458" s="22"/>
      <c r="AM458" s="22"/>
      <c r="AN458" s="22"/>
      <c r="AO458" s="22"/>
      <c r="AP458" s="22"/>
      <c r="AQ458" s="19"/>
      <c r="AR458" s="22"/>
      <c r="AS458" s="22"/>
      <c r="AT458" s="19"/>
      <c r="AU458" s="19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</row>
    <row r="459" spans="1:164" x14ac:dyDescent="0.15">
      <c r="A459" s="59"/>
      <c r="B459" s="16"/>
      <c r="C459" s="34"/>
      <c r="D459" s="16"/>
      <c r="E459" s="16"/>
      <c r="F459" s="16"/>
      <c r="G459" s="16"/>
      <c r="H459" s="16"/>
      <c r="I459" s="27"/>
      <c r="J459" s="27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22"/>
      <c r="AI459" s="16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19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</row>
    <row r="460" spans="1:164" x14ac:dyDescent="0.15">
      <c r="A460" s="59"/>
      <c r="B460" s="38"/>
      <c r="C460" s="16"/>
      <c r="D460" s="16"/>
      <c r="E460" s="16"/>
      <c r="F460" s="16"/>
      <c r="G460" s="16"/>
      <c r="H460" s="16"/>
      <c r="I460" s="27"/>
      <c r="J460" s="27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22"/>
      <c r="AI460" s="16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19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</row>
    <row r="461" spans="1:164" x14ac:dyDescent="0.15">
      <c r="A461" s="59"/>
      <c r="B461" s="38"/>
      <c r="C461" s="16"/>
      <c r="D461" s="16"/>
      <c r="E461" s="16"/>
      <c r="F461" s="16"/>
      <c r="G461" s="16"/>
      <c r="H461" s="16"/>
      <c r="I461" s="27"/>
      <c r="J461" s="27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22"/>
      <c r="AI461" s="16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19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</row>
    <row r="462" spans="1:164" x14ac:dyDescent="0.15">
      <c r="A462" s="59"/>
      <c r="B462" s="16"/>
      <c r="C462" s="34"/>
      <c r="D462" s="16"/>
      <c r="E462" s="16"/>
      <c r="F462" s="16"/>
      <c r="G462" s="16"/>
      <c r="H462" s="16"/>
      <c r="I462" s="27"/>
      <c r="J462" s="27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22"/>
      <c r="AI462" s="16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</row>
    <row r="463" spans="1:164" x14ac:dyDescent="0.15">
      <c r="A463" s="59"/>
      <c r="B463" s="16"/>
      <c r="C463" s="34"/>
      <c r="D463" s="16"/>
      <c r="E463" s="16"/>
      <c r="F463" s="16"/>
      <c r="G463" s="16"/>
      <c r="H463" s="16"/>
      <c r="I463" s="27"/>
      <c r="J463" s="27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22"/>
      <c r="AI463" s="16"/>
      <c r="AJ463" s="22"/>
      <c r="AK463" s="22"/>
      <c r="AL463" s="22"/>
      <c r="AM463" s="22"/>
      <c r="AN463" s="22"/>
      <c r="AO463" s="22"/>
      <c r="AP463" s="22"/>
      <c r="AQ463" s="19"/>
      <c r="AR463" s="19"/>
      <c r="AS463" s="19"/>
      <c r="AT463" s="19"/>
      <c r="AU463" s="19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</row>
    <row r="464" spans="1:164" x14ac:dyDescent="0.15">
      <c r="A464" s="59"/>
      <c r="B464" s="38"/>
      <c r="C464" s="16"/>
      <c r="D464" s="16"/>
      <c r="E464" s="16"/>
      <c r="F464" s="16"/>
      <c r="G464" s="16"/>
      <c r="H464" s="16"/>
      <c r="I464" s="27"/>
      <c r="J464" s="27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22"/>
      <c r="AI464" s="16"/>
      <c r="AJ464" s="22"/>
      <c r="AK464" s="22"/>
      <c r="AL464" s="22"/>
      <c r="AM464" s="22"/>
      <c r="AN464" s="22"/>
      <c r="AO464" s="22"/>
      <c r="AP464" s="19"/>
      <c r="AQ464" s="19"/>
      <c r="AR464" s="19"/>
      <c r="AS464" s="19"/>
      <c r="AT464" s="19"/>
      <c r="AU464" s="19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</row>
    <row r="465" spans="1:164" x14ac:dyDescent="0.15">
      <c r="A465" s="59"/>
      <c r="B465" s="16"/>
      <c r="C465" s="16"/>
      <c r="D465" s="16"/>
      <c r="E465" s="16"/>
      <c r="F465" s="16"/>
      <c r="G465" s="16"/>
      <c r="H465" s="16"/>
      <c r="I465" s="27"/>
      <c r="J465" s="27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22"/>
      <c r="AI465" s="16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</row>
    <row r="466" spans="1:164" x14ac:dyDescent="0.15">
      <c r="A466" s="59"/>
      <c r="B466" s="38"/>
      <c r="C466" s="16"/>
      <c r="D466" s="16"/>
      <c r="E466" s="16"/>
      <c r="F466" s="16"/>
      <c r="G466" s="16"/>
      <c r="H466" s="16"/>
      <c r="I466" s="27"/>
      <c r="J466" s="27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22"/>
      <c r="AI466" s="16"/>
      <c r="AJ466" s="22"/>
      <c r="AK466" s="22"/>
      <c r="AL466" s="22"/>
      <c r="AM466" s="22"/>
      <c r="AN466" s="22"/>
      <c r="AO466" s="22"/>
      <c r="AP466" s="19"/>
      <c r="AQ466" s="19"/>
      <c r="AR466" s="19"/>
      <c r="AS466" s="19"/>
      <c r="AT466" s="19"/>
      <c r="AU466" s="19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</row>
    <row r="467" spans="1:164" x14ac:dyDescent="0.15">
      <c r="A467" s="59"/>
      <c r="B467" s="38"/>
      <c r="C467" s="16"/>
      <c r="D467" s="16"/>
      <c r="E467" s="16"/>
      <c r="F467" s="16"/>
      <c r="G467" s="16"/>
      <c r="H467" s="16"/>
      <c r="I467" s="27"/>
      <c r="J467" s="27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22"/>
      <c r="AI467" s="16"/>
      <c r="AJ467" s="22"/>
      <c r="AK467" s="22"/>
      <c r="AL467" s="22"/>
      <c r="AM467" s="22"/>
      <c r="AN467" s="22"/>
      <c r="AO467" s="22"/>
      <c r="AP467" s="19"/>
      <c r="AQ467" s="19"/>
      <c r="AR467" s="19"/>
      <c r="AS467" s="19"/>
      <c r="AT467" s="19"/>
      <c r="AU467" s="19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</row>
    <row r="468" spans="1:164" x14ac:dyDescent="0.15">
      <c r="A468" s="59"/>
      <c r="B468" s="16"/>
      <c r="C468" s="16"/>
      <c r="D468" s="16"/>
      <c r="E468" s="16"/>
      <c r="F468" s="16"/>
      <c r="G468" s="16"/>
      <c r="H468" s="16"/>
      <c r="I468" s="27"/>
      <c r="J468" s="27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22"/>
      <c r="AI468" s="16"/>
      <c r="AJ468" s="22"/>
      <c r="AK468" s="22"/>
      <c r="AL468" s="22"/>
      <c r="AM468" s="22"/>
      <c r="AN468" s="22"/>
      <c r="AO468" s="22"/>
      <c r="AP468" s="19"/>
      <c r="AQ468" s="19"/>
      <c r="AR468" s="19"/>
      <c r="AS468" s="19"/>
      <c r="AT468" s="19"/>
      <c r="AU468" s="19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</row>
    <row r="469" spans="1:164" x14ac:dyDescent="0.15">
      <c r="A469" s="59"/>
      <c r="B469" s="16"/>
      <c r="C469" s="16"/>
      <c r="D469" s="16"/>
      <c r="E469" s="16"/>
      <c r="F469" s="16"/>
      <c r="G469" s="16"/>
      <c r="H469" s="16"/>
      <c r="I469" s="27"/>
      <c r="J469" s="27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22"/>
      <c r="AI469" s="16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</row>
    <row r="470" spans="1:164" x14ac:dyDescent="0.15">
      <c r="A470" s="59"/>
      <c r="B470" s="38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22"/>
      <c r="AI470" s="16"/>
      <c r="AJ470" s="22"/>
      <c r="AK470" s="22"/>
      <c r="AL470" s="22"/>
      <c r="AM470" s="22"/>
      <c r="AN470" s="22"/>
      <c r="AO470" s="22"/>
      <c r="AP470" s="19"/>
      <c r="AQ470" s="19"/>
      <c r="AR470" s="19"/>
      <c r="AS470" s="19"/>
      <c r="AT470" s="19"/>
      <c r="AU470" s="19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</row>
    <row r="471" spans="1:164" x14ac:dyDescent="0.15">
      <c r="A471" s="59"/>
      <c r="B471" s="16"/>
      <c r="C471" s="34"/>
      <c r="D471" s="16"/>
      <c r="E471" s="16"/>
      <c r="F471" s="16"/>
      <c r="G471" s="16"/>
      <c r="H471" s="16"/>
      <c r="I471" s="27"/>
      <c r="J471" s="27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22"/>
      <c r="AI471" s="16"/>
      <c r="AJ471" s="22"/>
      <c r="AK471" s="22"/>
      <c r="AL471" s="22"/>
      <c r="AM471" s="22"/>
      <c r="AN471" s="22"/>
      <c r="AO471" s="22"/>
      <c r="AP471" s="19"/>
      <c r="AQ471" s="19"/>
      <c r="AR471" s="19"/>
      <c r="AS471" s="22"/>
      <c r="AT471" s="22"/>
      <c r="AU471" s="19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</row>
    <row r="472" spans="1:164" x14ac:dyDescent="0.15">
      <c r="A472" s="59"/>
      <c r="B472" s="38"/>
      <c r="C472" s="16"/>
      <c r="D472" s="16"/>
      <c r="E472" s="16"/>
      <c r="F472" s="16"/>
      <c r="G472" s="16"/>
      <c r="H472" s="16"/>
      <c r="I472" s="27"/>
      <c r="J472" s="27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22"/>
      <c r="AI472" s="16"/>
      <c r="AJ472" s="22"/>
      <c r="AK472" s="22"/>
      <c r="AL472" s="22"/>
      <c r="AM472" s="22"/>
      <c r="AN472" s="22"/>
      <c r="AO472" s="22"/>
      <c r="AP472" s="19"/>
      <c r="AQ472" s="19"/>
      <c r="AR472" s="19"/>
      <c r="AS472" s="19"/>
      <c r="AT472" s="19"/>
      <c r="AU472" s="19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</row>
    <row r="473" spans="1:164" x14ac:dyDescent="0.15">
      <c r="A473" s="59"/>
      <c r="B473" s="16"/>
      <c r="C473" s="16"/>
      <c r="D473" s="16"/>
      <c r="E473" s="16"/>
      <c r="F473" s="16"/>
      <c r="G473" s="16"/>
      <c r="H473" s="16"/>
      <c r="I473" s="27"/>
      <c r="J473" s="27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22"/>
      <c r="AI473" s="16"/>
      <c r="AJ473" s="22"/>
      <c r="AK473" s="22"/>
      <c r="AL473" s="22"/>
      <c r="AM473" s="22"/>
      <c r="AN473" s="22"/>
      <c r="AO473" s="22"/>
      <c r="AP473" s="19"/>
      <c r="AQ473" s="19"/>
      <c r="AR473" s="19"/>
      <c r="AS473" s="19"/>
      <c r="AT473" s="19"/>
      <c r="AU473" s="19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</row>
    <row r="474" spans="1:164" x14ac:dyDescent="0.15">
      <c r="A474" s="59"/>
      <c r="B474" s="16"/>
      <c r="C474" s="16"/>
      <c r="D474" s="16"/>
      <c r="E474" s="16"/>
      <c r="F474" s="16"/>
      <c r="G474" s="16"/>
      <c r="H474" s="16"/>
      <c r="I474" s="27"/>
      <c r="J474" s="27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22"/>
      <c r="AI474" s="16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</row>
    <row r="475" spans="1:164" x14ac:dyDescent="0.15">
      <c r="A475" s="59"/>
      <c r="B475" s="16"/>
      <c r="C475" s="16"/>
      <c r="D475" s="16"/>
      <c r="E475" s="16"/>
      <c r="F475" s="16"/>
      <c r="G475" s="16"/>
      <c r="H475" s="16"/>
      <c r="I475" s="27"/>
      <c r="J475" s="27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22"/>
      <c r="AI475" s="16"/>
      <c r="AJ475" s="22"/>
      <c r="AK475" s="22"/>
      <c r="AL475" s="22"/>
      <c r="AM475" s="22"/>
      <c r="AN475" s="22"/>
      <c r="AO475" s="22"/>
      <c r="AP475" s="19"/>
      <c r="AQ475" s="19"/>
      <c r="AR475" s="19"/>
      <c r="AS475" s="19"/>
      <c r="AT475" s="19"/>
      <c r="AU475" s="19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</row>
    <row r="476" spans="1:164" x14ac:dyDescent="0.15">
      <c r="A476" s="59"/>
      <c r="B476" s="16"/>
      <c r="C476" s="16"/>
      <c r="D476" s="16"/>
      <c r="E476" s="16"/>
      <c r="F476" s="16"/>
      <c r="G476" s="16"/>
      <c r="H476" s="16"/>
      <c r="I476" s="27"/>
      <c r="J476" s="27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22"/>
      <c r="AI476" s="16"/>
      <c r="AJ476" s="22"/>
      <c r="AK476" s="22"/>
      <c r="AL476" s="22"/>
      <c r="AM476" s="22"/>
      <c r="AN476" s="22"/>
      <c r="AO476" s="22"/>
      <c r="AP476" s="19"/>
      <c r="AQ476" s="19"/>
      <c r="AR476" s="19"/>
      <c r="AS476" s="19"/>
      <c r="AT476" s="19"/>
      <c r="AU476" s="19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</row>
    <row r="477" spans="1:164" x14ac:dyDescent="0.15">
      <c r="A477" s="59"/>
      <c r="B477" s="16"/>
      <c r="C477" s="34"/>
      <c r="D477" s="16"/>
      <c r="E477" s="16"/>
      <c r="F477" s="16"/>
      <c r="G477" s="16"/>
      <c r="H477" s="16"/>
      <c r="I477" s="27"/>
      <c r="J477" s="27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22"/>
      <c r="AI477" s="16"/>
      <c r="AJ477" s="22"/>
      <c r="AK477" s="22"/>
      <c r="AL477" s="22"/>
      <c r="AM477" s="22"/>
      <c r="AN477" s="22"/>
      <c r="AO477" s="22"/>
      <c r="AP477" s="19"/>
      <c r="AQ477" s="19"/>
      <c r="AR477" s="19"/>
      <c r="AS477" s="19"/>
      <c r="AT477" s="19"/>
      <c r="AU477" s="19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</row>
    <row r="478" spans="1:164" x14ac:dyDescent="0.15">
      <c r="A478" s="59"/>
      <c r="B478" s="16"/>
      <c r="C478" s="16"/>
      <c r="D478" s="16"/>
      <c r="E478" s="16"/>
      <c r="F478" s="16"/>
      <c r="G478" s="16"/>
      <c r="H478" s="16"/>
      <c r="I478" s="27"/>
      <c r="J478" s="27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22"/>
      <c r="AI478" s="16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</row>
    <row r="479" spans="1:164" x14ac:dyDescent="0.15">
      <c r="A479" s="59"/>
      <c r="B479" s="38"/>
      <c r="C479" s="16"/>
      <c r="D479" s="16"/>
      <c r="E479" s="16"/>
      <c r="F479" s="16"/>
      <c r="G479" s="16"/>
      <c r="H479" s="16"/>
      <c r="I479" s="27"/>
      <c r="J479" s="27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22"/>
      <c r="AI479" s="16"/>
      <c r="AJ479" s="22"/>
      <c r="AK479" s="22"/>
      <c r="AL479" s="22"/>
      <c r="AM479" s="22"/>
      <c r="AN479" s="22"/>
      <c r="AO479" s="22"/>
      <c r="AP479" s="19"/>
      <c r="AQ479" s="19"/>
      <c r="AR479" s="19"/>
      <c r="AS479" s="19"/>
      <c r="AT479" s="19"/>
      <c r="AU479" s="19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</row>
    <row r="480" spans="1:164" x14ac:dyDescent="0.15">
      <c r="A480" s="59"/>
      <c r="B480" s="38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22"/>
      <c r="AI480" s="16"/>
      <c r="AJ480" s="22"/>
      <c r="AK480" s="22"/>
      <c r="AL480" s="22"/>
      <c r="AM480" s="22"/>
      <c r="AN480" s="22"/>
      <c r="AO480" s="22"/>
      <c r="AP480" s="19"/>
      <c r="AQ480" s="19"/>
      <c r="AR480" s="19"/>
      <c r="AS480" s="19"/>
      <c r="AT480" s="19"/>
      <c r="AU480" s="19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</row>
    <row r="481" spans="1:164" x14ac:dyDescent="0.15">
      <c r="A481" s="59"/>
      <c r="B481" s="16"/>
      <c r="C481" s="16"/>
      <c r="D481" s="16"/>
      <c r="E481" s="16"/>
      <c r="F481" s="16"/>
      <c r="G481" s="16"/>
      <c r="H481" s="16"/>
      <c r="I481" s="27"/>
      <c r="J481" s="27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22"/>
      <c r="AI481" s="16"/>
      <c r="AJ481" s="22"/>
      <c r="AK481" s="22"/>
      <c r="AL481" s="22"/>
      <c r="AM481" s="22"/>
      <c r="AN481" s="22"/>
      <c r="AO481" s="22"/>
      <c r="AP481" s="19"/>
      <c r="AQ481" s="19"/>
      <c r="AR481" s="19"/>
      <c r="AS481" s="19"/>
      <c r="AT481" s="19"/>
      <c r="AU481" s="19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</row>
    <row r="482" spans="1:164" x14ac:dyDescent="0.15">
      <c r="A482" s="59"/>
      <c r="B482" s="16"/>
      <c r="C482" s="16"/>
      <c r="D482" s="16"/>
      <c r="E482" s="16"/>
      <c r="F482" s="16"/>
      <c r="G482" s="16"/>
      <c r="H482" s="16"/>
      <c r="I482" s="27"/>
      <c r="J482" s="27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22"/>
      <c r="AI482" s="16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</row>
    <row r="483" spans="1:164" x14ac:dyDescent="0.15">
      <c r="A483" s="59"/>
      <c r="B483" s="16"/>
      <c r="C483" s="16"/>
      <c r="D483" s="16"/>
      <c r="E483" s="16"/>
      <c r="F483" s="16"/>
      <c r="G483" s="16"/>
      <c r="H483" s="16"/>
      <c r="I483" s="27"/>
      <c r="J483" s="27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22"/>
      <c r="AI483" s="16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</row>
    <row r="484" spans="1:164" x14ac:dyDescent="0.15">
      <c r="A484" s="59"/>
      <c r="B484" s="16"/>
      <c r="C484" s="16"/>
      <c r="D484" s="16"/>
      <c r="E484" s="16"/>
      <c r="F484" s="16"/>
      <c r="G484" s="16"/>
      <c r="H484" s="16"/>
      <c r="I484" s="27"/>
      <c r="J484" s="27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22"/>
      <c r="AI484" s="16"/>
      <c r="AJ484" s="22"/>
      <c r="AK484" s="22"/>
      <c r="AL484" s="22"/>
      <c r="AM484" s="22"/>
      <c r="AN484" s="22"/>
      <c r="AO484" s="22"/>
      <c r="AP484" s="19"/>
      <c r="AQ484" s="19"/>
      <c r="AR484" s="19"/>
      <c r="AS484" s="19"/>
      <c r="AT484" s="19"/>
      <c r="AU484" s="19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</row>
    <row r="485" spans="1:164" x14ac:dyDescent="0.15">
      <c r="A485" s="59"/>
      <c r="B485" s="16"/>
      <c r="C485" s="16"/>
      <c r="D485" s="16"/>
      <c r="E485" s="16"/>
      <c r="F485" s="16"/>
      <c r="G485" s="16"/>
      <c r="H485" s="16"/>
      <c r="I485" s="27"/>
      <c r="J485" s="27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22"/>
      <c r="AI485" s="16"/>
      <c r="AJ485" s="22"/>
      <c r="AK485" s="22"/>
      <c r="AL485" s="22"/>
      <c r="AM485" s="22"/>
      <c r="AN485" s="22"/>
      <c r="AO485" s="22"/>
      <c r="AP485" s="22"/>
      <c r="AQ485" s="19"/>
      <c r="AR485" s="19"/>
      <c r="AS485" s="19"/>
      <c r="AT485" s="19"/>
      <c r="AU485" s="19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</row>
    <row r="486" spans="1:164" x14ac:dyDescent="0.15">
      <c r="A486" s="59"/>
      <c r="B486" s="16"/>
      <c r="C486" s="16"/>
      <c r="D486" s="16"/>
      <c r="E486" s="16"/>
      <c r="F486" s="16"/>
      <c r="G486" s="16"/>
      <c r="H486" s="16"/>
      <c r="I486" s="27"/>
      <c r="J486" s="27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22"/>
      <c r="AI486" s="16"/>
      <c r="AJ486" s="22"/>
      <c r="AK486" s="22"/>
      <c r="AL486" s="22"/>
      <c r="AM486" s="22"/>
      <c r="AN486" s="22"/>
      <c r="AO486" s="22"/>
      <c r="AP486" s="19"/>
      <c r="AQ486" s="19"/>
      <c r="AR486" s="19"/>
      <c r="AS486" s="19"/>
      <c r="AT486" s="19"/>
      <c r="AU486" s="19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</row>
    <row r="487" spans="1:164" x14ac:dyDescent="0.15">
      <c r="A487" s="59"/>
      <c r="B487" s="38"/>
      <c r="C487" s="16"/>
      <c r="D487" s="16"/>
      <c r="E487" s="16"/>
      <c r="F487" s="16"/>
      <c r="G487" s="16"/>
      <c r="H487" s="16"/>
      <c r="I487" s="27"/>
      <c r="J487" s="27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22"/>
      <c r="AI487" s="16"/>
      <c r="AJ487" s="22"/>
      <c r="AK487" s="22"/>
      <c r="AL487" s="22"/>
      <c r="AM487" s="22"/>
      <c r="AN487" s="22"/>
      <c r="AO487" s="22"/>
      <c r="AP487" s="19"/>
      <c r="AQ487" s="19"/>
      <c r="AR487" s="19"/>
      <c r="AS487" s="19"/>
      <c r="AT487" s="19"/>
      <c r="AU487" s="19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</row>
    <row r="488" spans="1:164" x14ac:dyDescent="0.15">
      <c r="A488" s="59"/>
      <c r="B488" s="16"/>
      <c r="C488" s="34"/>
      <c r="D488" s="16"/>
      <c r="E488" s="16"/>
      <c r="F488" s="16"/>
      <c r="G488" s="16"/>
      <c r="H488" s="16"/>
      <c r="I488" s="27"/>
      <c r="J488" s="27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22"/>
      <c r="AI488" s="16"/>
      <c r="AJ488" s="22"/>
      <c r="AK488" s="22"/>
      <c r="AL488" s="22"/>
      <c r="AM488" s="22"/>
      <c r="AN488" s="22"/>
      <c r="AO488" s="22"/>
      <c r="AP488" s="22"/>
      <c r="AQ488" s="22"/>
      <c r="AR488" s="22"/>
      <c r="AS488" s="19"/>
      <c r="AT488" s="19"/>
      <c r="AU488" s="19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</row>
    <row r="489" spans="1:164" x14ac:dyDescent="0.15">
      <c r="A489" s="59"/>
      <c r="B489" s="16"/>
      <c r="C489" s="3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22"/>
      <c r="AI489" s="16"/>
      <c r="AJ489" s="22"/>
      <c r="AK489" s="22"/>
      <c r="AL489" s="22"/>
      <c r="AM489" s="22"/>
      <c r="AN489" s="22"/>
      <c r="AO489" s="22"/>
      <c r="AP489" s="19"/>
      <c r="AQ489" s="19"/>
      <c r="AR489" s="19"/>
      <c r="AS489" s="19"/>
      <c r="AT489" s="19"/>
      <c r="AU489" s="19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</row>
    <row r="490" spans="1:164" x14ac:dyDescent="0.15">
      <c r="A490" s="59"/>
      <c r="B490" s="38"/>
      <c r="C490" s="16"/>
      <c r="D490" s="16"/>
      <c r="E490" s="16"/>
      <c r="F490" s="16"/>
      <c r="G490" s="16"/>
      <c r="H490" s="16"/>
      <c r="I490" s="27"/>
      <c r="J490" s="27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22"/>
      <c r="AI490" s="16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</row>
    <row r="491" spans="1:164" x14ac:dyDescent="0.15">
      <c r="A491" s="59"/>
      <c r="B491" s="38"/>
      <c r="C491" s="16"/>
      <c r="D491" s="16"/>
      <c r="E491" s="16"/>
      <c r="F491" s="16"/>
      <c r="G491" s="16"/>
      <c r="H491" s="16"/>
      <c r="I491" s="27"/>
      <c r="J491" s="27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22"/>
      <c r="AI491" s="16"/>
      <c r="AJ491" s="22"/>
      <c r="AK491" s="22"/>
      <c r="AL491" s="22"/>
      <c r="AM491" s="22"/>
      <c r="AN491" s="22"/>
      <c r="AO491" s="22"/>
      <c r="AP491" s="19"/>
      <c r="AQ491" s="19"/>
      <c r="AR491" s="19"/>
      <c r="AS491" s="19"/>
      <c r="AT491" s="19"/>
      <c r="AU491" s="19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</row>
    <row r="492" spans="1:164" x14ac:dyDescent="0.15">
      <c r="A492" s="59"/>
      <c r="B492" s="38"/>
      <c r="C492" s="16"/>
      <c r="D492" s="16"/>
      <c r="E492" s="16"/>
      <c r="F492" s="16"/>
      <c r="G492" s="16"/>
      <c r="H492" s="16"/>
      <c r="I492" s="27"/>
      <c r="J492" s="27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22"/>
      <c r="AI492" s="16"/>
      <c r="AJ492" s="22"/>
      <c r="AK492" s="22"/>
      <c r="AL492" s="22"/>
      <c r="AM492" s="22"/>
      <c r="AN492" s="22"/>
      <c r="AO492" s="22"/>
      <c r="AP492" s="19"/>
      <c r="AQ492" s="19"/>
      <c r="AR492" s="19"/>
      <c r="AS492" s="19"/>
      <c r="AT492" s="19"/>
      <c r="AU492" s="19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</row>
    <row r="493" spans="1:164" x14ac:dyDescent="0.15">
      <c r="A493" s="59"/>
      <c r="B493" s="16"/>
      <c r="C493" s="34"/>
      <c r="D493" s="16"/>
      <c r="E493" s="16"/>
      <c r="F493" s="16"/>
      <c r="G493" s="16"/>
      <c r="H493" s="16"/>
      <c r="I493" s="27"/>
      <c r="J493" s="27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22"/>
      <c r="AI493" s="16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</row>
    <row r="494" spans="1:164" x14ac:dyDescent="0.15">
      <c r="A494" s="59"/>
      <c r="B494" s="38"/>
      <c r="C494" s="16"/>
      <c r="D494" s="16"/>
      <c r="E494" s="16"/>
      <c r="F494" s="16"/>
      <c r="G494" s="16"/>
      <c r="H494" s="16"/>
      <c r="I494" s="27"/>
      <c r="J494" s="27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22"/>
      <c r="AI494" s="16"/>
      <c r="AJ494" s="22"/>
      <c r="AK494" s="22"/>
      <c r="AL494" s="22"/>
      <c r="AM494" s="22"/>
      <c r="AN494" s="22"/>
      <c r="AO494" s="22"/>
      <c r="AP494" s="19"/>
      <c r="AQ494" s="19"/>
      <c r="AR494" s="19"/>
      <c r="AS494" s="19"/>
      <c r="AT494" s="19"/>
      <c r="AU494" s="19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</row>
    <row r="495" spans="1:164" x14ac:dyDescent="0.15">
      <c r="A495" s="59"/>
      <c r="B495" s="16"/>
      <c r="C495" s="16"/>
      <c r="D495" s="16"/>
      <c r="E495" s="16"/>
      <c r="F495" s="16"/>
      <c r="G495" s="16"/>
      <c r="H495" s="16"/>
      <c r="I495" s="27"/>
      <c r="J495" s="27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22"/>
      <c r="AI495" s="16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</row>
    <row r="496" spans="1:164" x14ac:dyDescent="0.15">
      <c r="A496" s="59"/>
      <c r="B496" s="38"/>
      <c r="C496" s="16"/>
      <c r="D496" s="16"/>
      <c r="E496" s="16"/>
      <c r="F496" s="16"/>
      <c r="G496" s="16"/>
      <c r="H496" s="16"/>
      <c r="I496" s="27"/>
      <c r="J496" s="27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22"/>
      <c r="AI496" s="16"/>
      <c r="AJ496" s="22"/>
      <c r="AK496" s="22"/>
      <c r="AL496" s="22"/>
      <c r="AM496" s="22"/>
      <c r="AN496" s="22"/>
      <c r="AO496" s="22"/>
      <c r="AP496" s="19"/>
      <c r="AQ496" s="19"/>
      <c r="AR496" s="19"/>
      <c r="AS496" s="19"/>
      <c r="AT496" s="19"/>
      <c r="AU496" s="19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</row>
    <row r="497" spans="1:164" x14ac:dyDescent="0.15">
      <c r="A497" s="59"/>
      <c r="B497" s="16"/>
      <c r="C497" s="34"/>
      <c r="D497" s="16"/>
      <c r="E497" s="16"/>
      <c r="F497" s="16"/>
      <c r="G497" s="16"/>
      <c r="H497" s="16"/>
      <c r="I497" s="27"/>
      <c r="J497" s="27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22"/>
      <c r="AI497" s="16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</row>
    <row r="498" spans="1:164" x14ac:dyDescent="0.15">
      <c r="A498" s="59"/>
      <c r="B498" s="38"/>
      <c r="C498" s="16"/>
      <c r="D498" s="16"/>
      <c r="E498" s="16"/>
      <c r="F498" s="16"/>
      <c r="G498" s="16"/>
      <c r="H498" s="16"/>
      <c r="I498" s="27"/>
      <c r="J498" s="27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22"/>
      <c r="AI498" s="16"/>
      <c r="AJ498" s="22"/>
      <c r="AK498" s="22"/>
      <c r="AL498" s="22"/>
      <c r="AM498" s="22"/>
      <c r="AN498" s="22"/>
      <c r="AO498" s="22"/>
      <c r="AP498" s="19"/>
      <c r="AQ498" s="19"/>
      <c r="AR498" s="19"/>
      <c r="AS498" s="19"/>
      <c r="AT498" s="19"/>
      <c r="AU498" s="19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</row>
    <row r="499" spans="1:164" x14ac:dyDescent="0.15">
      <c r="A499" s="59"/>
      <c r="B499" s="16"/>
      <c r="C499" s="34"/>
      <c r="D499" s="16"/>
      <c r="E499" s="16"/>
      <c r="F499" s="16"/>
      <c r="G499" s="16"/>
      <c r="H499" s="16"/>
      <c r="I499" s="27"/>
      <c r="J499" s="27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22"/>
      <c r="AI499" s="16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</row>
    <row r="500" spans="1:164" x14ac:dyDescent="0.15">
      <c r="A500" s="59"/>
      <c r="B500" s="16"/>
      <c r="C500" s="34"/>
      <c r="D500" s="16"/>
      <c r="E500" s="16"/>
      <c r="F500" s="16"/>
      <c r="G500" s="16"/>
      <c r="H500" s="16"/>
      <c r="I500" s="27"/>
      <c r="J500" s="27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22"/>
      <c r="AI500" s="16"/>
      <c r="AJ500" s="22"/>
      <c r="AK500" s="22"/>
      <c r="AL500" s="22"/>
      <c r="AM500" s="22"/>
      <c r="AN500" s="22"/>
      <c r="AO500" s="22"/>
      <c r="AP500" s="19"/>
      <c r="AQ500" s="19"/>
      <c r="AR500" s="19"/>
      <c r="AS500" s="19"/>
      <c r="AT500" s="19"/>
      <c r="AU500" s="19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</row>
    <row r="501" spans="1:164" x14ac:dyDescent="0.15">
      <c r="A501" s="59"/>
      <c r="B501" s="38"/>
      <c r="C501" s="16"/>
      <c r="D501" s="16"/>
      <c r="E501" s="16"/>
      <c r="F501" s="16"/>
      <c r="G501" s="16"/>
      <c r="H501" s="16"/>
      <c r="I501" s="27"/>
      <c r="J501" s="27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22"/>
      <c r="AI501" s="16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</row>
    <row r="502" spans="1:164" x14ac:dyDescent="0.15">
      <c r="A502" s="59"/>
      <c r="B502" s="38"/>
      <c r="C502" s="16"/>
      <c r="D502" s="16"/>
      <c r="E502" s="16"/>
      <c r="F502" s="16"/>
      <c r="G502" s="16"/>
      <c r="H502" s="16"/>
      <c r="I502" s="27"/>
      <c r="J502" s="27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22"/>
      <c r="AI502" s="16"/>
      <c r="AJ502" s="22"/>
      <c r="AK502" s="22"/>
      <c r="AL502" s="22"/>
      <c r="AM502" s="22"/>
      <c r="AN502" s="22"/>
      <c r="AO502" s="22"/>
      <c r="AP502" s="19"/>
      <c r="AQ502" s="19"/>
      <c r="AR502" s="19"/>
      <c r="AS502" s="19"/>
      <c r="AT502" s="19"/>
      <c r="AU502" s="19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</row>
    <row r="503" spans="1:164" x14ac:dyDescent="0.15">
      <c r="A503" s="59"/>
      <c r="B503" s="38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22"/>
      <c r="AI503" s="16"/>
      <c r="AJ503" s="22"/>
      <c r="AK503" s="22"/>
      <c r="AL503" s="22"/>
      <c r="AM503" s="22"/>
      <c r="AN503" s="22"/>
      <c r="AO503" s="22"/>
      <c r="AP503" s="19"/>
      <c r="AQ503" s="19"/>
      <c r="AR503" s="19"/>
      <c r="AS503" s="19"/>
      <c r="AT503" s="19"/>
      <c r="AU503" s="19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</row>
    <row r="504" spans="1:164" x14ac:dyDescent="0.15">
      <c r="A504" s="59"/>
      <c r="B504" s="16"/>
      <c r="C504" s="16"/>
      <c r="D504" s="16"/>
      <c r="E504" s="16"/>
      <c r="F504" s="16"/>
      <c r="G504" s="16"/>
      <c r="H504" s="16"/>
      <c r="I504" s="27"/>
      <c r="J504" s="27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22"/>
      <c r="AI504" s="16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</row>
    <row r="505" spans="1:164" x14ac:dyDescent="0.15">
      <c r="A505" s="59"/>
      <c r="B505" s="38"/>
      <c r="C505" s="16"/>
      <c r="D505" s="16"/>
      <c r="E505" s="16"/>
      <c r="F505" s="16"/>
      <c r="G505" s="16"/>
      <c r="H505" s="16"/>
      <c r="I505" s="27"/>
      <c r="J505" s="27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22"/>
      <c r="AI505" s="16"/>
      <c r="AJ505" s="22"/>
      <c r="AK505" s="22"/>
      <c r="AL505" s="22"/>
      <c r="AM505" s="22"/>
      <c r="AN505" s="22"/>
      <c r="AO505" s="22"/>
      <c r="AP505" s="19"/>
      <c r="AQ505" s="19"/>
      <c r="AR505" s="19"/>
      <c r="AS505" s="19"/>
      <c r="AT505" s="19"/>
      <c r="AU505" s="19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</row>
    <row r="506" spans="1:164" x14ac:dyDescent="0.15">
      <c r="A506" s="59"/>
      <c r="B506" s="16"/>
      <c r="C506" s="16"/>
      <c r="D506" s="16"/>
      <c r="E506" s="16"/>
      <c r="F506" s="16"/>
      <c r="G506" s="16"/>
      <c r="H506" s="16"/>
      <c r="I506" s="27"/>
      <c r="J506" s="27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22"/>
      <c r="AI506" s="16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</row>
    <row r="507" spans="1:164" x14ac:dyDescent="0.15">
      <c r="A507" s="59"/>
      <c r="B507" s="38"/>
      <c r="C507" s="16"/>
      <c r="D507" s="16"/>
      <c r="E507" s="16"/>
      <c r="F507" s="16"/>
      <c r="G507" s="16"/>
      <c r="H507" s="16"/>
      <c r="I507" s="27"/>
      <c r="J507" s="27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22"/>
      <c r="AI507" s="16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</row>
    <row r="508" spans="1:164" x14ac:dyDescent="0.15">
      <c r="A508" s="59"/>
      <c r="B508" s="38"/>
      <c r="C508" s="16"/>
      <c r="D508" s="16"/>
      <c r="E508" s="16"/>
      <c r="F508" s="16"/>
      <c r="G508" s="16"/>
      <c r="H508" s="16"/>
      <c r="I508" s="27"/>
      <c r="J508" s="27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22"/>
      <c r="AI508" s="16"/>
      <c r="AJ508" s="22"/>
      <c r="AK508" s="22"/>
      <c r="AL508" s="22"/>
      <c r="AM508" s="22"/>
      <c r="AN508" s="22"/>
      <c r="AO508" s="22"/>
      <c r="AP508" s="22"/>
      <c r="AQ508" s="19"/>
      <c r="AR508" s="19"/>
      <c r="AS508" s="19"/>
      <c r="AT508" s="19"/>
      <c r="AU508" s="19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</row>
    <row r="509" spans="1:164" x14ac:dyDescent="0.15">
      <c r="A509" s="59"/>
      <c r="B509" s="16"/>
      <c r="C509" s="16"/>
      <c r="D509" s="16"/>
      <c r="E509" s="16"/>
      <c r="F509" s="16"/>
      <c r="G509" s="16"/>
      <c r="H509" s="16"/>
      <c r="I509" s="27"/>
      <c r="J509" s="27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22"/>
      <c r="AI509" s="16"/>
      <c r="AJ509" s="22"/>
      <c r="AK509" s="22"/>
      <c r="AL509" s="22"/>
      <c r="AM509" s="22"/>
      <c r="AN509" s="22"/>
      <c r="AO509" s="22"/>
      <c r="AP509" s="19"/>
      <c r="AQ509" s="19"/>
      <c r="AR509" s="19"/>
      <c r="AS509" s="19"/>
      <c r="AT509" s="19"/>
      <c r="AU509" s="19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</row>
    <row r="510" spans="1:164" x14ac:dyDescent="0.15">
      <c r="A510" s="59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22"/>
      <c r="AI510" s="16"/>
      <c r="AJ510" s="22"/>
      <c r="AK510" s="22"/>
      <c r="AL510" s="22"/>
      <c r="AM510" s="22"/>
      <c r="AN510" s="22"/>
      <c r="AO510" s="22"/>
      <c r="AP510" s="19"/>
      <c r="AQ510" s="19"/>
      <c r="AR510" s="19"/>
      <c r="AS510" s="19"/>
      <c r="AT510" s="19"/>
      <c r="AU510" s="19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</row>
    <row r="511" spans="1:164" x14ac:dyDescent="0.15">
      <c r="A511" s="59"/>
      <c r="B511" s="16"/>
      <c r="C511" s="34"/>
      <c r="D511" s="16"/>
      <c r="E511" s="16"/>
      <c r="F511" s="16"/>
      <c r="G511" s="16"/>
      <c r="H511" s="16"/>
      <c r="I511" s="27"/>
      <c r="J511" s="27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22"/>
      <c r="AI511" s="16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</row>
    <row r="512" spans="1:164" x14ac:dyDescent="0.15">
      <c r="A512" s="59"/>
      <c r="B512" s="16"/>
      <c r="C512" s="34"/>
      <c r="D512" s="16"/>
      <c r="E512" s="16"/>
      <c r="F512" s="16"/>
      <c r="G512" s="16"/>
      <c r="H512" s="16"/>
      <c r="I512" s="27"/>
      <c r="J512" s="27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22"/>
      <c r="AI512" s="16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</row>
    <row r="513" spans="1:164" x14ac:dyDescent="0.15">
      <c r="A513" s="59"/>
      <c r="B513" s="38"/>
      <c r="C513" s="16"/>
      <c r="D513" s="16"/>
      <c r="E513" s="16"/>
      <c r="F513" s="16"/>
      <c r="G513" s="16"/>
      <c r="H513" s="16"/>
      <c r="I513" s="27"/>
      <c r="J513" s="27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22"/>
      <c r="AI513" s="16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</row>
    <row r="514" spans="1:164" x14ac:dyDescent="0.15">
      <c r="A514" s="59"/>
      <c r="B514" s="16"/>
      <c r="C514" s="34"/>
      <c r="D514" s="16"/>
      <c r="E514" s="16"/>
      <c r="F514" s="16"/>
      <c r="G514" s="16"/>
      <c r="H514" s="16"/>
      <c r="I514" s="27"/>
      <c r="J514" s="27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22"/>
      <c r="AI514" s="16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</row>
    <row r="515" spans="1:164" x14ac:dyDescent="0.15">
      <c r="A515" s="59"/>
      <c r="B515" s="38"/>
      <c r="C515" s="16"/>
      <c r="D515" s="16"/>
      <c r="E515" s="16"/>
      <c r="F515" s="16"/>
      <c r="G515" s="16"/>
      <c r="H515" s="16"/>
      <c r="I515" s="27"/>
      <c r="J515" s="27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22"/>
      <c r="AI515" s="16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</row>
    <row r="516" spans="1:164" x14ac:dyDescent="0.15">
      <c r="A516" s="59"/>
      <c r="B516" s="38"/>
      <c r="C516" s="16"/>
      <c r="D516" s="16"/>
      <c r="E516" s="16"/>
      <c r="F516" s="16"/>
      <c r="G516" s="16"/>
      <c r="H516" s="16"/>
      <c r="I516" s="27"/>
      <c r="J516" s="27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22"/>
      <c r="AI516" s="16"/>
      <c r="AJ516" s="22"/>
      <c r="AK516" s="22"/>
      <c r="AL516" s="22"/>
      <c r="AM516" s="22"/>
      <c r="AN516" s="22"/>
      <c r="AO516" s="22"/>
      <c r="AP516" s="22"/>
      <c r="AQ516" s="19"/>
      <c r="AR516" s="19"/>
      <c r="AS516" s="19"/>
      <c r="AT516" s="19"/>
      <c r="AU516" s="19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</row>
    <row r="517" spans="1:164" x14ac:dyDescent="0.15">
      <c r="A517" s="59"/>
      <c r="B517" s="16"/>
      <c r="C517" s="34"/>
      <c r="D517" s="16"/>
      <c r="E517" s="16"/>
      <c r="F517" s="16"/>
      <c r="G517" s="16"/>
      <c r="H517" s="16"/>
      <c r="I517" s="27"/>
      <c r="J517" s="27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22"/>
      <c r="AI517" s="16"/>
      <c r="AJ517" s="22"/>
      <c r="AK517" s="22"/>
      <c r="AL517" s="22"/>
      <c r="AM517" s="22"/>
      <c r="AN517" s="22"/>
      <c r="AO517" s="22"/>
      <c r="AP517" s="19"/>
      <c r="AQ517" s="19"/>
      <c r="AR517" s="19"/>
      <c r="AS517" s="19"/>
      <c r="AT517" s="19"/>
      <c r="AU517" s="19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</row>
    <row r="518" spans="1:164" x14ac:dyDescent="0.15">
      <c r="A518" s="59"/>
      <c r="B518" s="38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22"/>
      <c r="AI518" s="16"/>
      <c r="AJ518" s="22"/>
      <c r="AK518" s="22"/>
      <c r="AL518" s="22"/>
      <c r="AM518" s="22"/>
      <c r="AN518" s="22"/>
      <c r="AO518" s="22"/>
      <c r="AP518" s="19"/>
      <c r="AQ518" s="19"/>
      <c r="AR518" s="19"/>
      <c r="AS518" s="19"/>
      <c r="AT518" s="19"/>
      <c r="AU518" s="19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</row>
    <row r="519" spans="1:164" x14ac:dyDescent="0.15">
      <c r="A519" s="59"/>
      <c r="B519" s="38"/>
      <c r="C519" s="16"/>
      <c r="D519" s="16"/>
      <c r="E519" s="16"/>
      <c r="F519" s="16"/>
      <c r="G519" s="16"/>
      <c r="H519" s="16"/>
      <c r="I519" s="27"/>
      <c r="J519" s="27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22"/>
      <c r="AI519" s="16"/>
      <c r="AJ519" s="22"/>
      <c r="AK519" s="22"/>
      <c r="AL519" s="22"/>
      <c r="AM519" s="22"/>
      <c r="AN519" s="22"/>
      <c r="AO519" s="22"/>
      <c r="AP519" s="22"/>
      <c r="AQ519" s="19"/>
      <c r="AR519" s="19"/>
      <c r="AS519" s="19"/>
      <c r="AT519" s="19"/>
      <c r="AU519" s="19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</row>
    <row r="520" spans="1:164" x14ac:dyDescent="0.15">
      <c r="A520" s="59"/>
      <c r="B520" s="16"/>
      <c r="C520" s="16"/>
      <c r="D520" s="16"/>
      <c r="E520" s="16"/>
      <c r="F520" s="16"/>
      <c r="G520" s="16"/>
      <c r="H520" s="16"/>
      <c r="I520" s="27"/>
      <c r="J520" s="27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22"/>
      <c r="AI520" s="16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</row>
    <row r="521" spans="1:164" x14ac:dyDescent="0.15">
      <c r="A521" s="59"/>
      <c r="B521" s="38"/>
      <c r="C521" s="16"/>
      <c r="D521" s="16"/>
      <c r="E521" s="16"/>
      <c r="F521" s="16"/>
      <c r="G521" s="16"/>
      <c r="H521" s="16"/>
      <c r="I521" s="27"/>
      <c r="J521" s="27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22"/>
      <c r="AI521" s="16"/>
      <c r="AJ521" s="22"/>
      <c r="AK521" s="22"/>
      <c r="AL521" s="22"/>
      <c r="AM521" s="22"/>
      <c r="AN521" s="22"/>
      <c r="AO521" s="22"/>
      <c r="AP521" s="19"/>
      <c r="AQ521" s="19"/>
      <c r="AR521" s="19"/>
      <c r="AS521" s="19"/>
      <c r="AT521" s="19"/>
      <c r="AU521" s="19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</row>
    <row r="522" spans="1:164" x14ac:dyDescent="0.15">
      <c r="A522" s="59"/>
      <c r="B522" s="38"/>
      <c r="C522" s="16"/>
      <c r="D522" s="16"/>
      <c r="E522" s="16"/>
      <c r="F522" s="16"/>
      <c r="G522" s="16"/>
      <c r="H522" s="16"/>
      <c r="I522" s="27"/>
      <c r="J522" s="27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22"/>
      <c r="AI522" s="16"/>
      <c r="AJ522" s="22"/>
      <c r="AK522" s="22"/>
      <c r="AL522" s="22"/>
      <c r="AM522" s="22"/>
      <c r="AN522" s="22"/>
      <c r="AO522" s="22"/>
      <c r="AP522" s="19"/>
      <c r="AQ522" s="19"/>
      <c r="AR522" s="19"/>
      <c r="AS522" s="19"/>
      <c r="AT522" s="19"/>
      <c r="AU522" s="19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</row>
    <row r="523" spans="1:164" x14ac:dyDescent="0.15">
      <c r="A523" s="59"/>
      <c r="B523" s="38"/>
      <c r="C523" s="16"/>
      <c r="D523" s="16"/>
      <c r="E523" s="16"/>
      <c r="F523" s="16"/>
      <c r="G523" s="16"/>
      <c r="H523" s="16"/>
      <c r="I523" s="27"/>
      <c r="J523" s="27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22"/>
      <c r="AI523" s="16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</row>
    <row r="524" spans="1:164" x14ac:dyDescent="0.15">
      <c r="A524" s="59"/>
      <c r="B524" s="16"/>
      <c r="C524" s="16"/>
      <c r="D524" s="16"/>
      <c r="E524" s="16"/>
      <c r="F524" s="16"/>
      <c r="G524" s="16"/>
      <c r="H524" s="16"/>
      <c r="I524" s="27"/>
      <c r="J524" s="27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22"/>
      <c r="AI524" s="16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</row>
    <row r="525" spans="1:164" x14ac:dyDescent="0.15">
      <c r="A525" s="59"/>
      <c r="B525" s="38"/>
      <c r="C525" s="16"/>
      <c r="D525" s="16"/>
      <c r="E525" s="16"/>
      <c r="F525" s="16"/>
      <c r="G525" s="16"/>
      <c r="H525" s="16"/>
      <c r="I525" s="27"/>
      <c r="J525" s="27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22"/>
      <c r="AI525" s="16"/>
      <c r="AJ525" s="22"/>
      <c r="AK525" s="22"/>
      <c r="AL525" s="22"/>
      <c r="AM525" s="22"/>
      <c r="AN525" s="22"/>
      <c r="AO525" s="22"/>
      <c r="AP525" s="19"/>
      <c r="AQ525" s="19"/>
      <c r="AR525" s="19"/>
      <c r="AS525" s="19"/>
      <c r="AT525" s="19"/>
      <c r="AU525" s="19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</row>
    <row r="526" spans="1:164" x14ac:dyDescent="0.15">
      <c r="A526" s="59"/>
      <c r="B526" s="16"/>
      <c r="C526" s="34"/>
      <c r="D526" s="16"/>
      <c r="E526" s="16"/>
      <c r="F526" s="16"/>
      <c r="G526" s="16"/>
      <c r="H526" s="16"/>
      <c r="I526" s="27"/>
      <c r="J526" s="27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22"/>
      <c r="AI526" s="16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</row>
    <row r="527" spans="1:164" x14ac:dyDescent="0.15">
      <c r="A527" s="59"/>
      <c r="B527" s="16"/>
      <c r="C527" s="34"/>
      <c r="D527" s="16"/>
      <c r="E527" s="16"/>
      <c r="F527" s="16"/>
      <c r="G527" s="16"/>
      <c r="H527" s="16"/>
      <c r="I527" s="27"/>
      <c r="J527" s="27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22"/>
      <c r="AI527" s="16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</row>
    <row r="528" spans="1:164" x14ac:dyDescent="0.15">
      <c r="A528" s="59"/>
      <c r="B528" s="38"/>
      <c r="C528" s="16"/>
      <c r="D528" s="16"/>
      <c r="E528" s="16"/>
      <c r="F528" s="16"/>
      <c r="G528" s="16"/>
      <c r="H528" s="16"/>
      <c r="I528" s="27"/>
      <c r="J528" s="27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22"/>
      <c r="AI528" s="16"/>
      <c r="AJ528" s="22"/>
      <c r="AK528" s="22"/>
      <c r="AL528" s="22"/>
      <c r="AM528" s="22"/>
      <c r="AN528" s="22"/>
      <c r="AO528" s="22"/>
      <c r="AP528" s="19"/>
      <c r="AQ528" s="19"/>
      <c r="AR528" s="19"/>
      <c r="AS528" s="19"/>
      <c r="AT528" s="19"/>
      <c r="AU528" s="19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</row>
    <row r="529" spans="1:164" x14ac:dyDescent="0.15">
      <c r="A529" s="59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22"/>
      <c r="AI529" s="16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</row>
    <row r="530" spans="1:164" x14ac:dyDescent="0.15">
      <c r="A530" s="59"/>
      <c r="B530" s="16"/>
      <c r="C530" s="34"/>
      <c r="D530" s="16"/>
      <c r="E530" s="16"/>
      <c r="F530" s="16"/>
      <c r="G530" s="16"/>
      <c r="H530" s="16"/>
      <c r="I530" s="27"/>
      <c r="J530" s="27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22"/>
      <c r="AI530" s="16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</row>
    <row r="531" spans="1:164" x14ac:dyDescent="0.15">
      <c r="A531" s="59"/>
      <c r="B531" s="16"/>
      <c r="C531" s="34"/>
      <c r="D531" s="16"/>
      <c r="E531" s="16"/>
      <c r="F531" s="16"/>
      <c r="G531" s="16"/>
      <c r="H531" s="16"/>
      <c r="I531" s="27"/>
      <c r="J531" s="27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22"/>
      <c r="AI531" s="16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</row>
    <row r="532" spans="1:164" x14ac:dyDescent="0.15">
      <c r="A532" s="59"/>
      <c r="B532" s="38"/>
      <c r="C532" s="16"/>
      <c r="D532" s="16"/>
      <c r="E532" s="16"/>
      <c r="F532" s="16"/>
      <c r="G532" s="16"/>
      <c r="H532" s="16"/>
      <c r="I532" s="27"/>
      <c r="J532" s="27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22"/>
      <c r="AI532" s="16"/>
      <c r="AJ532" s="22"/>
      <c r="AK532" s="22"/>
      <c r="AL532" s="22"/>
      <c r="AM532" s="22"/>
      <c r="AN532" s="22"/>
      <c r="AO532" s="22"/>
      <c r="AP532" s="19"/>
      <c r="AQ532" s="19"/>
      <c r="AR532" s="19"/>
      <c r="AS532" s="19"/>
      <c r="AT532" s="19"/>
      <c r="AU532" s="19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</row>
    <row r="533" spans="1:164" x14ac:dyDescent="0.15">
      <c r="A533" s="59"/>
      <c r="B533" s="38"/>
      <c r="C533" s="16"/>
      <c r="D533" s="16"/>
      <c r="E533" s="16"/>
      <c r="F533" s="16"/>
      <c r="G533" s="16"/>
      <c r="H533" s="16"/>
      <c r="I533" s="2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22"/>
      <c r="AI533" s="16"/>
      <c r="AJ533" s="22"/>
      <c r="AK533" s="22"/>
      <c r="AL533" s="22"/>
      <c r="AM533" s="22"/>
      <c r="AN533" s="22"/>
      <c r="AO533" s="22"/>
      <c r="AP533" s="22"/>
      <c r="AQ533" s="19"/>
      <c r="AR533" s="19"/>
      <c r="AS533" s="19"/>
      <c r="AT533" s="19"/>
      <c r="AU533" s="19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</row>
    <row r="534" spans="1:164" x14ac:dyDescent="0.15">
      <c r="A534" s="59"/>
      <c r="B534" s="16"/>
      <c r="C534" s="16"/>
      <c r="D534" s="16"/>
      <c r="E534" s="16"/>
      <c r="F534" s="16"/>
      <c r="G534" s="16"/>
      <c r="H534" s="16"/>
      <c r="I534" s="27"/>
      <c r="J534" s="27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22"/>
      <c r="AI534" s="16"/>
      <c r="AJ534" s="22"/>
      <c r="AK534" s="22"/>
      <c r="AL534" s="22"/>
      <c r="AM534" s="22"/>
      <c r="AN534" s="22"/>
      <c r="AO534" s="22"/>
      <c r="AP534" s="19"/>
      <c r="AQ534" s="19"/>
      <c r="AR534" s="19"/>
      <c r="AS534" s="19"/>
      <c r="AT534" s="19"/>
      <c r="AU534" s="19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</row>
    <row r="535" spans="1:164" x14ac:dyDescent="0.15">
      <c r="A535" s="59"/>
      <c r="B535" s="38"/>
      <c r="C535" s="16"/>
      <c r="D535" s="16"/>
      <c r="E535" s="16"/>
      <c r="F535" s="16"/>
      <c r="G535" s="16"/>
      <c r="H535" s="16"/>
      <c r="I535" s="27"/>
      <c r="J535" s="27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22"/>
      <c r="AI535" s="16"/>
      <c r="AJ535" s="22"/>
      <c r="AK535" s="22"/>
      <c r="AL535" s="22"/>
      <c r="AM535" s="22"/>
      <c r="AN535" s="22"/>
      <c r="AO535" s="22"/>
      <c r="AP535" s="19"/>
      <c r="AQ535" s="19"/>
      <c r="AR535" s="19"/>
      <c r="AS535" s="19"/>
      <c r="AT535" s="19"/>
      <c r="AU535" s="19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</row>
    <row r="536" spans="1:164" x14ac:dyDescent="0.15">
      <c r="A536" s="59"/>
      <c r="B536" s="16"/>
      <c r="C536" s="34"/>
      <c r="D536" s="16"/>
      <c r="E536" s="16"/>
      <c r="F536" s="16"/>
      <c r="G536" s="16"/>
      <c r="H536" s="16"/>
      <c r="I536" s="27"/>
      <c r="J536" s="27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22"/>
      <c r="AI536" s="16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</row>
    <row r="537" spans="1:164" x14ac:dyDescent="0.15">
      <c r="A537" s="59"/>
      <c r="B537" s="38"/>
      <c r="C537" s="16"/>
      <c r="D537" s="16"/>
      <c r="E537" s="16"/>
      <c r="F537" s="16"/>
      <c r="G537" s="16"/>
      <c r="H537" s="16"/>
      <c r="I537" s="27"/>
      <c r="J537" s="27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22"/>
      <c r="AI537" s="16"/>
      <c r="AJ537" s="22"/>
      <c r="AK537" s="22"/>
      <c r="AL537" s="22"/>
      <c r="AM537" s="22"/>
      <c r="AN537" s="22"/>
      <c r="AO537" s="22"/>
      <c r="AP537" s="22"/>
      <c r="AQ537" s="22"/>
      <c r="AR537" s="22"/>
      <c r="AS537" s="19"/>
      <c r="AT537" s="19"/>
      <c r="AU537" s="19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</row>
    <row r="538" spans="1:164" x14ac:dyDescent="0.15">
      <c r="A538" s="59"/>
      <c r="B538" s="38"/>
      <c r="C538" s="16"/>
      <c r="D538" s="16"/>
      <c r="E538" s="16"/>
      <c r="F538" s="16"/>
      <c r="G538" s="16"/>
      <c r="H538" s="16"/>
      <c r="I538" s="27"/>
      <c r="J538" s="27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22"/>
      <c r="AI538" s="16"/>
      <c r="AJ538" s="22"/>
      <c r="AK538" s="22"/>
      <c r="AL538" s="22"/>
      <c r="AM538" s="22"/>
      <c r="AN538" s="22"/>
      <c r="AO538" s="22"/>
      <c r="AP538" s="22"/>
      <c r="AQ538" s="19"/>
      <c r="AR538" s="19"/>
      <c r="AS538" s="19"/>
      <c r="AT538" s="19"/>
      <c r="AU538" s="19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</row>
    <row r="539" spans="1:164" x14ac:dyDescent="0.15">
      <c r="A539" s="59"/>
      <c r="B539" s="16"/>
      <c r="C539" s="16"/>
      <c r="D539" s="16"/>
      <c r="E539" s="16"/>
      <c r="F539" s="16"/>
      <c r="G539" s="16"/>
      <c r="H539" s="16"/>
      <c r="I539" s="27"/>
      <c r="J539" s="27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22"/>
      <c r="AI539" s="16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</row>
    <row r="540" spans="1:164" x14ac:dyDescent="0.15">
      <c r="A540" s="59"/>
      <c r="B540" s="16"/>
      <c r="C540" s="34"/>
      <c r="D540" s="16"/>
      <c r="E540" s="16"/>
      <c r="F540" s="16"/>
      <c r="G540" s="16"/>
      <c r="H540" s="16"/>
      <c r="I540" s="27"/>
      <c r="J540" s="27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22"/>
      <c r="AI540" s="16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</row>
    <row r="541" spans="1:164" x14ac:dyDescent="0.15">
      <c r="A541" s="59"/>
      <c r="B541" s="38"/>
      <c r="C541" s="16"/>
      <c r="D541" s="16"/>
      <c r="E541" s="16"/>
      <c r="F541" s="16"/>
      <c r="G541" s="16"/>
      <c r="H541" s="16"/>
      <c r="I541" s="27"/>
      <c r="J541" s="27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22"/>
      <c r="AI541" s="16"/>
      <c r="AJ541" s="22"/>
      <c r="AK541" s="22"/>
      <c r="AL541" s="22"/>
      <c r="AM541" s="22"/>
      <c r="AN541" s="22"/>
      <c r="AO541" s="22"/>
      <c r="AP541" s="19"/>
      <c r="AQ541" s="19"/>
      <c r="AR541" s="19"/>
      <c r="AS541" s="19"/>
      <c r="AT541" s="19"/>
      <c r="AU541" s="19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</row>
    <row r="542" spans="1:164" x14ac:dyDescent="0.15">
      <c r="A542" s="59"/>
      <c r="B542" s="38"/>
      <c r="C542" s="16"/>
      <c r="D542" s="16"/>
      <c r="E542" s="16"/>
      <c r="F542" s="16"/>
      <c r="G542" s="16"/>
      <c r="H542" s="16"/>
      <c r="I542" s="27"/>
      <c r="J542" s="27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22"/>
      <c r="AI542" s="16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</row>
    <row r="543" spans="1:164" x14ac:dyDescent="0.15">
      <c r="A543" s="59"/>
      <c r="B543" s="38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22"/>
      <c r="AI543" s="16"/>
      <c r="AJ543" s="22"/>
      <c r="AK543" s="22"/>
      <c r="AL543" s="22"/>
      <c r="AM543" s="22"/>
      <c r="AN543" s="22"/>
      <c r="AO543" s="22"/>
      <c r="AP543" s="19"/>
      <c r="AQ543" s="19"/>
      <c r="AR543" s="19"/>
      <c r="AS543" s="19"/>
      <c r="AT543" s="19"/>
      <c r="AU543" s="19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</row>
    <row r="544" spans="1:164" x14ac:dyDescent="0.15">
      <c r="A544" s="59"/>
      <c r="B544" s="38"/>
      <c r="C544" s="16"/>
      <c r="D544" s="16"/>
      <c r="E544" s="16"/>
      <c r="F544" s="16"/>
      <c r="G544" s="16"/>
      <c r="H544" s="16"/>
      <c r="I544" s="27"/>
      <c r="J544" s="27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22"/>
      <c r="AI544" s="16"/>
      <c r="AJ544" s="22"/>
      <c r="AK544" s="22"/>
      <c r="AL544" s="22"/>
      <c r="AM544" s="22"/>
      <c r="AN544" s="22"/>
      <c r="AO544" s="22"/>
      <c r="AP544" s="19"/>
      <c r="AQ544" s="19"/>
      <c r="AR544" s="19"/>
      <c r="AS544" s="19"/>
      <c r="AT544" s="19"/>
      <c r="AU544" s="19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</row>
    <row r="545" spans="1:164" x14ac:dyDescent="0.15">
      <c r="A545" s="59"/>
      <c r="B545" s="38"/>
      <c r="C545" s="16"/>
      <c r="D545" s="16"/>
      <c r="E545" s="16"/>
      <c r="F545" s="16"/>
      <c r="G545" s="16"/>
      <c r="H545" s="16"/>
      <c r="I545" s="27"/>
      <c r="J545" s="27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22"/>
      <c r="AI545" s="16"/>
      <c r="AJ545" s="22"/>
      <c r="AK545" s="22"/>
      <c r="AL545" s="22"/>
      <c r="AM545" s="22"/>
      <c r="AN545" s="22"/>
      <c r="AO545" s="22"/>
      <c r="AP545" s="19"/>
      <c r="AQ545" s="19"/>
      <c r="AR545" s="19"/>
      <c r="AS545" s="19"/>
      <c r="AT545" s="19"/>
      <c r="AU545" s="19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</row>
    <row r="546" spans="1:164" x14ac:dyDescent="0.15">
      <c r="A546" s="59"/>
      <c r="B546" s="16"/>
      <c r="C546" s="16"/>
      <c r="D546" s="16"/>
      <c r="E546" s="16"/>
      <c r="F546" s="16"/>
      <c r="G546" s="16"/>
      <c r="H546" s="16"/>
      <c r="I546" s="27"/>
      <c r="J546" s="27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22"/>
      <c r="AI546" s="16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</row>
    <row r="547" spans="1:164" x14ac:dyDescent="0.15">
      <c r="A547" s="59"/>
      <c r="B547" s="16"/>
      <c r="C547" s="16"/>
      <c r="D547" s="16"/>
      <c r="E547" s="16"/>
      <c r="F547" s="16"/>
      <c r="G547" s="16"/>
      <c r="H547" s="16"/>
      <c r="I547" s="27"/>
      <c r="J547" s="27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22"/>
      <c r="AI547" s="16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</row>
    <row r="548" spans="1:164" x14ac:dyDescent="0.15">
      <c r="A548" s="59"/>
      <c r="B548" s="16"/>
      <c r="C548" s="16"/>
      <c r="D548" s="16"/>
      <c r="E548" s="16"/>
      <c r="F548" s="16"/>
      <c r="G548" s="16"/>
      <c r="H548" s="16"/>
      <c r="I548" s="27"/>
      <c r="J548" s="27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22"/>
      <c r="AI548" s="16"/>
      <c r="AJ548" s="22"/>
      <c r="AK548" s="22"/>
      <c r="AL548" s="22"/>
      <c r="AM548" s="22"/>
      <c r="AN548" s="22"/>
      <c r="AO548" s="22"/>
      <c r="AP548" s="19"/>
      <c r="AQ548" s="19"/>
      <c r="AR548" s="19"/>
      <c r="AS548" s="19"/>
      <c r="AT548" s="19"/>
      <c r="AU548" s="19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</row>
    <row r="549" spans="1:164" x14ac:dyDescent="0.15">
      <c r="A549" s="59"/>
      <c r="B549" s="38"/>
      <c r="C549" s="16"/>
      <c r="D549" s="16"/>
      <c r="E549" s="16"/>
      <c r="F549" s="16"/>
      <c r="G549" s="16"/>
      <c r="H549" s="16"/>
      <c r="I549" s="27"/>
      <c r="J549" s="27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22"/>
      <c r="AI549" s="16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</row>
    <row r="550" spans="1:164" x14ac:dyDescent="0.15">
      <c r="A550" s="59"/>
      <c r="B550" s="38"/>
      <c r="C550" s="16"/>
      <c r="D550" s="16"/>
      <c r="E550" s="16"/>
      <c r="F550" s="16"/>
      <c r="G550" s="16"/>
      <c r="H550" s="16"/>
      <c r="I550" s="27"/>
      <c r="J550" s="27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22"/>
      <c r="AI550" s="16"/>
      <c r="AJ550" s="22"/>
      <c r="AK550" s="22"/>
      <c r="AL550" s="22"/>
      <c r="AM550" s="22"/>
      <c r="AN550" s="22"/>
      <c r="AO550" s="22"/>
      <c r="AP550" s="19"/>
      <c r="AQ550" s="19"/>
      <c r="AR550" s="19"/>
      <c r="AS550" s="19"/>
      <c r="AT550" s="19"/>
      <c r="AU550" s="19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</row>
    <row r="551" spans="1:164" x14ac:dyDescent="0.15">
      <c r="A551" s="59"/>
      <c r="B551" s="16"/>
      <c r="C551" s="34"/>
      <c r="D551" s="16"/>
      <c r="E551" s="16"/>
      <c r="F551" s="16"/>
      <c r="G551" s="16"/>
      <c r="H551" s="16"/>
      <c r="I551" s="27"/>
      <c r="J551" s="27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22"/>
      <c r="AI551" s="16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</row>
    <row r="552" spans="1:164" x14ac:dyDescent="0.15">
      <c r="A552" s="59"/>
      <c r="B552" s="16"/>
      <c r="C552" s="34"/>
      <c r="D552" s="16"/>
      <c r="E552" s="16"/>
      <c r="F552" s="16"/>
      <c r="G552" s="16"/>
      <c r="H552" s="16"/>
      <c r="I552" s="27"/>
      <c r="J552" s="27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22"/>
      <c r="AI552" s="16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</row>
    <row r="553" spans="1:164" x14ac:dyDescent="0.15">
      <c r="A553" s="59"/>
      <c r="B553" s="16"/>
      <c r="C553" s="34"/>
      <c r="D553" s="16"/>
      <c r="E553" s="16"/>
      <c r="F553" s="16"/>
      <c r="G553" s="16"/>
      <c r="H553" s="16"/>
      <c r="I553" s="27"/>
      <c r="J553" s="27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22"/>
      <c r="AI553" s="16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</row>
    <row r="554" spans="1:164" x14ac:dyDescent="0.15">
      <c r="A554" s="59"/>
      <c r="B554" s="16"/>
      <c r="C554" s="16"/>
      <c r="D554" s="16"/>
      <c r="E554" s="16"/>
      <c r="F554" s="16"/>
      <c r="G554" s="16"/>
      <c r="H554" s="16"/>
      <c r="I554" s="27"/>
      <c r="J554" s="27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22"/>
      <c r="AI554" s="16"/>
      <c r="AJ554" s="22"/>
      <c r="AK554" s="22"/>
      <c r="AL554" s="22"/>
      <c r="AM554" s="22"/>
      <c r="AN554" s="22"/>
      <c r="AO554" s="22"/>
      <c r="AP554" s="19"/>
      <c r="AQ554" s="19"/>
      <c r="AR554" s="19"/>
      <c r="AS554" s="19"/>
      <c r="AT554" s="19"/>
      <c r="AU554" s="19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</row>
    <row r="555" spans="1:164" x14ac:dyDescent="0.15">
      <c r="A555" s="59"/>
      <c r="B555" s="16"/>
      <c r="C555" s="34"/>
      <c r="D555" s="16"/>
      <c r="E555" s="16"/>
      <c r="F555" s="16"/>
      <c r="G555" s="16"/>
      <c r="H555" s="16"/>
      <c r="I555" s="27"/>
      <c r="J555" s="27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22"/>
      <c r="AI555" s="16"/>
      <c r="AJ555" s="22"/>
      <c r="AK555" s="22"/>
      <c r="AL555" s="22"/>
      <c r="AM555" s="22"/>
      <c r="AN555" s="22"/>
      <c r="AO555" s="22"/>
      <c r="AP555" s="19"/>
      <c r="AQ555" s="19"/>
      <c r="AR555" s="19"/>
      <c r="AS555" s="19"/>
      <c r="AT555" s="19"/>
      <c r="AU555" s="19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</row>
    <row r="556" spans="1:164" x14ac:dyDescent="0.15">
      <c r="A556" s="59"/>
      <c r="B556" s="38"/>
      <c r="C556" s="16"/>
      <c r="D556" s="16"/>
      <c r="E556" s="16"/>
      <c r="F556" s="16"/>
      <c r="G556" s="16"/>
      <c r="H556" s="16"/>
      <c r="I556" s="27"/>
      <c r="J556" s="27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22"/>
      <c r="AI556" s="16"/>
      <c r="AJ556" s="22"/>
      <c r="AK556" s="22"/>
      <c r="AL556" s="22"/>
      <c r="AM556" s="22"/>
      <c r="AN556" s="22"/>
      <c r="AO556" s="22"/>
      <c r="AP556" s="19"/>
      <c r="AQ556" s="19"/>
      <c r="AR556" s="19"/>
      <c r="AS556" s="19"/>
      <c r="AT556" s="19"/>
      <c r="AU556" s="19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</row>
    <row r="557" spans="1:164" x14ac:dyDescent="0.15">
      <c r="A557" s="59"/>
      <c r="B557" s="16"/>
      <c r="C557" s="34"/>
      <c r="D557" s="16"/>
      <c r="E557" s="16"/>
      <c r="F557" s="16"/>
      <c r="G557" s="16"/>
      <c r="H557" s="16"/>
      <c r="I557" s="27"/>
      <c r="J557" s="27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22"/>
      <c r="AI557" s="16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</row>
    <row r="558" spans="1:164" x14ac:dyDescent="0.15">
      <c r="A558" s="59"/>
      <c r="B558" s="16"/>
      <c r="C558" s="16"/>
      <c r="D558" s="16"/>
      <c r="E558" s="16"/>
      <c r="F558" s="16"/>
      <c r="G558" s="16"/>
      <c r="H558" s="16"/>
      <c r="I558" s="27"/>
      <c r="J558" s="27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22"/>
      <c r="AI558" s="16"/>
      <c r="AJ558" s="22"/>
      <c r="AK558" s="22"/>
      <c r="AL558" s="22"/>
      <c r="AM558" s="22"/>
      <c r="AN558" s="22"/>
      <c r="AO558" s="22"/>
      <c r="AP558" s="19"/>
      <c r="AQ558" s="19"/>
      <c r="AR558" s="19"/>
      <c r="AS558" s="19"/>
      <c r="AT558" s="19"/>
      <c r="AU558" s="19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</row>
    <row r="559" spans="1:164" x14ac:dyDescent="0.15">
      <c r="A559" s="59"/>
      <c r="B559" s="16"/>
      <c r="C559" s="34"/>
      <c r="D559" s="16"/>
      <c r="E559" s="16"/>
      <c r="F559" s="16"/>
      <c r="G559" s="16"/>
      <c r="H559" s="16"/>
      <c r="I559" s="27"/>
      <c r="J559" s="27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22"/>
      <c r="AI559" s="16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</row>
    <row r="560" spans="1:164" x14ac:dyDescent="0.15">
      <c r="A560" s="59"/>
      <c r="B560" s="16"/>
      <c r="C560" s="34"/>
      <c r="D560" s="16"/>
      <c r="E560" s="16"/>
      <c r="F560" s="16"/>
      <c r="G560" s="16"/>
      <c r="H560" s="16"/>
      <c r="I560" s="27"/>
      <c r="J560" s="27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22"/>
      <c r="AI560" s="16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</row>
    <row r="561" spans="1:164" x14ac:dyDescent="0.15">
      <c r="A561" s="59"/>
      <c r="B561" s="16"/>
      <c r="C561" s="16"/>
      <c r="D561" s="16"/>
      <c r="E561" s="16"/>
      <c r="F561" s="16"/>
      <c r="G561" s="16"/>
      <c r="H561" s="16"/>
      <c r="I561" s="27"/>
      <c r="J561" s="27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22"/>
      <c r="AI561" s="16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</row>
    <row r="562" spans="1:164" x14ac:dyDescent="0.15">
      <c r="A562" s="59"/>
      <c r="B562" s="38"/>
      <c r="C562" s="16"/>
      <c r="D562" s="16"/>
      <c r="E562" s="16"/>
      <c r="F562" s="16"/>
      <c r="G562" s="16"/>
      <c r="H562" s="16"/>
      <c r="I562" s="27"/>
      <c r="J562" s="27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22"/>
      <c r="AI562" s="16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</row>
    <row r="563" spans="1:164" x14ac:dyDescent="0.15">
      <c r="A563" s="59"/>
      <c r="B563" s="38"/>
      <c r="C563" s="16"/>
      <c r="D563" s="16"/>
      <c r="E563" s="16"/>
      <c r="F563" s="16"/>
      <c r="G563" s="16"/>
      <c r="H563" s="16"/>
      <c r="I563" s="27"/>
      <c r="J563" s="27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22"/>
      <c r="AI563" s="16"/>
      <c r="AJ563" s="22"/>
      <c r="AK563" s="22"/>
      <c r="AL563" s="22"/>
      <c r="AM563" s="22"/>
      <c r="AN563" s="22"/>
      <c r="AO563" s="22"/>
      <c r="AP563" s="22"/>
      <c r="AQ563" s="19"/>
      <c r="AR563" s="19"/>
      <c r="AS563" s="19"/>
      <c r="AT563" s="19"/>
      <c r="AU563" s="19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</row>
    <row r="564" spans="1:164" x14ac:dyDescent="0.15">
      <c r="A564" s="59"/>
      <c r="B564" s="16"/>
      <c r="C564" s="16"/>
      <c r="D564" s="16"/>
      <c r="E564" s="16"/>
      <c r="F564" s="16"/>
      <c r="G564" s="16"/>
      <c r="H564" s="16"/>
      <c r="I564" s="27"/>
      <c r="J564" s="27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22"/>
      <c r="AI564" s="16"/>
      <c r="AJ564" s="22"/>
      <c r="AK564" s="22"/>
      <c r="AL564" s="22"/>
      <c r="AM564" s="22"/>
      <c r="AN564" s="22"/>
      <c r="AO564" s="22"/>
      <c r="AP564" s="19"/>
      <c r="AQ564" s="19"/>
      <c r="AR564" s="19"/>
      <c r="AS564" s="19"/>
      <c r="AT564" s="19"/>
      <c r="AU564" s="19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</row>
    <row r="565" spans="1:164" x14ac:dyDescent="0.15">
      <c r="A565" s="59"/>
      <c r="B565" s="16"/>
      <c r="C565" s="16"/>
      <c r="D565" s="16"/>
      <c r="E565" s="16"/>
      <c r="F565" s="16"/>
      <c r="G565" s="16"/>
      <c r="H565" s="16"/>
      <c r="I565" s="27"/>
      <c r="J565" s="27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22"/>
      <c r="AI565" s="16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</row>
    <row r="566" spans="1:164" x14ac:dyDescent="0.15">
      <c r="A566" s="59"/>
      <c r="B566" s="16"/>
      <c r="C566" s="34"/>
      <c r="D566" s="16"/>
      <c r="E566" s="16"/>
      <c r="F566" s="16"/>
      <c r="G566" s="16"/>
      <c r="H566" s="16"/>
      <c r="I566" s="27"/>
      <c r="J566" s="27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22"/>
      <c r="AI566" s="16"/>
      <c r="AJ566" s="22"/>
      <c r="AK566" s="22"/>
      <c r="AL566" s="22"/>
      <c r="AM566" s="22"/>
      <c r="AN566" s="22"/>
      <c r="AO566" s="22"/>
      <c r="AP566" s="19"/>
      <c r="AQ566" s="19"/>
      <c r="AR566" s="19"/>
      <c r="AS566" s="19"/>
      <c r="AT566" s="19"/>
      <c r="AU566" s="19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</row>
    <row r="567" spans="1:164" x14ac:dyDescent="0.15">
      <c r="A567" s="59"/>
      <c r="B567" s="16"/>
      <c r="C567" s="34"/>
      <c r="D567" s="16"/>
      <c r="E567" s="16"/>
      <c r="F567" s="16"/>
      <c r="G567" s="16"/>
      <c r="H567" s="16"/>
      <c r="I567" s="27"/>
      <c r="J567" s="27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22"/>
      <c r="AI567" s="16"/>
      <c r="AJ567" s="22"/>
      <c r="AK567" s="22"/>
      <c r="AL567" s="22"/>
      <c r="AM567" s="22"/>
      <c r="AN567" s="22"/>
      <c r="AO567" s="22"/>
      <c r="AP567" s="19"/>
      <c r="AQ567" s="19"/>
      <c r="AR567" s="19"/>
      <c r="AS567" s="19"/>
      <c r="AT567" s="19"/>
      <c r="AU567" s="19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</row>
    <row r="568" spans="1:164" x14ac:dyDescent="0.15">
      <c r="A568" s="59"/>
      <c r="B568" s="38"/>
      <c r="C568" s="16"/>
      <c r="D568" s="16"/>
      <c r="E568" s="16"/>
      <c r="F568" s="16"/>
      <c r="G568" s="16"/>
      <c r="H568" s="16"/>
      <c r="I568" s="27"/>
      <c r="J568" s="27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22"/>
      <c r="AI568" s="16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</row>
    <row r="569" spans="1:164" x14ac:dyDescent="0.15">
      <c r="A569" s="59"/>
      <c r="B569" s="16"/>
      <c r="C569" s="16"/>
      <c r="D569" s="16"/>
      <c r="E569" s="16"/>
      <c r="F569" s="16"/>
      <c r="G569" s="16"/>
      <c r="H569" s="16"/>
      <c r="I569" s="27"/>
      <c r="J569" s="27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22"/>
      <c r="AI569" s="16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</row>
    <row r="570" spans="1:164" x14ac:dyDescent="0.15">
      <c r="A570" s="59"/>
      <c r="B570" s="38"/>
      <c r="C570" s="16"/>
      <c r="D570" s="16"/>
      <c r="E570" s="16"/>
      <c r="F570" s="16"/>
      <c r="G570" s="16"/>
      <c r="H570" s="16"/>
      <c r="I570" s="27"/>
      <c r="J570" s="27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22"/>
      <c r="AI570" s="16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</row>
    <row r="571" spans="1:164" x14ac:dyDescent="0.15">
      <c r="A571" s="59"/>
      <c r="B571" s="38"/>
      <c r="C571" s="16"/>
      <c r="D571" s="16"/>
      <c r="E571" s="16"/>
      <c r="F571" s="16"/>
      <c r="G571" s="16"/>
      <c r="H571" s="16"/>
      <c r="I571" s="27"/>
      <c r="J571" s="27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22"/>
      <c r="AI571" s="16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</row>
    <row r="572" spans="1:164" x14ac:dyDescent="0.15">
      <c r="A572" s="59"/>
      <c r="B572" s="16"/>
      <c r="C572" s="16"/>
      <c r="D572" s="16"/>
      <c r="E572" s="16"/>
      <c r="F572" s="16"/>
      <c r="G572" s="16"/>
      <c r="H572" s="16"/>
      <c r="I572" s="27"/>
      <c r="J572" s="27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22"/>
      <c r="AI572" s="16"/>
      <c r="AJ572" s="22"/>
      <c r="AK572" s="22"/>
      <c r="AL572" s="22"/>
      <c r="AM572" s="22"/>
      <c r="AN572" s="22"/>
      <c r="AO572" s="22"/>
      <c r="AP572" s="19"/>
      <c r="AQ572" s="19"/>
      <c r="AR572" s="19"/>
      <c r="AS572" s="19"/>
      <c r="AT572" s="19"/>
      <c r="AU572" s="19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</row>
    <row r="573" spans="1:164" x14ac:dyDescent="0.15">
      <c r="A573" s="59"/>
      <c r="B573" s="16"/>
      <c r="C573" s="34"/>
      <c r="D573" s="16"/>
      <c r="E573" s="16"/>
      <c r="F573" s="16"/>
      <c r="G573" s="16"/>
      <c r="H573" s="16"/>
      <c r="I573" s="27"/>
      <c r="J573" s="27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22"/>
      <c r="AI573" s="16"/>
      <c r="AJ573" s="22"/>
      <c r="AK573" s="22"/>
      <c r="AL573" s="22"/>
      <c r="AM573" s="22"/>
      <c r="AN573" s="22"/>
      <c r="AO573" s="22"/>
      <c r="AP573" s="19"/>
      <c r="AQ573" s="19"/>
      <c r="AR573" s="19"/>
      <c r="AS573" s="19"/>
      <c r="AT573" s="19"/>
      <c r="AU573" s="19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</row>
    <row r="574" spans="1:164" x14ac:dyDescent="0.15">
      <c r="A574" s="59"/>
      <c r="B574" s="16"/>
      <c r="C574" s="16"/>
      <c r="D574" s="16"/>
      <c r="E574" s="16"/>
      <c r="F574" s="16"/>
      <c r="G574" s="16"/>
      <c r="H574" s="16"/>
      <c r="I574" s="27"/>
      <c r="J574" s="27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22"/>
      <c r="AI574" s="16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</row>
    <row r="575" spans="1:164" x14ac:dyDescent="0.15">
      <c r="A575" s="59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22"/>
      <c r="AI575" s="16"/>
      <c r="AJ575" s="22"/>
      <c r="AK575" s="22"/>
      <c r="AL575" s="22"/>
      <c r="AM575" s="22"/>
      <c r="AN575" s="22"/>
      <c r="AO575" s="22"/>
      <c r="AP575" s="19"/>
      <c r="AQ575" s="19"/>
      <c r="AR575" s="19"/>
      <c r="AS575" s="19"/>
      <c r="AT575" s="19"/>
      <c r="AU575" s="19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</row>
    <row r="576" spans="1:164" x14ac:dyDescent="0.15">
      <c r="A576" s="59"/>
      <c r="B576" s="38"/>
      <c r="C576" s="16"/>
      <c r="D576" s="16"/>
      <c r="E576" s="16"/>
      <c r="F576" s="16"/>
      <c r="G576" s="16"/>
      <c r="H576" s="16"/>
      <c r="I576" s="27"/>
      <c r="J576" s="27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22"/>
      <c r="AI576" s="16"/>
      <c r="AJ576" s="22"/>
      <c r="AK576" s="22"/>
      <c r="AL576" s="22"/>
      <c r="AM576" s="22"/>
      <c r="AN576" s="22"/>
      <c r="AO576" s="22"/>
      <c r="AP576" s="19"/>
      <c r="AQ576" s="19"/>
      <c r="AR576" s="19"/>
      <c r="AS576" s="19"/>
      <c r="AT576" s="19"/>
      <c r="AU576" s="19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</row>
    <row r="577" spans="1:164" x14ac:dyDescent="0.15">
      <c r="A577" s="59"/>
      <c r="B577" s="16"/>
      <c r="C577" s="34"/>
      <c r="D577" s="16"/>
      <c r="E577" s="16"/>
      <c r="F577" s="16"/>
      <c r="G577" s="16"/>
      <c r="H577" s="16"/>
      <c r="I577" s="27"/>
      <c r="J577" s="27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22"/>
      <c r="AI577" s="16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</row>
    <row r="578" spans="1:164" x14ac:dyDescent="0.15">
      <c r="A578" s="59"/>
      <c r="B578" s="38"/>
      <c r="C578" s="16"/>
      <c r="D578" s="16"/>
      <c r="E578" s="16"/>
      <c r="F578" s="16"/>
      <c r="G578" s="16"/>
      <c r="H578" s="16"/>
      <c r="I578" s="27"/>
      <c r="J578" s="27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22"/>
      <c r="AI578" s="16"/>
      <c r="AJ578" s="22"/>
      <c r="AK578" s="22"/>
      <c r="AL578" s="22"/>
      <c r="AM578" s="22"/>
      <c r="AN578" s="22"/>
      <c r="AO578" s="22"/>
      <c r="AP578" s="19"/>
      <c r="AQ578" s="19"/>
      <c r="AR578" s="19"/>
      <c r="AS578" s="19"/>
      <c r="AT578" s="19"/>
      <c r="AU578" s="19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</row>
    <row r="579" spans="1:164" x14ac:dyDescent="0.15">
      <c r="A579" s="59"/>
      <c r="B579" s="38"/>
      <c r="C579" s="16"/>
      <c r="D579" s="16"/>
      <c r="E579" s="16"/>
      <c r="F579" s="16"/>
      <c r="G579" s="16"/>
      <c r="H579" s="16"/>
      <c r="I579" s="27"/>
      <c r="J579" s="27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22"/>
      <c r="AI579" s="16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</row>
    <row r="580" spans="1:164" x14ac:dyDescent="0.15">
      <c r="A580" s="59"/>
      <c r="B580" s="16"/>
      <c r="C580" s="16"/>
      <c r="D580" s="16"/>
      <c r="E580" s="16"/>
      <c r="F580" s="16"/>
      <c r="G580" s="16"/>
      <c r="H580" s="16"/>
      <c r="I580" s="27"/>
      <c r="J580" s="27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22"/>
      <c r="AI580" s="16"/>
      <c r="AJ580" s="22"/>
      <c r="AK580" s="22"/>
      <c r="AL580" s="22"/>
      <c r="AM580" s="22"/>
      <c r="AN580" s="22"/>
      <c r="AO580" s="22"/>
      <c r="AP580" s="19"/>
      <c r="AQ580" s="19"/>
      <c r="AR580" s="19"/>
      <c r="AS580" s="19"/>
      <c r="AT580" s="19"/>
      <c r="AU580" s="19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</row>
    <row r="581" spans="1:164" x14ac:dyDescent="0.15">
      <c r="A581" s="59"/>
      <c r="B581" s="16"/>
      <c r="C581" s="34"/>
      <c r="D581" s="16"/>
      <c r="E581" s="16"/>
      <c r="F581" s="16"/>
      <c r="G581" s="16"/>
      <c r="H581" s="16"/>
      <c r="I581" s="27"/>
      <c r="J581" s="27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22"/>
      <c r="AI581" s="16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</row>
    <row r="582" spans="1:164" x14ac:dyDescent="0.15">
      <c r="A582" s="59"/>
      <c r="B582" s="38"/>
      <c r="C582" s="16"/>
      <c r="D582" s="16"/>
      <c r="E582" s="16"/>
      <c r="F582" s="16"/>
      <c r="G582" s="16"/>
      <c r="H582" s="16"/>
      <c r="I582" s="27"/>
      <c r="J582" s="27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22"/>
      <c r="AI582" s="16"/>
      <c r="AJ582" s="22"/>
      <c r="AK582" s="22"/>
      <c r="AL582" s="22"/>
      <c r="AM582" s="22"/>
      <c r="AN582" s="22"/>
      <c r="AO582" s="22"/>
      <c r="AP582" s="19"/>
      <c r="AQ582" s="19"/>
      <c r="AR582" s="19"/>
      <c r="AS582" s="19"/>
      <c r="AT582" s="19"/>
      <c r="AU582" s="19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</row>
    <row r="583" spans="1:164" x14ac:dyDescent="0.15">
      <c r="A583" s="59"/>
      <c r="B583" s="38"/>
      <c r="C583" s="16"/>
      <c r="D583" s="16"/>
      <c r="E583" s="16"/>
      <c r="F583" s="16"/>
      <c r="G583" s="16"/>
      <c r="H583" s="16"/>
      <c r="I583" s="27"/>
      <c r="J583" s="27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22"/>
      <c r="AI583" s="16"/>
      <c r="AJ583" s="22"/>
      <c r="AK583" s="22"/>
      <c r="AL583" s="22"/>
      <c r="AM583" s="22"/>
      <c r="AN583" s="22"/>
      <c r="AO583" s="22"/>
      <c r="AP583" s="22"/>
      <c r="AQ583" s="19"/>
      <c r="AR583" s="19"/>
      <c r="AS583" s="19"/>
      <c r="AT583" s="19"/>
      <c r="AU583" s="19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</row>
    <row r="584" spans="1:164" x14ac:dyDescent="0.15">
      <c r="A584" s="59"/>
      <c r="B584" s="38"/>
      <c r="C584" s="16"/>
      <c r="D584" s="16"/>
      <c r="E584" s="16"/>
      <c r="F584" s="16"/>
      <c r="G584" s="16"/>
      <c r="H584" s="16"/>
      <c r="I584" s="27"/>
      <c r="J584" s="27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22"/>
      <c r="AI584" s="16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</row>
    <row r="585" spans="1:164" x14ac:dyDescent="0.15">
      <c r="A585" s="59"/>
      <c r="B585" s="16"/>
      <c r="C585" s="34"/>
      <c r="D585" s="16"/>
      <c r="E585" s="16"/>
      <c r="F585" s="16"/>
      <c r="G585" s="16"/>
      <c r="H585" s="16"/>
      <c r="I585" s="27"/>
      <c r="J585" s="27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22"/>
      <c r="AI585" s="16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</row>
    <row r="586" spans="1:164" x14ac:dyDescent="0.15">
      <c r="A586" s="59"/>
      <c r="B586" s="16"/>
      <c r="C586" s="34"/>
      <c r="D586" s="16"/>
      <c r="E586" s="16"/>
      <c r="F586" s="16"/>
      <c r="G586" s="16"/>
      <c r="H586" s="16"/>
      <c r="I586" s="27"/>
      <c r="J586" s="27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22"/>
      <c r="AI586" s="16"/>
      <c r="AJ586" s="22"/>
      <c r="AK586" s="22"/>
      <c r="AL586" s="22"/>
      <c r="AM586" s="22"/>
      <c r="AN586" s="22"/>
      <c r="AO586" s="22"/>
      <c r="AP586" s="22"/>
      <c r="AQ586" s="19"/>
      <c r="AR586" s="19"/>
      <c r="AS586" s="19"/>
      <c r="AT586" s="19"/>
      <c r="AU586" s="19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</row>
    <row r="587" spans="1:164" x14ac:dyDescent="0.15">
      <c r="A587" s="59"/>
      <c r="B587" s="38"/>
      <c r="C587" s="16"/>
      <c r="D587" s="16"/>
      <c r="E587" s="16"/>
      <c r="F587" s="16"/>
      <c r="G587" s="16"/>
      <c r="H587" s="16"/>
      <c r="I587" s="27"/>
      <c r="J587" s="27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22"/>
      <c r="AI587" s="16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</row>
    <row r="588" spans="1:164" x14ac:dyDescent="0.15">
      <c r="A588" s="59"/>
      <c r="B588" s="38"/>
      <c r="C588" s="16"/>
      <c r="D588" s="16"/>
      <c r="E588" s="16"/>
      <c r="F588" s="16"/>
      <c r="G588" s="16"/>
      <c r="H588" s="16"/>
      <c r="I588" s="27"/>
      <c r="J588" s="27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22"/>
      <c r="AI588" s="16"/>
      <c r="AJ588" s="22"/>
      <c r="AK588" s="22"/>
      <c r="AL588" s="22"/>
      <c r="AM588" s="22"/>
      <c r="AN588" s="22"/>
      <c r="AO588" s="22"/>
      <c r="AP588" s="22"/>
      <c r="AQ588" s="19"/>
      <c r="AR588" s="19"/>
      <c r="AS588" s="19"/>
      <c r="AT588" s="19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</row>
    <row r="589" spans="1:164" x14ac:dyDescent="0.15">
      <c r="A589" s="59"/>
      <c r="B589" s="16"/>
      <c r="C589" s="34"/>
      <c r="D589" s="16"/>
      <c r="E589" s="16"/>
      <c r="F589" s="16"/>
      <c r="G589" s="16"/>
      <c r="H589" s="16"/>
      <c r="I589" s="27"/>
      <c r="J589" s="27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22"/>
      <c r="AI589" s="16"/>
      <c r="AJ589" s="22"/>
      <c r="AK589" s="22"/>
      <c r="AL589" s="22"/>
      <c r="AM589" s="22"/>
      <c r="AN589" s="22"/>
      <c r="AO589" s="22"/>
      <c r="AP589" s="19"/>
      <c r="AQ589" s="19"/>
      <c r="AR589" s="19"/>
      <c r="AS589" s="19"/>
      <c r="AT589" s="19"/>
      <c r="AU589" s="19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</row>
    <row r="590" spans="1:164" x14ac:dyDescent="0.15">
      <c r="A590" s="59"/>
      <c r="B590" s="16"/>
      <c r="C590" s="34"/>
      <c r="D590" s="16"/>
      <c r="E590" s="16"/>
      <c r="F590" s="16"/>
      <c r="G590" s="16"/>
      <c r="H590" s="16"/>
      <c r="I590" s="27"/>
      <c r="J590" s="27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22"/>
      <c r="AI590" s="16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16"/>
      <c r="BP590" s="22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</row>
    <row r="591" spans="1:164" x14ac:dyDescent="0.15">
      <c r="A591" s="59"/>
      <c r="B591" s="38"/>
      <c r="C591" s="16"/>
      <c r="D591" s="16"/>
      <c r="E591" s="16"/>
      <c r="F591" s="16"/>
      <c r="G591" s="16"/>
      <c r="H591" s="16"/>
      <c r="I591" s="27"/>
      <c r="J591" s="27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22"/>
      <c r="AI591" s="16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16"/>
      <c r="BP591" s="22"/>
      <c r="BQ591" s="22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</row>
    <row r="592" spans="1:164" x14ac:dyDescent="0.15">
      <c r="A592" s="59"/>
      <c r="B592" s="16"/>
      <c r="C592" s="34"/>
      <c r="D592" s="16"/>
      <c r="E592" s="16"/>
      <c r="F592" s="16"/>
      <c r="G592" s="16"/>
      <c r="H592" s="16"/>
      <c r="I592" s="27"/>
      <c r="J592" s="27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22"/>
      <c r="AI592" s="16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16"/>
      <c r="BP592" s="22"/>
      <c r="BQ592" s="22"/>
      <c r="BR592" s="16"/>
      <c r="BS592" s="22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</row>
    <row r="593" spans="1:164" x14ac:dyDescent="0.15">
      <c r="A593" s="59"/>
      <c r="B593" s="38"/>
      <c r="C593" s="16"/>
      <c r="D593" s="16"/>
      <c r="E593" s="16"/>
      <c r="F593" s="16"/>
      <c r="G593" s="16"/>
      <c r="H593" s="16"/>
      <c r="I593" s="27"/>
      <c r="J593" s="27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22"/>
      <c r="AI593" s="16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16"/>
      <c r="BO593" s="16"/>
      <c r="BP593" s="22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</row>
    <row r="594" spans="1:164" x14ac:dyDescent="0.15">
      <c r="A594" s="59"/>
      <c r="B594" s="38"/>
      <c r="C594" s="16"/>
      <c r="D594" s="16"/>
      <c r="E594" s="16"/>
      <c r="F594" s="16"/>
      <c r="G594" s="16"/>
      <c r="H594" s="16"/>
      <c r="I594" s="27"/>
      <c r="J594" s="27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22"/>
      <c r="AI594" s="16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</row>
    <row r="595" spans="1:164" x14ac:dyDescent="0.15">
      <c r="A595" s="59"/>
      <c r="B595" s="16"/>
      <c r="C595" s="34"/>
      <c r="D595" s="16"/>
      <c r="E595" s="16"/>
      <c r="F595" s="16"/>
      <c r="G595" s="16"/>
      <c r="H595" s="16"/>
      <c r="I595" s="27"/>
      <c r="J595" s="27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22"/>
      <c r="AI595" s="16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</row>
    <row r="596" spans="1:164" x14ac:dyDescent="0.15">
      <c r="A596" s="59"/>
      <c r="B596" s="38"/>
      <c r="C596" s="16"/>
      <c r="D596" s="16"/>
      <c r="E596" s="16"/>
      <c r="F596" s="16"/>
      <c r="G596" s="16"/>
      <c r="H596" s="16"/>
      <c r="I596" s="27"/>
      <c r="J596" s="27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22"/>
      <c r="AI596" s="16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16"/>
      <c r="BP596" s="22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</row>
    <row r="597" spans="1:164" x14ac:dyDescent="0.15">
      <c r="A597" s="59"/>
      <c r="B597" s="38"/>
      <c r="C597" s="16"/>
      <c r="D597" s="16"/>
      <c r="E597" s="16"/>
      <c r="F597" s="16"/>
      <c r="G597" s="16"/>
      <c r="H597" s="16"/>
      <c r="I597" s="27"/>
      <c r="J597" s="27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22"/>
      <c r="AI597" s="16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16"/>
      <c r="BP597" s="22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</row>
    <row r="598" spans="1:164" x14ac:dyDescent="0.15">
      <c r="A598" s="59"/>
      <c r="B598" s="38"/>
      <c r="C598" s="16"/>
      <c r="D598" s="16"/>
      <c r="E598" s="16"/>
      <c r="F598" s="16"/>
      <c r="G598" s="16"/>
      <c r="H598" s="16"/>
      <c r="I598" s="27"/>
      <c r="J598" s="27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22"/>
      <c r="AI598" s="16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16"/>
      <c r="BP598" s="22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</row>
    <row r="599" spans="1:164" x14ac:dyDescent="0.15">
      <c r="A599" s="59"/>
      <c r="B599" s="38"/>
      <c r="C599" s="16"/>
      <c r="D599" s="16"/>
      <c r="E599" s="16"/>
      <c r="F599" s="16"/>
      <c r="G599" s="16"/>
      <c r="H599" s="16"/>
      <c r="I599" s="27"/>
      <c r="J599" s="27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22"/>
      <c r="AI599" s="16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</row>
    <row r="600" spans="1:164" x14ac:dyDescent="0.15">
      <c r="A600" s="59"/>
      <c r="B600" s="38"/>
      <c r="C600" s="16"/>
      <c r="D600" s="16"/>
      <c r="E600" s="16"/>
      <c r="F600" s="16"/>
      <c r="G600" s="16"/>
      <c r="H600" s="16"/>
      <c r="I600" s="27"/>
      <c r="J600" s="27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22"/>
      <c r="AI600" s="16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16"/>
      <c r="BP600" s="22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</row>
    <row r="601" spans="1:164" x14ac:dyDescent="0.15">
      <c r="A601" s="59"/>
      <c r="B601" s="38"/>
      <c r="C601" s="16"/>
      <c r="D601" s="16"/>
      <c r="E601" s="16"/>
      <c r="F601" s="16"/>
      <c r="G601" s="16"/>
      <c r="H601" s="16"/>
      <c r="I601" s="27"/>
      <c r="J601" s="27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22"/>
      <c r="AI601" s="16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</row>
    <row r="602" spans="1:164" x14ac:dyDescent="0.15">
      <c r="A602" s="59"/>
      <c r="B602" s="38"/>
      <c r="C602" s="16"/>
      <c r="D602" s="16"/>
      <c r="E602" s="16"/>
      <c r="F602" s="16"/>
      <c r="G602" s="16"/>
      <c r="H602" s="16"/>
      <c r="I602" s="27"/>
      <c r="J602" s="27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22"/>
      <c r="AI602" s="16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16"/>
      <c r="BP602" s="22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</row>
    <row r="603" spans="1:164" x14ac:dyDescent="0.15">
      <c r="A603" s="59"/>
      <c r="B603" s="38"/>
      <c r="C603" s="16"/>
      <c r="D603" s="16"/>
      <c r="E603" s="16"/>
      <c r="F603" s="16"/>
      <c r="G603" s="16"/>
      <c r="H603" s="16"/>
      <c r="I603" s="27"/>
      <c r="J603" s="27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22"/>
      <c r="AI603" s="16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16"/>
      <c r="BP603" s="22"/>
      <c r="BQ603" s="22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</row>
    <row r="604" spans="1:164" x14ac:dyDescent="0.15">
      <c r="A604" s="59"/>
      <c r="B604" s="38"/>
      <c r="C604" s="16"/>
      <c r="D604" s="16"/>
      <c r="E604" s="16"/>
      <c r="F604" s="16"/>
      <c r="G604" s="16"/>
      <c r="H604" s="16"/>
      <c r="I604" s="27"/>
      <c r="J604" s="27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22"/>
      <c r="AI604" s="16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16"/>
      <c r="BP604" s="22"/>
      <c r="BQ604" s="16"/>
      <c r="BR604" s="22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</row>
    <row r="605" spans="1:164" x14ac:dyDescent="0.15">
      <c r="A605" s="59"/>
      <c r="B605" s="38"/>
      <c r="C605" s="16"/>
      <c r="D605" s="16"/>
      <c r="E605" s="16"/>
      <c r="F605" s="16"/>
      <c r="G605" s="16"/>
      <c r="H605" s="16"/>
      <c r="I605" s="27"/>
      <c r="J605" s="27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22"/>
      <c r="AI605" s="16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16"/>
      <c r="BO605" s="16"/>
      <c r="BP605" s="22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</row>
    <row r="606" spans="1:164" x14ac:dyDescent="0.15">
      <c r="A606" s="59"/>
      <c r="B606" s="38"/>
      <c r="C606" s="16"/>
      <c r="D606" s="16"/>
      <c r="E606" s="16"/>
      <c r="F606" s="16"/>
      <c r="G606" s="16"/>
      <c r="H606" s="16"/>
      <c r="I606" s="27"/>
      <c r="J606" s="27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22"/>
      <c r="AI606" s="16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16"/>
      <c r="BP606" s="22"/>
      <c r="BQ606" s="22"/>
      <c r="BR606" s="16"/>
      <c r="BS606" s="22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</row>
    <row r="607" spans="1:164" x14ac:dyDescent="0.15">
      <c r="A607" s="59"/>
      <c r="B607" s="38"/>
      <c r="C607" s="16"/>
      <c r="D607" s="16"/>
      <c r="E607" s="16"/>
      <c r="F607" s="16"/>
      <c r="G607" s="16"/>
      <c r="H607" s="16"/>
      <c r="I607" s="27"/>
      <c r="J607" s="27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22"/>
      <c r="AI607" s="16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</row>
    <row r="608" spans="1:164" x14ac:dyDescent="0.15">
      <c r="A608" s="59"/>
      <c r="B608" s="38"/>
      <c r="C608" s="16"/>
      <c r="D608" s="16"/>
      <c r="E608" s="16"/>
      <c r="F608" s="16"/>
      <c r="G608" s="16"/>
      <c r="H608" s="16"/>
      <c r="I608" s="27"/>
      <c r="J608" s="27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22"/>
      <c r="AI608" s="16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16"/>
      <c r="BP608" s="22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</row>
    <row r="609" spans="1:164" x14ac:dyDescent="0.15">
      <c r="A609" s="59"/>
      <c r="B609" s="38"/>
      <c r="C609" s="16"/>
      <c r="D609" s="16"/>
      <c r="E609" s="16"/>
      <c r="F609" s="16"/>
      <c r="G609" s="16"/>
      <c r="H609" s="16"/>
      <c r="I609" s="27"/>
      <c r="J609" s="27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22"/>
      <c r="AI609" s="16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16"/>
      <c r="BP609" s="22"/>
      <c r="BQ609" s="22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</row>
    <row r="610" spans="1:164" x14ac:dyDescent="0.15">
      <c r="A610" s="59"/>
      <c r="B610" s="38"/>
      <c r="C610" s="16"/>
      <c r="D610" s="16"/>
      <c r="E610" s="16"/>
      <c r="F610" s="16"/>
      <c r="G610" s="16"/>
      <c r="H610" s="16"/>
      <c r="I610" s="27"/>
      <c r="J610" s="27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22"/>
      <c r="AI610" s="16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</row>
    <row r="611" spans="1:164" x14ac:dyDescent="0.15">
      <c r="A611" s="59"/>
      <c r="B611" s="38"/>
      <c r="C611" s="16"/>
      <c r="D611" s="16"/>
      <c r="E611" s="16"/>
      <c r="F611" s="16"/>
      <c r="G611" s="16"/>
      <c r="H611" s="16"/>
      <c r="I611" s="27"/>
      <c r="J611" s="27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22"/>
      <c r="AI611" s="16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</row>
    <row r="612" spans="1:164" x14ac:dyDescent="0.15">
      <c r="A612" s="59"/>
      <c r="B612" s="38"/>
      <c r="C612" s="16"/>
      <c r="D612" s="16"/>
      <c r="E612" s="16"/>
      <c r="F612" s="16"/>
      <c r="G612" s="16"/>
      <c r="H612" s="16"/>
      <c r="I612" s="27"/>
      <c r="J612" s="27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22"/>
      <c r="AI612" s="16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16"/>
      <c r="BP612" s="22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</row>
    <row r="613" spans="1:164" x14ac:dyDescent="0.15">
      <c r="A613" s="59"/>
      <c r="B613" s="38"/>
      <c r="C613" s="16"/>
      <c r="D613" s="16"/>
      <c r="E613" s="16"/>
      <c r="F613" s="16"/>
      <c r="G613" s="16"/>
      <c r="H613" s="16"/>
      <c r="I613" s="27"/>
      <c r="J613" s="27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22"/>
      <c r="AI613" s="16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16"/>
      <c r="BP613" s="22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</row>
    <row r="614" spans="1:164" x14ac:dyDescent="0.15">
      <c r="A614" s="59"/>
      <c r="B614" s="38"/>
      <c r="C614" s="16"/>
      <c r="D614" s="16"/>
      <c r="E614" s="16"/>
      <c r="F614" s="16"/>
      <c r="G614" s="16"/>
      <c r="H614" s="16"/>
      <c r="I614" s="27"/>
      <c r="J614" s="27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22"/>
      <c r="AI614" s="16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16"/>
      <c r="BP614" s="22"/>
      <c r="BQ614" s="22"/>
      <c r="BR614" s="16"/>
      <c r="BS614" s="22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</row>
    <row r="615" spans="1:164" x14ac:dyDescent="0.15">
      <c r="A615" s="59"/>
      <c r="B615" s="38"/>
      <c r="C615" s="16"/>
      <c r="D615" s="16"/>
      <c r="E615" s="16"/>
      <c r="F615" s="16"/>
      <c r="G615" s="16"/>
      <c r="H615" s="16"/>
      <c r="I615" s="27"/>
      <c r="J615" s="27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22"/>
      <c r="AI615" s="16"/>
      <c r="AJ615" s="22"/>
      <c r="AK615" s="22"/>
      <c r="AL615" s="22"/>
      <c r="AM615" s="22"/>
      <c r="AN615" s="22"/>
      <c r="AO615" s="22"/>
      <c r="AP615" s="19"/>
      <c r="AQ615" s="19"/>
      <c r="AR615" s="19"/>
      <c r="AS615" s="19"/>
      <c r="AT615" s="19"/>
      <c r="AU615" s="19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</row>
    <row r="616" spans="1:164" x14ac:dyDescent="0.15">
      <c r="A616" s="59"/>
      <c r="B616" s="38"/>
      <c r="C616" s="16"/>
      <c r="D616" s="16"/>
      <c r="E616" s="16"/>
      <c r="F616" s="16"/>
      <c r="G616" s="16"/>
      <c r="H616" s="16"/>
      <c r="I616" s="27"/>
      <c r="J616" s="27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22"/>
      <c r="AI616" s="16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16"/>
      <c r="BP616" s="22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</row>
    <row r="617" spans="1:164" x14ac:dyDescent="0.15">
      <c r="A617" s="59"/>
      <c r="B617" s="38"/>
      <c r="C617" s="16"/>
      <c r="D617" s="16"/>
      <c r="E617" s="16"/>
      <c r="F617" s="16"/>
      <c r="G617" s="16"/>
      <c r="H617" s="16"/>
      <c r="I617" s="27"/>
      <c r="J617" s="27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22"/>
      <c r="AI617" s="16"/>
      <c r="AJ617" s="22"/>
      <c r="AK617" s="22"/>
      <c r="AL617" s="22"/>
      <c r="AM617" s="22"/>
      <c r="AN617" s="22"/>
      <c r="AO617" s="22"/>
      <c r="AP617" s="19"/>
      <c r="AQ617" s="19"/>
      <c r="AR617" s="19"/>
      <c r="AS617" s="19"/>
      <c r="AT617" s="19"/>
      <c r="AU617" s="19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16"/>
      <c r="BP617" s="22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</row>
    <row r="618" spans="1:164" x14ac:dyDescent="0.15">
      <c r="A618" s="59"/>
      <c r="B618" s="38"/>
      <c r="C618" s="16"/>
      <c r="D618" s="16"/>
      <c r="E618" s="16"/>
      <c r="F618" s="16"/>
      <c r="G618" s="16"/>
      <c r="H618" s="16"/>
      <c r="I618" s="27"/>
      <c r="J618" s="27"/>
      <c r="K618" s="27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22"/>
      <c r="AI618" s="16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16"/>
      <c r="BP618" s="22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</row>
    <row r="619" spans="1:164" x14ac:dyDescent="0.15">
      <c r="A619" s="59"/>
      <c r="B619" s="38"/>
      <c r="C619" s="34"/>
      <c r="D619" s="16"/>
      <c r="E619" s="16"/>
      <c r="F619" s="16"/>
      <c r="G619" s="16"/>
      <c r="H619" s="16"/>
      <c r="I619" s="27"/>
      <c r="J619" s="27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22"/>
      <c r="AI619" s="16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16"/>
      <c r="BO619" s="16"/>
      <c r="BP619" s="22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</row>
    <row r="620" spans="1:164" x14ac:dyDescent="0.15">
      <c r="A620" s="59"/>
      <c r="B620" s="38"/>
      <c r="C620" s="16"/>
      <c r="D620" s="16"/>
      <c r="E620" s="16"/>
      <c r="F620" s="16"/>
      <c r="G620" s="16"/>
      <c r="H620" s="16"/>
      <c r="I620" s="2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22"/>
      <c r="AI620" s="16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16"/>
      <c r="BP620" s="22"/>
      <c r="BQ620" s="22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</row>
    <row r="621" spans="1:164" x14ac:dyDescent="0.15">
      <c r="A621" s="59"/>
      <c r="B621" s="38"/>
      <c r="C621" s="16"/>
      <c r="D621" s="16"/>
      <c r="E621" s="16"/>
      <c r="F621" s="16"/>
      <c r="G621" s="16"/>
      <c r="H621" s="16"/>
      <c r="I621" s="27"/>
      <c r="J621" s="27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22"/>
      <c r="AI621" s="16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16"/>
      <c r="BP621" s="22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</row>
    <row r="622" spans="1:164" x14ac:dyDescent="0.15">
      <c r="A622" s="59"/>
      <c r="B622" s="38"/>
      <c r="C622" s="16"/>
      <c r="D622" s="16"/>
      <c r="E622" s="16"/>
      <c r="F622" s="16"/>
      <c r="G622" s="16"/>
      <c r="H622" s="16"/>
      <c r="I622" s="27"/>
      <c r="J622" s="27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22"/>
      <c r="AI622" s="16"/>
      <c r="AJ622" s="22"/>
      <c r="AK622" s="22"/>
      <c r="AL622" s="22"/>
      <c r="AM622" s="22"/>
      <c r="AN622" s="22"/>
      <c r="AO622" s="22"/>
      <c r="AP622" s="19"/>
      <c r="AQ622" s="19"/>
      <c r="AR622" s="19"/>
      <c r="AS622" s="19"/>
      <c r="AT622" s="19"/>
      <c r="AU622" s="19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16"/>
      <c r="BP622" s="22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</row>
    <row r="623" spans="1:164" x14ac:dyDescent="0.15">
      <c r="A623" s="59"/>
      <c r="B623" s="38"/>
      <c r="C623" s="16"/>
      <c r="D623" s="16"/>
      <c r="E623" s="16"/>
      <c r="F623" s="16"/>
      <c r="G623" s="16"/>
      <c r="H623" s="16"/>
      <c r="I623" s="27"/>
      <c r="J623" s="27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22"/>
      <c r="AI623" s="16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16"/>
      <c r="BS623" s="22"/>
      <c r="BT623" s="22"/>
      <c r="BU623" s="16"/>
      <c r="BV623" s="22"/>
      <c r="BW623" s="22"/>
      <c r="BX623" s="16"/>
      <c r="BY623" s="22"/>
      <c r="BZ623" s="22"/>
      <c r="CA623" s="16"/>
      <c r="CB623" s="22"/>
      <c r="CC623" s="22"/>
      <c r="CD623" s="16"/>
      <c r="CE623" s="22"/>
      <c r="CF623" s="22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</row>
    <row r="624" spans="1:164" x14ac:dyDescent="0.15">
      <c r="A624" s="59"/>
      <c r="B624" s="38"/>
      <c r="C624" s="16"/>
      <c r="D624" s="16"/>
      <c r="E624" s="16"/>
      <c r="F624" s="16"/>
      <c r="G624" s="16"/>
      <c r="H624" s="16"/>
      <c r="I624" s="27"/>
      <c r="J624" s="27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22"/>
      <c r="AI624" s="16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16"/>
      <c r="BO624" s="16"/>
      <c r="BP624" s="22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</row>
    <row r="625" spans="1:164" x14ac:dyDescent="0.15">
      <c r="A625" s="59"/>
      <c r="B625" s="38"/>
      <c r="C625" s="16"/>
      <c r="D625" s="16"/>
      <c r="E625" s="16"/>
      <c r="F625" s="16"/>
      <c r="G625" s="16"/>
      <c r="H625" s="16"/>
      <c r="I625" s="27"/>
      <c r="J625" s="27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22"/>
      <c r="AI625" s="16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</row>
    <row r="626" spans="1:164" x14ac:dyDescent="0.15">
      <c r="A626" s="59"/>
      <c r="B626" s="38"/>
      <c r="C626" s="16"/>
      <c r="D626" s="16"/>
      <c r="E626" s="16"/>
      <c r="F626" s="16"/>
      <c r="G626" s="16"/>
      <c r="H626" s="16"/>
      <c r="I626" s="27"/>
      <c r="J626" s="27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22"/>
      <c r="AI626" s="16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16"/>
      <c r="BP626" s="22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60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</row>
    <row r="627" spans="1:164" x14ac:dyDescent="0.15">
      <c r="A627" s="59"/>
      <c r="B627" s="38"/>
      <c r="C627" s="16"/>
      <c r="D627" s="16"/>
      <c r="E627" s="16"/>
      <c r="F627" s="16"/>
      <c r="G627" s="16"/>
      <c r="H627" s="16"/>
      <c r="I627" s="27"/>
      <c r="J627" s="27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22"/>
      <c r="AI627" s="16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16"/>
      <c r="BP627" s="22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</row>
    <row r="628" spans="1:164" x14ac:dyDescent="0.15">
      <c r="A628" s="59"/>
      <c r="B628" s="38"/>
      <c r="C628" s="16"/>
      <c r="D628" s="16"/>
      <c r="E628" s="16"/>
      <c r="F628" s="16"/>
      <c r="G628" s="16"/>
      <c r="H628" s="16"/>
      <c r="I628" s="27"/>
      <c r="J628" s="27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22"/>
      <c r="AI628" s="16"/>
      <c r="AJ628" s="22"/>
      <c r="AK628" s="22"/>
      <c r="AL628" s="22"/>
      <c r="AM628" s="22"/>
      <c r="AN628" s="22"/>
      <c r="AO628" s="22"/>
      <c r="AP628" s="19"/>
      <c r="AQ628" s="19"/>
      <c r="AR628" s="19"/>
      <c r="AS628" s="19"/>
      <c r="AT628" s="19"/>
      <c r="AU628" s="19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</row>
    <row r="629" spans="1:164" x14ac:dyDescent="0.15">
      <c r="A629" s="59"/>
      <c r="B629" s="38"/>
      <c r="C629" s="16"/>
      <c r="D629" s="16"/>
      <c r="E629" s="16"/>
      <c r="F629" s="16"/>
      <c r="G629" s="16"/>
      <c r="H629" s="16"/>
      <c r="I629" s="27"/>
      <c r="J629" s="27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22"/>
      <c r="AI629" s="16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16"/>
      <c r="BO629" s="16"/>
      <c r="BP629" s="22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</row>
    <row r="630" spans="1:164" x14ac:dyDescent="0.15">
      <c r="A630" s="59"/>
      <c r="B630" s="38"/>
      <c r="C630" s="16"/>
      <c r="D630" s="16"/>
      <c r="E630" s="16"/>
      <c r="F630" s="16"/>
      <c r="G630" s="16"/>
      <c r="H630" s="16"/>
      <c r="I630" s="27"/>
      <c r="J630" s="27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22"/>
      <c r="AI630" s="16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16"/>
      <c r="BO630" s="16"/>
      <c r="BP630" s="22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</row>
    <row r="631" spans="1:164" x14ac:dyDescent="0.15">
      <c r="A631" s="59"/>
      <c r="B631" s="38"/>
      <c r="C631" s="16"/>
      <c r="D631" s="16"/>
      <c r="E631" s="16"/>
      <c r="F631" s="16"/>
      <c r="G631" s="16"/>
      <c r="H631" s="16"/>
      <c r="I631" s="27"/>
      <c r="J631" s="27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22"/>
      <c r="AI631" s="16"/>
      <c r="AJ631" s="22"/>
      <c r="AK631" s="22"/>
      <c r="AL631" s="22"/>
      <c r="AM631" s="22"/>
      <c r="AN631" s="22"/>
      <c r="AO631" s="22"/>
      <c r="AP631" s="19"/>
      <c r="AQ631" s="19"/>
      <c r="AR631" s="19"/>
      <c r="AS631" s="19"/>
      <c r="AT631" s="19"/>
      <c r="AU631" s="19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</row>
    <row r="632" spans="1:164" x14ac:dyDescent="0.15">
      <c r="A632" s="59"/>
      <c r="B632" s="38"/>
      <c r="C632" s="16"/>
      <c r="D632" s="16"/>
      <c r="E632" s="16"/>
      <c r="F632" s="16"/>
      <c r="G632" s="16"/>
      <c r="H632" s="16"/>
      <c r="I632" s="27"/>
      <c r="J632" s="27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22"/>
      <c r="AI632" s="16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16"/>
      <c r="BO632" s="16"/>
      <c r="BP632" s="22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</row>
    <row r="633" spans="1:164" x14ac:dyDescent="0.15">
      <c r="A633" s="59"/>
      <c r="B633" s="38"/>
      <c r="C633" s="16"/>
      <c r="D633" s="16"/>
      <c r="E633" s="16"/>
      <c r="F633" s="16"/>
      <c r="G633" s="16"/>
      <c r="H633" s="16"/>
      <c r="I633" s="27"/>
      <c r="J633" s="27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22"/>
      <c r="AI633" s="16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16"/>
      <c r="BO633" s="16"/>
      <c r="BP633" s="22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</row>
    <row r="634" spans="1:164" x14ac:dyDescent="0.15">
      <c r="A634" s="59"/>
      <c r="B634" s="38"/>
      <c r="C634" s="16"/>
      <c r="D634" s="16"/>
      <c r="E634" s="16"/>
      <c r="F634" s="16"/>
      <c r="G634" s="16"/>
      <c r="H634" s="16"/>
      <c r="I634" s="27"/>
      <c r="J634" s="27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22"/>
      <c r="AI634" s="16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16"/>
      <c r="BP634" s="22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</row>
    <row r="635" spans="1:164" x14ac:dyDescent="0.15">
      <c r="A635" s="59"/>
      <c r="B635" s="38"/>
      <c r="C635" s="16"/>
      <c r="D635" s="16"/>
      <c r="E635" s="16"/>
      <c r="F635" s="16"/>
      <c r="G635" s="16"/>
      <c r="H635" s="16"/>
      <c r="I635" s="27"/>
      <c r="J635" s="27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22"/>
      <c r="AI635" s="16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16"/>
      <c r="BO635" s="16"/>
      <c r="BP635" s="22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</row>
    <row r="636" spans="1:164" x14ac:dyDescent="0.15">
      <c r="A636" s="59"/>
      <c r="B636" s="38"/>
      <c r="C636" s="16"/>
      <c r="D636" s="16"/>
      <c r="E636" s="16"/>
      <c r="F636" s="16"/>
      <c r="G636" s="16"/>
      <c r="H636" s="16"/>
      <c r="I636" s="27"/>
      <c r="J636" s="27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22"/>
      <c r="AI636" s="16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16"/>
      <c r="BO636" s="16"/>
      <c r="BP636" s="22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</row>
    <row r="637" spans="1:164" x14ac:dyDescent="0.15">
      <c r="A637" s="59"/>
      <c r="B637" s="38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22"/>
      <c r="AI637" s="16"/>
      <c r="AJ637" s="22"/>
      <c r="AK637" s="22"/>
      <c r="AL637" s="22"/>
      <c r="AM637" s="22"/>
      <c r="AN637" s="22"/>
      <c r="AO637" s="22"/>
      <c r="AP637" s="19"/>
      <c r="AQ637" s="19"/>
      <c r="AR637" s="19"/>
      <c r="AS637" s="19"/>
      <c r="AT637" s="19"/>
      <c r="AU637" s="19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</row>
    <row r="638" spans="1:164" x14ac:dyDescent="0.15">
      <c r="A638" s="59"/>
      <c r="B638" s="38"/>
      <c r="C638" s="16"/>
      <c r="D638" s="16"/>
      <c r="E638" s="16"/>
      <c r="F638" s="16"/>
      <c r="G638" s="16"/>
      <c r="H638" s="16"/>
      <c r="I638" s="27"/>
      <c r="J638" s="27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22"/>
      <c r="AI638" s="16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16"/>
      <c r="BO638" s="16"/>
      <c r="BP638" s="22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</row>
    <row r="639" spans="1:164" x14ac:dyDescent="0.15">
      <c r="A639" s="59"/>
      <c r="B639" s="38"/>
      <c r="C639" s="16"/>
      <c r="D639" s="16"/>
      <c r="E639" s="16"/>
      <c r="F639" s="16"/>
      <c r="G639" s="16"/>
      <c r="H639" s="16"/>
      <c r="I639" s="27"/>
      <c r="J639" s="27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22"/>
      <c r="AI639" s="16"/>
      <c r="AJ639" s="22"/>
      <c r="AK639" s="22"/>
      <c r="AL639" s="22"/>
      <c r="AM639" s="22"/>
      <c r="AN639" s="22"/>
      <c r="AO639" s="22"/>
      <c r="AP639" s="19"/>
      <c r="AQ639" s="19"/>
      <c r="AR639" s="19"/>
      <c r="AS639" s="19"/>
      <c r="AT639" s="19"/>
      <c r="AU639" s="19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16"/>
      <c r="BO639" s="16"/>
      <c r="BP639" s="22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</row>
    <row r="640" spans="1:164" x14ac:dyDescent="0.15">
      <c r="A640" s="59"/>
      <c r="B640" s="38"/>
      <c r="C640" s="16"/>
      <c r="D640" s="16"/>
      <c r="E640" s="16"/>
      <c r="F640" s="16"/>
      <c r="G640" s="16"/>
      <c r="H640" s="16"/>
      <c r="I640" s="27"/>
      <c r="J640" s="27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22"/>
      <c r="AI640" s="16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16"/>
      <c r="BO640" s="16"/>
      <c r="BP640" s="22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</row>
    <row r="641" spans="1:164" x14ac:dyDescent="0.15">
      <c r="A641" s="59"/>
      <c r="B641" s="38"/>
      <c r="C641" s="16"/>
      <c r="D641" s="16"/>
      <c r="E641" s="16"/>
      <c r="F641" s="16"/>
      <c r="G641" s="16"/>
      <c r="H641" s="16"/>
      <c r="I641" s="27"/>
      <c r="J641" s="27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22"/>
      <c r="AI641" s="16"/>
      <c r="AJ641" s="22"/>
      <c r="AK641" s="22"/>
      <c r="AL641" s="22"/>
      <c r="AM641" s="22"/>
      <c r="AN641" s="22"/>
      <c r="AO641" s="22"/>
      <c r="AP641" s="22"/>
      <c r="AQ641" s="19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16"/>
      <c r="BO641" s="16"/>
      <c r="BP641" s="22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</row>
    <row r="642" spans="1:164" x14ac:dyDescent="0.15">
      <c r="A642" s="59"/>
      <c r="B642" s="16"/>
      <c r="C642" s="16"/>
      <c r="D642" s="16"/>
      <c r="E642" s="16"/>
      <c r="F642" s="16"/>
      <c r="G642" s="16"/>
      <c r="H642" s="16"/>
      <c r="I642" s="27"/>
      <c r="J642" s="27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22"/>
      <c r="AI642" s="16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</row>
    <row r="643" spans="1:164" x14ac:dyDescent="0.15">
      <c r="A643" s="59"/>
      <c r="B643" s="38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22"/>
      <c r="AI643" s="16"/>
      <c r="AJ643" s="22"/>
      <c r="AK643" s="22"/>
      <c r="AL643" s="22"/>
      <c r="AM643" s="22"/>
      <c r="AN643" s="22"/>
      <c r="AO643" s="22"/>
      <c r="AP643" s="19"/>
      <c r="AQ643" s="19"/>
      <c r="AR643" s="19"/>
      <c r="AS643" s="19"/>
      <c r="AT643" s="19"/>
      <c r="AU643" s="19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</row>
    <row r="644" spans="1:164" x14ac:dyDescent="0.15">
      <c r="A644" s="59"/>
      <c r="B644" s="38"/>
      <c r="C644" s="16"/>
      <c r="D644" s="16"/>
      <c r="E644" s="16"/>
      <c r="F644" s="16"/>
      <c r="G644" s="16"/>
      <c r="H644" s="16"/>
      <c r="I644" s="27"/>
      <c r="J644" s="27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22"/>
      <c r="AI644" s="16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16"/>
      <c r="BO644" s="16"/>
      <c r="BP644" s="22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</row>
    <row r="645" spans="1:164" x14ac:dyDescent="0.15">
      <c r="A645" s="59"/>
      <c r="B645" s="38"/>
      <c r="C645" s="16"/>
      <c r="D645" s="16"/>
      <c r="E645" s="16"/>
      <c r="F645" s="16"/>
      <c r="G645" s="16"/>
      <c r="H645" s="16"/>
      <c r="I645" s="27"/>
      <c r="J645" s="27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22"/>
      <c r="AI645" s="16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16"/>
      <c r="BO645" s="16"/>
      <c r="BP645" s="22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</row>
    <row r="646" spans="1:164" x14ac:dyDescent="0.15">
      <c r="A646" s="59"/>
      <c r="B646" s="38"/>
      <c r="C646" s="16"/>
      <c r="D646" s="16"/>
      <c r="E646" s="16"/>
      <c r="F646" s="16"/>
      <c r="G646" s="16"/>
      <c r="H646" s="16"/>
      <c r="I646" s="27"/>
      <c r="J646" s="27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22"/>
      <c r="AI646" s="16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19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16"/>
      <c r="BO646" s="16"/>
      <c r="BP646" s="22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</row>
    <row r="647" spans="1:164" x14ac:dyDescent="0.15">
      <c r="A647" s="59"/>
      <c r="B647" s="38"/>
      <c r="C647" s="16"/>
      <c r="D647" s="16"/>
      <c r="E647" s="16"/>
      <c r="F647" s="16"/>
      <c r="G647" s="16"/>
      <c r="H647" s="16"/>
      <c r="I647" s="27"/>
      <c r="J647" s="27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22"/>
      <c r="AI647" s="16"/>
      <c r="AJ647" s="22"/>
      <c r="AK647" s="22"/>
      <c r="AL647" s="22"/>
      <c r="AM647" s="22"/>
      <c r="AN647" s="22"/>
      <c r="AO647" s="22"/>
      <c r="AP647" s="19"/>
      <c r="AQ647" s="19"/>
      <c r="AR647" s="19"/>
      <c r="AS647" s="19"/>
      <c r="AT647" s="19"/>
      <c r="AU647" s="19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</row>
    <row r="648" spans="1:164" x14ac:dyDescent="0.15">
      <c r="A648" s="59"/>
      <c r="B648" s="38"/>
      <c r="C648" s="16"/>
      <c r="D648" s="16"/>
      <c r="E648" s="16"/>
      <c r="F648" s="16"/>
      <c r="G648" s="16"/>
      <c r="H648" s="16"/>
      <c r="I648" s="27"/>
      <c r="J648" s="27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22"/>
      <c r="AI648" s="16"/>
      <c r="AJ648" s="22"/>
      <c r="AK648" s="22"/>
      <c r="AL648" s="22"/>
      <c r="AM648" s="22"/>
      <c r="AN648" s="22"/>
      <c r="AO648" s="22"/>
      <c r="AP648" s="19"/>
      <c r="AQ648" s="19"/>
      <c r="AR648" s="19"/>
      <c r="AS648" s="19"/>
      <c r="AT648" s="19"/>
      <c r="AU648" s="19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16"/>
      <c r="BO648" s="16"/>
      <c r="BP648" s="22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</row>
    <row r="649" spans="1:164" x14ac:dyDescent="0.15">
      <c r="A649" s="59"/>
      <c r="B649" s="38"/>
      <c r="C649" s="16"/>
      <c r="D649" s="16"/>
      <c r="E649" s="16"/>
      <c r="F649" s="16"/>
      <c r="G649" s="16"/>
      <c r="H649" s="16"/>
      <c r="I649" s="27"/>
      <c r="J649" s="27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22"/>
      <c r="AI649" s="16"/>
      <c r="AJ649" s="22"/>
      <c r="AK649" s="22"/>
      <c r="AL649" s="22"/>
      <c r="AM649" s="22"/>
      <c r="AN649" s="22"/>
      <c r="AO649" s="22"/>
      <c r="AP649" s="19"/>
      <c r="AQ649" s="19"/>
      <c r="AR649" s="19"/>
      <c r="AS649" s="19"/>
      <c r="AT649" s="19"/>
      <c r="AU649" s="19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16"/>
      <c r="BO649" s="16"/>
      <c r="BP649" s="22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</row>
    <row r="650" spans="1:164" x14ac:dyDescent="0.15">
      <c r="A650" s="59"/>
      <c r="B650" s="38"/>
      <c r="C650" s="16"/>
      <c r="D650" s="16"/>
      <c r="E650" s="16"/>
      <c r="F650" s="16"/>
      <c r="G650" s="16"/>
      <c r="H650" s="16"/>
      <c r="I650" s="27"/>
      <c r="J650" s="27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22"/>
      <c r="AI650" s="16"/>
      <c r="AJ650" s="22"/>
      <c r="AK650" s="22"/>
      <c r="AL650" s="22"/>
      <c r="AM650" s="22"/>
      <c r="AN650" s="22"/>
      <c r="AO650" s="22"/>
      <c r="AP650" s="22"/>
      <c r="AQ650" s="22"/>
      <c r="AR650" s="22"/>
      <c r="AS650" s="19"/>
      <c r="AT650" s="19"/>
      <c r="AU650" s="19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16"/>
      <c r="BO650" s="16"/>
      <c r="BP650" s="22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</row>
    <row r="651" spans="1:164" x14ac:dyDescent="0.15">
      <c r="A651" s="59"/>
      <c r="B651" s="38"/>
      <c r="C651" s="16"/>
      <c r="D651" s="16"/>
      <c r="E651" s="16"/>
      <c r="F651" s="16"/>
      <c r="G651" s="16"/>
      <c r="H651" s="16"/>
      <c r="I651" s="27"/>
      <c r="J651" s="27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22"/>
      <c r="AI651" s="16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16"/>
      <c r="BO651" s="16"/>
      <c r="BP651" s="22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</row>
    <row r="652" spans="1:164" x14ac:dyDescent="0.15">
      <c r="A652" s="59"/>
      <c r="B652" s="38"/>
      <c r="C652" s="16"/>
      <c r="D652" s="16"/>
      <c r="E652" s="16"/>
      <c r="F652" s="16"/>
      <c r="G652" s="16"/>
      <c r="H652" s="16"/>
      <c r="I652" s="27"/>
      <c r="J652" s="27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22"/>
      <c r="AI652" s="16"/>
      <c r="AJ652" s="22"/>
      <c r="AK652" s="22"/>
      <c r="AL652" s="22"/>
      <c r="AM652" s="22"/>
      <c r="AN652" s="22"/>
      <c r="AO652" s="22"/>
      <c r="AP652" s="19"/>
      <c r="AQ652" s="19"/>
      <c r="AR652" s="19"/>
      <c r="AS652" s="19"/>
      <c r="AT652" s="19"/>
      <c r="AU652" s="19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</row>
    <row r="653" spans="1:164" x14ac:dyDescent="0.15">
      <c r="A653" s="59"/>
      <c r="B653" s="38"/>
      <c r="C653" s="16"/>
      <c r="D653" s="16"/>
      <c r="E653" s="16"/>
      <c r="F653" s="16"/>
      <c r="G653" s="16"/>
      <c r="H653" s="16"/>
      <c r="I653" s="27"/>
      <c r="J653" s="27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22"/>
      <c r="AI653" s="16"/>
      <c r="AJ653" s="22"/>
      <c r="AK653" s="22"/>
      <c r="AL653" s="22"/>
      <c r="AM653" s="22"/>
      <c r="AN653" s="22"/>
      <c r="AO653" s="22"/>
      <c r="AP653" s="22"/>
      <c r="AQ653" s="22"/>
      <c r="AR653" s="22"/>
      <c r="AS653" s="19"/>
      <c r="AT653" s="19"/>
      <c r="AU653" s="19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</row>
    <row r="654" spans="1:164" x14ac:dyDescent="0.15">
      <c r="A654" s="59"/>
      <c r="B654" s="38"/>
      <c r="C654" s="16"/>
      <c r="D654" s="16"/>
      <c r="E654" s="16"/>
      <c r="F654" s="16"/>
      <c r="G654" s="16"/>
      <c r="H654" s="16"/>
      <c r="I654" s="27"/>
      <c r="J654" s="27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22"/>
      <c r="AI654" s="16"/>
      <c r="AJ654" s="22"/>
      <c r="AK654" s="22"/>
      <c r="AL654" s="22"/>
      <c r="AM654" s="22"/>
      <c r="AN654" s="22"/>
      <c r="AO654" s="22"/>
      <c r="AP654" s="22"/>
      <c r="AQ654" s="22"/>
      <c r="AR654" s="22"/>
      <c r="AS654" s="19"/>
      <c r="AT654" s="19"/>
      <c r="AU654" s="19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</row>
    <row r="655" spans="1:164" x14ac:dyDescent="0.15">
      <c r="A655" s="59"/>
      <c r="B655" s="38"/>
      <c r="C655" s="16"/>
      <c r="D655" s="16"/>
      <c r="E655" s="16"/>
      <c r="F655" s="16"/>
      <c r="G655" s="16"/>
      <c r="H655" s="16"/>
      <c r="I655" s="27"/>
      <c r="J655" s="27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22"/>
      <c r="AI655" s="16"/>
      <c r="AJ655" s="22"/>
      <c r="AK655" s="22"/>
      <c r="AL655" s="22"/>
      <c r="AM655" s="22"/>
      <c r="AN655" s="22"/>
      <c r="AO655" s="22"/>
      <c r="AP655" s="22"/>
      <c r="AQ655" s="22"/>
      <c r="AR655" s="22"/>
      <c r="AS655" s="19"/>
      <c r="AT655" s="19"/>
      <c r="AU655" s="19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</row>
    <row r="656" spans="1:164" x14ac:dyDescent="0.15">
      <c r="A656" s="59"/>
      <c r="B656" s="38"/>
      <c r="C656" s="16"/>
      <c r="D656" s="16"/>
      <c r="E656" s="16"/>
      <c r="F656" s="16"/>
      <c r="G656" s="16"/>
      <c r="H656" s="16"/>
      <c r="I656" s="27"/>
      <c r="J656" s="27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22"/>
      <c r="AI656" s="16"/>
      <c r="AJ656" s="22"/>
      <c r="AK656" s="22"/>
      <c r="AL656" s="22"/>
      <c r="AM656" s="22"/>
      <c r="AN656" s="22"/>
      <c r="AO656" s="22"/>
      <c r="AP656" s="22"/>
      <c r="AQ656" s="22"/>
      <c r="AR656" s="22"/>
      <c r="AS656" s="19"/>
      <c r="AT656" s="19"/>
      <c r="AU656" s="19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</row>
    <row r="657" spans="1:164" x14ac:dyDescent="0.15">
      <c r="A657" s="59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22"/>
      <c r="AI657" s="16"/>
      <c r="AJ657" s="22"/>
      <c r="AK657" s="22"/>
      <c r="AL657" s="22"/>
      <c r="AM657" s="22"/>
      <c r="AN657" s="22"/>
      <c r="AO657" s="22"/>
      <c r="AP657" s="19"/>
      <c r="AQ657" s="19"/>
      <c r="AR657" s="19"/>
      <c r="AS657" s="19"/>
      <c r="AT657" s="19"/>
      <c r="AU657" s="19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</row>
    <row r="658" spans="1:164" x14ac:dyDescent="0.15">
      <c r="A658" s="59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22"/>
      <c r="AI658" s="16"/>
      <c r="AJ658" s="22"/>
      <c r="AK658" s="22"/>
      <c r="AL658" s="22"/>
      <c r="AM658" s="22"/>
      <c r="AN658" s="22"/>
      <c r="AO658" s="22"/>
      <c r="AP658" s="19"/>
      <c r="AQ658" s="19"/>
      <c r="AR658" s="19"/>
      <c r="AS658" s="19"/>
      <c r="AT658" s="19"/>
      <c r="AU658" s="19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</row>
    <row r="659" spans="1:164" x14ac:dyDescent="0.15">
      <c r="A659" s="59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22"/>
      <c r="AI659" s="16"/>
      <c r="AJ659" s="22"/>
      <c r="AK659" s="22"/>
      <c r="AL659" s="22"/>
      <c r="AM659" s="22"/>
      <c r="AN659" s="22"/>
      <c r="AO659" s="22"/>
      <c r="AP659" s="19"/>
      <c r="AQ659" s="19"/>
      <c r="AR659" s="19"/>
      <c r="AS659" s="19"/>
      <c r="AT659" s="19"/>
      <c r="AU659" s="19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</row>
    <row r="660" spans="1:164" x14ac:dyDescent="0.15">
      <c r="A660" s="59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22"/>
      <c r="AI660" s="16"/>
      <c r="AJ660" s="22"/>
      <c r="AK660" s="22"/>
      <c r="AL660" s="22"/>
      <c r="AM660" s="22"/>
      <c r="AN660" s="22"/>
      <c r="AO660" s="22"/>
      <c r="AP660" s="19"/>
      <c r="AQ660" s="19"/>
      <c r="AR660" s="19"/>
      <c r="AS660" s="19"/>
      <c r="AT660" s="19"/>
      <c r="AU660" s="19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</row>
    <row r="661" spans="1:164" x14ac:dyDescent="0.15">
      <c r="A661" s="59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22"/>
      <c r="AI661" s="16"/>
      <c r="AJ661" s="22"/>
      <c r="AK661" s="22"/>
      <c r="AL661" s="22"/>
      <c r="AM661" s="22"/>
      <c r="AN661" s="22"/>
      <c r="AO661" s="22"/>
      <c r="AP661" s="19"/>
      <c r="AQ661" s="19"/>
      <c r="AR661" s="19"/>
      <c r="AS661" s="19"/>
      <c r="AT661" s="19"/>
      <c r="AU661" s="19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</row>
    <row r="662" spans="1:164" x14ac:dyDescent="0.15">
      <c r="A662" s="59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22"/>
      <c r="AI662" s="16"/>
      <c r="AJ662" s="22"/>
      <c r="AK662" s="22"/>
      <c r="AL662" s="22"/>
      <c r="AM662" s="22"/>
      <c r="AN662" s="22"/>
      <c r="AO662" s="22"/>
      <c r="AP662" s="19"/>
      <c r="AQ662" s="19"/>
      <c r="AR662" s="19"/>
      <c r="AS662" s="19"/>
      <c r="AT662" s="19"/>
      <c r="AU662" s="19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</row>
    <row r="663" spans="1:164" x14ac:dyDescent="0.15">
      <c r="A663" s="59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22"/>
      <c r="AI663" s="16"/>
      <c r="AJ663" s="22"/>
      <c r="AK663" s="22"/>
      <c r="AL663" s="22"/>
      <c r="AM663" s="22"/>
      <c r="AN663" s="22"/>
      <c r="AO663" s="22"/>
      <c r="AP663" s="19"/>
      <c r="AQ663" s="19"/>
      <c r="AR663" s="19"/>
      <c r="AS663" s="19"/>
      <c r="AT663" s="19"/>
      <c r="AU663" s="19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</row>
    <row r="664" spans="1:164" x14ac:dyDescent="0.15">
      <c r="A664" s="59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22"/>
      <c r="AI664" s="16"/>
      <c r="AJ664" s="22"/>
      <c r="AK664" s="22"/>
      <c r="AL664" s="22"/>
      <c r="AM664" s="22"/>
      <c r="AN664" s="22"/>
      <c r="AO664" s="22"/>
      <c r="AP664" s="19"/>
      <c r="AQ664" s="19"/>
      <c r="AR664" s="19"/>
      <c r="AS664" s="19"/>
      <c r="AT664" s="19"/>
      <c r="AU664" s="19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</row>
  </sheetData>
  <autoFilter ref="A2:FA625" xr:uid="{00000000-0009-0000-0000-000002000000}">
    <sortState ref="A3:FA614">
      <sortCondition sortBy="cellColor" ref="A2:A589" dxfId="0"/>
    </sortState>
  </autoFilter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workbookViewId="0">
      <selection activeCell="J5" sqref="J5"/>
    </sheetView>
  </sheetViews>
  <sheetFormatPr defaultRowHeight="13.5" x14ac:dyDescent="0.15"/>
  <cols>
    <col min="1" max="1" width="22.125" customWidth="1"/>
    <col min="2" max="2" width="13.875" customWidth="1"/>
    <col min="3" max="8" width="0" hidden="1" customWidth="1"/>
  </cols>
  <sheetData>
    <row r="1" spans="1:13" ht="14.25" thickBot="1" x14ac:dyDescent="0.2">
      <c r="I1" t="s">
        <v>635</v>
      </c>
    </row>
    <row r="2" spans="1:13" x14ac:dyDescent="0.15">
      <c r="A2" s="40" t="s">
        <v>636</v>
      </c>
      <c r="B2" s="41"/>
      <c r="C2" s="42" t="s">
        <v>637</v>
      </c>
      <c r="D2" s="42" t="s">
        <v>638</v>
      </c>
      <c r="E2" s="42" t="s">
        <v>639</v>
      </c>
      <c r="F2" s="42" t="s">
        <v>640</v>
      </c>
      <c r="G2" s="42" t="s">
        <v>641</v>
      </c>
      <c r="H2" s="42"/>
      <c r="I2" s="42" t="s">
        <v>637</v>
      </c>
      <c r="J2" s="42" t="s">
        <v>638</v>
      </c>
      <c r="K2" s="42" t="s">
        <v>639</v>
      </c>
      <c r="L2" s="42" t="s">
        <v>640</v>
      </c>
      <c r="M2" s="43" t="s">
        <v>641</v>
      </c>
    </row>
    <row r="3" spans="1:13" x14ac:dyDescent="0.15">
      <c r="A3" s="44" t="s">
        <v>642</v>
      </c>
      <c r="B3" s="45"/>
      <c r="C3" s="46">
        <v>1517.9032259999999</v>
      </c>
      <c r="D3" s="46">
        <v>812.91866030000006</v>
      </c>
      <c r="E3" s="46">
        <v>3099.4845359999999</v>
      </c>
      <c r="F3" s="46">
        <v>1225.9463470000001</v>
      </c>
      <c r="G3" s="46"/>
      <c r="H3" s="46"/>
      <c r="I3" s="47">
        <f>AVERAGE(入力表!AK:AK)</f>
        <v>1700</v>
      </c>
      <c r="J3" s="47">
        <f>AVERAGEIFS(入力表!AK:AK,入力表!T:T,"&gt;0",入力表!T:T,"&lt;3")</f>
        <v>0</v>
      </c>
      <c r="K3" s="47">
        <f>AVERAGEIFS(入力表!AK:AK,入力表!T:T,"&gt;2")</f>
        <v>2914.2857142857142</v>
      </c>
      <c r="L3" s="47">
        <f>AVERAGEIFS(入力表!AK:AK,入力表!C:C,"=1")</f>
        <v>1628.5714285714287</v>
      </c>
      <c r="M3" s="48">
        <f>AVERAGEIFS(入力表!AK:AK,入力表!C:C,"&gt;1")</f>
        <v>1800</v>
      </c>
    </row>
    <row r="4" spans="1:13" x14ac:dyDescent="0.15">
      <c r="A4" s="44" t="s">
        <v>643</v>
      </c>
      <c r="B4" s="45"/>
      <c r="C4" s="46">
        <v>1829.1390730000001</v>
      </c>
      <c r="D4" s="46">
        <v>720.68965519999995</v>
      </c>
      <c r="E4" s="46">
        <v>4274.7368420000003</v>
      </c>
      <c r="F4" s="46">
        <v>1500.4347829999999</v>
      </c>
      <c r="G4" s="46"/>
      <c r="H4" s="46"/>
      <c r="I4" s="47">
        <f>AVERAGE(入力表!AL:AL)</f>
        <v>11083.333333333334</v>
      </c>
      <c r="J4" s="47">
        <f>AVERAGEIFS(入力表!AL:AL,入力表!T:T,"&gt;0",入力表!T:T,"&lt;3")</f>
        <v>0</v>
      </c>
      <c r="K4" s="47">
        <f>AVERAGEIFS(入力表!AL:AL,入力表!T:T,"&gt;2")</f>
        <v>19000</v>
      </c>
      <c r="L4" s="47">
        <f>AVERAGEIFS(入力表!AL:AL,入力表!C:C,"=1")</f>
        <v>13714.285714285714</v>
      </c>
      <c r="M4" s="48">
        <f>AVERAGEIFS(入力表!AL:AL,入力表!C:C,"&gt;1")</f>
        <v>7400</v>
      </c>
    </row>
    <row r="5" spans="1:13" x14ac:dyDescent="0.15">
      <c r="A5" s="44" t="s">
        <v>644</v>
      </c>
      <c r="B5" s="45"/>
      <c r="C5" s="46">
        <v>2111.9435739999999</v>
      </c>
      <c r="D5" s="46">
        <v>1006.926606</v>
      </c>
      <c r="E5" s="46">
        <v>4655.6701030000004</v>
      </c>
      <c r="F5" s="46">
        <v>1799.6311479999999</v>
      </c>
      <c r="G5" s="46"/>
      <c r="H5" s="46"/>
      <c r="I5" s="47">
        <f>AVERAGE(入力表!AM:AM)</f>
        <v>2041.6666666666667</v>
      </c>
      <c r="J5" s="47">
        <f>AVERAGEIFS(入力表!AM:AM,入力表!T:T,"&gt;0",入力表!T:T,"&lt;3")</f>
        <v>800</v>
      </c>
      <c r="K5" s="47">
        <f>AVERAGEIFS(入力表!AM:AM,入力表!T:T,"&gt;2")</f>
        <v>2928.5714285714284</v>
      </c>
      <c r="L5" s="47">
        <f>AVERAGEIFS(入力表!AM:AM,入力表!C:C,"=1")</f>
        <v>2428.5714285714284</v>
      </c>
      <c r="M5" s="48">
        <f>AVERAGEIFS(入力表!AM:AM,入力表!C:C,"&gt;1")</f>
        <v>1500</v>
      </c>
    </row>
    <row r="6" spans="1:13" x14ac:dyDescent="0.15">
      <c r="A6" s="44" t="s">
        <v>645</v>
      </c>
      <c r="B6" s="45"/>
      <c r="C6" s="46">
        <v>1385.6305729999999</v>
      </c>
      <c r="D6" s="46">
        <v>1015.906103</v>
      </c>
      <c r="E6" s="46">
        <v>2208.2474229999998</v>
      </c>
      <c r="F6" s="46">
        <v>1278.5210079999999</v>
      </c>
      <c r="G6" s="46"/>
      <c r="H6" s="46"/>
      <c r="I6" s="47">
        <f>AVERAGE(入力表!AN:AN)</f>
        <v>458.33333333333331</v>
      </c>
      <c r="J6" s="47">
        <f>AVERAGEIFS(入力表!AN:AN,入力表!T:T,"&gt;0",入力表!T:T,"&lt;3")</f>
        <v>0</v>
      </c>
      <c r="K6" s="47">
        <f>AVERAGEIFS(入力表!AN:AN,入力表!T:T,"&gt;2")</f>
        <v>785.71428571428567</v>
      </c>
      <c r="L6" s="47">
        <f>AVERAGEIFS(入力表!AN:AN,入力表!C:C,"=1")</f>
        <v>357.14285714285717</v>
      </c>
      <c r="M6" s="48">
        <f>AVERAGEIFS(入力表!AN:AN,入力表!C:C,"&gt;1")</f>
        <v>600</v>
      </c>
    </row>
    <row r="7" spans="1:13" x14ac:dyDescent="0.15">
      <c r="A7" s="44" t="s">
        <v>646</v>
      </c>
      <c r="B7" s="45"/>
      <c r="C7" s="46">
        <v>232.75747509999999</v>
      </c>
      <c r="D7" s="46">
        <v>184.43902439999999</v>
      </c>
      <c r="E7" s="46">
        <v>350.5434783</v>
      </c>
      <c r="F7" s="46">
        <v>238.1385281</v>
      </c>
      <c r="G7" s="46"/>
      <c r="H7" s="46"/>
      <c r="I7" s="47">
        <f>AVERAGE(入力表!AO:AO)</f>
        <v>125</v>
      </c>
      <c r="J7" s="47">
        <f>AVERAGEIFS(入力表!AO:AO,入力表!T:T,"&gt;0",入力表!T:T,"&lt;3")</f>
        <v>0</v>
      </c>
      <c r="K7" s="47">
        <f>AVERAGEIFS(入力表!AO:AO,入力表!T:T,"&gt;2")</f>
        <v>214.28571428571428</v>
      </c>
      <c r="L7" s="47">
        <f>AVERAGEIFS(入力表!AO:AO,入力表!C:C,"=1")</f>
        <v>0</v>
      </c>
      <c r="M7" s="48">
        <f>AVERAGEIFS(入力表!AO:AO,入力表!C:C,"&gt;1")</f>
        <v>300</v>
      </c>
    </row>
    <row r="8" spans="1:13" ht="14.25" thickBot="1" x14ac:dyDescent="0.2">
      <c r="A8" s="49" t="s">
        <v>647</v>
      </c>
      <c r="B8" s="50"/>
      <c r="C8" s="51">
        <f>SUM(C3:C7)</f>
        <v>7077.3739211000002</v>
      </c>
      <c r="D8" s="51">
        <f>SUM(D3:D7)</f>
        <v>3740.8800489</v>
      </c>
      <c r="E8" s="51">
        <f>SUM(E3:E7)</f>
        <v>14588.6823823</v>
      </c>
      <c r="F8" s="51">
        <f>SUM(F3:F7)</f>
        <v>6042.6718141000001</v>
      </c>
      <c r="G8" s="51">
        <f>SUM(G3:G7)</f>
        <v>0</v>
      </c>
      <c r="H8" s="51"/>
      <c r="I8" s="52">
        <f>SUM(I3:I7)</f>
        <v>15408.333333333334</v>
      </c>
      <c r="J8" s="52">
        <f t="shared" ref="J8:M8" si="0">SUM(J3:J7)</f>
        <v>800</v>
      </c>
      <c r="K8" s="52">
        <f t="shared" si="0"/>
        <v>25842.857142857141</v>
      </c>
      <c r="L8" s="52">
        <f t="shared" si="0"/>
        <v>18128.571428571431</v>
      </c>
      <c r="M8" s="53">
        <f t="shared" si="0"/>
        <v>11600</v>
      </c>
    </row>
    <row r="9" spans="1:13" ht="14.25" thickBot="1" x14ac:dyDescent="0.2">
      <c r="I9" s="54" t="s">
        <v>635</v>
      </c>
      <c r="J9" s="54"/>
      <c r="K9" s="54"/>
      <c r="L9" s="54"/>
      <c r="M9" s="54"/>
    </row>
    <row r="10" spans="1:13" x14ac:dyDescent="0.15">
      <c r="A10" s="40" t="s">
        <v>648</v>
      </c>
      <c r="B10" s="41"/>
      <c r="C10" s="42" t="s">
        <v>637</v>
      </c>
      <c r="D10" s="42" t="s">
        <v>638</v>
      </c>
      <c r="E10" s="42" t="s">
        <v>639</v>
      </c>
      <c r="F10" s="42" t="s">
        <v>640</v>
      </c>
      <c r="G10" s="42" t="s">
        <v>641</v>
      </c>
      <c r="H10" s="42"/>
      <c r="I10" s="55" t="s">
        <v>637</v>
      </c>
      <c r="J10" s="55" t="s">
        <v>638</v>
      </c>
      <c r="K10" s="55" t="s">
        <v>639</v>
      </c>
      <c r="L10" s="55" t="s">
        <v>640</v>
      </c>
      <c r="M10" s="56" t="s">
        <v>641</v>
      </c>
    </row>
    <row r="11" spans="1:13" x14ac:dyDescent="0.15">
      <c r="A11" s="44" t="s">
        <v>615</v>
      </c>
      <c r="B11" s="45"/>
      <c r="C11" s="46"/>
      <c r="D11" s="46"/>
      <c r="E11" s="46"/>
      <c r="F11" s="46"/>
      <c r="G11" s="46"/>
      <c r="H11" s="46"/>
      <c r="I11" s="47">
        <f>AVERAGE(入力表!AV:AV)</f>
        <v>0</v>
      </c>
      <c r="J11" s="47">
        <f>AVERAGEIFS(入力表!AV:AV,入力表!T:T,"&gt;0",入力表!T:T,"&lt;3")</f>
        <v>0</v>
      </c>
      <c r="K11" s="47">
        <f>AVERAGEIFS(入力表!AV:AV,入力表!T:T,"&gt;2")</f>
        <v>0</v>
      </c>
      <c r="L11" s="47">
        <f>AVERAGEIFS(入力表!AV:AV,入力表!C:C,"=1")</f>
        <v>0</v>
      </c>
      <c r="M11" s="48">
        <f>AVERAGEIFS(入力表!AV:AV,入力表!C:C,"&gt;1")</f>
        <v>0</v>
      </c>
    </row>
    <row r="12" spans="1:13" x14ac:dyDescent="0.15">
      <c r="A12" s="44" t="s">
        <v>616</v>
      </c>
      <c r="B12" s="45"/>
      <c r="C12" s="46"/>
      <c r="D12" s="46"/>
      <c r="E12" s="46"/>
      <c r="F12" s="46"/>
      <c r="G12" s="46"/>
      <c r="H12" s="46"/>
      <c r="I12" s="47">
        <f>AVERAGE(入力表!AX:AX)</f>
        <v>0</v>
      </c>
      <c r="J12" s="47">
        <f>AVERAGEIFS(入力表!AX:AX,入力表!T:T,"&gt;0",入力表!T:T,"&lt;3")</f>
        <v>0</v>
      </c>
      <c r="K12" s="47">
        <f>AVERAGEIFS(入力表!AX:AX,入力表!T:T,"&gt;2")</f>
        <v>0</v>
      </c>
      <c r="L12" s="47">
        <f>AVERAGEIFS(入力表!AX:AX,入力表!C:C,"=1")</f>
        <v>0</v>
      </c>
      <c r="M12" s="48">
        <f>AVERAGEIFS(入力表!AX:AX,入力表!C:C,"&gt;1")</f>
        <v>0</v>
      </c>
    </row>
    <row r="13" spans="1:13" x14ac:dyDescent="0.15">
      <c r="A13" s="44" t="s">
        <v>617</v>
      </c>
      <c r="B13" s="45"/>
      <c r="C13" s="46"/>
      <c r="D13" s="46"/>
      <c r="E13" s="46"/>
      <c r="F13" s="46"/>
      <c r="G13" s="46"/>
      <c r="H13" s="46"/>
      <c r="I13" s="47">
        <f>AVERAGE(入力表!AZ:AZ)</f>
        <v>0</v>
      </c>
      <c r="J13" s="47">
        <f>AVERAGEIFS(入力表!AZ:AZ,入力表!T:T,"&gt;0",入力表!T:T,"&lt;3")</f>
        <v>0</v>
      </c>
      <c r="K13" s="47">
        <f>AVERAGEIFS(入力表!AZ:AZ,入力表!T:T,"&gt;2")</f>
        <v>0</v>
      </c>
      <c r="L13" s="47">
        <f>AVERAGEIFS(入力表!AZ:AZ,入力表!C:C,"=1")</f>
        <v>0</v>
      </c>
      <c r="M13" s="48">
        <f>AVERAGEIFS(入力表!AZ:AZ,入力表!C:C,"&gt;1")</f>
        <v>0</v>
      </c>
    </row>
    <row r="14" spans="1:13" x14ac:dyDescent="0.15">
      <c r="A14" s="44" t="s">
        <v>618</v>
      </c>
      <c r="B14" s="45"/>
      <c r="C14" s="46"/>
      <c r="D14" s="46"/>
      <c r="E14" s="46"/>
      <c r="F14" s="46"/>
      <c r="G14" s="46"/>
      <c r="H14" s="46"/>
      <c r="I14" s="47">
        <f>AVERAGE(入力表!AW:AW)</f>
        <v>1250</v>
      </c>
      <c r="J14" s="47">
        <f>AVERAGEIFS(入力表!AW:AW,入力表!T:T,"&gt;0",入力表!T:T,"&lt;3")</f>
        <v>3000</v>
      </c>
      <c r="K14" s="47">
        <f>AVERAGEIFS(入力表!AW:AW,入力表!T:T,"&gt;2")</f>
        <v>0</v>
      </c>
      <c r="L14" s="47">
        <f>AVERAGEIFS(入力表!AW:AW,入力表!C:C,"=1")</f>
        <v>2142.8571428571427</v>
      </c>
      <c r="M14" s="48">
        <f>AVERAGEIFS(入力表!AW:AW,入力表!C:C,"&gt;1")</f>
        <v>0</v>
      </c>
    </row>
    <row r="15" spans="1:13" x14ac:dyDescent="0.15">
      <c r="A15" s="44" t="s">
        <v>619</v>
      </c>
      <c r="B15" s="45"/>
      <c r="C15" s="46"/>
      <c r="D15" s="46"/>
      <c r="E15" s="46"/>
      <c r="F15" s="46"/>
      <c r="G15" s="46"/>
      <c r="H15" s="46"/>
      <c r="I15" s="47">
        <f>AVERAGE(入力表!AY:AY)</f>
        <v>0</v>
      </c>
      <c r="J15" s="47">
        <f>AVERAGEIFS(入力表!AY:AY,入力表!T:T,"&gt;0",入力表!T:T,"&lt;3")</f>
        <v>0</v>
      </c>
      <c r="K15" s="47">
        <f>AVERAGEIFS(入力表!AY:AY,入力表!T:T,"&gt;2")</f>
        <v>0</v>
      </c>
      <c r="L15" s="47">
        <f>AVERAGEIFS(入力表!AY:AY,入力表!C:C,"=1")</f>
        <v>0</v>
      </c>
      <c r="M15" s="48">
        <f>AVERAGEIFS(入力表!AY:AY,入力表!C:C,"&gt;1")</f>
        <v>0</v>
      </c>
    </row>
    <row r="16" spans="1:13" x14ac:dyDescent="0.15">
      <c r="A16" s="44" t="s">
        <v>620</v>
      </c>
      <c r="B16" s="45"/>
      <c r="C16" s="46"/>
      <c r="D16" s="46"/>
      <c r="E16" s="46"/>
      <c r="F16" s="46"/>
      <c r="G16" s="46"/>
      <c r="H16" s="46"/>
      <c r="I16" s="47">
        <f>AVERAGE(入力表!BA:BA)</f>
        <v>250</v>
      </c>
      <c r="J16" s="47">
        <f>AVERAGEIFS(入力表!BA:BA,入力表!T:T,"&gt;0",入力表!T:T,"&lt;3")</f>
        <v>0</v>
      </c>
      <c r="K16" s="47">
        <f>AVERAGEIFS(入力表!BA:BA,入力表!T:T,"&gt;2")</f>
        <v>428.57142857142856</v>
      </c>
      <c r="L16" s="47">
        <f>AVERAGEIFS(入力表!BA:BA,入力表!C:C,"=1")</f>
        <v>0</v>
      </c>
      <c r="M16" s="48">
        <f>AVERAGEIFS(入力表!BA:BA,入力表!C:C,"&gt;1")</f>
        <v>600</v>
      </c>
    </row>
    <row r="17" spans="1:13" x14ac:dyDescent="0.15">
      <c r="A17" s="44" t="s">
        <v>621</v>
      </c>
      <c r="B17" s="45"/>
      <c r="C17" s="46"/>
      <c r="D17" s="46"/>
      <c r="E17" s="46"/>
      <c r="F17" s="46"/>
      <c r="G17" s="46"/>
      <c r="H17" s="46"/>
      <c r="I17" s="47">
        <f>I4</f>
        <v>11083.333333333334</v>
      </c>
      <c r="J17" s="47">
        <f t="shared" ref="J17:M18" si="1">J4</f>
        <v>0</v>
      </c>
      <c r="K17" s="47">
        <f t="shared" si="1"/>
        <v>19000</v>
      </c>
      <c r="L17" s="47">
        <f t="shared" si="1"/>
        <v>13714.285714285714</v>
      </c>
      <c r="M17" s="48">
        <f t="shared" si="1"/>
        <v>7400</v>
      </c>
    </row>
    <row r="18" spans="1:13" x14ac:dyDescent="0.15">
      <c r="A18" s="44" t="s">
        <v>622</v>
      </c>
      <c r="B18" s="45"/>
      <c r="C18" s="46"/>
      <c r="D18" s="46"/>
      <c r="E18" s="46"/>
      <c r="F18" s="46"/>
      <c r="G18" s="46"/>
      <c r="H18" s="46"/>
      <c r="I18" s="47">
        <f>I5</f>
        <v>2041.6666666666667</v>
      </c>
      <c r="J18" s="47">
        <f t="shared" si="1"/>
        <v>800</v>
      </c>
      <c r="K18" s="47">
        <f t="shared" si="1"/>
        <v>2928.5714285714284</v>
      </c>
      <c r="L18" s="47">
        <f t="shared" si="1"/>
        <v>2428.5714285714284</v>
      </c>
      <c r="M18" s="48">
        <f t="shared" si="1"/>
        <v>1500</v>
      </c>
    </row>
    <row r="19" spans="1:13" x14ac:dyDescent="0.15">
      <c r="A19" s="44" t="s">
        <v>623</v>
      </c>
      <c r="B19" s="45"/>
      <c r="C19" s="46"/>
      <c r="D19" s="46"/>
      <c r="E19" s="46"/>
      <c r="F19" s="46"/>
      <c r="G19" s="46"/>
      <c r="H19" s="46"/>
      <c r="I19" s="47">
        <f>AVERAGE(入力表!BB:BB)</f>
        <v>0</v>
      </c>
      <c r="J19" s="47">
        <f>AVERAGEIFS(入力表!BB:BB,入力表!T:T,"&gt;0",入力表!T:T,"&lt;3")</f>
        <v>0</v>
      </c>
      <c r="K19" s="47">
        <f>AVERAGEIFS(入力表!BB:BB,入力表!T:T,"&gt;2")</f>
        <v>0</v>
      </c>
      <c r="L19" s="47">
        <f>AVERAGEIFS(入力表!BB:BB,入力表!C:C,"=1")</f>
        <v>0</v>
      </c>
      <c r="M19" s="48">
        <f>AVERAGEIFS(入力表!BB:BB,入力表!C:C,"&gt;1")</f>
        <v>0</v>
      </c>
    </row>
    <row r="20" spans="1:13" x14ac:dyDescent="0.15">
      <c r="A20" s="44" t="s">
        <v>624</v>
      </c>
      <c r="B20" s="45"/>
      <c r="C20" s="46"/>
      <c r="D20" s="46"/>
      <c r="E20" s="46"/>
      <c r="F20" s="46"/>
      <c r="G20" s="46"/>
      <c r="H20" s="46"/>
      <c r="I20" s="47">
        <f>AVERAGE(入力表!BD:BD)</f>
        <v>0</v>
      </c>
      <c r="J20" s="47">
        <f>AVERAGEIFS(入力表!BD:BD,入力表!T:T,"&gt;0",入力表!T:T,"&lt;3")</f>
        <v>0</v>
      </c>
      <c r="K20" s="47">
        <f>AVERAGEIFS(入力表!BD:BD,入力表!T:T,"&gt;2")</f>
        <v>0</v>
      </c>
      <c r="L20" s="47">
        <f>AVERAGEIFS(入力表!BD:BD,入力表!C:C,"=1")</f>
        <v>0</v>
      </c>
      <c r="M20" s="48">
        <f>AVERAGEIFS(入力表!BD:BD,入力表!C:C,"&gt;1")</f>
        <v>0</v>
      </c>
    </row>
    <row r="21" spans="1:13" x14ac:dyDescent="0.15">
      <c r="A21" s="44" t="s">
        <v>625</v>
      </c>
      <c r="B21" s="45"/>
      <c r="C21" s="46"/>
      <c r="D21" s="46"/>
      <c r="E21" s="46"/>
      <c r="F21" s="46"/>
      <c r="G21" s="46"/>
      <c r="H21" s="46"/>
      <c r="I21" s="47">
        <f>AVERAGE(入力表!BF:BF)</f>
        <v>1500</v>
      </c>
      <c r="J21" s="47">
        <f>AVERAGEIFS(入力表!BF:BF,入力表!T:T,"&gt;0",入力表!T:T,"&lt;3")</f>
        <v>3400</v>
      </c>
      <c r="K21" s="47">
        <f>AVERAGEIFS(入力表!BF:BF,入力表!T:T,"&gt;2")</f>
        <v>142.85714285714286</v>
      </c>
      <c r="L21" s="47">
        <f>AVERAGEIFS(入力表!BF:BF,入力表!C:C,"=1")</f>
        <v>2571.4285714285716</v>
      </c>
      <c r="M21" s="48">
        <f>AVERAGEIFS(入力表!BF:BF,入力表!C:C,"&gt;1")</f>
        <v>0</v>
      </c>
    </row>
    <row r="22" spans="1:13" x14ac:dyDescent="0.15">
      <c r="A22" s="44" t="s">
        <v>626</v>
      </c>
      <c r="B22" s="45"/>
      <c r="C22" s="46"/>
      <c r="D22" s="46"/>
      <c r="E22" s="46"/>
      <c r="F22" s="46"/>
      <c r="G22" s="46"/>
      <c r="H22" s="46"/>
      <c r="I22" s="47">
        <f>AVERAGE(入力表!BH:BH)</f>
        <v>0</v>
      </c>
      <c r="J22" s="47">
        <f>AVERAGEIFS(入力表!BH:BH,入力表!T:T,"&gt;0",入力表!T:T,"&lt;3")</f>
        <v>0</v>
      </c>
      <c r="K22" s="47">
        <f>AVERAGEIFS(入力表!BH:BH,入力表!T:T,"&gt;2")</f>
        <v>0</v>
      </c>
      <c r="L22" s="47">
        <f>AVERAGEIFS(入力表!BH:BH,入力表!C:C,"=1")</f>
        <v>0</v>
      </c>
      <c r="M22" s="48">
        <f>AVERAGEIFS(入力表!BH:BH,入力表!C:C,"&gt;1")</f>
        <v>0</v>
      </c>
    </row>
    <row r="23" spans="1:13" x14ac:dyDescent="0.15">
      <c r="A23" s="44" t="s">
        <v>627</v>
      </c>
      <c r="B23" s="45"/>
      <c r="C23" s="46"/>
      <c r="D23" s="46"/>
      <c r="E23" s="46"/>
      <c r="F23" s="46"/>
      <c r="G23" s="46"/>
      <c r="H23" s="46"/>
      <c r="I23" s="47">
        <f>AVERAGE(入力表!BC:BC)</f>
        <v>0</v>
      </c>
      <c r="J23" s="47">
        <f>AVERAGEIFS(入力表!BC:BC,入力表!T:T,"&gt;0",入力表!T:T,"&lt;3")</f>
        <v>0</v>
      </c>
      <c r="K23" s="47">
        <f>AVERAGEIFS(入力表!BC:BC,入力表!T:T,"&gt;2")</f>
        <v>0</v>
      </c>
      <c r="L23" s="47">
        <f>AVERAGEIFS(入力表!BC:BC,入力表!C:C,"=1")</f>
        <v>0</v>
      </c>
      <c r="M23" s="48">
        <f>AVERAGEIFS(入力表!BC:BC,入力表!C:C,"&gt;1")</f>
        <v>0</v>
      </c>
    </row>
    <row r="24" spans="1:13" x14ac:dyDescent="0.15">
      <c r="A24" s="44" t="s">
        <v>628</v>
      </c>
      <c r="B24" s="45"/>
      <c r="C24" s="46"/>
      <c r="D24" s="46"/>
      <c r="E24" s="46"/>
      <c r="F24" s="46"/>
      <c r="G24" s="46"/>
      <c r="H24" s="46"/>
      <c r="I24" s="47">
        <f>AVERAGE(入力表!BE:BE)</f>
        <v>41.666666666666664</v>
      </c>
      <c r="J24" s="47">
        <f>AVERAGEIFS(入力表!BE:BE,入力表!T:T,"&gt;0",入力表!T:T,"&lt;3")</f>
        <v>0</v>
      </c>
      <c r="K24" s="47">
        <f>AVERAGEIFS(入力表!BE:BE,入力表!T:T,"&gt;2")</f>
        <v>71.428571428571431</v>
      </c>
      <c r="L24" s="47">
        <f>AVERAGEIFS(入力表!BE:BE,入力表!C:C,"=1")</f>
        <v>71.428571428571431</v>
      </c>
      <c r="M24" s="48">
        <f>AVERAGEIFS(入力表!BE:BE,入力表!C:C,"&gt;1")</f>
        <v>0</v>
      </c>
    </row>
    <row r="25" spans="1:13" x14ac:dyDescent="0.15">
      <c r="A25" s="44" t="s">
        <v>629</v>
      </c>
      <c r="B25" s="45"/>
      <c r="C25" s="46"/>
      <c r="D25" s="46"/>
      <c r="E25" s="46"/>
      <c r="F25" s="46"/>
      <c r="G25" s="46"/>
      <c r="H25" s="46"/>
      <c r="I25" s="47">
        <f>AVERAGE(入力表!BG:BG)</f>
        <v>0</v>
      </c>
      <c r="J25" s="47">
        <f>AVERAGEIFS(入力表!BG:BG,入力表!T:T,"&gt;0",入力表!T:T,"&lt;3")</f>
        <v>0</v>
      </c>
      <c r="K25" s="47">
        <f>AVERAGEIFS(入力表!BG:BG,入力表!T:T,"&gt;2")</f>
        <v>0</v>
      </c>
      <c r="L25" s="47">
        <f>AVERAGEIFS(入力表!BG:BG,入力表!C:C,"=1")</f>
        <v>0</v>
      </c>
      <c r="M25" s="48">
        <f>AVERAGEIFS(入力表!BG:BG,入力表!C:C,"&gt;1")</f>
        <v>0</v>
      </c>
    </row>
    <row r="26" spans="1:13" x14ac:dyDescent="0.15">
      <c r="A26" s="44" t="s">
        <v>630</v>
      </c>
      <c r="B26" s="45"/>
      <c r="C26" s="46"/>
      <c r="D26" s="46"/>
      <c r="E26" s="46"/>
      <c r="F26" s="46"/>
      <c r="G26" s="46"/>
      <c r="H26" s="46"/>
      <c r="I26" s="47">
        <f>AVERAGE(入力表!BI:BI)</f>
        <v>0</v>
      </c>
      <c r="J26" s="47">
        <f>AVERAGEIFS(入力表!BI:BI,入力表!T:T,"&gt;0",入力表!T:T,"&lt;3")</f>
        <v>0</v>
      </c>
      <c r="K26" s="47">
        <f>AVERAGEIFS(入力表!BI:BI,入力表!T:T,"&gt;2")</f>
        <v>0</v>
      </c>
      <c r="L26" s="47">
        <f>AVERAGEIFS(入力表!BI:BI,入力表!C:C,"=1")</f>
        <v>0</v>
      </c>
      <c r="M26" s="48">
        <f>AVERAGEIFS(入力表!BI:BI,入力表!C:C,"&gt;1")</f>
        <v>0</v>
      </c>
    </row>
    <row r="27" spans="1:13" x14ac:dyDescent="0.15">
      <c r="A27" s="44" t="s">
        <v>631</v>
      </c>
      <c r="B27" s="45"/>
      <c r="C27" s="46"/>
      <c r="D27" s="46"/>
      <c r="E27" s="46"/>
      <c r="F27" s="46"/>
      <c r="G27" s="46"/>
      <c r="H27" s="46"/>
      <c r="I27" s="47">
        <f>AVERAGE(入力表!BJ:BJ)</f>
        <v>0</v>
      </c>
      <c r="J27" s="47">
        <f>AVERAGEIFS(入力表!BJ:BJ,入力表!T:T,"&gt;0",入力表!T:T,"&lt;3")</f>
        <v>0</v>
      </c>
      <c r="K27" s="47">
        <f>AVERAGEIFS(入力表!BJ:BJ,入力表!T:T,"&gt;2")</f>
        <v>0</v>
      </c>
      <c r="L27" s="47">
        <f>AVERAGEIFS(入力表!BJ:BJ,入力表!C:C,"=1")</f>
        <v>0</v>
      </c>
      <c r="M27" s="48">
        <f>AVERAGEIFS(入力表!BJ:BJ,入力表!C:C,"&gt;1")</f>
        <v>0</v>
      </c>
    </row>
    <row r="28" spans="1:13" x14ac:dyDescent="0.15">
      <c r="A28" s="44" t="s">
        <v>632</v>
      </c>
      <c r="B28" s="45"/>
      <c r="C28" s="46"/>
      <c r="D28" s="46"/>
      <c r="E28" s="46"/>
      <c r="F28" s="46"/>
      <c r="G28" s="46"/>
      <c r="H28" s="46"/>
      <c r="I28" s="47">
        <f>AVERAGE(入力表!BL:BL)</f>
        <v>0</v>
      </c>
      <c r="J28" s="47">
        <f>AVERAGEIFS(入力表!BL:BL,入力表!T:T,"&gt;0",入力表!T:T,"&lt;3")</f>
        <v>0</v>
      </c>
      <c r="K28" s="47">
        <f>AVERAGEIFS(入力表!BL:BL,入力表!T:T,"&gt;2")</f>
        <v>0</v>
      </c>
      <c r="L28" s="47">
        <f>AVERAGEIFS(入力表!BL:BL,入力表!C:C,"=1")</f>
        <v>0</v>
      </c>
      <c r="M28" s="48">
        <f>AVERAGEIFS(入力表!BL:BL,入力表!C:C,"&gt;1")</f>
        <v>0</v>
      </c>
    </row>
    <row r="29" spans="1:13" x14ac:dyDescent="0.15">
      <c r="A29" s="44" t="s">
        <v>633</v>
      </c>
      <c r="B29" s="45"/>
      <c r="C29" s="46"/>
      <c r="D29" s="46"/>
      <c r="E29" s="46"/>
      <c r="F29" s="46"/>
      <c r="G29" s="46"/>
      <c r="H29" s="46"/>
      <c r="I29" s="47">
        <f>AVERAGE(入力表!BK:BK)</f>
        <v>0</v>
      </c>
      <c r="J29" s="47">
        <f>AVERAGEIFS(入力表!BK:BK,入力表!T:T,"&gt;0",入力表!T:T,"&lt;3")</f>
        <v>0</v>
      </c>
      <c r="K29" s="47">
        <f>AVERAGEIFS(入力表!BK:BK,入力表!T:T,"&gt;2")</f>
        <v>0</v>
      </c>
      <c r="L29" s="47">
        <f>AVERAGEIFS(入力表!BK:BK,入力表!C:C,"=1")</f>
        <v>0</v>
      </c>
      <c r="M29" s="48">
        <f>AVERAGEIFS(入力表!BK:BK,入力表!C:C,"&gt;1")</f>
        <v>0</v>
      </c>
    </row>
    <row r="30" spans="1:13" x14ac:dyDescent="0.15">
      <c r="A30" s="44" t="s">
        <v>634</v>
      </c>
      <c r="B30" s="45"/>
      <c r="C30" s="46"/>
      <c r="D30" s="46"/>
      <c r="E30" s="46"/>
      <c r="F30" s="46"/>
      <c r="G30" s="46"/>
      <c r="H30" s="46"/>
      <c r="I30" s="47">
        <f>AVERAGE(入力表!BM:BM)</f>
        <v>0</v>
      </c>
      <c r="J30" s="47">
        <f>AVERAGEIFS(入力表!BM:BM,入力表!T:T,"&gt;0",入力表!T:T,"&lt;3")</f>
        <v>0</v>
      </c>
      <c r="K30" s="47">
        <f>AVERAGEIFS(入力表!BM:BM,入力表!T:T,"&gt;2")</f>
        <v>0</v>
      </c>
      <c r="L30" s="47">
        <f>AVERAGEIFS(入力表!BM:BM,入力表!C:C,"=1")</f>
        <v>0</v>
      </c>
      <c r="M30" s="48">
        <f>AVERAGEIFS(入力表!BM:BM,入力表!C:C,"&gt;1")</f>
        <v>0</v>
      </c>
    </row>
    <row r="31" spans="1:13" ht="14.25" thickBot="1" x14ac:dyDescent="0.2">
      <c r="A31" s="49" t="s">
        <v>647</v>
      </c>
      <c r="B31" s="50"/>
      <c r="C31" s="51"/>
      <c r="D31" s="51"/>
      <c r="E31" s="51"/>
      <c r="F31" s="51"/>
      <c r="G31" s="51"/>
      <c r="H31" s="51"/>
      <c r="I31" s="52">
        <f>SUM(I11:I30)</f>
        <v>16166.666666666666</v>
      </c>
      <c r="J31" s="52">
        <f>SUM(J11:J30)</f>
        <v>7200</v>
      </c>
      <c r="K31" s="52">
        <f>SUM(K11:K30)</f>
        <v>22571.428571428569</v>
      </c>
      <c r="L31" s="52">
        <f>SUM(L11:L30)</f>
        <v>20928.571428571431</v>
      </c>
      <c r="M31" s="53">
        <f>SUM(M11:M30)</f>
        <v>9500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56"/>
  <sheetViews>
    <sheetView workbookViewId="0">
      <selection activeCell="E39" sqref="E39"/>
    </sheetView>
  </sheetViews>
  <sheetFormatPr defaultRowHeight="13.5" x14ac:dyDescent="0.15"/>
  <cols>
    <col min="1" max="1" width="9" style="1"/>
    <col min="4" max="5" width="9" customWidth="1"/>
    <col min="7" max="8" width="8.75" customWidth="1"/>
    <col min="97" max="121" width="9" style="19"/>
  </cols>
  <sheetData>
    <row r="1" spans="1:158" s="3" customFormat="1" x14ac:dyDescent="0.15">
      <c r="A1" s="2" t="s">
        <v>0</v>
      </c>
      <c r="B1" s="3" t="s">
        <v>10</v>
      </c>
      <c r="C1" s="3" t="s">
        <v>535</v>
      </c>
      <c r="D1" s="3" t="s">
        <v>16</v>
      </c>
      <c r="E1" s="3" t="s">
        <v>17</v>
      </c>
      <c r="F1" s="3" t="s">
        <v>13</v>
      </c>
      <c r="G1" s="3" t="s">
        <v>14</v>
      </c>
      <c r="H1" s="3" t="s">
        <v>9</v>
      </c>
      <c r="I1" s="3" t="s">
        <v>97</v>
      </c>
      <c r="J1" s="3" t="s">
        <v>98</v>
      </c>
      <c r="K1" s="3" t="s">
        <v>15</v>
      </c>
      <c r="L1" s="3" t="s">
        <v>18</v>
      </c>
      <c r="M1" s="3" t="s">
        <v>19</v>
      </c>
      <c r="N1" s="3" t="s">
        <v>20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26</v>
      </c>
      <c r="T1" s="3" t="s">
        <v>27</v>
      </c>
      <c r="U1" s="3" t="s">
        <v>21</v>
      </c>
      <c r="V1" s="3" t="s">
        <v>28</v>
      </c>
      <c r="W1" s="3" t="s">
        <v>29</v>
      </c>
      <c r="X1" s="3" t="s">
        <v>349</v>
      </c>
      <c r="Y1" s="3" t="s">
        <v>30</v>
      </c>
      <c r="Z1" s="3" t="s">
        <v>350</v>
      </c>
      <c r="AA1" s="3" t="s">
        <v>351</v>
      </c>
      <c r="AB1" s="3" t="s">
        <v>31</v>
      </c>
      <c r="AC1" s="3" t="s">
        <v>32</v>
      </c>
      <c r="AD1" s="3" t="s">
        <v>33</v>
      </c>
      <c r="AE1" s="3" t="s">
        <v>34</v>
      </c>
      <c r="AF1" s="3" t="s">
        <v>35</v>
      </c>
      <c r="AG1" s="3" t="s">
        <v>36</v>
      </c>
      <c r="AH1" s="3" t="s">
        <v>37</v>
      </c>
      <c r="AI1" s="3" t="s">
        <v>38</v>
      </c>
      <c r="AJ1" s="3" t="s">
        <v>39</v>
      </c>
      <c r="AK1" s="3" t="s">
        <v>40</v>
      </c>
      <c r="AL1" s="3" t="s">
        <v>41</v>
      </c>
      <c r="AM1" s="3" t="s">
        <v>42</v>
      </c>
      <c r="AN1" s="3" t="s">
        <v>43</v>
      </c>
      <c r="AO1" s="3" t="s">
        <v>44</v>
      </c>
      <c r="AP1" s="3" t="s">
        <v>551</v>
      </c>
      <c r="AQ1" s="3" t="s">
        <v>552</v>
      </c>
      <c r="AR1" s="3" t="s">
        <v>553</v>
      </c>
      <c r="AS1" s="3" t="s">
        <v>554</v>
      </c>
      <c r="AT1" s="3" t="s">
        <v>555</v>
      </c>
      <c r="AU1" s="3" t="s">
        <v>556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148</v>
      </c>
      <c r="BM1" s="3" t="s">
        <v>149</v>
      </c>
      <c r="BN1" s="3" t="s">
        <v>61</v>
      </c>
      <c r="BO1" s="3" t="s">
        <v>62</v>
      </c>
      <c r="BP1" s="10" t="s">
        <v>390</v>
      </c>
      <c r="BQ1" s="10" t="s">
        <v>391</v>
      </c>
      <c r="BR1" s="10" t="s">
        <v>392</v>
      </c>
      <c r="BS1" s="10" t="s">
        <v>393</v>
      </c>
      <c r="BT1" s="10" t="s">
        <v>394</v>
      </c>
      <c r="BU1" s="10" t="s">
        <v>395</v>
      </c>
      <c r="BV1" s="10" t="s">
        <v>396</v>
      </c>
      <c r="BW1" s="10" t="s">
        <v>397</v>
      </c>
      <c r="BX1" s="10" t="s">
        <v>398</v>
      </c>
      <c r="BY1" s="10" t="s">
        <v>399</v>
      </c>
      <c r="BZ1" s="10" t="s">
        <v>400</v>
      </c>
      <c r="CA1" s="10" t="s">
        <v>401</v>
      </c>
      <c r="CB1" s="10" t="s">
        <v>402</v>
      </c>
      <c r="CC1" s="10" t="s">
        <v>403</v>
      </c>
      <c r="CD1" s="10" t="s">
        <v>404</v>
      </c>
      <c r="CE1" s="10" t="s">
        <v>405</v>
      </c>
      <c r="CF1" s="10" t="s">
        <v>406</v>
      </c>
      <c r="CG1" s="10" t="s">
        <v>407</v>
      </c>
      <c r="CH1" s="10" t="s">
        <v>408</v>
      </c>
      <c r="CI1" s="10" t="s">
        <v>409</v>
      </c>
      <c r="CJ1" s="10" t="s">
        <v>410</v>
      </c>
      <c r="CK1" s="10" t="s">
        <v>411</v>
      </c>
      <c r="CL1" s="10" t="s">
        <v>412</v>
      </c>
      <c r="CM1" s="10" t="s">
        <v>413</v>
      </c>
      <c r="CN1" s="10" t="s">
        <v>414</v>
      </c>
      <c r="CO1" s="10" t="s">
        <v>415</v>
      </c>
      <c r="CP1" s="10" t="s">
        <v>416</v>
      </c>
      <c r="CQ1" s="10" t="s">
        <v>417</v>
      </c>
      <c r="CR1" s="10" t="s">
        <v>418</v>
      </c>
      <c r="CS1" s="10" t="s">
        <v>419</v>
      </c>
      <c r="CT1" s="10" t="s">
        <v>456</v>
      </c>
      <c r="CU1" s="10" t="s">
        <v>453</v>
      </c>
      <c r="CV1" s="10" t="s">
        <v>454</v>
      </c>
      <c r="CW1" s="10" t="s">
        <v>475</v>
      </c>
      <c r="CX1" s="10" t="s">
        <v>476</v>
      </c>
      <c r="CY1" s="10" t="s">
        <v>477</v>
      </c>
      <c r="CZ1" s="10" t="s">
        <v>478</v>
      </c>
      <c r="DA1" s="10" t="s">
        <v>479</v>
      </c>
      <c r="DB1" s="10" t="s">
        <v>480</v>
      </c>
      <c r="DC1" s="10" t="s">
        <v>481</v>
      </c>
      <c r="DD1" s="10" t="s">
        <v>482</v>
      </c>
      <c r="DE1" s="10" t="s">
        <v>483</v>
      </c>
      <c r="DF1" s="10" t="s">
        <v>484</v>
      </c>
      <c r="DG1" s="10" t="s">
        <v>485</v>
      </c>
      <c r="DH1" s="10" t="s">
        <v>486</v>
      </c>
      <c r="DI1" s="10" t="s">
        <v>487</v>
      </c>
      <c r="DJ1" s="10" t="s">
        <v>488</v>
      </c>
      <c r="DK1" s="10" t="s">
        <v>489</v>
      </c>
      <c r="DL1" s="10" t="s">
        <v>499</v>
      </c>
      <c r="DM1" s="10" t="s">
        <v>496</v>
      </c>
      <c r="DN1" s="10" t="s">
        <v>497</v>
      </c>
      <c r="DO1" s="10" t="s">
        <v>520</v>
      </c>
      <c r="DP1" s="10" t="s">
        <v>522</v>
      </c>
      <c r="DQ1" s="10" t="s">
        <v>521</v>
      </c>
      <c r="DR1" s="3" t="s">
        <v>63</v>
      </c>
      <c r="DS1" s="3" t="s">
        <v>64</v>
      </c>
      <c r="DT1" s="3" t="s">
        <v>65</v>
      </c>
      <c r="DU1" s="3" t="s">
        <v>66</v>
      </c>
      <c r="DV1" s="3" t="s">
        <v>67</v>
      </c>
      <c r="DW1" s="3" t="s">
        <v>68</v>
      </c>
      <c r="DX1" s="3" t="s">
        <v>69</v>
      </c>
      <c r="DY1" s="3" t="s">
        <v>70</v>
      </c>
      <c r="DZ1" s="3" t="s">
        <v>71</v>
      </c>
      <c r="EA1" s="3" t="s">
        <v>72</v>
      </c>
      <c r="EB1" s="3" t="s">
        <v>73</v>
      </c>
      <c r="EC1" s="3" t="s">
        <v>74</v>
      </c>
      <c r="ED1" s="3" t="s">
        <v>75</v>
      </c>
      <c r="EE1" s="3" t="s">
        <v>76</v>
      </c>
      <c r="EF1" s="3" t="s">
        <v>77</v>
      </c>
      <c r="EG1" s="3" t="s">
        <v>78</v>
      </c>
      <c r="EH1" s="3" t="s">
        <v>79</v>
      </c>
      <c r="EI1" s="3" t="s">
        <v>80</v>
      </c>
      <c r="EJ1" s="3" t="s">
        <v>81</v>
      </c>
      <c r="EK1" s="3" t="s">
        <v>82</v>
      </c>
      <c r="EL1" s="3" t="s">
        <v>83</v>
      </c>
      <c r="EM1" s="3" t="s">
        <v>84</v>
      </c>
      <c r="EN1" s="3" t="s">
        <v>85</v>
      </c>
      <c r="EO1" s="3" t="s">
        <v>86</v>
      </c>
      <c r="EP1" s="3" t="s">
        <v>87</v>
      </c>
      <c r="EQ1" s="3" t="s">
        <v>88</v>
      </c>
      <c r="ER1" s="3" t="s">
        <v>89</v>
      </c>
      <c r="ES1" s="3" t="s">
        <v>90</v>
      </c>
      <c r="ET1" s="3" t="s">
        <v>91</v>
      </c>
      <c r="EU1" s="3" t="s">
        <v>291</v>
      </c>
      <c r="EV1" s="3" t="s">
        <v>570</v>
      </c>
      <c r="EW1" s="3" t="s">
        <v>571</v>
      </c>
      <c r="EX1" s="3" t="s">
        <v>572</v>
      </c>
      <c r="EY1" s="3" t="s">
        <v>573</v>
      </c>
      <c r="EZ1" s="3" t="s">
        <v>574</v>
      </c>
      <c r="FA1" s="3" t="s">
        <v>575</v>
      </c>
      <c r="FB1" s="3" t="s">
        <v>608</v>
      </c>
    </row>
    <row r="2" spans="1:158" s="3" customFormat="1" ht="27" x14ac:dyDescent="0.15">
      <c r="A2" s="2" t="s">
        <v>1</v>
      </c>
      <c r="B2" s="3" t="s">
        <v>8</v>
      </c>
      <c r="C2" s="28" t="s">
        <v>536</v>
      </c>
      <c r="D2" s="3" t="s">
        <v>11</v>
      </c>
      <c r="E2" s="3" t="s">
        <v>12</v>
      </c>
      <c r="F2" s="3" t="s">
        <v>94</v>
      </c>
      <c r="G2" s="3" t="s">
        <v>95</v>
      </c>
      <c r="H2" s="3" t="s">
        <v>96</v>
      </c>
      <c r="I2" s="3" t="s">
        <v>99</v>
      </c>
      <c r="J2" s="3" t="s">
        <v>100</v>
      </c>
      <c r="K2" s="3" t="s">
        <v>101</v>
      </c>
      <c r="L2" s="3" t="s">
        <v>102</v>
      </c>
      <c r="M2" s="3" t="s">
        <v>103</v>
      </c>
      <c r="N2" s="3" t="s">
        <v>104</v>
      </c>
      <c r="O2" s="3" t="s">
        <v>105</v>
      </c>
      <c r="P2" s="3" t="s">
        <v>106</v>
      </c>
      <c r="Q2" s="3" t="s">
        <v>548</v>
      </c>
      <c r="R2" s="3" t="s">
        <v>281</v>
      </c>
      <c r="S2" s="3" t="s">
        <v>107</v>
      </c>
      <c r="T2" s="3" t="s">
        <v>108</v>
      </c>
      <c r="U2" s="3" t="s">
        <v>282</v>
      </c>
      <c r="V2" s="3" t="s">
        <v>113</v>
      </c>
      <c r="W2" s="3" t="s">
        <v>114</v>
      </c>
      <c r="X2" s="3" t="s">
        <v>116</v>
      </c>
      <c r="Y2" s="3" t="s">
        <v>352</v>
      </c>
      <c r="Z2" s="3" t="s">
        <v>353</v>
      </c>
      <c r="AA2" s="3" t="s">
        <v>117</v>
      </c>
      <c r="AB2" s="3" t="s">
        <v>118</v>
      </c>
      <c r="AC2" s="3" t="s">
        <v>114</v>
      </c>
      <c r="AD2" s="3" t="s">
        <v>120</v>
      </c>
      <c r="AE2" s="3" t="s">
        <v>114</v>
      </c>
      <c r="AF2" s="3" t="s">
        <v>122</v>
      </c>
      <c r="AG2" s="3" t="s">
        <v>114</v>
      </c>
      <c r="AH2" s="3" t="s">
        <v>124</v>
      </c>
      <c r="AI2" s="3" t="s">
        <v>125</v>
      </c>
      <c r="AJ2" s="3" t="s">
        <v>283</v>
      </c>
      <c r="AK2" s="3" t="s">
        <v>126</v>
      </c>
      <c r="AL2" s="3" t="s">
        <v>127</v>
      </c>
      <c r="AM2" s="3" t="s">
        <v>128</v>
      </c>
      <c r="AN2" s="3" t="s">
        <v>129</v>
      </c>
      <c r="AO2" s="3" t="s">
        <v>114</v>
      </c>
      <c r="AP2" s="3" t="s">
        <v>569</v>
      </c>
      <c r="AQ2" s="3" t="s">
        <v>126</v>
      </c>
      <c r="AR2" s="3" t="s">
        <v>127</v>
      </c>
      <c r="AS2" s="3" t="s">
        <v>128</v>
      </c>
      <c r="AT2" s="3" t="s">
        <v>129</v>
      </c>
      <c r="AU2" s="3" t="s">
        <v>114</v>
      </c>
      <c r="AV2" s="3" t="s">
        <v>130</v>
      </c>
      <c r="AW2" s="3" t="s">
        <v>131</v>
      </c>
      <c r="AX2" s="3" t="s">
        <v>132</v>
      </c>
      <c r="AY2" s="3" t="s">
        <v>133</v>
      </c>
      <c r="AZ2" s="3" t="s">
        <v>134</v>
      </c>
      <c r="BA2" s="3" t="s">
        <v>135</v>
      </c>
      <c r="BB2" s="3" t="s">
        <v>136</v>
      </c>
      <c r="BC2" s="3" t="s">
        <v>137</v>
      </c>
      <c r="BD2" s="3" t="s">
        <v>138</v>
      </c>
      <c r="BE2" s="3" t="s">
        <v>139</v>
      </c>
      <c r="BF2" s="3" t="s">
        <v>140</v>
      </c>
      <c r="BG2" s="3" t="s">
        <v>141</v>
      </c>
      <c r="BH2" s="3" t="s">
        <v>142</v>
      </c>
      <c r="BI2" s="3" t="s">
        <v>143</v>
      </c>
      <c r="BJ2" s="3" t="s">
        <v>147</v>
      </c>
      <c r="BK2" s="3" t="s">
        <v>144</v>
      </c>
      <c r="BL2" s="3" t="s">
        <v>145</v>
      </c>
      <c r="BM2" s="3" t="s">
        <v>146</v>
      </c>
      <c r="BN2" s="3" t="s">
        <v>284</v>
      </c>
      <c r="BO2" s="3" t="s">
        <v>114</v>
      </c>
      <c r="BP2" s="3" t="s">
        <v>345</v>
      </c>
      <c r="BQ2" s="3" t="s">
        <v>420</v>
      </c>
      <c r="BR2" s="3" t="s">
        <v>114</v>
      </c>
      <c r="BS2" s="3" t="s">
        <v>360</v>
      </c>
      <c r="BT2" s="3" t="s">
        <v>420</v>
      </c>
      <c r="BU2" s="3" t="s">
        <v>114</v>
      </c>
      <c r="BV2" s="3" t="s">
        <v>361</v>
      </c>
      <c r="BW2" s="3" t="s">
        <v>420</v>
      </c>
      <c r="BX2" s="3" t="s">
        <v>114</v>
      </c>
      <c r="BY2" s="3" t="s">
        <v>362</v>
      </c>
      <c r="BZ2" s="3" t="s">
        <v>420</v>
      </c>
      <c r="CA2" s="3" t="s">
        <v>114</v>
      </c>
      <c r="CB2" s="3" t="s">
        <v>363</v>
      </c>
      <c r="CC2" s="3" t="s">
        <v>420</v>
      </c>
      <c r="CD2" s="3" t="s">
        <v>114</v>
      </c>
      <c r="CE2" s="3" t="s">
        <v>364</v>
      </c>
      <c r="CF2" s="3" t="s">
        <v>420</v>
      </c>
      <c r="CG2" s="3" t="s">
        <v>114</v>
      </c>
      <c r="CH2" s="3" t="s">
        <v>365</v>
      </c>
      <c r="CI2" s="3" t="s">
        <v>420</v>
      </c>
      <c r="CJ2" s="3" t="s">
        <v>114</v>
      </c>
      <c r="CK2" s="3" t="s">
        <v>366</v>
      </c>
      <c r="CL2" s="3" t="s">
        <v>420</v>
      </c>
      <c r="CM2" s="3" t="s">
        <v>114</v>
      </c>
      <c r="CN2" s="3" t="s">
        <v>367</v>
      </c>
      <c r="CO2" s="3" t="s">
        <v>420</v>
      </c>
      <c r="CP2" s="3" t="s">
        <v>114</v>
      </c>
      <c r="CQ2" s="3" t="s">
        <v>368</v>
      </c>
      <c r="CR2" s="3" t="s">
        <v>420</v>
      </c>
      <c r="CS2" s="3" t="s">
        <v>114</v>
      </c>
      <c r="CT2" s="3" t="s">
        <v>455</v>
      </c>
      <c r="CU2" s="3" t="s">
        <v>420</v>
      </c>
      <c r="CV2" s="3" t="s">
        <v>114</v>
      </c>
      <c r="CW2" s="3" t="s">
        <v>490</v>
      </c>
      <c r="CX2" s="3" t="s">
        <v>420</v>
      </c>
      <c r="CY2" s="3" t="s">
        <v>114</v>
      </c>
      <c r="CZ2" s="3" t="s">
        <v>491</v>
      </c>
      <c r="DA2" s="3" t="s">
        <v>420</v>
      </c>
      <c r="DB2" s="3" t="s">
        <v>114</v>
      </c>
      <c r="DC2" s="3" t="s">
        <v>492</v>
      </c>
      <c r="DD2" s="3" t="s">
        <v>420</v>
      </c>
      <c r="DE2" s="3" t="s">
        <v>114</v>
      </c>
      <c r="DF2" s="3" t="s">
        <v>493</v>
      </c>
      <c r="DG2" s="3" t="s">
        <v>420</v>
      </c>
      <c r="DH2" s="3" t="s">
        <v>114</v>
      </c>
      <c r="DI2" s="3" t="s">
        <v>494</v>
      </c>
      <c r="DJ2" s="3" t="s">
        <v>420</v>
      </c>
      <c r="DK2" s="3" t="s">
        <v>114</v>
      </c>
      <c r="DL2" s="3" t="s">
        <v>498</v>
      </c>
      <c r="DM2" s="3" t="s">
        <v>420</v>
      </c>
      <c r="DN2" s="3" t="s">
        <v>114</v>
      </c>
      <c r="DO2" s="3" t="s">
        <v>523</v>
      </c>
      <c r="DP2" s="3" t="s">
        <v>420</v>
      </c>
      <c r="DQ2" s="3" t="s">
        <v>114</v>
      </c>
      <c r="DR2" s="3" t="s">
        <v>162</v>
      </c>
      <c r="DS2" s="3" t="s">
        <v>150</v>
      </c>
      <c r="DT2" s="3" t="s">
        <v>151</v>
      </c>
      <c r="DU2" s="3" t="s">
        <v>152</v>
      </c>
      <c r="DV2" s="3" t="s">
        <v>153</v>
      </c>
      <c r="DW2" s="3" t="s">
        <v>154</v>
      </c>
      <c r="DX2" s="3" t="s">
        <v>155</v>
      </c>
      <c r="DY2" s="3" t="s">
        <v>156</v>
      </c>
      <c r="DZ2" s="3" t="s">
        <v>157</v>
      </c>
      <c r="EA2" s="3" t="s">
        <v>158</v>
      </c>
      <c r="EB2" s="3" t="s">
        <v>159</v>
      </c>
      <c r="EC2" s="3" t="s">
        <v>160</v>
      </c>
      <c r="ED2" s="3" t="s">
        <v>161</v>
      </c>
      <c r="EE2" s="3" t="s">
        <v>163</v>
      </c>
      <c r="EF2" s="3" t="s">
        <v>150</v>
      </c>
      <c r="EG2" s="3" t="s">
        <v>151</v>
      </c>
      <c r="EH2" s="3" t="s">
        <v>152</v>
      </c>
      <c r="EI2" s="3" t="s">
        <v>153</v>
      </c>
      <c r="EJ2" s="3" t="s">
        <v>154</v>
      </c>
      <c r="EK2" s="3" t="s">
        <v>155</v>
      </c>
      <c r="EL2" s="3" t="s">
        <v>156</v>
      </c>
      <c r="EM2" s="3" t="s">
        <v>157</v>
      </c>
      <c r="EN2" s="3" t="s">
        <v>158</v>
      </c>
      <c r="EO2" s="3" t="s">
        <v>159</v>
      </c>
      <c r="EP2" s="3" t="s">
        <v>160</v>
      </c>
      <c r="EQ2" s="3" t="s">
        <v>161</v>
      </c>
      <c r="ER2" s="3" t="s">
        <v>164</v>
      </c>
      <c r="ES2" s="3" t="s">
        <v>290</v>
      </c>
      <c r="ET2" s="3" t="s">
        <v>388</v>
      </c>
      <c r="EU2" s="3" t="s">
        <v>292</v>
      </c>
      <c r="EV2" s="3" t="s">
        <v>576</v>
      </c>
      <c r="EW2" s="3" t="s">
        <v>114</v>
      </c>
      <c r="EX2" s="3" t="s">
        <v>577</v>
      </c>
      <c r="EY2" s="3" t="s">
        <v>114</v>
      </c>
      <c r="EZ2" s="3" t="s">
        <v>578</v>
      </c>
      <c r="FA2" s="3" t="s">
        <v>579</v>
      </c>
      <c r="FB2" s="3" t="s">
        <v>609</v>
      </c>
    </row>
    <row r="3" spans="1:158" s="3" customFormat="1" x14ac:dyDescent="0.15">
      <c r="A3" s="2" t="s">
        <v>2</v>
      </c>
      <c r="B3" s="3" t="s">
        <v>92</v>
      </c>
      <c r="C3" s="3" t="s">
        <v>93</v>
      </c>
      <c r="D3" s="3" t="s">
        <v>92</v>
      </c>
      <c r="E3" s="3" t="s">
        <v>92</v>
      </c>
      <c r="F3" s="3" t="s">
        <v>93</v>
      </c>
      <c r="G3" s="3" t="s">
        <v>93</v>
      </c>
      <c r="H3" s="3" t="s">
        <v>93</v>
      </c>
      <c r="I3" s="3" t="s">
        <v>109</v>
      </c>
      <c r="J3" s="3" t="s">
        <v>109</v>
      </c>
      <c r="K3" s="3" t="s">
        <v>109</v>
      </c>
      <c r="L3" s="3" t="s">
        <v>109</v>
      </c>
      <c r="M3" s="3" t="s">
        <v>109</v>
      </c>
      <c r="N3" s="3" t="s">
        <v>93</v>
      </c>
      <c r="O3" s="3" t="s">
        <v>109</v>
      </c>
      <c r="P3" s="3" t="s">
        <v>109</v>
      </c>
      <c r="Q3" s="3" t="s">
        <v>110</v>
      </c>
      <c r="R3" s="3" t="s">
        <v>93</v>
      </c>
      <c r="S3" s="3" t="s">
        <v>93</v>
      </c>
      <c r="T3" s="3" t="s">
        <v>93</v>
      </c>
      <c r="U3" s="3" t="s">
        <v>109</v>
      </c>
      <c r="V3" s="3" t="s">
        <v>110</v>
      </c>
      <c r="W3" s="3" t="s">
        <v>109</v>
      </c>
      <c r="X3" s="3" t="s">
        <v>354</v>
      </c>
      <c r="Y3" s="3" t="s">
        <v>355</v>
      </c>
      <c r="Z3" s="3" t="s">
        <v>346</v>
      </c>
      <c r="AA3" s="3" t="s">
        <v>356</v>
      </c>
      <c r="AB3" s="3" t="s">
        <v>515</v>
      </c>
      <c r="AC3" s="3" t="s">
        <v>109</v>
      </c>
      <c r="AD3" s="3" t="s">
        <v>93</v>
      </c>
      <c r="AE3" s="3" t="s">
        <v>109</v>
      </c>
      <c r="AF3" s="3" t="s">
        <v>110</v>
      </c>
      <c r="AG3" s="3" t="s">
        <v>109</v>
      </c>
      <c r="AH3" s="3" t="s">
        <v>109</v>
      </c>
      <c r="AI3" s="3" t="s">
        <v>110</v>
      </c>
      <c r="AJ3" s="3" t="s">
        <v>109</v>
      </c>
      <c r="AK3" s="3" t="s">
        <v>109</v>
      </c>
      <c r="AL3" s="3" t="s">
        <v>109</v>
      </c>
      <c r="AM3" s="3" t="s">
        <v>109</v>
      </c>
      <c r="AN3" s="3" t="s">
        <v>109</v>
      </c>
      <c r="AO3" s="3" t="s">
        <v>109</v>
      </c>
      <c r="AP3" s="3" t="s">
        <v>93</v>
      </c>
      <c r="AQ3" s="3" t="s">
        <v>93</v>
      </c>
      <c r="AR3" s="3" t="s">
        <v>93</v>
      </c>
      <c r="AS3" s="3" t="s">
        <v>93</v>
      </c>
      <c r="AT3" s="3" t="s">
        <v>93</v>
      </c>
      <c r="AU3" s="3" t="s">
        <v>93</v>
      </c>
      <c r="AV3" s="3" t="s">
        <v>109</v>
      </c>
      <c r="AW3" s="3" t="s">
        <v>109</v>
      </c>
      <c r="AX3" s="3" t="s">
        <v>109</v>
      </c>
      <c r="AY3" s="3" t="s">
        <v>109</v>
      </c>
      <c r="AZ3" s="3" t="s">
        <v>109</v>
      </c>
      <c r="BA3" s="3" t="s">
        <v>109</v>
      </c>
      <c r="BB3" s="3" t="s">
        <v>109</v>
      </c>
      <c r="BC3" s="3" t="s">
        <v>109</v>
      </c>
      <c r="BD3" s="3" t="s">
        <v>109</v>
      </c>
      <c r="BE3" s="3" t="s">
        <v>109</v>
      </c>
      <c r="BF3" s="3" t="s">
        <v>109</v>
      </c>
      <c r="BG3" s="3" t="s">
        <v>109</v>
      </c>
      <c r="BH3" s="3" t="s">
        <v>109</v>
      </c>
      <c r="BI3" s="3" t="s">
        <v>109</v>
      </c>
      <c r="BJ3" s="3" t="s">
        <v>109</v>
      </c>
      <c r="BK3" s="3" t="s">
        <v>109</v>
      </c>
      <c r="BL3" s="3" t="s">
        <v>109</v>
      </c>
      <c r="BM3" s="3" t="s">
        <v>109</v>
      </c>
      <c r="BN3" s="3" t="s">
        <v>110</v>
      </c>
      <c r="BO3" s="3" t="s">
        <v>109</v>
      </c>
      <c r="BP3" s="3" t="s">
        <v>346</v>
      </c>
      <c r="BQ3" s="3" t="s">
        <v>421</v>
      </c>
      <c r="BR3" s="3" t="s">
        <v>92</v>
      </c>
      <c r="BS3" s="3" t="s">
        <v>93</v>
      </c>
      <c r="BT3" s="3" t="s">
        <v>93</v>
      </c>
      <c r="BU3" s="3" t="s">
        <v>92</v>
      </c>
      <c r="BV3" s="3" t="s">
        <v>93</v>
      </c>
      <c r="BW3" s="3" t="s">
        <v>93</v>
      </c>
      <c r="BX3" s="3" t="s">
        <v>92</v>
      </c>
      <c r="BY3" s="3" t="s">
        <v>93</v>
      </c>
      <c r="BZ3" s="3" t="s">
        <v>93</v>
      </c>
      <c r="CA3" s="3" t="s">
        <v>92</v>
      </c>
      <c r="CB3" s="3" t="s">
        <v>93</v>
      </c>
      <c r="CC3" s="3" t="s">
        <v>93</v>
      </c>
      <c r="CD3" s="3" t="s">
        <v>92</v>
      </c>
      <c r="CE3" s="3" t="s">
        <v>93</v>
      </c>
      <c r="CF3" s="3" t="s">
        <v>93</v>
      </c>
      <c r="CG3" s="3" t="s">
        <v>92</v>
      </c>
      <c r="CH3" s="3" t="s">
        <v>93</v>
      </c>
      <c r="CI3" s="3" t="s">
        <v>93</v>
      </c>
      <c r="CJ3" s="3" t="s">
        <v>92</v>
      </c>
      <c r="CK3" s="3" t="s">
        <v>93</v>
      </c>
      <c r="CL3" s="3" t="s">
        <v>93</v>
      </c>
      <c r="CM3" s="3" t="s">
        <v>92</v>
      </c>
      <c r="CN3" s="3" t="s">
        <v>93</v>
      </c>
      <c r="CO3" s="3" t="s">
        <v>93</v>
      </c>
      <c r="CP3" s="3" t="s">
        <v>92</v>
      </c>
      <c r="CQ3" s="3" t="s">
        <v>93</v>
      </c>
      <c r="CR3" s="3" t="s">
        <v>93</v>
      </c>
      <c r="CS3" s="3" t="s">
        <v>92</v>
      </c>
      <c r="CT3" s="3" t="s">
        <v>93</v>
      </c>
      <c r="CU3" s="3" t="s">
        <v>93</v>
      </c>
      <c r="CV3" s="3" t="s">
        <v>92</v>
      </c>
      <c r="CW3" s="3" t="s">
        <v>93</v>
      </c>
      <c r="CX3" s="3" t="s">
        <v>93</v>
      </c>
      <c r="CY3" s="3" t="s">
        <v>92</v>
      </c>
      <c r="CZ3" s="3" t="s">
        <v>93</v>
      </c>
      <c r="DA3" s="3" t="s">
        <v>93</v>
      </c>
      <c r="DB3" s="3" t="s">
        <v>92</v>
      </c>
      <c r="DC3" s="3" t="s">
        <v>93</v>
      </c>
      <c r="DD3" s="3" t="s">
        <v>93</v>
      </c>
      <c r="DE3" s="3" t="s">
        <v>92</v>
      </c>
      <c r="DF3" s="3" t="s">
        <v>93</v>
      </c>
      <c r="DG3" s="3" t="s">
        <v>93</v>
      </c>
      <c r="DH3" s="3" t="s">
        <v>92</v>
      </c>
      <c r="DI3" s="3" t="s">
        <v>93</v>
      </c>
      <c r="DJ3" s="3" t="s">
        <v>93</v>
      </c>
      <c r="DK3" s="3" t="s">
        <v>92</v>
      </c>
      <c r="DL3" s="3" t="s">
        <v>93</v>
      </c>
      <c r="DM3" s="3" t="s">
        <v>93</v>
      </c>
      <c r="DN3" s="3" t="s">
        <v>92</v>
      </c>
      <c r="DO3" s="3" t="s">
        <v>93</v>
      </c>
      <c r="DP3" s="3" t="s">
        <v>93</v>
      </c>
      <c r="DQ3" s="3" t="s">
        <v>92</v>
      </c>
      <c r="DR3" s="3" t="s">
        <v>93</v>
      </c>
      <c r="DS3" s="3" t="s">
        <v>93</v>
      </c>
      <c r="DT3" s="3" t="s">
        <v>93</v>
      </c>
      <c r="DU3" s="3" t="s">
        <v>93</v>
      </c>
      <c r="DV3" s="3" t="s">
        <v>93</v>
      </c>
      <c r="DW3" s="3" t="s">
        <v>93</v>
      </c>
      <c r="DX3" s="3" t="s">
        <v>93</v>
      </c>
      <c r="DY3" s="3" t="s">
        <v>93</v>
      </c>
      <c r="DZ3" s="3" t="s">
        <v>93</v>
      </c>
      <c r="EA3" s="3" t="s">
        <v>93</v>
      </c>
      <c r="EB3" s="3" t="s">
        <v>93</v>
      </c>
      <c r="EC3" s="3" t="s">
        <v>93</v>
      </c>
      <c r="ED3" s="3" t="s">
        <v>93</v>
      </c>
      <c r="EE3" s="3" t="s">
        <v>93</v>
      </c>
      <c r="EF3" s="3" t="s">
        <v>93</v>
      </c>
      <c r="EG3" s="3" t="s">
        <v>93</v>
      </c>
      <c r="EH3" s="3" t="s">
        <v>93</v>
      </c>
      <c r="EI3" s="3" t="s">
        <v>93</v>
      </c>
      <c r="EJ3" s="3" t="s">
        <v>93</v>
      </c>
      <c r="EK3" s="3" t="s">
        <v>93</v>
      </c>
      <c r="EL3" s="3" t="s">
        <v>93</v>
      </c>
      <c r="EM3" s="3" t="s">
        <v>93</v>
      </c>
      <c r="EN3" s="3" t="s">
        <v>93</v>
      </c>
      <c r="EO3" s="3" t="s">
        <v>93</v>
      </c>
      <c r="EP3" s="3" t="s">
        <v>93</v>
      </c>
      <c r="EQ3" s="3" t="s">
        <v>93</v>
      </c>
      <c r="ER3" s="3" t="s">
        <v>93</v>
      </c>
      <c r="ES3" s="3" t="s">
        <v>93</v>
      </c>
      <c r="ET3" s="3" t="s">
        <v>109</v>
      </c>
      <c r="EU3" s="3" t="s">
        <v>293</v>
      </c>
      <c r="EV3" s="3" t="s">
        <v>110</v>
      </c>
      <c r="EW3" s="3" t="s">
        <v>92</v>
      </c>
      <c r="EX3" s="3" t="s">
        <v>515</v>
      </c>
      <c r="EY3" s="3" t="s">
        <v>92</v>
      </c>
      <c r="EZ3" s="3" t="s">
        <v>93</v>
      </c>
      <c r="FA3" s="3" t="s">
        <v>515</v>
      </c>
      <c r="FB3" s="3" t="s">
        <v>610</v>
      </c>
    </row>
    <row r="4" spans="1:158" s="3" customFormat="1" x14ac:dyDescent="0.15">
      <c r="A4" s="2" t="s">
        <v>3</v>
      </c>
      <c r="E4" s="3" t="s">
        <v>111</v>
      </c>
      <c r="Q4" s="3" t="s">
        <v>112</v>
      </c>
      <c r="S4" s="3" t="s">
        <v>549</v>
      </c>
      <c r="W4" s="3" t="s">
        <v>115</v>
      </c>
      <c r="Y4" s="3" t="s">
        <v>357</v>
      </c>
      <c r="AC4" s="3" t="s">
        <v>119</v>
      </c>
      <c r="AE4" s="3" t="s">
        <v>121</v>
      </c>
      <c r="AG4" s="3" t="s">
        <v>123</v>
      </c>
      <c r="BO4" s="3" t="s">
        <v>289</v>
      </c>
      <c r="BR4" s="10" t="s">
        <v>422</v>
      </c>
      <c r="BU4" s="10" t="s">
        <v>423</v>
      </c>
      <c r="BX4" s="10" t="s">
        <v>424</v>
      </c>
      <c r="CA4" s="10" t="s">
        <v>425</v>
      </c>
      <c r="CD4" s="10" t="s">
        <v>426</v>
      </c>
      <c r="CG4" s="10" t="s">
        <v>427</v>
      </c>
      <c r="CJ4" s="10" t="s">
        <v>428</v>
      </c>
      <c r="CM4" s="10" t="s">
        <v>429</v>
      </c>
      <c r="CP4" s="10" t="s">
        <v>430</v>
      </c>
      <c r="CS4" s="10" t="s">
        <v>431</v>
      </c>
      <c r="CT4" s="10"/>
      <c r="CU4" s="10"/>
      <c r="CV4" s="10" t="s">
        <v>457</v>
      </c>
      <c r="CW4" s="10"/>
      <c r="CX4" s="10"/>
      <c r="CY4" s="10" t="s">
        <v>500</v>
      </c>
      <c r="CZ4" s="10"/>
      <c r="DA4" s="10"/>
      <c r="DB4" s="10" t="s">
        <v>501</v>
      </c>
      <c r="DC4" s="10"/>
      <c r="DD4" s="10"/>
      <c r="DE4" s="10" t="s">
        <v>502</v>
      </c>
      <c r="DF4" s="10"/>
      <c r="DG4" s="10"/>
      <c r="DH4" s="10" t="s">
        <v>503</v>
      </c>
      <c r="DI4" s="10"/>
      <c r="DJ4" s="10"/>
      <c r="DK4" s="10" t="s">
        <v>504</v>
      </c>
      <c r="DL4" s="10"/>
      <c r="DM4" s="10"/>
      <c r="DN4" s="10" t="s">
        <v>505</v>
      </c>
      <c r="DO4" s="10"/>
      <c r="DP4" s="10"/>
      <c r="DQ4" s="10" t="s">
        <v>524</v>
      </c>
      <c r="EW4" s="3" t="s">
        <v>580</v>
      </c>
      <c r="EY4" s="3" t="s">
        <v>581</v>
      </c>
    </row>
    <row r="5" spans="1:158" s="5" customFormat="1" ht="14.25" thickBot="1" x14ac:dyDescent="0.2">
      <c r="A5" s="4" t="s">
        <v>4</v>
      </c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</row>
    <row r="6" spans="1:158" ht="14.25" thickTop="1" x14ac:dyDescent="0.15">
      <c r="A6" s="1">
        <v>1</v>
      </c>
      <c r="B6" s="16"/>
      <c r="C6" s="16" t="s">
        <v>347</v>
      </c>
      <c r="D6" s="16"/>
      <c r="E6" s="16"/>
      <c r="F6" s="16" t="s">
        <v>165</v>
      </c>
      <c r="G6" s="16" t="s">
        <v>173</v>
      </c>
      <c r="H6" s="16" t="s">
        <v>167</v>
      </c>
      <c r="I6" s="16"/>
      <c r="J6" s="16"/>
      <c r="K6" s="16"/>
      <c r="L6" s="16"/>
      <c r="M6" s="16"/>
      <c r="N6" s="16" t="s">
        <v>182</v>
      </c>
      <c r="O6" s="16"/>
      <c r="P6" s="16"/>
      <c r="Q6" s="16" t="s">
        <v>185</v>
      </c>
      <c r="R6" s="16" t="s">
        <v>192</v>
      </c>
      <c r="S6" s="16" t="s">
        <v>199</v>
      </c>
      <c r="T6" s="16" t="s">
        <v>205</v>
      </c>
      <c r="U6" s="17"/>
      <c r="V6" s="16" t="s">
        <v>210</v>
      </c>
      <c r="W6" s="16"/>
      <c r="X6" s="16" t="s">
        <v>225</v>
      </c>
      <c r="Y6" s="16"/>
      <c r="Z6" s="16" t="s">
        <v>225</v>
      </c>
      <c r="AA6" s="16"/>
      <c r="AB6" s="16" t="s">
        <v>234</v>
      </c>
      <c r="AC6" s="16"/>
      <c r="AD6" s="16" t="s">
        <v>243</v>
      </c>
      <c r="AF6" s="16" t="s">
        <v>247</v>
      </c>
      <c r="AH6" s="16"/>
      <c r="AI6" s="16" t="s">
        <v>127</v>
      </c>
      <c r="AJ6" s="16"/>
      <c r="AL6" s="16"/>
      <c r="AN6" s="16"/>
      <c r="AO6" s="16"/>
      <c r="AP6" s="16" t="s">
        <v>557</v>
      </c>
      <c r="AQ6" s="16" t="s">
        <v>557</v>
      </c>
      <c r="AR6" s="16" t="s">
        <v>557</v>
      </c>
      <c r="AS6" s="16" t="s">
        <v>557</v>
      </c>
      <c r="AT6" s="16" t="s">
        <v>557</v>
      </c>
      <c r="AU6" s="16" t="s">
        <v>557</v>
      </c>
      <c r="BN6" t="s">
        <v>285</v>
      </c>
      <c r="BP6" t="s">
        <v>295</v>
      </c>
      <c r="BQ6" t="s">
        <v>432</v>
      </c>
      <c r="BS6" t="s">
        <v>295</v>
      </c>
      <c r="BT6" t="s">
        <v>432</v>
      </c>
      <c r="BV6" t="s">
        <v>295</v>
      </c>
      <c r="BW6" t="s">
        <v>432</v>
      </c>
      <c r="BY6" t="s">
        <v>295</v>
      </c>
      <c r="BZ6" t="s">
        <v>432</v>
      </c>
      <c r="CB6" t="s">
        <v>295</v>
      </c>
      <c r="CC6" t="s">
        <v>432</v>
      </c>
      <c r="CE6" t="s">
        <v>295</v>
      </c>
      <c r="CF6" t="s">
        <v>432</v>
      </c>
      <c r="CH6" t="s">
        <v>295</v>
      </c>
      <c r="CI6" t="s">
        <v>432</v>
      </c>
      <c r="CK6" t="s">
        <v>295</v>
      </c>
      <c r="CL6" t="s">
        <v>432</v>
      </c>
      <c r="CN6" t="s">
        <v>295</v>
      </c>
      <c r="CO6" t="s">
        <v>432</v>
      </c>
      <c r="CQ6" t="s">
        <v>295</v>
      </c>
      <c r="CR6" t="s">
        <v>432</v>
      </c>
      <c r="CT6" t="s">
        <v>295</v>
      </c>
      <c r="CU6" t="s">
        <v>432</v>
      </c>
      <c r="CW6" t="s">
        <v>295</v>
      </c>
      <c r="CX6" t="s">
        <v>432</v>
      </c>
      <c r="CZ6" t="s">
        <v>295</v>
      </c>
      <c r="DA6" t="s">
        <v>432</v>
      </c>
      <c r="DC6" t="s">
        <v>295</v>
      </c>
      <c r="DD6" t="s">
        <v>432</v>
      </c>
      <c r="DF6" t="s">
        <v>295</v>
      </c>
      <c r="DG6" t="s">
        <v>432</v>
      </c>
      <c r="DI6" t="s">
        <v>295</v>
      </c>
      <c r="DJ6" t="s">
        <v>432</v>
      </c>
      <c r="DL6" t="s">
        <v>295</v>
      </c>
      <c r="DM6" t="s">
        <v>432</v>
      </c>
      <c r="DO6" t="s">
        <v>295</v>
      </c>
      <c r="DP6" t="s">
        <v>432</v>
      </c>
      <c r="DR6" s="3" t="s">
        <v>259</v>
      </c>
      <c r="DS6" s="3" t="s">
        <v>259</v>
      </c>
      <c r="DT6" s="3" t="s">
        <v>259</v>
      </c>
      <c r="DU6" s="3" t="s">
        <v>259</v>
      </c>
      <c r="DV6" s="3" t="s">
        <v>259</v>
      </c>
      <c r="DW6" s="3" t="s">
        <v>259</v>
      </c>
      <c r="DX6" s="3" t="s">
        <v>259</v>
      </c>
      <c r="DY6" s="3" t="s">
        <v>259</v>
      </c>
      <c r="DZ6" s="3" t="s">
        <v>259</v>
      </c>
      <c r="EA6" s="3" t="s">
        <v>259</v>
      </c>
      <c r="EB6" s="3" t="s">
        <v>259</v>
      </c>
      <c r="EC6" s="3" t="s">
        <v>259</v>
      </c>
      <c r="ED6" s="3" t="s">
        <v>259</v>
      </c>
      <c r="EE6" s="16" t="s">
        <v>267</v>
      </c>
      <c r="EF6" s="16" t="s">
        <v>267</v>
      </c>
      <c r="EG6" s="16" t="s">
        <v>267</v>
      </c>
      <c r="EH6" s="16" t="s">
        <v>267</v>
      </c>
      <c r="EI6" s="16" t="s">
        <v>267</v>
      </c>
      <c r="EJ6" s="16" t="s">
        <v>267</v>
      </c>
      <c r="EK6" s="16" t="s">
        <v>267</v>
      </c>
      <c r="EL6" s="16" t="s">
        <v>267</v>
      </c>
      <c r="EM6" s="16" t="s">
        <v>267</v>
      </c>
      <c r="EN6" s="16" t="s">
        <v>267</v>
      </c>
      <c r="EO6" s="16" t="s">
        <v>267</v>
      </c>
      <c r="EP6" s="16" t="s">
        <v>267</v>
      </c>
      <c r="EQ6" s="16" t="s">
        <v>267</v>
      </c>
      <c r="ER6" s="16" t="s">
        <v>274</v>
      </c>
      <c r="ES6" s="16" t="s">
        <v>274</v>
      </c>
      <c r="EU6" s="16" t="s">
        <v>294</v>
      </c>
      <c r="EV6" s="16" t="s">
        <v>582</v>
      </c>
      <c r="EW6" s="16"/>
      <c r="EX6" s="16" t="s">
        <v>583</v>
      </c>
      <c r="EY6" s="16"/>
      <c r="EZ6" s="16" t="s">
        <v>584</v>
      </c>
      <c r="FA6" s="16" t="s">
        <v>585</v>
      </c>
      <c r="FB6" s="16" t="s">
        <v>611</v>
      </c>
    </row>
    <row r="7" spans="1:158" x14ac:dyDescent="0.15">
      <c r="A7" s="1">
        <v>2</v>
      </c>
      <c r="B7" s="16"/>
      <c r="C7" s="16" t="s">
        <v>537</v>
      </c>
      <c r="D7" s="16"/>
      <c r="E7" s="16"/>
      <c r="F7" s="16" t="s">
        <v>166</v>
      </c>
      <c r="G7" s="16" t="s">
        <v>174</v>
      </c>
      <c r="H7" s="16" t="s">
        <v>168</v>
      </c>
      <c r="I7" s="16"/>
      <c r="J7" s="16"/>
      <c r="K7" s="16"/>
      <c r="L7" s="16"/>
      <c r="M7" s="16"/>
      <c r="N7" s="16" t="s">
        <v>183</v>
      </c>
      <c r="O7" s="16"/>
      <c r="P7" s="16"/>
      <c r="Q7" s="16" t="s">
        <v>186</v>
      </c>
      <c r="R7" s="16" t="s">
        <v>193</v>
      </c>
      <c r="S7" s="16" t="s">
        <v>200</v>
      </c>
      <c r="T7" s="16" t="s">
        <v>206</v>
      </c>
      <c r="U7" s="16"/>
      <c r="V7" s="16" t="s">
        <v>211</v>
      </c>
      <c r="W7" s="16"/>
      <c r="X7" s="16" t="s">
        <v>226</v>
      </c>
      <c r="Y7" s="16"/>
      <c r="Z7" s="16" t="s">
        <v>226</v>
      </c>
      <c r="AA7" s="16"/>
      <c r="AB7" s="16" t="s">
        <v>235</v>
      </c>
      <c r="AC7" s="16"/>
      <c r="AD7" s="16" t="s">
        <v>244</v>
      </c>
      <c r="AF7" s="16" t="s">
        <v>248</v>
      </c>
      <c r="AH7" s="16"/>
      <c r="AI7" s="16" t="s">
        <v>128</v>
      </c>
      <c r="AJ7" s="16"/>
      <c r="AL7" s="16"/>
      <c r="AN7" s="16"/>
      <c r="AO7" s="16"/>
      <c r="AP7" s="16" t="s">
        <v>558</v>
      </c>
      <c r="AQ7" s="16" t="s">
        <v>558</v>
      </c>
      <c r="AR7" s="16" t="s">
        <v>558</v>
      </c>
      <c r="AS7" s="16" t="s">
        <v>558</v>
      </c>
      <c r="AT7" s="16" t="s">
        <v>558</v>
      </c>
      <c r="AU7" s="16" t="s">
        <v>558</v>
      </c>
      <c r="BN7" t="s">
        <v>286</v>
      </c>
      <c r="BP7" t="s">
        <v>296</v>
      </c>
      <c r="BQ7" t="s">
        <v>433</v>
      </c>
      <c r="BS7" t="s">
        <v>296</v>
      </c>
      <c r="BT7" t="s">
        <v>433</v>
      </c>
      <c r="BV7" t="s">
        <v>296</v>
      </c>
      <c r="BW7" t="s">
        <v>433</v>
      </c>
      <c r="BY7" t="s">
        <v>296</v>
      </c>
      <c r="BZ7" t="s">
        <v>433</v>
      </c>
      <c r="CB7" t="s">
        <v>296</v>
      </c>
      <c r="CC7" t="s">
        <v>433</v>
      </c>
      <c r="CE7" t="s">
        <v>296</v>
      </c>
      <c r="CF7" t="s">
        <v>433</v>
      </c>
      <c r="CH7" t="s">
        <v>296</v>
      </c>
      <c r="CI7" t="s">
        <v>433</v>
      </c>
      <c r="CK7" t="s">
        <v>296</v>
      </c>
      <c r="CL7" t="s">
        <v>433</v>
      </c>
      <c r="CN7" t="s">
        <v>296</v>
      </c>
      <c r="CO7" t="s">
        <v>433</v>
      </c>
      <c r="CQ7" t="s">
        <v>296</v>
      </c>
      <c r="CR7" t="s">
        <v>433</v>
      </c>
      <c r="CT7" t="s">
        <v>296</v>
      </c>
      <c r="CU7" t="s">
        <v>433</v>
      </c>
      <c r="CW7" t="s">
        <v>296</v>
      </c>
      <c r="CX7" t="s">
        <v>433</v>
      </c>
      <c r="CZ7" t="s">
        <v>296</v>
      </c>
      <c r="DA7" t="s">
        <v>433</v>
      </c>
      <c r="DC7" t="s">
        <v>296</v>
      </c>
      <c r="DD7" t="s">
        <v>433</v>
      </c>
      <c r="DF7" t="s">
        <v>296</v>
      </c>
      <c r="DG7" t="s">
        <v>433</v>
      </c>
      <c r="DI7" t="s">
        <v>296</v>
      </c>
      <c r="DJ7" t="s">
        <v>433</v>
      </c>
      <c r="DL7" t="s">
        <v>296</v>
      </c>
      <c r="DM7" t="s">
        <v>433</v>
      </c>
      <c r="DO7" t="s">
        <v>296</v>
      </c>
      <c r="DP7" t="s">
        <v>433</v>
      </c>
      <c r="DR7" s="16" t="s">
        <v>260</v>
      </c>
      <c r="DS7" s="16" t="s">
        <v>260</v>
      </c>
      <c r="DT7" s="16" t="s">
        <v>260</v>
      </c>
      <c r="DU7" s="16" t="s">
        <v>260</v>
      </c>
      <c r="DV7" s="16" t="s">
        <v>260</v>
      </c>
      <c r="DW7" s="16" t="s">
        <v>260</v>
      </c>
      <c r="DX7" s="16" t="s">
        <v>260</v>
      </c>
      <c r="DY7" s="16" t="s">
        <v>260</v>
      </c>
      <c r="DZ7" s="16" t="s">
        <v>260</v>
      </c>
      <c r="EA7" s="16" t="s">
        <v>260</v>
      </c>
      <c r="EB7" s="16" t="s">
        <v>260</v>
      </c>
      <c r="EC7" s="16" t="s">
        <v>260</v>
      </c>
      <c r="ED7" s="16" t="s">
        <v>260</v>
      </c>
      <c r="EE7" s="16" t="s">
        <v>268</v>
      </c>
      <c r="EF7" s="16" t="s">
        <v>268</v>
      </c>
      <c r="EG7" s="16" t="s">
        <v>268</v>
      </c>
      <c r="EH7" s="16" t="s">
        <v>268</v>
      </c>
      <c r="EI7" s="16" t="s">
        <v>268</v>
      </c>
      <c r="EJ7" s="16" t="s">
        <v>268</v>
      </c>
      <c r="EK7" s="16" t="s">
        <v>268</v>
      </c>
      <c r="EL7" s="16" t="s">
        <v>268</v>
      </c>
      <c r="EM7" s="16" t="s">
        <v>268</v>
      </c>
      <c r="EN7" s="16" t="s">
        <v>268</v>
      </c>
      <c r="EO7" s="16" t="s">
        <v>268</v>
      </c>
      <c r="EP7" s="16" t="s">
        <v>268</v>
      </c>
      <c r="EQ7" s="16" t="s">
        <v>268</v>
      </c>
      <c r="ER7" s="16" t="s">
        <v>275</v>
      </c>
      <c r="ES7" s="16" t="s">
        <v>275</v>
      </c>
      <c r="EU7" s="16" t="s">
        <v>511</v>
      </c>
      <c r="EV7" s="16" t="s">
        <v>586</v>
      </c>
      <c r="EW7" s="16"/>
      <c r="EX7" s="16" t="s">
        <v>587</v>
      </c>
      <c r="EY7" s="16"/>
      <c r="EZ7" s="16" t="s">
        <v>588</v>
      </c>
      <c r="FA7" s="16" t="s">
        <v>589</v>
      </c>
      <c r="FB7" s="16" t="s">
        <v>612</v>
      </c>
    </row>
    <row r="8" spans="1:158" x14ac:dyDescent="0.15">
      <c r="A8" s="1">
        <v>3</v>
      </c>
      <c r="B8" s="16"/>
      <c r="C8" s="16" t="s">
        <v>538</v>
      </c>
      <c r="D8" s="16"/>
      <c r="E8" s="16"/>
      <c r="F8" s="16"/>
      <c r="G8" s="16" t="s">
        <v>175</v>
      </c>
      <c r="H8" s="16" t="s">
        <v>169</v>
      </c>
      <c r="I8" s="16"/>
      <c r="J8" s="16"/>
      <c r="K8" s="16"/>
      <c r="L8" s="16"/>
      <c r="M8" s="16"/>
      <c r="N8" s="16" t="s">
        <v>184</v>
      </c>
      <c r="O8" s="16"/>
      <c r="P8" s="16"/>
      <c r="Q8" s="16" t="s">
        <v>187</v>
      </c>
      <c r="R8" s="16" t="s">
        <v>194</v>
      </c>
      <c r="S8" s="16" t="s">
        <v>201</v>
      </c>
      <c r="T8" s="16" t="s">
        <v>207</v>
      </c>
      <c r="U8" s="16"/>
      <c r="V8" s="16" t="s">
        <v>212</v>
      </c>
      <c r="W8" s="16"/>
      <c r="X8" s="16" t="s">
        <v>533</v>
      </c>
      <c r="Y8" s="16"/>
      <c r="Z8" s="16" t="s">
        <v>533</v>
      </c>
      <c r="AA8" s="16"/>
      <c r="AB8" s="16" t="s">
        <v>236</v>
      </c>
      <c r="AC8" s="16"/>
      <c r="AD8" s="16" t="s">
        <v>245</v>
      </c>
      <c r="AF8" s="16" t="s">
        <v>249</v>
      </c>
      <c r="AH8" s="16"/>
      <c r="AI8" s="16" t="s">
        <v>257</v>
      </c>
      <c r="AJ8" s="16"/>
      <c r="AL8" s="16"/>
      <c r="AN8" s="16"/>
      <c r="AO8" s="16"/>
      <c r="AP8" s="16" t="s">
        <v>559</v>
      </c>
      <c r="AQ8" s="16" t="s">
        <v>559</v>
      </c>
      <c r="AR8" s="16" t="s">
        <v>559</v>
      </c>
      <c r="AS8" s="16" t="s">
        <v>559</v>
      </c>
      <c r="AT8" s="16" t="s">
        <v>559</v>
      </c>
      <c r="AU8" s="16" t="s">
        <v>559</v>
      </c>
      <c r="BN8" t="s">
        <v>287</v>
      </c>
      <c r="BP8" t="s">
        <v>297</v>
      </c>
      <c r="BQ8" t="s">
        <v>435</v>
      </c>
      <c r="BS8" t="s">
        <v>297</v>
      </c>
      <c r="BT8" t="s">
        <v>443</v>
      </c>
      <c r="BV8" t="s">
        <v>297</v>
      </c>
      <c r="BW8" t="s">
        <v>434</v>
      </c>
      <c r="BY8" t="s">
        <v>297</v>
      </c>
      <c r="BZ8" t="s">
        <v>444</v>
      </c>
      <c r="CB8" t="s">
        <v>297</v>
      </c>
      <c r="CC8" t="s">
        <v>434</v>
      </c>
      <c r="CE8" t="s">
        <v>297</v>
      </c>
      <c r="CF8" t="s">
        <v>434</v>
      </c>
      <c r="CH8" t="s">
        <v>297</v>
      </c>
      <c r="CI8" t="s">
        <v>445</v>
      </c>
      <c r="CK8" t="s">
        <v>297</v>
      </c>
      <c r="CL8" t="s">
        <v>434</v>
      </c>
      <c r="CN8" t="s">
        <v>297</v>
      </c>
      <c r="CO8" t="s">
        <v>434</v>
      </c>
      <c r="CQ8" t="s">
        <v>297</v>
      </c>
      <c r="CR8" t="s">
        <v>434</v>
      </c>
      <c r="CT8" t="s">
        <v>297</v>
      </c>
      <c r="CU8" t="s">
        <v>434</v>
      </c>
      <c r="CW8" t="s">
        <v>297</v>
      </c>
      <c r="CX8" t="s">
        <v>445</v>
      </c>
      <c r="CZ8" t="s">
        <v>297</v>
      </c>
      <c r="DA8" t="s">
        <v>445</v>
      </c>
      <c r="DC8" t="s">
        <v>297</v>
      </c>
      <c r="DD8" t="s">
        <v>445</v>
      </c>
      <c r="DF8" t="s">
        <v>297</v>
      </c>
      <c r="DG8" t="s">
        <v>445</v>
      </c>
      <c r="DI8" t="s">
        <v>297</v>
      </c>
      <c r="DJ8" t="s">
        <v>445</v>
      </c>
      <c r="DL8" t="s">
        <v>297</v>
      </c>
      <c r="DM8" t="s">
        <v>445</v>
      </c>
      <c r="DO8" t="s">
        <v>297</v>
      </c>
      <c r="DP8" t="s">
        <v>434</v>
      </c>
      <c r="DR8" s="16" t="s">
        <v>261</v>
      </c>
      <c r="DS8" s="16" t="s">
        <v>261</v>
      </c>
      <c r="DT8" s="16" t="s">
        <v>261</v>
      </c>
      <c r="DU8" s="16" t="s">
        <v>261</v>
      </c>
      <c r="DV8" s="16" t="s">
        <v>261</v>
      </c>
      <c r="DW8" s="16" t="s">
        <v>261</v>
      </c>
      <c r="DX8" s="16" t="s">
        <v>261</v>
      </c>
      <c r="DY8" s="16" t="s">
        <v>261</v>
      </c>
      <c r="DZ8" s="16" t="s">
        <v>261</v>
      </c>
      <c r="EA8" s="16" t="s">
        <v>261</v>
      </c>
      <c r="EB8" s="16" t="s">
        <v>261</v>
      </c>
      <c r="EC8" s="16" t="s">
        <v>261</v>
      </c>
      <c r="ED8" s="16" t="s">
        <v>261</v>
      </c>
      <c r="EE8" s="16" t="s">
        <v>269</v>
      </c>
      <c r="EF8" s="16" t="s">
        <v>269</v>
      </c>
      <c r="EG8" s="16" t="s">
        <v>269</v>
      </c>
      <c r="EH8" s="16" t="s">
        <v>269</v>
      </c>
      <c r="EI8" s="16" t="s">
        <v>269</v>
      </c>
      <c r="EJ8" s="16" t="s">
        <v>269</v>
      </c>
      <c r="EK8" s="16" t="s">
        <v>269</v>
      </c>
      <c r="EL8" s="16" t="s">
        <v>269</v>
      </c>
      <c r="EM8" s="16" t="s">
        <v>269</v>
      </c>
      <c r="EN8" s="16" t="s">
        <v>269</v>
      </c>
      <c r="EO8" s="16" t="s">
        <v>269</v>
      </c>
      <c r="EP8" s="16" t="s">
        <v>269</v>
      </c>
      <c r="EQ8" s="16" t="s">
        <v>269</v>
      </c>
      <c r="ER8" s="16" t="s">
        <v>276</v>
      </c>
      <c r="ES8" s="16" t="s">
        <v>276</v>
      </c>
      <c r="EU8" s="16" t="s">
        <v>512</v>
      </c>
      <c r="EV8" s="16" t="s">
        <v>590</v>
      </c>
      <c r="EW8" s="16"/>
      <c r="EX8" s="16" t="s">
        <v>591</v>
      </c>
      <c r="EY8" s="16"/>
      <c r="EZ8" s="16" t="s">
        <v>592</v>
      </c>
      <c r="FA8" s="16" t="s">
        <v>593</v>
      </c>
      <c r="FB8" s="16" t="s">
        <v>613</v>
      </c>
    </row>
    <row r="9" spans="1:158" x14ac:dyDescent="0.15">
      <c r="A9" s="1">
        <v>4</v>
      </c>
      <c r="B9" s="16"/>
      <c r="C9" s="16" t="s">
        <v>539</v>
      </c>
      <c r="D9" s="16"/>
      <c r="E9" s="16"/>
      <c r="F9" s="16"/>
      <c r="G9" s="16" t="s">
        <v>176</v>
      </c>
      <c r="H9" s="16" t="s">
        <v>170</v>
      </c>
      <c r="I9" s="16"/>
      <c r="J9" s="16"/>
      <c r="L9" s="16"/>
      <c r="N9" s="16" t="s">
        <v>114</v>
      </c>
      <c r="P9" s="16"/>
      <c r="Q9" s="16" t="s">
        <v>188</v>
      </c>
      <c r="R9" s="16" t="s">
        <v>195</v>
      </c>
      <c r="S9" s="16" t="s">
        <v>202</v>
      </c>
      <c r="T9" s="16" t="s">
        <v>208</v>
      </c>
      <c r="U9" s="16"/>
      <c r="V9" s="16" t="s">
        <v>213</v>
      </c>
      <c r="W9" s="16"/>
      <c r="X9" s="16" t="s">
        <v>227</v>
      </c>
      <c r="Y9" s="16"/>
      <c r="Z9" s="16" t="s">
        <v>227</v>
      </c>
      <c r="AA9" s="16"/>
      <c r="AB9" s="16" t="s">
        <v>237</v>
      </c>
      <c r="AD9" s="16" t="s">
        <v>246</v>
      </c>
      <c r="AF9" s="16" t="s">
        <v>250</v>
      </c>
      <c r="AH9" s="16"/>
      <c r="AI9" s="16" t="s">
        <v>258</v>
      </c>
      <c r="AP9" t="s">
        <v>560</v>
      </c>
      <c r="AQ9" t="s">
        <v>560</v>
      </c>
      <c r="AR9" t="s">
        <v>560</v>
      </c>
      <c r="AS9" t="s">
        <v>560</v>
      </c>
      <c r="AT9" t="s">
        <v>560</v>
      </c>
      <c r="AU9" t="s">
        <v>560</v>
      </c>
      <c r="BN9" t="s">
        <v>288</v>
      </c>
      <c r="BP9" t="s">
        <v>298</v>
      </c>
      <c r="BQ9" t="s">
        <v>436</v>
      </c>
      <c r="BS9" t="s">
        <v>298</v>
      </c>
      <c r="BT9" t="s">
        <v>436</v>
      </c>
      <c r="BV9" t="s">
        <v>298</v>
      </c>
      <c r="BW9" t="s">
        <v>436</v>
      </c>
      <c r="BY9" t="s">
        <v>298</v>
      </c>
      <c r="BZ9" t="s">
        <v>436</v>
      </c>
      <c r="CB9" t="s">
        <v>298</v>
      </c>
      <c r="CC9" t="s">
        <v>436</v>
      </c>
      <c r="CE9" t="s">
        <v>298</v>
      </c>
      <c r="CF9" t="s">
        <v>436</v>
      </c>
      <c r="CH9" t="s">
        <v>298</v>
      </c>
      <c r="CI9" t="s">
        <v>436</v>
      </c>
      <c r="CK9" t="s">
        <v>298</v>
      </c>
      <c r="CL9" t="s">
        <v>436</v>
      </c>
      <c r="CN9" t="s">
        <v>298</v>
      </c>
      <c r="CO9" t="s">
        <v>436</v>
      </c>
      <c r="CQ9" t="s">
        <v>298</v>
      </c>
      <c r="CR9" t="s">
        <v>436</v>
      </c>
      <c r="CT9" t="s">
        <v>298</v>
      </c>
      <c r="CU9" t="s">
        <v>436</v>
      </c>
      <c r="CW9" t="s">
        <v>298</v>
      </c>
      <c r="CX9" t="s">
        <v>436</v>
      </c>
      <c r="CZ9" t="s">
        <v>298</v>
      </c>
      <c r="DA9" t="s">
        <v>436</v>
      </c>
      <c r="DC9" t="s">
        <v>298</v>
      </c>
      <c r="DD9" t="s">
        <v>436</v>
      </c>
      <c r="DF9" t="s">
        <v>298</v>
      </c>
      <c r="DG9" t="s">
        <v>436</v>
      </c>
      <c r="DI9" t="s">
        <v>298</v>
      </c>
      <c r="DJ9" t="s">
        <v>436</v>
      </c>
      <c r="DL9" t="s">
        <v>298</v>
      </c>
      <c r="DM9" t="s">
        <v>436</v>
      </c>
      <c r="DO9" t="s">
        <v>298</v>
      </c>
      <c r="DP9" t="s">
        <v>436</v>
      </c>
      <c r="DR9" s="16" t="s">
        <v>262</v>
      </c>
      <c r="DS9" s="16" t="s">
        <v>262</v>
      </c>
      <c r="DT9" s="16" t="s">
        <v>262</v>
      </c>
      <c r="DU9" s="16" t="s">
        <v>262</v>
      </c>
      <c r="DV9" s="16" t="s">
        <v>262</v>
      </c>
      <c r="DW9" s="16" t="s">
        <v>262</v>
      </c>
      <c r="DX9" s="16" t="s">
        <v>262</v>
      </c>
      <c r="DY9" s="16" t="s">
        <v>262</v>
      </c>
      <c r="DZ9" s="16" t="s">
        <v>262</v>
      </c>
      <c r="EA9" s="16" t="s">
        <v>262</v>
      </c>
      <c r="EB9" s="16" t="s">
        <v>262</v>
      </c>
      <c r="EC9" s="16" t="s">
        <v>262</v>
      </c>
      <c r="ED9" s="16" t="s">
        <v>262</v>
      </c>
      <c r="EE9" s="16" t="s">
        <v>270</v>
      </c>
      <c r="EF9" s="16" t="s">
        <v>270</v>
      </c>
      <c r="EG9" s="16" t="s">
        <v>270</v>
      </c>
      <c r="EH9" s="16" t="s">
        <v>270</v>
      </c>
      <c r="EI9" s="16" t="s">
        <v>270</v>
      </c>
      <c r="EJ9" s="16" t="s">
        <v>270</v>
      </c>
      <c r="EK9" s="16" t="s">
        <v>270</v>
      </c>
      <c r="EL9" s="16" t="s">
        <v>270</v>
      </c>
      <c r="EM9" s="16" t="s">
        <v>270</v>
      </c>
      <c r="EN9" s="16" t="s">
        <v>270</v>
      </c>
      <c r="EO9" s="16" t="s">
        <v>270</v>
      </c>
      <c r="EP9" s="16" t="s">
        <v>270</v>
      </c>
      <c r="EQ9" s="16" t="s">
        <v>270</v>
      </c>
      <c r="ER9" s="16" t="s">
        <v>277</v>
      </c>
      <c r="ES9" s="16" t="s">
        <v>277</v>
      </c>
      <c r="EU9" s="16" t="s">
        <v>513</v>
      </c>
      <c r="EV9" s="16" t="s">
        <v>594</v>
      </c>
      <c r="EW9" s="16"/>
      <c r="EX9" s="16" t="s">
        <v>595</v>
      </c>
      <c r="EY9" s="16"/>
      <c r="EZ9" s="16" t="s">
        <v>596</v>
      </c>
      <c r="FA9" s="16" t="s">
        <v>597</v>
      </c>
      <c r="FB9" s="16" t="s">
        <v>614</v>
      </c>
    </row>
    <row r="10" spans="1:158" x14ac:dyDescent="0.15">
      <c r="A10" s="1">
        <v>5</v>
      </c>
      <c r="B10" s="16"/>
      <c r="C10" s="16" t="s">
        <v>540</v>
      </c>
      <c r="D10" s="16"/>
      <c r="E10" s="16"/>
      <c r="F10" s="16"/>
      <c r="G10" s="16" t="s">
        <v>177</v>
      </c>
      <c r="H10" s="16" t="s">
        <v>171</v>
      </c>
      <c r="I10" s="16"/>
      <c r="J10" s="16"/>
      <c r="L10" s="16"/>
      <c r="N10" s="16"/>
      <c r="P10" s="16"/>
      <c r="Q10" s="16" t="s">
        <v>189</v>
      </c>
      <c r="R10" s="16" t="s">
        <v>196</v>
      </c>
      <c r="S10" s="16" t="s">
        <v>203</v>
      </c>
      <c r="T10" s="16" t="s">
        <v>209</v>
      </c>
      <c r="U10" s="16"/>
      <c r="V10" s="16" t="s">
        <v>214</v>
      </c>
      <c r="W10" s="16"/>
      <c r="X10" s="16" t="s">
        <v>228</v>
      </c>
      <c r="Y10" s="16"/>
      <c r="Z10" s="16" t="s">
        <v>228</v>
      </c>
      <c r="AA10" s="16"/>
      <c r="AB10" s="16" t="s">
        <v>238</v>
      </c>
      <c r="AD10" s="16" t="s">
        <v>114</v>
      </c>
      <c r="AF10" s="16" t="s">
        <v>251</v>
      </c>
      <c r="AH10" s="16"/>
      <c r="AI10" s="16" t="s">
        <v>114</v>
      </c>
      <c r="AP10" t="s">
        <v>561</v>
      </c>
      <c r="AQ10" t="s">
        <v>561</v>
      </c>
      <c r="AR10" t="s">
        <v>561</v>
      </c>
      <c r="AS10" t="s">
        <v>561</v>
      </c>
      <c r="AT10" t="s">
        <v>561</v>
      </c>
      <c r="AU10" t="s">
        <v>561</v>
      </c>
      <c r="BP10" t="s">
        <v>299</v>
      </c>
      <c r="BQ10" t="s">
        <v>437</v>
      </c>
      <c r="BS10" t="s">
        <v>299</v>
      </c>
      <c r="BT10" t="s">
        <v>437</v>
      </c>
      <c r="BV10" t="s">
        <v>299</v>
      </c>
      <c r="BW10" t="s">
        <v>437</v>
      </c>
      <c r="BY10" t="s">
        <v>299</v>
      </c>
      <c r="BZ10" t="s">
        <v>437</v>
      </c>
      <c r="CB10" t="s">
        <v>299</v>
      </c>
      <c r="CC10" t="s">
        <v>437</v>
      </c>
      <c r="CE10" t="s">
        <v>299</v>
      </c>
      <c r="CF10" t="s">
        <v>437</v>
      </c>
      <c r="CH10" t="s">
        <v>299</v>
      </c>
      <c r="CI10" t="s">
        <v>437</v>
      </c>
      <c r="CK10" t="s">
        <v>299</v>
      </c>
      <c r="CL10" t="s">
        <v>437</v>
      </c>
      <c r="CN10" t="s">
        <v>299</v>
      </c>
      <c r="CO10" t="s">
        <v>437</v>
      </c>
      <c r="CQ10" t="s">
        <v>299</v>
      </c>
      <c r="CR10" t="s">
        <v>437</v>
      </c>
      <c r="CT10" t="s">
        <v>299</v>
      </c>
      <c r="CU10" t="s">
        <v>437</v>
      </c>
      <c r="CW10" t="s">
        <v>299</v>
      </c>
      <c r="CX10" t="s">
        <v>437</v>
      </c>
      <c r="CZ10" t="s">
        <v>299</v>
      </c>
      <c r="DA10" t="s">
        <v>437</v>
      </c>
      <c r="DC10" t="s">
        <v>299</v>
      </c>
      <c r="DD10" t="s">
        <v>437</v>
      </c>
      <c r="DF10" t="s">
        <v>299</v>
      </c>
      <c r="DG10" t="s">
        <v>437</v>
      </c>
      <c r="DI10" t="s">
        <v>299</v>
      </c>
      <c r="DJ10" t="s">
        <v>437</v>
      </c>
      <c r="DL10" t="s">
        <v>299</v>
      </c>
      <c r="DM10" t="s">
        <v>437</v>
      </c>
      <c r="DO10" t="s">
        <v>299</v>
      </c>
      <c r="DP10" t="s">
        <v>437</v>
      </c>
      <c r="DR10" s="16" t="s">
        <v>263</v>
      </c>
      <c r="DS10" s="16" t="s">
        <v>263</v>
      </c>
      <c r="DT10" s="16" t="s">
        <v>263</v>
      </c>
      <c r="DU10" s="16" t="s">
        <v>263</v>
      </c>
      <c r="DV10" s="16" t="s">
        <v>263</v>
      </c>
      <c r="DW10" s="16" t="s">
        <v>263</v>
      </c>
      <c r="DX10" s="16" t="s">
        <v>263</v>
      </c>
      <c r="DY10" s="16" t="s">
        <v>263</v>
      </c>
      <c r="DZ10" s="16" t="s">
        <v>263</v>
      </c>
      <c r="EA10" s="16" t="s">
        <v>263</v>
      </c>
      <c r="EB10" s="16" t="s">
        <v>263</v>
      </c>
      <c r="EC10" s="16" t="s">
        <v>263</v>
      </c>
      <c r="ED10" s="16" t="s">
        <v>263</v>
      </c>
      <c r="EE10" s="16" t="s">
        <v>271</v>
      </c>
      <c r="EF10" s="16" t="s">
        <v>271</v>
      </c>
      <c r="EG10" s="16" t="s">
        <v>271</v>
      </c>
      <c r="EH10" s="16" t="s">
        <v>271</v>
      </c>
      <c r="EI10" s="16" t="s">
        <v>271</v>
      </c>
      <c r="EJ10" s="16" t="s">
        <v>271</v>
      </c>
      <c r="EK10" s="16" t="s">
        <v>271</v>
      </c>
      <c r="EL10" s="16" t="s">
        <v>271</v>
      </c>
      <c r="EM10" s="16" t="s">
        <v>271</v>
      </c>
      <c r="EN10" s="16" t="s">
        <v>271</v>
      </c>
      <c r="EO10" s="16" t="s">
        <v>271</v>
      </c>
      <c r="EP10" s="16" t="s">
        <v>271</v>
      </c>
      <c r="EQ10" s="16" t="s">
        <v>271</v>
      </c>
      <c r="ER10" s="16" t="s">
        <v>278</v>
      </c>
      <c r="ES10" s="16" t="s">
        <v>278</v>
      </c>
      <c r="EV10" s="16" t="s">
        <v>598</v>
      </c>
      <c r="EW10" s="16"/>
      <c r="EX10" s="16" t="s">
        <v>599</v>
      </c>
      <c r="EY10" s="16"/>
      <c r="EZ10" s="16" t="s">
        <v>600</v>
      </c>
      <c r="FA10" s="16" t="s">
        <v>601</v>
      </c>
    </row>
    <row r="11" spans="1:158" x14ac:dyDescent="0.15">
      <c r="A11" s="1">
        <v>6</v>
      </c>
      <c r="B11" s="16"/>
      <c r="C11" s="16" t="s">
        <v>541</v>
      </c>
      <c r="D11" s="16"/>
      <c r="F11" s="16"/>
      <c r="G11" s="16" t="s">
        <v>178</v>
      </c>
      <c r="H11" s="16" t="s">
        <v>172</v>
      </c>
      <c r="I11" s="16"/>
      <c r="J11" s="16"/>
      <c r="N11" s="16"/>
      <c r="P11" s="16"/>
      <c r="Q11" s="16" t="s">
        <v>190</v>
      </c>
      <c r="R11" s="16" t="s">
        <v>197</v>
      </c>
      <c r="S11" s="16" t="s">
        <v>204</v>
      </c>
      <c r="U11" s="16"/>
      <c r="V11" s="16" t="s">
        <v>215</v>
      </c>
      <c r="W11" s="16"/>
      <c r="X11" s="16" t="s">
        <v>229</v>
      </c>
      <c r="Y11" s="16"/>
      <c r="Z11" s="16" t="s">
        <v>229</v>
      </c>
      <c r="AA11" s="16"/>
      <c r="AB11" s="16" t="s">
        <v>239</v>
      </c>
      <c r="AD11" s="16"/>
      <c r="AF11" s="16" t="s">
        <v>252</v>
      </c>
      <c r="AH11" s="16"/>
      <c r="AP11" t="s">
        <v>562</v>
      </c>
      <c r="AQ11" t="s">
        <v>562</v>
      </c>
      <c r="AR11" t="s">
        <v>562</v>
      </c>
      <c r="AS11" t="s">
        <v>562</v>
      </c>
      <c r="AT11" t="s">
        <v>562</v>
      </c>
      <c r="AU11" t="s">
        <v>562</v>
      </c>
      <c r="BP11" t="s">
        <v>300</v>
      </c>
      <c r="BQ11" t="s">
        <v>438</v>
      </c>
      <c r="BS11" t="s">
        <v>300</v>
      </c>
      <c r="BT11" t="s">
        <v>438</v>
      </c>
      <c r="BV11" t="s">
        <v>300</v>
      </c>
      <c r="BW11" t="s">
        <v>438</v>
      </c>
      <c r="BY11" t="s">
        <v>300</v>
      </c>
      <c r="BZ11" t="s">
        <v>438</v>
      </c>
      <c r="CB11" t="s">
        <v>300</v>
      </c>
      <c r="CC11" t="s">
        <v>438</v>
      </c>
      <c r="CE11" t="s">
        <v>300</v>
      </c>
      <c r="CF11" t="s">
        <v>438</v>
      </c>
      <c r="CH11" t="s">
        <v>300</v>
      </c>
      <c r="CI11" t="s">
        <v>438</v>
      </c>
      <c r="CK11" t="s">
        <v>300</v>
      </c>
      <c r="CL11" t="s">
        <v>438</v>
      </c>
      <c r="CN11" t="s">
        <v>300</v>
      </c>
      <c r="CO11" t="s">
        <v>438</v>
      </c>
      <c r="CQ11" t="s">
        <v>300</v>
      </c>
      <c r="CR11" t="s">
        <v>438</v>
      </c>
      <c r="CT11" t="s">
        <v>300</v>
      </c>
      <c r="CU11" t="s">
        <v>438</v>
      </c>
      <c r="CW11" t="s">
        <v>300</v>
      </c>
      <c r="CX11" t="s">
        <v>438</v>
      </c>
      <c r="CZ11" t="s">
        <v>300</v>
      </c>
      <c r="DA11" t="s">
        <v>438</v>
      </c>
      <c r="DC11" t="s">
        <v>300</v>
      </c>
      <c r="DD11" t="s">
        <v>438</v>
      </c>
      <c r="DF11" t="s">
        <v>300</v>
      </c>
      <c r="DG11" t="s">
        <v>438</v>
      </c>
      <c r="DI11" t="s">
        <v>300</v>
      </c>
      <c r="DJ11" t="s">
        <v>438</v>
      </c>
      <c r="DL11" t="s">
        <v>300</v>
      </c>
      <c r="DM11" t="s">
        <v>438</v>
      </c>
      <c r="DO11" t="s">
        <v>300</v>
      </c>
      <c r="DP11" t="s">
        <v>438</v>
      </c>
      <c r="DR11" s="16" t="s">
        <v>264</v>
      </c>
      <c r="DS11" s="16" t="s">
        <v>264</v>
      </c>
      <c r="DT11" s="16" t="s">
        <v>264</v>
      </c>
      <c r="DU11" s="16" t="s">
        <v>264</v>
      </c>
      <c r="DV11" s="16" t="s">
        <v>264</v>
      </c>
      <c r="DW11" s="16" t="s">
        <v>264</v>
      </c>
      <c r="DX11" s="16" t="s">
        <v>264</v>
      </c>
      <c r="DY11" s="16" t="s">
        <v>264</v>
      </c>
      <c r="DZ11" s="16" t="s">
        <v>264</v>
      </c>
      <c r="EA11" s="16" t="s">
        <v>264</v>
      </c>
      <c r="EB11" s="16" t="s">
        <v>264</v>
      </c>
      <c r="EC11" s="16" t="s">
        <v>264</v>
      </c>
      <c r="ED11" s="16" t="s">
        <v>264</v>
      </c>
      <c r="EE11" s="16" t="s">
        <v>272</v>
      </c>
      <c r="EF11" s="16" t="s">
        <v>272</v>
      </c>
      <c r="EG11" s="16" t="s">
        <v>272</v>
      </c>
      <c r="EH11" s="16" t="s">
        <v>272</v>
      </c>
      <c r="EI11" s="16" t="s">
        <v>272</v>
      </c>
      <c r="EJ11" s="16" t="s">
        <v>272</v>
      </c>
      <c r="EK11" s="16" t="s">
        <v>272</v>
      </c>
      <c r="EL11" s="16" t="s">
        <v>272</v>
      </c>
      <c r="EM11" s="16" t="s">
        <v>272</v>
      </c>
      <c r="EN11" s="16" t="s">
        <v>272</v>
      </c>
      <c r="EO11" s="16" t="s">
        <v>272</v>
      </c>
      <c r="EP11" s="16" t="s">
        <v>272</v>
      </c>
      <c r="EQ11" s="16" t="s">
        <v>272</v>
      </c>
      <c r="ER11" s="16" t="s">
        <v>279</v>
      </c>
      <c r="ES11" s="16" t="s">
        <v>279</v>
      </c>
      <c r="EV11" s="16" t="s">
        <v>602</v>
      </c>
      <c r="EW11" s="16"/>
      <c r="EX11" s="16" t="s">
        <v>603</v>
      </c>
      <c r="EY11" s="16"/>
      <c r="EZ11" s="16"/>
      <c r="FA11" s="16" t="s">
        <v>604</v>
      </c>
    </row>
    <row r="12" spans="1:158" x14ac:dyDescent="0.15">
      <c r="A12" s="1">
        <v>7</v>
      </c>
      <c r="B12" s="16"/>
      <c r="C12" s="16" t="s">
        <v>542</v>
      </c>
      <c r="D12" s="16"/>
      <c r="F12" s="16"/>
      <c r="G12" s="16" t="s">
        <v>179</v>
      </c>
      <c r="H12" s="16"/>
      <c r="I12" s="16"/>
      <c r="J12" s="16"/>
      <c r="N12" s="16"/>
      <c r="P12" s="16"/>
      <c r="Q12" s="16" t="s">
        <v>191</v>
      </c>
      <c r="R12" s="16" t="s">
        <v>198</v>
      </c>
      <c r="S12" s="16"/>
      <c r="U12" s="16"/>
      <c r="V12" s="16" t="s">
        <v>216</v>
      </c>
      <c r="W12" s="16"/>
      <c r="X12" s="16" t="s">
        <v>230</v>
      </c>
      <c r="Y12" s="16"/>
      <c r="Z12" s="16" t="s">
        <v>230</v>
      </c>
      <c r="AA12" s="16"/>
      <c r="AB12" s="16" t="s">
        <v>240</v>
      </c>
      <c r="AD12" s="16"/>
      <c r="AF12" s="16" t="s">
        <v>253</v>
      </c>
      <c r="AH12" s="16"/>
      <c r="AP12" t="s">
        <v>563</v>
      </c>
      <c r="AQ12" t="s">
        <v>563</v>
      </c>
      <c r="AR12" t="s">
        <v>563</v>
      </c>
      <c r="AS12" t="s">
        <v>563</v>
      </c>
      <c r="AT12" t="s">
        <v>563</v>
      </c>
      <c r="AU12" t="s">
        <v>563</v>
      </c>
      <c r="BP12" t="s">
        <v>301</v>
      </c>
      <c r="BQ12" t="s">
        <v>439</v>
      </c>
      <c r="BS12" t="s">
        <v>301</v>
      </c>
      <c r="BT12" t="s">
        <v>439</v>
      </c>
      <c r="BV12" t="s">
        <v>301</v>
      </c>
      <c r="BW12" t="s">
        <v>439</v>
      </c>
      <c r="BY12" t="s">
        <v>301</v>
      </c>
      <c r="BZ12" t="s">
        <v>439</v>
      </c>
      <c r="CB12" t="s">
        <v>301</v>
      </c>
      <c r="CC12" t="s">
        <v>439</v>
      </c>
      <c r="CE12" t="s">
        <v>301</v>
      </c>
      <c r="CF12" t="s">
        <v>439</v>
      </c>
      <c r="CH12" t="s">
        <v>301</v>
      </c>
      <c r="CI12" t="s">
        <v>439</v>
      </c>
      <c r="CK12" t="s">
        <v>301</v>
      </c>
      <c r="CL12" t="s">
        <v>439</v>
      </c>
      <c r="CN12" t="s">
        <v>301</v>
      </c>
      <c r="CO12" t="s">
        <v>439</v>
      </c>
      <c r="CQ12" t="s">
        <v>301</v>
      </c>
      <c r="CR12" t="s">
        <v>439</v>
      </c>
      <c r="CT12" t="s">
        <v>301</v>
      </c>
      <c r="CU12" t="s">
        <v>439</v>
      </c>
      <c r="CW12" t="s">
        <v>301</v>
      </c>
      <c r="CX12" t="s">
        <v>439</v>
      </c>
      <c r="CZ12" t="s">
        <v>301</v>
      </c>
      <c r="DA12" t="s">
        <v>439</v>
      </c>
      <c r="DC12" t="s">
        <v>301</v>
      </c>
      <c r="DD12" t="s">
        <v>439</v>
      </c>
      <c r="DF12" t="s">
        <v>301</v>
      </c>
      <c r="DG12" t="s">
        <v>439</v>
      </c>
      <c r="DI12" t="s">
        <v>301</v>
      </c>
      <c r="DJ12" t="s">
        <v>439</v>
      </c>
      <c r="DL12" t="s">
        <v>301</v>
      </c>
      <c r="DM12" t="s">
        <v>439</v>
      </c>
      <c r="DO12" t="s">
        <v>301</v>
      </c>
      <c r="DP12" t="s">
        <v>439</v>
      </c>
      <c r="DR12" s="16" t="s">
        <v>265</v>
      </c>
      <c r="DS12" s="16" t="s">
        <v>265</v>
      </c>
      <c r="DT12" s="16" t="s">
        <v>265</v>
      </c>
      <c r="DU12" s="16" t="s">
        <v>265</v>
      </c>
      <c r="DV12" s="16" t="s">
        <v>265</v>
      </c>
      <c r="DW12" s="16" t="s">
        <v>265</v>
      </c>
      <c r="DX12" s="16" t="s">
        <v>265</v>
      </c>
      <c r="DY12" s="16" t="s">
        <v>265</v>
      </c>
      <c r="DZ12" s="16" t="s">
        <v>265</v>
      </c>
      <c r="EA12" s="16" t="s">
        <v>265</v>
      </c>
      <c r="EB12" s="16" t="s">
        <v>265</v>
      </c>
      <c r="EC12" s="16" t="s">
        <v>265</v>
      </c>
      <c r="ED12" s="16" t="s">
        <v>265</v>
      </c>
      <c r="EE12" s="16" t="s">
        <v>273</v>
      </c>
      <c r="EF12" s="16" t="s">
        <v>273</v>
      </c>
      <c r="EG12" s="16" t="s">
        <v>273</v>
      </c>
      <c r="EH12" s="16" t="s">
        <v>273</v>
      </c>
      <c r="EI12" s="16" t="s">
        <v>273</v>
      </c>
      <c r="EJ12" s="16" t="s">
        <v>273</v>
      </c>
      <c r="EK12" s="16" t="s">
        <v>273</v>
      </c>
      <c r="EL12" s="16" t="s">
        <v>273</v>
      </c>
      <c r="EM12" s="16" t="s">
        <v>273</v>
      </c>
      <c r="EN12" s="16" t="s">
        <v>273</v>
      </c>
      <c r="EO12" s="16" t="s">
        <v>273</v>
      </c>
      <c r="EP12" s="16" t="s">
        <v>273</v>
      </c>
      <c r="EQ12" s="16" t="s">
        <v>273</v>
      </c>
      <c r="ER12" s="16" t="s">
        <v>280</v>
      </c>
      <c r="ES12" s="16" t="s">
        <v>280</v>
      </c>
      <c r="EV12" s="16" t="s">
        <v>605</v>
      </c>
      <c r="EW12" s="16"/>
      <c r="EX12" s="16" t="s">
        <v>114</v>
      </c>
      <c r="EY12" s="16"/>
      <c r="EZ12" s="16"/>
      <c r="FA12" s="16" t="s">
        <v>606</v>
      </c>
    </row>
    <row r="13" spans="1:158" x14ac:dyDescent="0.15">
      <c r="A13" s="1">
        <v>8</v>
      </c>
      <c r="B13" s="16"/>
      <c r="C13" s="16" t="s">
        <v>543</v>
      </c>
      <c r="D13" s="16"/>
      <c r="F13" s="16"/>
      <c r="G13" s="16" t="s">
        <v>180</v>
      </c>
      <c r="H13" s="16"/>
      <c r="N13" s="16"/>
      <c r="P13" s="16"/>
      <c r="Q13" s="16" t="s">
        <v>114</v>
      </c>
      <c r="V13" s="16" t="s">
        <v>217</v>
      </c>
      <c r="W13" s="16"/>
      <c r="X13" s="16" t="s">
        <v>231</v>
      </c>
      <c r="Y13" s="16"/>
      <c r="Z13" s="16" t="s">
        <v>231</v>
      </c>
      <c r="AA13" s="16"/>
      <c r="AB13" s="16" t="s">
        <v>241</v>
      </c>
      <c r="AD13" s="16"/>
      <c r="AF13" s="16" t="s">
        <v>254</v>
      </c>
      <c r="AH13" s="16"/>
      <c r="AP13" t="s">
        <v>564</v>
      </c>
      <c r="AQ13" t="s">
        <v>564</v>
      </c>
      <c r="AR13" t="s">
        <v>564</v>
      </c>
      <c r="AS13" t="s">
        <v>564</v>
      </c>
      <c r="AT13" t="s">
        <v>564</v>
      </c>
      <c r="AU13" t="s">
        <v>564</v>
      </c>
      <c r="BP13" t="s">
        <v>302</v>
      </c>
      <c r="BQ13" t="s">
        <v>440</v>
      </c>
      <c r="BS13" t="s">
        <v>302</v>
      </c>
      <c r="BT13" t="s">
        <v>440</v>
      </c>
      <c r="BV13" t="s">
        <v>302</v>
      </c>
      <c r="BW13" t="s">
        <v>440</v>
      </c>
      <c r="BY13" t="s">
        <v>302</v>
      </c>
      <c r="BZ13" t="s">
        <v>440</v>
      </c>
      <c r="CB13" t="s">
        <v>302</v>
      </c>
      <c r="CC13" t="s">
        <v>440</v>
      </c>
      <c r="CE13" t="s">
        <v>302</v>
      </c>
      <c r="CF13" t="s">
        <v>440</v>
      </c>
      <c r="CH13" t="s">
        <v>302</v>
      </c>
      <c r="CI13" t="s">
        <v>440</v>
      </c>
      <c r="CK13" t="s">
        <v>302</v>
      </c>
      <c r="CL13" t="s">
        <v>440</v>
      </c>
      <c r="CN13" t="s">
        <v>302</v>
      </c>
      <c r="CO13" t="s">
        <v>440</v>
      </c>
      <c r="CQ13" t="s">
        <v>302</v>
      </c>
      <c r="CR13" t="s">
        <v>440</v>
      </c>
      <c r="CT13" t="s">
        <v>302</v>
      </c>
      <c r="CU13" t="s">
        <v>440</v>
      </c>
      <c r="CW13" t="s">
        <v>302</v>
      </c>
      <c r="CX13" t="s">
        <v>440</v>
      </c>
      <c r="CZ13" t="s">
        <v>302</v>
      </c>
      <c r="DA13" t="s">
        <v>440</v>
      </c>
      <c r="DC13" t="s">
        <v>302</v>
      </c>
      <c r="DD13" t="s">
        <v>440</v>
      </c>
      <c r="DF13" t="s">
        <v>302</v>
      </c>
      <c r="DG13" t="s">
        <v>440</v>
      </c>
      <c r="DI13" t="s">
        <v>302</v>
      </c>
      <c r="DJ13" t="s">
        <v>440</v>
      </c>
      <c r="DL13" t="s">
        <v>302</v>
      </c>
      <c r="DM13" t="s">
        <v>440</v>
      </c>
      <c r="DO13" t="s">
        <v>302</v>
      </c>
      <c r="DP13" t="s">
        <v>440</v>
      </c>
      <c r="EE13" s="16" t="s">
        <v>266</v>
      </c>
      <c r="EF13" s="16" t="s">
        <v>266</v>
      </c>
      <c r="EG13" s="16" t="s">
        <v>266</v>
      </c>
      <c r="EH13" s="16" t="s">
        <v>266</v>
      </c>
      <c r="EI13" s="16" t="s">
        <v>266</v>
      </c>
      <c r="EJ13" s="16" t="s">
        <v>266</v>
      </c>
      <c r="EK13" s="16" t="s">
        <v>266</v>
      </c>
      <c r="EL13" s="16" t="s">
        <v>266</v>
      </c>
      <c r="EM13" s="16" t="s">
        <v>266</v>
      </c>
      <c r="EN13" s="16" t="s">
        <v>266</v>
      </c>
      <c r="EO13" s="16" t="s">
        <v>266</v>
      </c>
      <c r="EP13" s="16" t="s">
        <v>266</v>
      </c>
      <c r="EQ13" s="16" t="s">
        <v>266</v>
      </c>
      <c r="EV13" s="16" t="s">
        <v>114</v>
      </c>
      <c r="EW13" s="16"/>
      <c r="EZ13" s="16"/>
      <c r="FA13" s="16" t="s">
        <v>114</v>
      </c>
    </row>
    <row r="14" spans="1:158" x14ac:dyDescent="0.15">
      <c r="A14" s="1">
        <v>9</v>
      </c>
      <c r="B14" s="16"/>
      <c r="C14" s="16" t="s">
        <v>544</v>
      </c>
      <c r="D14" s="16"/>
      <c r="F14" s="16"/>
      <c r="G14" s="16" t="s">
        <v>181</v>
      </c>
      <c r="H14" s="16"/>
      <c r="P14" s="16"/>
      <c r="V14" s="16" t="s">
        <v>218</v>
      </c>
      <c r="W14" s="16"/>
      <c r="X14" s="16" t="s">
        <v>232</v>
      </c>
      <c r="Y14" s="16"/>
      <c r="Z14" s="16" t="s">
        <v>232</v>
      </c>
      <c r="AA14" s="16"/>
      <c r="AB14" s="16" t="s">
        <v>242</v>
      </c>
      <c r="AD14" s="16"/>
      <c r="AF14" s="16" t="s">
        <v>255</v>
      </c>
      <c r="AH14" s="16"/>
      <c r="AP14" t="s">
        <v>565</v>
      </c>
      <c r="AQ14" t="s">
        <v>565</v>
      </c>
      <c r="AR14" t="s">
        <v>565</v>
      </c>
      <c r="AS14" t="s">
        <v>565</v>
      </c>
      <c r="AT14" t="s">
        <v>565</v>
      </c>
      <c r="AU14" t="s">
        <v>565</v>
      </c>
      <c r="BP14" t="s">
        <v>303</v>
      </c>
      <c r="BQ14" t="s">
        <v>441</v>
      </c>
      <c r="BS14" t="s">
        <v>303</v>
      </c>
      <c r="BT14" t="s">
        <v>441</v>
      </c>
      <c r="BV14" t="s">
        <v>303</v>
      </c>
      <c r="BW14" t="s">
        <v>441</v>
      </c>
      <c r="BY14" t="s">
        <v>303</v>
      </c>
      <c r="BZ14" t="s">
        <v>441</v>
      </c>
      <c r="CB14" t="s">
        <v>303</v>
      </c>
      <c r="CC14" t="s">
        <v>441</v>
      </c>
      <c r="CE14" t="s">
        <v>303</v>
      </c>
      <c r="CF14" t="s">
        <v>441</v>
      </c>
      <c r="CH14" t="s">
        <v>303</v>
      </c>
      <c r="CI14" t="s">
        <v>441</v>
      </c>
      <c r="CK14" t="s">
        <v>303</v>
      </c>
      <c r="CL14" t="s">
        <v>441</v>
      </c>
      <c r="CN14" t="s">
        <v>303</v>
      </c>
      <c r="CO14" t="s">
        <v>441</v>
      </c>
      <c r="CQ14" t="s">
        <v>303</v>
      </c>
      <c r="CR14" t="s">
        <v>441</v>
      </c>
      <c r="CT14" t="s">
        <v>303</v>
      </c>
      <c r="CU14" t="s">
        <v>441</v>
      </c>
      <c r="CW14" t="s">
        <v>303</v>
      </c>
      <c r="CX14" t="s">
        <v>441</v>
      </c>
      <c r="CZ14" t="s">
        <v>303</v>
      </c>
      <c r="DA14" t="s">
        <v>441</v>
      </c>
      <c r="DC14" t="s">
        <v>303</v>
      </c>
      <c r="DD14" t="s">
        <v>441</v>
      </c>
      <c r="DF14" t="s">
        <v>303</v>
      </c>
      <c r="DG14" t="s">
        <v>441</v>
      </c>
      <c r="DI14" t="s">
        <v>303</v>
      </c>
      <c r="DJ14" t="s">
        <v>441</v>
      </c>
      <c r="DL14" t="s">
        <v>303</v>
      </c>
      <c r="DM14" t="s">
        <v>441</v>
      </c>
      <c r="DO14" t="s">
        <v>303</v>
      </c>
      <c r="DP14" t="s">
        <v>441</v>
      </c>
      <c r="EZ14" s="16"/>
    </row>
    <row r="15" spans="1:158" x14ac:dyDescent="0.15">
      <c r="A15" s="1">
        <v>10</v>
      </c>
      <c r="B15" s="16"/>
      <c r="C15" s="16"/>
      <c r="D15" s="6"/>
      <c r="F15" s="16"/>
      <c r="H15" s="16"/>
      <c r="V15" s="16" t="s">
        <v>219</v>
      </c>
      <c r="X15" s="16" t="s">
        <v>233</v>
      </c>
      <c r="Y15" s="16"/>
      <c r="Z15" s="16" t="s">
        <v>233</v>
      </c>
      <c r="AA15" s="16"/>
      <c r="AB15" s="16" t="s">
        <v>114</v>
      </c>
      <c r="AD15" s="16"/>
      <c r="AF15" s="16" t="s">
        <v>256</v>
      </c>
      <c r="AH15" s="16"/>
      <c r="AP15" t="s">
        <v>566</v>
      </c>
      <c r="AQ15" t="s">
        <v>566</v>
      </c>
      <c r="AR15" t="s">
        <v>566</v>
      </c>
      <c r="AS15" t="s">
        <v>566</v>
      </c>
      <c r="AT15" t="s">
        <v>566</v>
      </c>
      <c r="AU15" t="s">
        <v>566</v>
      </c>
      <c r="BP15" t="s">
        <v>304</v>
      </c>
      <c r="BQ15" t="s">
        <v>442</v>
      </c>
      <c r="BS15" t="s">
        <v>304</v>
      </c>
      <c r="BT15" t="s">
        <v>442</v>
      </c>
      <c r="BV15" t="s">
        <v>304</v>
      </c>
      <c r="BW15" t="s">
        <v>442</v>
      </c>
      <c r="BY15" t="s">
        <v>304</v>
      </c>
      <c r="BZ15" t="s">
        <v>442</v>
      </c>
      <c r="CB15" t="s">
        <v>304</v>
      </c>
      <c r="CC15" t="s">
        <v>442</v>
      </c>
      <c r="CE15" t="s">
        <v>304</v>
      </c>
      <c r="CF15" t="s">
        <v>442</v>
      </c>
      <c r="CH15" t="s">
        <v>304</v>
      </c>
      <c r="CI15" t="s">
        <v>442</v>
      </c>
      <c r="CK15" t="s">
        <v>304</v>
      </c>
      <c r="CL15" t="s">
        <v>442</v>
      </c>
      <c r="CN15" t="s">
        <v>304</v>
      </c>
      <c r="CO15" t="s">
        <v>442</v>
      </c>
      <c r="CQ15" t="s">
        <v>304</v>
      </c>
      <c r="CR15" t="s">
        <v>442</v>
      </c>
      <c r="CT15" t="s">
        <v>304</v>
      </c>
      <c r="CU15" t="s">
        <v>442</v>
      </c>
      <c r="CW15" t="s">
        <v>304</v>
      </c>
      <c r="CX15" t="s">
        <v>442</v>
      </c>
      <c r="CZ15" t="s">
        <v>304</v>
      </c>
      <c r="DA15" t="s">
        <v>442</v>
      </c>
      <c r="DC15" t="s">
        <v>304</v>
      </c>
      <c r="DD15" t="s">
        <v>442</v>
      </c>
      <c r="DF15" t="s">
        <v>304</v>
      </c>
      <c r="DG15" t="s">
        <v>442</v>
      </c>
      <c r="DI15" t="s">
        <v>304</v>
      </c>
      <c r="DJ15" t="s">
        <v>442</v>
      </c>
      <c r="DL15" t="s">
        <v>304</v>
      </c>
      <c r="DM15" t="s">
        <v>442</v>
      </c>
      <c r="DO15" t="s">
        <v>304</v>
      </c>
      <c r="DP15" t="s">
        <v>442</v>
      </c>
      <c r="EZ15" s="16"/>
    </row>
    <row r="16" spans="1:158" x14ac:dyDescent="0.15">
      <c r="A16" s="1">
        <v>11</v>
      </c>
      <c r="D16" s="33"/>
      <c r="F16" s="16"/>
      <c r="H16" s="16"/>
      <c r="V16" s="16" t="s">
        <v>220</v>
      </c>
      <c r="X16" s="16" t="s">
        <v>114</v>
      </c>
      <c r="Y16" s="16"/>
      <c r="Z16" s="16" t="s">
        <v>114</v>
      </c>
      <c r="AA16" s="16"/>
      <c r="AD16" s="16"/>
      <c r="AF16" s="16" t="s">
        <v>114</v>
      </c>
      <c r="AH16" s="16"/>
      <c r="AP16" t="s">
        <v>567</v>
      </c>
      <c r="AQ16" t="s">
        <v>567</v>
      </c>
      <c r="AR16" t="s">
        <v>567</v>
      </c>
      <c r="AS16" t="s">
        <v>567</v>
      </c>
      <c r="AT16" t="s">
        <v>567</v>
      </c>
      <c r="AU16" t="s">
        <v>567</v>
      </c>
      <c r="BP16" t="s">
        <v>305</v>
      </c>
      <c r="BQ16" t="s">
        <v>114</v>
      </c>
      <c r="BS16" t="s">
        <v>305</v>
      </c>
      <c r="BT16" t="s">
        <v>114</v>
      </c>
      <c r="BV16" t="s">
        <v>305</v>
      </c>
      <c r="BW16" t="s">
        <v>114</v>
      </c>
      <c r="BY16" t="s">
        <v>305</v>
      </c>
      <c r="BZ16" t="s">
        <v>114</v>
      </c>
      <c r="CB16" t="s">
        <v>305</v>
      </c>
      <c r="CC16" t="s">
        <v>114</v>
      </c>
      <c r="CE16" t="s">
        <v>305</v>
      </c>
      <c r="CF16" t="s">
        <v>114</v>
      </c>
      <c r="CH16" t="s">
        <v>305</v>
      </c>
      <c r="CI16" t="s">
        <v>114</v>
      </c>
      <c r="CK16" t="s">
        <v>305</v>
      </c>
      <c r="CL16" t="s">
        <v>114</v>
      </c>
      <c r="CN16" t="s">
        <v>305</v>
      </c>
      <c r="CO16" t="s">
        <v>114</v>
      </c>
      <c r="CQ16" t="s">
        <v>305</v>
      </c>
      <c r="CR16" t="s">
        <v>114</v>
      </c>
      <c r="CT16" t="s">
        <v>305</v>
      </c>
      <c r="CU16" t="s">
        <v>114</v>
      </c>
      <c r="CW16" t="s">
        <v>305</v>
      </c>
      <c r="CX16" t="s">
        <v>114</v>
      </c>
      <c r="CZ16" t="s">
        <v>305</v>
      </c>
      <c r="DA16" t="s">
        <v>114</v>
      </c>
      <c r="DC16" t="s">
        <v>305</v>
      </c>
      <c r="DD16" t="s">
        <v>114</v>
      </c>
      <c r="DF16" t="s">
        <v>305</v>
      </c>
      <c r="DG16" t="s">
        <v>114</v>
      </c>
      <c r="DI16" t="s">
        <v>305</v>
      </c>
      <c r="DJ16" t="s">
        <v>114</v>
      </c>
      <c r="DL16" t="s">
        <v>305</v>
      </c>
      <c r="DM16" t="s">
        <v>114</v>
      </c>
      <c r="DO16" t="s">
        <v>305</v>
      </c>
      <c r="DP16" t="s">
        <v>114</v>
      </c>
      <c r="EZ16" s="16"/>
    </row>
    <row r="17" spans="1:156" x14ac:dyDescent="0.15">
      <c r="A17" s="1">
        <v>12</v>
      </c>
      <c r="D17" s="16"/>
      <c r="F17" s="16"/>
      <c r="H17" s="16"/>
      <c r="V17" s="16" t="s">
        <v>221</v>
      </c>
      <c r="X17" s="16"/>
      <c r="Y17" s="16"/>
      <c r="Z17" s="16"/>
      <c r="AA17" s="16"/>
      <c r="AD17" s="16"/>
      <c r="AH17" s="16"/>
      <c r="AP17" t="s">
        <v>568</v>
      </c>
      <c r="AQ17" t="s">
        <v>568</v>
      </c>
      <c r="AR17" t="s">
        <v>568</v>
      </c>
      <c r="AS17" t="s">
        <v>568</v>
      </c>
      <c r="AT17" t="s">
        <v>568</v>
      </c>
      <c r="AU17" t="s">
        <v>568</v>
      </c>
      <c r="BP17" t="s">
        <v>306</v>
      </c>
      <c r="BS17" t="s">
        <v>306</v>
      </c>
      <c r="BV17" t="s">
        <v>306</v>
      </c>
      <c r="BY17" t="s">
        <v>306</v>
      </c>
      <c r="CB17" t="s">
        <v>306</v>
      </c>
      <c r="CE17" t="s">
        <v>306</v>
      </c>
      <c r="CH17" t="s">
        <v>306</v>
      </c>
      <c r="CK17" t="s">
        <v>306</v>
      </c>
      <c r="CN17" t="s">
        <v>306</v>
      </c>
      <c r="CQ17" t="s">
        <v>306</v>
      </c>
      <c r="CT17" t="s">
        <v>306</v>
      </c>
      <c r="CW17" t="s">
        <v>306</v>
      </c>
      <c r="CZ17" t="s">
        <v>306</v>
      </c>
      <c r="DC17" t="s">
        <v>306</v>
      </c>
      <c r="DF17" t="s">
        <v>306</v>
      </c>
      <c r="DI17" t="s">
        <v>306</v>
      </c>
      <c r="DL17" t="s">
        <v>306</v>
      </c>
      <c r="DO17" t="s">
        <v>306</v>
      </c>
      <c r="EZ17" s="16"/>
    </row>
    <row r="18" spans="1:156" x14ac:dyDescent="0.15">
      <c r="A18" s="1">
        <v>13</v>
      </c>
      <c r="F18" s="16"/>
      <c r="H18" s="16"/>
      <c r="V18" s="16" t="s">
        <v>222</v>
      </c>
      <c r="X18" s="16"/>
      <c r="Y18" s="16"/>
      <c r="Z18" s="16"/>
      <c r="AA18" s="16"/>
      <c r="AH18" s="16"/>
      <c r="BP18" t="s">
        <v>307</v>
      </c>
      <c r="BS18" t="s">
        <v>307</v>
      </c>
      <c r="BV18" t="s">
        <v>307</v>
      </c>
      <c r="BY18" t="s">
        <v>307</v>
      </c>
      <c r="CB18" t="s">
        <v>307</v>
      </c>
      <c r="CE18" t="s">
        <v>307</v>
      </c>
      <c r="CH18" t="s">
        <v>307</v>
      </c>
      <c r="CK18" t="s">
        <v>307</v>
      </c>
      <c r="CN18" t="s">
        <v>307</v>
      </c>
      <c r="CQ18" t="s">
        <v>307</v>
      </c>
      <c r="CT18" t="s">
        <v>307</v>
      </c>
      <c r="CW18" t="s">
        <v>307</v>
      </c>
      <c r="CZ18" t="s">
        <v>307</v>
      </c>
      <c r="DC18" t="s">
        <v>307</v>
      </c>
      <c r="DF18" t="s">
        <v>307</v>
      </c>
      <c r="DI18" t="s">
        <v>307</v>
      </c>
      <c r="DL18" t="s">
        <v>307</v>
      </c>
      <c r="DO18" t="s">
        <v>307</v>
      </c>
      <c r="EZ18" s="16"/>
    </row>
    <row r="19" spans="1:156" x14ac:dyDescent="0.15">
      <c r="A19" s="1">
        <v>14</v>
      </c>
      <c r="F19" s="16"/>
      <c r="H19" s="16"/>
      <c r="V19" s="16" t="s">
        <v>223</v>
      </c>
      <c r="X19" s="16"/>
      <c r="Y19" s="16"/>
      <c r="Z19" s="16"/>
      <c r="AA19" s="16"/>
      <c r="AH19" s="16"/>
      <c r="BP19" t="s">
        <v>308</v>
      </c>
      <c r="BS19" t="s">
        <v>308</v>
      </c>
      <c r="BV19" t="s">
        <v>308</v>
      </c>
      <c r="BY19" t="s">
        <v>308</v>
      </c>
      <c r="CB19" t="s">
        <v>308</v>
      </c>
      <c r="CE19" t="s">
        <v>308</v>
      </c>
      <c r="CH19" t="s">
        <v>308</v>
      </c>
      <c r="CK19" t="s">
        <v>308</v>
      </c>
      <c r="CN19" t="s">
        <v>308</v>
      </c>
      <c r="CQ19" t="s">
        <v>308</v>
      </c>
      <c r="CT19" t="s">
        <v>308</v>
      </c>
      <c r="CW19" t="s">
        <v>308</v>
      </c>
      <c r="CZ19" t="s">
        <v>308</v>
      </c>
      <c r="DC19" t="s">
        <v>308</v>
      </c>
      <c r="DF19" t="s">
        <v>308</v>
      </c>
      <c r="DI19" t="s">
        <v>308</v>
      </c>
      <c r="DL19" t="s">
        <v>308</v>
      </c>
      <c r="DO19" t="s">
        <v>308</v>
      </c>
      <c r="EZ19" s="16"/>
    </row>
    <row r="20" spans="1:156" x14ac:dyDescent="0.15">
      <c r="A20" s="1">
        <v>15</v>
      </c>
      <c r="F20" s="16"/>
      <c r="H20" s="16"/>
      <c r="V20" s="16" t="s">
        <v>224</v>
      </c>
      <c r="X20" s="16"/>
      <c r="Y20" s="16"/>
      <c r="Z20" s="16"/>
      <c r="AA20" s="16"/>
      <c r="AH20" s="16"/>
      <c r="BP20" t="s">
        <v>309</v>
      </c>
      <c r="BS20" t="s">
        <v>309</v>
      </c>
      <c r="BV20" t="s">
        <v>309</v>
      </c>
      <c r="BY20" t="s">
        <v>309</v>
      </c>
      <c r="CB20" t="s">
        <v>309</v>
      </c>
      <c r="CE20" t="s">
        <v>309</v>
      </c>
      <c r="CH20" t="s">
        <v>309</v>
      </c>
      <c r="CK20" t="s">
        <v>309</v>
      </c>
      <c r="CN20" t="s">
        <v>309</v>
      </c>
      <c r="CQ20" t="s">
        <v>309</v>
      </c>
      <c r="CT20" t="s">
        <v>309</v>
      </c>
      <c r="CW20" t="s">
        <v>309</v>
      </c>
      <c r="CZ20" t="s">
        <v>309</v>
      </c>
      <c r="DC20" t="s">
        <v>309</v>
      </c>
      <c r="DF20" t="s">
        <v>309</v>
      </c>
      <c r="DI20" t="s">
        <v>309</v>
      </c>
      <c r="DL20" t="s">
        <v>309</v>
      </c>
      <c r="DO20" t="s">
        <v>309</v>
      </c>
    </row>
    <row r="21" spans="1:156" x14ac:dyDescent="0.15">
      <c r="A21" s="1">
        <v>16</v>
      </c>
      <c r="F21" s="16"/>
      <c r="H21" s="16"/>
      <c r="V21" s="16" t="s">
        <v>114</v>
      </c>
      <c r="X21" s="16"/>
      <c r="Y21" s="16"/>
      <c r="Z21" s="16"/>
      <c r="AA21" s="16"/>
      <c r="AH21" s="16"/>
      <c r="BP21" t="s">
        <v>310</v>
      </c>
      <c r="BS21" t="s">
        <v>310</v>
      </c>
      <c r="BV21" t="s">
        <v>310</v>
      </c>
      <c r="BY21" t="s">
        <v>310</v>
      </c>
      <c r="CB21" t="s">
        <v>310</v>
      </c>
      <c r="CE21" t="s">
        <v>310</v>
      </c>
      <c r="CH21" t="s">
        <v>310</v>
      </c>
      <c r="CK21" t="s">
        <v>310</v>
      </c>
      <c r="CN21" t="s">
        <v>310</v>
      </c>
      <c r="CQ21" t="s">
        <v>310</v>
      </c>
      <c r="CT21" t="s">
        <v>310</v>
      </c>
      <c r="CW21" t="s">
        <v>310</v>
      </c>
      <c r="CZ21" t="s">
        <v>310</v>
      </c>
      <c r="DC21" t="s">
        <v>310</v>
      </c>
      <c r="DF21" t="s">
        <v>310</v>
      </c>
      <c r="DI21" t="s">
        <v>310</v>
      </c>
      <c r="DL21" t="s">
        <v>310</v>
      </c>
      <c r="DO21" t="s">
        <v>310</v>
      </c>
    </row>
    <row r="22" spans="1:156" x14ac:dyDescent="0.15">
      <c r="A22" s="1">
        <v>17</v>
      </c>
      <c r="F22" s="16"/>
      <c r="X22" s="16"/>
      <c r="Y22" s="16"/>
      <c r="Z22" s="16"/>
      <c r="AA22" s="16"/>
      <c r="BP22" t="s">
        <v>311</v>
      </c>
      <c r="BS22" t="s">
        <v>311</v>
      </c>
      <c r="BV22" t="s">
        <v>311</v>
      </c>
      <c r="BY22" t="s">
        <v>311</v>
      </c>
      <c r="CB22" t="s">
        <v>311</v>
      </c>
      <c r="CE22" t="s">
        <v>311</v>
      </c>
      <c r="CH22" t="s">
        <v>311</v>
      </c>
      <c r="CK22" t="s">
        <v>311</v>
      </c>
      <c r="CN22" t="s">
        <v>311</v>
      </c>
      <c r="CQ22" t="s">
        <v>311</v>
      </c>
      <c r="CT22" t="s">
        <v>311</v>
      </c>
      <c r="CW22" t="s">
        <v>311</v>
      </c>
      <c r="CZ22" t="s">
        <v>311</v>
      </c>
      <c r="DC22" t="s">
        <v>311</v>
      </c>
      <c r="DF22" t="s">
        <v>311</v>
      </c>
      <c r="DI22" t="s">
        <v>311</v>
      </c>
      <c r="DL22" t="s">
        <v>311</v>
      </c>
      <c r="DO22" t="s">
        <v>311</v>
      </c>
    </row>
    <row r="23" spans="1:156" x14ac:dyDescent="0.15">
      <c r="A23" s="1">
        <v>18</v>
      </c>
      <c r="E23" t="s">
        <v>550</v>
      </c>
      <c r="F23" s="16"/>
      <c r="X23" s="16"/>
      <c r="Y23" s="16"/>
      <c r="Z23" s="16"/>
      <c r="AA23" s="16"/>
      <c r="BP23" t="s">
        <v>312</v>
      </c>
      <c r="BS23" t="s">
        <v>312</v>
      </c>
      <c r="BV23" t="s">
        <v>312</v>
      </c>
      <c r="BY23" t="s">
        <v>312</v>
      </c>
      <c r="CB23" t="s">
        <v>312</v>
      </c>
      <c r="CE23" t="s">
        <v>312</v>
      </c>
      <c r="CH23" t="s">
        <v>312</v>
      </c>
      <c r="CK23" t="s">
        <v>312</v>
      </c>
      <c r="CN23" t="s">
        <v>312</v>
      </c>
      <c r="CQ23" t="s">
        <v>312</v>
      </c>
      <c r="CT23" t="s">
        <v>312</v>
      </c>
      <c r="CW23" t="s">
        <v>312</v>
      </c>
      <c r="CZ23" t="s">
        <v>312</v>
      </c>
      <c r="DC23" t="s">
        <v>312</v>
      </c>
      <c r="DF23" t="s">
        <v>312</v>
      </c>
      <c r="DI23" t="s">
        <v>312</v>
      </c>
      <c r="DL23" t="s">
        <v>312</v>
      </c>
      <c r="DO23" t="s">
        <v>312</v>
      </c>
    </row>
    <row r="24" spans="1:156" x14ac:dyDescent="0.15">
      <c r="A24" s="1">
        <v>19</v>
      </c>
      <c r="F24" s="16"/>
      <c r="X24" s="16"/>
      <c r="Y24" s="16"/>
      <c r="Z24" s="16"/>
      <c r="AA24" s="16"/>
      <c r="BP24" t="s">
        <v>313</v>
      </c>
      <c r="BS24" t="s">
        <v>313</v>
      </c>
      <c r="BV24" t="s">
        <v>313</v>
      </c>
      <c r="BY24" t="s">
        <v>313</v>
      </c>
      <c r="CB24" t="s">
        <v>313</v>
      </c>
      <c r="CE24" t="s">
        <v>313</v>
      </c>
      <c r="CH24" t="s">
        <v>313</v>
      </c>
      <c r="CK24" t="s">
        <v>313</v>
      </c>
      <c r="CN24" t="s">
        <v>313</v>
      </c>
      <c r="CQ24" t="s">
        <v>313</v>
      </c>
      <c r="CT24" t="s">
        <v>313</v>
      </c>
      <c r="CW24" t="s">
        <v>313</v>
      </c>
      <c r="CZ24" t="s">
        <v>313</v>
      </c>
      <c r="DC24" t="s">
        <v>313</v>
      </c>
      <c r="DF24" t="s">
        <v>313</v>
      </c>
      <c r="DI24" t="s">
        <v>313</v>
      </c>
      <c r="DL24" t="s">
        <v>313</v>
      </c>
      <c r="DO24" t="s">
        <v>313</v>
      </c>
    </row>
    <row r="25" spans="1:156" x14ac:dyDescent="0.15">
      <c r="A25" s="1">
        <v>20</v>
      </c>
      <c r="F25" s="16"/>
      <c r="X25" s="16"/>
      <c r="Y25" s="16"/>
      <c r="Z25" s="16"/>
      <c r="AA25" s="16"/>
      <c r="BP25" t="s">
        <v>314</v>
      </c>
      <c r="BS25" t="s">
        <v>314</v>
      </c>
      <c r="BV25" t="s">
        <v>314</v>
      </c>
      <c r="BY25" t="s">
        <v>314</v>
      </c>
      <c r="CB25" t="s">
        <v>314</v>
      </c>
      <c r="CE25" t="s">
        <v>314</v>
      </c>
      <c r="CH25" t="s">
        <v>314</v>
      </c>
      <c r="CK25" t="s">
        <v>314</v>
      </c>
      <c r="CN25" t="s">
        <v>314</v>
      </c>
      <c r="CQ25" t="s">
        <v>314</v>
      </c>
      <c r="CT25" t="s">
        <v>314</v>
      </c>
      <c r="CW25" t="s">
        <v>314</v>
      </c>
      <c r="CZ25" t="s">
        <v>314</v>
      </c>
      <c r="DC25" t="s">
        <v>314</v>
      </c>
      <c r="DF25" t="s">
        <v>314</v>
      </c>
      <c r="DI25" t="s">
        <v>314</v>
      </c>
      <c r="DL25" t="s">
        <v>314</v>
      </c>
      <c r="DO25" t="s">
        <v>314</v>
      </c>
    </row>
    <row r="26" spans="1:156" x14ac:dyDescent="0.15">
      <c r="A26" s="1">
        <v>21</v>
      </c>
      <c r="F26" s="16"/>
      <c r="X26" s="16"/>
      <c r="Y26" s="16"/>
      <c r="Z26" s="16"/>
      <c r="AA26" s="16"/>
      <c r="BP26" t="s">
        <v>315</v>
      </c>
      <c r="BS26" t="s">
        <v>315</v>
      </c>
      <c r="BV26" t="s">
        <v>315</v>
      </c>
      <c r="BY26" t="s">
        <v>315</v>
      </c>
      <c r="CB26" t="s">
        <v>315</v>
      </c>
      <c r="CE26" t="s">
        <v>315</v>
      </c>
      <c r="CH26" t="s">
        <v>315</v>
      </c>
      <c r="CK26" t="s">
        <v>315</v>
      </c>
      <c r="CN26" t="s">
        <v>315</v>
      </c>
      <c r="CQ26" t="s">
        <v>315</v>
      </c>
      <c r="CT26" t="s">
        <v>315</v>
      </c>
      <c r="CW26" t="s">
        <v>315</v>
      </c>
      <c r="CZ26" t="s">
        <v>315</v>
      </c>
      <c r="DC26" t="s">
        <v>315</v>
      </c>
      <c r="DF26" t="s">
        <v>315</v>
      </c>
      <c r="DI26" t="s">
        <v>315</v>
      </c>
      <c r="DL26" t="s">
        <v>315</v>
      </c>
      <c r="DO26" t="s">
        <v>315</v>
      </c>
    </row>
    <row r="27" spans="1:156" x14ac:dyDescent="0.15">
      <c r="A27" s="1">
        <v>22</v>
      </c>
      <c r="F27" s="16"/>
      <c r="X27" s="16"/>
      <c r="Y27" s="16"/>
      <c r="Z27" s="16"/>
      <c r="AA27" s="16"/>
      <c r="BP27" t="s">
        <v>316</v>
      </c>
      <c r="BS27" t="s">
        <v>316</v>
      </c>
      <c r="BV27" t="s">
        <v>316</v>
      </c>
      <c r="BY27" t="s">
        <v>316</v>
      </c>
      <c r="CB27" t="s">
        <v>316</v>
      </c>
      <c r="CE27" t="s">
        <v>316</v>
      </c>
      <c r="CH27" t="s">
        <v>316</v>
      </c>
      <c r="CK27" t="s">
        <v>316</v>
      </c>
      <c r="CN27" t="s">
        <v>316</v>
      </c>
      <c r="CQ27" t="s">
        <v>316</v>
      </c>
      <c r="CT27" t="s">
        <v>316</v>
      </c>
      <c r="CW27" t="s">
        <v>316</v>
      </c>
      <c r="CZ27" t="s">
        <v>316</v>
      </c>
      <c r="DC27" t="s">
        <v>316</v>
      </c>
      <c r="DF27" t="s">
        <v>316</v>
      </c>
      <c r="DI27" t="s">
        <v>316</v>
      </c>
      <c r="DL27" t="s">
        <v>316</v>
      </c>
      <c r="DO27" t="s">
        <v>316</v>
      </c>
    </row>
    <row r="28" spans="1:156" x14ac:dyDescent="0.15">
      <c r="A28" s="1">
        <v>23</v>
      </c>
      <c r="F28" s="16"/>
      <c r="X28" s="16"/>
      <c r="Y28" s="16"/>
      <c r="Z28" s="16"/>
      <c r="AA28" s="16"/>
      <c r="BP28" t="s">
        <v>317</v>
      </c>
      <c r="BS28" t="s">
        <v>317</v>
      </c>
      <c r="BV28" t="s">
        <v>317</v>
      </c>
      <c r="BY28" t="s">
        <v>317</v>
      </c>
      <c r="CB28" t="s">
        <v>317</v>
      </c>
      <c r="CE28" t="s">
        <v>317</v>
      </c>
      <c r="CH28" t="s">
        <v>317</v>
      </c>
      <c r="CK28" t="s">
        <v>317</v>
      </c>
      <c r="CN28" t="s">
        <v>317</v>
      </c>
      <c r="CQ28" t="s">
        <v>317</v>
      </c>
      <c r="CT28" t="s">
        <v>317</v>
      </c>
      <c r="CW28" t="s">
        <v>317</v>
      </c>
      <c r="CZ28" t="s">
        <v>317</v>
      </c>
      <c r="DC28" t="s">
        <v>317</v>
      </c>
      <c r="DF28" t="s">
        <v>317</v>
      </c>
      <c r="DI28" t="s">
        <v>317</v>
      </c>
      <c r="DL28" t="s">
        <v>317</v>
      </c>
      <c r="DO28" t="s">
        <v>317</v>
      </c>
    </row>
    <row r="29" spans="1:156" x14ac:dyDescent="0.15">
      <c r="A29" s="1">
        <v>24</v>
      </c>
      <c r="F29" s="16"/>
      <c r="X29" s="16"/>
      <c r="Y29" s="16"/>
      <c r="Z29" s="16"/>
      <c r="AA29" s="16"/>
      <c r="BP29" t="s">
        <v>318</v>
      </c>
      <c r="BS29" t="s">
        <v>318</v>
      </c>
      <c r="BV29" t="s">
        <v>318</v>
      </c>
      <c r="BY29" t="s">
        <v>318</v>
      </c>
      <c r="CB29" t="s">
        <v>318</v>
      </c>
      <c r="CE29" t="s">
        <v>318</v>
      </c>
      <c r="CH29" t="s">
        <v>318</v>
      </c>
      <c r="CK29" t="s">
        <v>318</v>
      </c>
      <c r="CN29" t="s">
        <v>318</v>
      </c>
      <c r="CQ29" t="s">
        <v>318</v>
      </c>
      <c r="CT29" t="s">
        <v>318</v>
      </c>
      <c r="CW29" t="s">
        <v>318</v>
      </c>
      <c r="CZ29" t="s">
        <v>318</v>
      </c>
      <c r="DC29" t="s">
        <v>318</v>
      </c>
      <c r="DF29" t="s">
        <v>318</v>
      </c>
      <c r="DI29" t="s">
        <v>318</v>
      </c>
      <c r="DL29" t="s">
        <v>318</v>
      </c>
      <c r="DO29" t="s">
        <v>318</v>
      </c>
    </row>
    <row r="30" spans="1:156" x14ac:dyDescent="0.15">
      <c r="A30" s="1">
        <v>25</v>
      </c>
      <c r="F30" s="16"/>
      <c r="X30" s="16"/>
      <c r="Y30" s="16"/>
      <c r="Z30" s="16"/>
      <c r="AA30" s="16"/>
      <c r="BP30" t="s">
        <v>319</v>
      </c>
      <c r="BS30" t="s">
        <v>319</v>
      </c>
      <c r="BV30" t="s">
        <v>319</v>
      </c>
      <c r="BY30" t="s">
        <v>319</v>
      </c>
      <c r="CB30" t="s">
        <v>319</v>
      </c>
      <c r="CE30" t="s">
        <v>319</v>
      </c>
      <c r="CH30" t="s">
        <v>319</v>
      </c>
      <c r="CK30" t="s">
        <v>319</v>
      </c>
      <c r="CN30" t="s">
        <v>319</v>
      </c>
      <c r="CQ30" t="s">
        <v>319</v>
      </c>
      <c r="CT30" t="s">
        <v>319</v>
      </c>
      <c r="CW30" t="s">
        <v>319</v>
      </c>
      <c r="CZ30" t="s">
        <v>319</v>
      </c>
      <c r="DC30" t="s">
        <v>319</v>
      </c>
      <c r="DF30" t="s">
        <v>319</v>
      </c>
      <c r="DI30" t="s">
        <v>319</v>
      </c>
      <c r="DL30" t="s">
        <v>319</v>
      </c>
      <c r="DO30" t="s">
        <v>319</v>
      </c>
    </row>
    <row r="31" spans="1:156" x14ac:dyDescent="0.15">
      <c r="A31" s="1">
        <v>26</v>
      </c>
      <c r="F31" s="16"/>
      <c r="X31" s="16"/>
      <c r="Y31" s="16"/>
      <c r="Z31" s="16"/>
      <c r="AA31" s="16"/>
      <c r="BP31" t="s">
        <v>320</v>
      </c>
      <c r="BS31" t="s">
        <v>320</v>
      </c>
      <c r="BV31" t="s">
        <v>320</v>
      </c>
      <c r="BY31" t="s">
        <v>320</v>
      </c>
      <c r="CB31" t="s">
        <v>320</v>
      </c>
      <c r="CE31" t="s">
        <v>320</v>
      </c>
      <c r="CH31" t="s">
        <v>320</v>
      </c>
      <c r="CK31" t="s">
        <v>320</v>
      </c>
      <c r="CN31" t="s">
        <v>320</v>
      </c>
      <c r="CQ31" t="s">
        <v>320</v>
      </c>
      <c r="CT31" t="s">
        <v>320</v>
      </c>
      <c r="CW31" t="s">
        <v>320</v>
      </c>
      <c r="CZ31" t="s">
        <v>320</v>
      </c>
      <c r="DC31" t="s">
        <v>320</v>
      </c>
      <c r="DF31" t="s">
        <v>320</v>
      </c>
      <c r="DI31" t="s">
        <v>320</v>
      </c>
      <c r="DL31" t="s">
        <v>320</v>
      </c>
      <c r="DO31" t="s">
        <v>320</v>
      </c>
    </row>
    <row r="32" spans="1:156" x14ac:dyDescent="0.15">
      <c r="A32" s="1">
        <v>27</v>
      </c>
      <c r="F32" s="16"/>
      <c r="X32" s="16"/>
      <c r="Y32" s="16"/>
      <c r="Z32" s="16"/>
      <c r="AA32" s="16"/>
      <c r="BP32" t="s">
        <v>321</v>
      </c>
      <c r="BS32" t="s">
        <v>321</v>
      </c>
      <c r="BV32" t="s">
        <v>321</v>
      </c>
      <c r="BY32" t="s">
        <v>321</v>
      </c>
      <c r="CB32" t="s">
        <v>321</v>
      </c>
      <c r="CE32" t="s">
        <v>321</v>
      </c>
      <c r="CH32" t="s">
        <v>321</v>
      </c>
      <c r="CK32" t="s">
        <v>321</v>
      </c>
      <c r="CN32" t="s">
        <v>321</v>
      </c>
      <c r="CQ32" t="s">
        <v>321</v>
      </c>
      <c r="CT32" t="s">
        <v>321</v>
      </c>
      <c r="CW32" t="s">
        <v>321</v>
      </c>
      <c r="CZ32" t="s">
        <v>321</v>
      </c>
      <c r="DC32" t="s">
        <v>321</v>
      </c>
      <c r="DF32" t="s">
        <v>321</v>
      </c>
      <c r="DI32" t="s">
        <v>321</v>
      </c>
      <c r="DL32" t="s">
        <v>321</v>
      </c>
      <c r="DO32" t="s">
        <v>321</v>
      </c>
    </row>
    <row r="33" spans="1:119" x14ac:dyDescent="0.15">
      <c r="A33" s="1">
        <v>28</v>
      </c>
      <c r="X33" s="16"/>
      <c r="Y33" s="16"/>
      <c r="Z33" s="16"/>
      <c r="AA33" s="16"/>
      <c r="BP33" t="s">
        <v>322</v>
      </c>
      <c r="BS33" t="s">
        <v>322</v>
      </c>
      <c r="BV33" t="s">
        <v>322</v>
      </c>
      <c r="BY33" t="s">
        <v>322</v>
      </c>
      <c r="CB33" t="s">
        <v>322</v>
      </c>
      <c r="CE33" t="s">
        <v>322</v>
      </c>
      <c r="CH33" t="s">
        <v>322</v>
      </c>
      <c r="CK33" t="s">
        <v>322</v>
      </c>
      <c r="CN33" t="s">
        <v>322</v>
      </c>
      <c r="CQ33" t="s">
        <v>322</v>
      </c>
      <c r="CT33" t="s">
        <v>322</v>
      </c>
      <c r="CW33" t="s">
        <v>322</v>
      </c>
      <c r="CZ33" t="s">
        <v>322</v>
      </c>
      <c r="DC33" t="s">
        <v>322</v>
      </c>
      <c r="DF33" t="s">
        <v>322</v>
      </c>
      <c r="DI33" t="s">
        <v>322</v>
      </c>
      <c r="DL33" t="s">
        <v>322</v>
      </c>
      <c r="DO33" t="s">
        <v>322</v>
      </c>
    </row>
    <row r="34" spans="1:119" x14ac:dyDescent="0.15">
      <c r="A34" s="1">
        <v>29</v>
      </c>
      <c r="BP34" t="s">
        <v>323</v>
      </c>
      <c r="BS34" t="s">
        <v>323</v>
      </c>
      <c r="BV34" t="s">
        <v>323</v>
      </c>
      <c r="BY34" t="s">
        <v>323</v>
      </c>
      <c r="CB34" t="s">
        <v>323</v>
      </c>
      <c r="CE34" t="s">
        <v>323</v>
      </c>
      <c r="CH34" t="s">
        <v>323</v>
      </c>
      <c r="CK34" t="s">
        <v>323</v>
      </c>
      <c r="CN34" t="s">
        <v>323</v>
      </c>
      <c r="CQ34" t="s">
        <v>323</v>
      </c>
      <c r="CT34" t="s">
        <v>323</v>
      </c>
      <c r="CW34" t="s">
        <v>323</v>
      </c>
      <c r="CZ34" t="s">
        <v>323</v>
      </c>
      <c r="DC34" t="s">
        <v>323</v>
      </c>
      <c r="DF34" t="s">
        <v>323</v>
      </c>
      <c r="DI34" t="s">
        <v>323</v>
      </c>
      <c r="DL34" t="s">
        <v>323</v>
      </c>
      <c r="DO34" t="s">
        <v>323</v>
      </c>
    </row>
    <row r="35" spans="1:119" x14ac:dyDescent="0.15">
      <c r="A35" s="1">
        <v>30</v>
      </c>
      <c r="BP35" t="s">
        <v>324</v>
      </c>
      <c r="BS35" t="s">
        <v>324</v>
      </c>
      <c r="BV35" t="s">
        <v>324</v>
      </c>
      <c r="BY35" t="s">
        <v>324</v>
      </c>
      <c r="CB35" t="s">
        <v>324</v>
      </c>
      <c r="CE35" t="s">
        <v>324</v>
      </c>
      <c r="CH35" t="s">
        <v>324</v>
      </c>
      <c r="CK35" t="s">
        <v>324</v>
      </c>
      <c r="CN35" t="s">
        <v>324</v>
      </c>
      <c r="CQ35" t="s">
        <v>324</v>
      </c>
      <c r="CT35" t="s">
        <v>324</v>
      </c>
      <c r="CW35" t="s">
        <v>324</v>
      </c>
      <c r="CZ35" t="s">
        <v>324</v>
      </c>
      <c r="DC35" t="s">
        <v>324</v>
      </c>
      <c r="DF35" t="s">
        <v>324</v>
      </c>
      <c r="DI35" t="s">
        <v>324</v>
      </c>
      <c r="DL35" t="s">
        <v>324</v>
      </c>
      <c r="DO35" t="s">
        <v>324</v>
      </c>
    </row>
    <row r="36" spans="1:119" x14ac:dyDescent="0.15">
      <c r="A36" s="1">
        <v>31</v>
      </c>
      <c r="BP36" t="s">
        <v>325</v>
      </c>
      <c r="BS36" t="s">
        <v>325</v>
      </c>
      <c r="BV36" t="s">
        <v>325</v>
      </c>
      <c r="BY36" t="s">
        <v>325</v>
      </c>
      <c r="CB36" t="s">
        <v>325</v>
      </c>
      <c r="CE36" t="s">
        <v>325</v>
      </c>
      <c r="CH36" t="s">
        <v>325</v>
      </c>
      <c r="CK36" t="s">
        <v>325</v>
      </c>
      <c r="CN36" t="s">
        <v>325</v>
      </c>
      <c r="CQ36" t="s">
        <v>325</v>
      </c>
      <c r="CT36" t="s">
        <v>325</v>
      </c>
      <c r="CW36" t="s">
        <v>325</v>
      </c>
      <c r="CZ36" t="s">
        <v>325</v>
      </c>
      <c r="DC36" t="s">
        <v>325</v>
      </c>
      <c r="DF36" t="s">
        <v>325</v>
      </c>
      <c r="DI36" t="s">
        <v>325</v>
      </c>
      <c r="DL36" t="s">
        <v>325</v>
      </c>
      <c r="DO36" t="s">
        <v>325</v>
      </c>
    </row>
    <row r="37" spans="1:119" x14ac:dyDescent="0.15">
      <c r="A37" s="1">
        <v>32</v>
      </c>
      <c r="BP37" t="s">
        <v>326</v>
      </c>
      <c r="BS37" t="s">
        <v>326</v>
      </c>
      <c r="BV37" t="s">
        <v>326</v>
      </c>
      <c r="BY37" t="s">
        <v>326</v>
      </c>
      <c r="CB37" t="s">
        <v>326</v>
      </c>
      <c r="CE37" t="s">
        <v>326</v>
      </c>
      <c r="CH37" t="s">
        <v>326</v>
      </c>
      <c r="CK37" t="s">
        <v>326</v>
      </c>
      <c r="CN37" t="s">
        <v>326</v>
      </c>
      <c r="CQ37" t="s">
        <v>326</v>
      </c>
      <c r="CT37" t="s">
        <v>326</v>
      </c>
      <c r="CW37" t="s">
        <v>326</v>
      </c>
      <c r="CZ37" t="s">
        <v>326</v>
      </c>
      <c r="DC37" t="s">
        <v>326</v>
      </c>
      <c r="DF37" t="s">
        <v>326</v>
      </c>
      <c r="DI37" t="s">
        <v>326</v>
      </c>
      <c r="DL37" t="s">
        <v>326</v>
      </c>
      <c r="DO37" t="s">
        <v>326</v>
      </c>
    </row>
    <row r="38" spans="1:119" x14ac:dyDescent="0.15">
      <c r="A38" s="1">
        <v>33</v>
      </c>
      <c r="BP38" t="s">
        <v>327</v>
      </c>
      <c r="BS38" t="s">
        <v>327</v>
      </c>
      <c r="BV38" t="s">
        <v>327</v>
      </c>
      <c r="BY38" t="s">
        <v>327</v>
      </c>
      <c r="CB38" t="s">
        <v>327</v>
      </c>
      <c r="CE38" t="s">
        <v>327</v>
      </c>
      <c r="CH38" t="s">
        <v>327</v>
      </c>
      <c r="CK38" t="s">
        <v>327</v>
      </c>
      <c r="CN38" t="s">
        <v>327</v>
      </c>
      <c r="CQ38" t="s">
        <v>327</v>
      </c>
      <c r="CT38" t="s">
        <v>327</v>
      </c>
      <c r="CW38" t="s">
        <v>327</v>
      </c>
      <c r="CZ38" t="s">
        <v>327</v>
      </c>
      <c r="DC38" t="s">
        <v>327</v>
      </c>
      <c r="DF38" t="s">
        <v>327</v>
      </c>
      <c r="DI38" t="s">
        <v>327</v>
      </c>
      <c r="DL38" t="s">
        <v>327</v>
      </c>
      <c r="DO38" t="s">
        <v>327</v>
      </c>
    </row>
    <row r="39" spans="1:119" x14ac:dyDescent="0.15">
      <c r="A39" s="1">
        <v>34</v>
      </c>
      <c r="BP39" t="s">
        <v>328</v>
      </c>
      <c r="BS39" t="s">
        <v>328</v>
      </c>
      <c r="BV39" t="s">
        <v>328</v>
      </c>
      <c r="BY39" t="s">
        <v>328</v>
      </c>
      <c r="CB39" t="s">
        <v>328</v>
      </c>
      <c r="CE39" t="s">
        <v>328</v>
      </c>
      <c r="CH39" t="s">
        <v>328</v>
      </c>
      <c r="CK39" t="s">
        <v>328</v>
      </c>
      <c r="CN39" t="s">
        <v>328</v>
      </c>
      <c r="CQ39" t="s">
        <v>328</v>
      </c>
      <c r="CT39" t="s">
        <v>328</v>
      </c>
      <c r="CW39" t="s">
        <v>328</v>
      </c>
      <c r="CZ39" t="s">
        <v>328</v>
      </c>
      <c r="DC39" t="s">
        <v>328</v>
      </c>
      <c r="DF39" t="s">
        <v>328</v>
      </c>
      <c r="DI39" t="s">
        <v>328</v>
      </c>
      <c r="DL39" t="s">
        <v>328</v>
      </c>
      <c r="DO39" t="s">
        <v>328</v>
      </c>
    </row>
    <row r="40" spans="1:119" x14ac:dyDescent="0.15">
      <c r="A40" s="1">
        <v>35</v>
      </c>
      <c r="BP40" t="s">
        <v>329</v>
      </c>
      <c r="BS40" t="s">
        <v>329</v>
      </c>
      <c r="BV40" t="s">
        <v>329</v>
      </c>
      <c r="BY40" t="s">
        <v>329</v>
      </c>
      <c r="CB40" t="s">
        <v>329</v>
      </c>
      <c r="CE40" t="s">
        <v>329</v>
      </c>
      <c r="CH40" t="s">
        <v>329</v>
      </c>
      <c r="CK40" t="s">
        <v>329</v>
      </c>
      <c r="CN40" t="s">
        <v>329</v>
      </c>
      <c r="CQ40" t="s">
        <v>329</v>
      </c>
      <c r="CT40" t="s">
        <v>329</v>
      </c>
      <c r="CW40" t="s">
        <v>329</v>
      </c>
      <c r="CZ40" t="s">
        <v>329</v>
      </c>
      <c r="DC40" t="s">
        <v>329</v>
      </c>
      <c r="DF40" t="s">
        <v>329</v>
      </c>
      <c r="DI40" t="s">
        <v>329</v>
      </c>
      <c r="DL40" t="s">
        <v>329</v>
      </c>
      <c r="DO40" t="s">
        <v>329</v>
      </c>
    </row>
    <row r="41" spans="1:119" x14ac:dyDescent="0.15">
      <c r="A41" s="1">
        <v>36</v>
      </c>
      <c r="BP41" t="s">
        <v>330</v>
      </c>
      <c r="BS41" t="s">
        <v>330</v>
      </c>
      <c r="BV41" t="s">
        <v>330</v>
      </c>
      <c r="BY41" t="s">
        <v>330</v>
      </c>
      <c r="CB41" t="s">
        <v>330</v>
      </c>
      <c r="CE41" t="s">
        <v>330</v>
      </c>
      <c r="CH41" t="s">
        <v>330</v>
      </c>
      <c r="CK41" t="s">
        <v>330</v>
      </c>
      <c r="CN41" t="s">
        <v>330</v>
      </c>
      <c r="CQ41" t="s">
        <v>330</v>
      </c>
      <c r="CT41" t="s">
        <v>330</v>
      </c>
      <c r="CW41" t="s">
        <v>330</v>
      </c>
      <c r="CZ41" t="s">
        <v>330</v>
      </c>
      <c r="DC41" t="s">
        <v>330</v>
      </c>
      <c r="DF41" t="s">
        <v>330</v>
      </c>
      <c r="DI41" t="s">
        <v>330</v>
      </c>
      <c r="DL41" t="s">
        <v>330</v>
      </c>
      <c r="DO41" t="s">
        <v>330</v>
      </c>
    </row>
    <row r="42" spans="1:119" x14ac:dyDescent="0.15">
      <c r="A42" s="1">
        <v>37</v>
      </c>
      <c r="BP42" t="s">
        <v>331</v>
      </c>
      <c r="BS42" t="s">
        <v>331</v>
      </c>
      <c r="BV42" t="s">
        <v>331</v>
      </c>
      <c r="BY42" t="s">
        <v>331</v>
      </c>
      <c r="CB42" t="s">
        <v>331</v>
      </c>
      <c r="CE42" t="s">
        <v>331</v>
      </c>
      <c r="CH42" t="s">
        <v>331</v>
      </c>
      <c r="CK42" t="s">
        <v>331</v>
      </c>
      <c r="CN42" t="s">
        <v>331</v>
      </c>
      <c r="CQ42" t="s">
        <v>331</v>
      </c>
      <c r="CT42" t="s">
        <v>331</v>
      </c>
      <c r="CW42" t="s">
        <v>331</v>
      </c>
      <c r="CZ42" t="s">
        <v>331</v>
      </c>
      <c r="DC42" t="s">
        <v>331</v>
      </c>
      <c r="DF42" t="s">
        <v>331</v>
      </c>
      <c r="DI42" t="s">
        <v>331</v>
      </c>
      <c r="DL42" t="s">
        <v>331</v>
      </c>
      <c r="DO42" t="s">
        <v>331</v>
      </c>
    </row>
    <row r="43" spans="1:119" x14ac:dyDescent="0.15">
      <c r="A43" s="1">
        <v>38</v>
      </c>
      <c r="BP43" t="s">
        <v>332</v>
      </c>
      <c r="BS43" t="s">
        <v>332</v>
      </c>
      <c r="BV43" t="s">
        <v>332</v>
      </c>
      <c r="BY43" t="s">
        <v>332</v>
      </c>
      <c r="CB43" t="s">
        <v>332</v>
      </c>
      <c r="CE43" t="s">
        <v>332</v>
      </c>
      <c r="CH43" t="s">
        <v>332</v>
      </c>
      <c r="CK43" t="s">
        <v>332</v>
      </c>
      <c r="CN43" t="s">
        <v>332</v>
      </c>
      <c r="CQ43" t="s">
        <v>332</v>
      </c>
      <c r="CT43" t="s">
        <v>332</v>
      </c>
      <c r="CW43" t="s">
        <v>332</v>
      </c>
      <c r="CZ43" t="s">
        <v>332</v>
      </c>
      <c r="DC43" t="s">
        <v>332</v>
      </c>
      <c r="DF43" t="s">
        <v>332</v>
      </c>
      <c r="DI43" t="s">
        <v>332</v>
      </c>
      <c r="DL43" t="s">
        <v>332</v>
      </c>
      <c r="DO43" t="s">
        <v>332</v>
      </c>
    </row>
    <row r="44" spans="1:119" x14ac:dyDescent="0.15">
      <c r="A44" s="1">
        <v>39</v>
      </c>
      <c r="BP44" t="s">
        <v>333</v>
      </c>
      <c r="BS44" t="s">
        <v>333</v>
      </c>
      <c r="BV44" t="s">
        <v>333</v>
      </c>
      <c r="BY44" t="s">
        <v>333</v>
      </c>
      <c r="CB44" t="s">
        <v>333</v>
      </c>
      <c r="CE44" t="s">
        <v>333</v>
      </c>
      <c r="CH44" t="s">
        <v>333</v>
      </c>
      <c r="CK44" t="s">
        <v>333</v>
      </c>
      <c r="CN44" t="s">
        <v>333</v>
      </c>
      <c r="CQ44" t="s">
        <v>333</v>
      </c>
      <c r="CT44" t="s">
        <v>333</v>
      </c>
      <c r="CW44" t="s">
        <v>333</v>
      </c>
      <c r="CZ44" t="s">
        <v>333</v>
      </c>
      <c r="DC44" t="s">
        <v>333</v>
      </c>
      <c r="DF44" t="s">
        <v>333</v>
      </c>
      <c r="DI44" t="s">
        <v>333</v>
      </c>
      <c r="DL44" t="s">
        <v>333</v>
      </c>
      <c r="DO44" t="s">
        <v>333</v>
      </c>
    </row>
    <row r="45" spans="1:119" x14ac:dyDescent="0.15">
      <c r="A45" s="1">
        <v>40</v>
      </c>
      <c r="BP45" t="s">
        <v>334</v>
      </c>
      <c r="BS45" t="s">
        <v>334</v>
      </c>
      <c r="BV45" t="s">
        <v>334</v>
      </c>
      <c r="BY45" t="s">
        <v>334</v>
      </c>
      <c r="CB45" t="s">
        <v>334</v>
      </c>
      <c r="CE45" t="s">
        <v>334</v>
      </c>
      <c r="CH45" t="s">
        <v>334</v>
      </c>
      <c r="CK45" t="s">
        <v>334</v>
      </c>
      <c r="CN45" t="s">
        <v>334</v>
      </c>
      <c r="CQ45" t="s">
        <v>334</v>
      </c>
      <c r="CT45" t="s">
        <v>334</v>
      </c>
      <c r="CW45" t="s">
        <v>334</v>
      </c>
      <c r="CZ45" t="s">
        <v>334</v>
      </c>
      <c r="DC45" t="s">
        <v>334</v>
      </c>
      <c r="DF45" t="s">
        <v>334</v>
      </c>
      <c r="DI45" t="s">
        <v>334</v>
      </c>
      <c r="DL45" t="s">
        <v>334</v>
      </c>
      <c r="DO45" t="s">
        <v>334</v>
      </c>
    </row>
    <row r="46" spans="1:119" x14ac:dyDescent="0.15">
      <c r="A46" s="1">
        <v>41</v>
      </c>
      <c r="BP46" t="s">
        <v>335</v>
      </c>
      <c r="BS46" t="s">
        <v>335</v>
      </c>
      <c r="BV46" t="s">
        <v>335</v>
      </c>
      <c r="BY46" t="s">
        <v>335</v>
      </c>
      <c r="CB46" t="s">
        <v>335</v>
      </c>
      <c r="CE46" t="s">
        <v>335</v>
      </c>
      <c r="CH46" t="s">
        <v>335</v>
      </c>
      <c r="CK46" t="s">
        <v>335</v>
      </c>
      <c r="CN46" t="s">
        <v>335</v>
      </c>
      <c r="CQ46" t="s">
        <v>335</v>
      </c>
      <c r="CT46" t="s">
        <v>335</v>
      </c>
      <c r="CW46" t="s">
        <v>335</v>
      </c>
      <c r="CZ46" t="s">
        <v>335</v>
      </c>
      <c r="DC46" t="s">
        <v>335</v>
      </c>
      <c r="DF46" t="s">
        <v>335</v>
      </c>
      <c r="DI46" t="s">
        <v>335</v>
      </c>
      <c r="DL46" t="s">
        <v>335</v>
      </c>
      <c r="DO46" t="s">
        <v>335</v>
      </c>
    </row>
    <row r="47" spans="1:119" x14ac:dyDescent="0.15">
      <c r="A47" s="1">
        <v>42</v>
      </c>
      <c r="BP47" t="s">
        <v>336</v>
      </c>
      <c r="BS47" t="s">
        <v>336</v>
      </c>
      <c r="BV47" t="s">
        <v>336</v>
      </c>
      <c r="BY47" t="s">
        <v>336</v>
      </c>
      <c r="CB47" t="s">
        <v>336</v>
      </c>
      <c r="CE47" t="s">
        <v>336</v>
      </c>
      <c r="CH47" t="s">
        <v>336</v>
      </c>
      <c r="CK47" t="s">
        <v>336</v>
      </c>
      <c r="CN47" t="s">
        <v>336</v>
      </c>
      <c r="CQ47" t="s">
        <v>336</v>
      </c>
      <c r="CT47" t="s">
        <v>336</v>
      </c>
      <c r="CW47" t="s">
        <v>336</v>
      </c>
      <c r="CZ47" t="s">
        <v>336</v>
      </c>
      <c r="DC47" t="s">
        <v>336</v>
      </c>
      <c r="DF47" t="s">
        <v>336</v>
      </c>
      <c r="DI47" t="s">
        <v>336</v>
      </c>
      <c r="DL47" t="s">
        <v>336</v>
      </c>
      <c r="DO47" t="s">
        <v>336</v>
      </c>
    </row>
    <row r="48" spans="1:119" x14ac:dyDescent="0.15">
      <c r="A48" s="1">
        <v>43</v>
      </c>
      <c r="BP48" t="s">
        <v>337</v>
      </c>
      <c r="BS48" t="s">
        <v>337</v>
      </c>
      <c r="BV48" t="s">
        <v>337</v>
      </c>
      <c r="BY48" t="s">
        <v>337</v>
      </c>
      <c r="CB48" t="s">
        <v>337</v>
      </c>
      <c r="CE48" t="s">
        <v>337</v>
      </c>
      <c r="CH48" t="s">
        <v>337</v>
      </c>
      <c r="CK48" t="s">
        <v>337</v>
      </c>
      <c r="CN48" t="s">
        <v>337</v>
      </c>
      <c r="CQ48" t="s">
        <v>337</v>
      </c>
      <c r="CT48" t="s">
        <v>337</v>
      </c>
      <c r="CW48" t="s">
        <v>337</v>
      </c>
      <c r="CZ48" t="s">
        <v>337</v>
      </c>
      <c r="DC48" t="s">
        <v>337</v>
      </c>
      <c r="DF48" t="s">
        <v>337</v>
      </c>
      <c r="DI48" t="s">
        <v>337</v>
      </c>
      <c r="DL48" t="s">
        <v>337</v>
      </c>
      <c r="DO48" t="s">
        <v>337</v>
      </c>
    </row>
    <row r="49" spans="1:119" x14ac:dyDescent="0.15">
      <c r="A49" s="1">
        <v>44</v>
      </c>
      <c r="BP49" t="s">
        <v>338</v>
      </c>
      <c r="BS49" t="s">
        <v>338</v>
      </c>
      <c r="BV49" t="s">
        <v>338</v>
      </c>
      <c r="BY49" t="s">
        <v>338</v>
      </c>
      <c r="CB49" t="s">
        <v>338</v>
      </c>
      <c r="CE49" t="s">
        <v>338</v>
      </c>
      <c r="CH49" t="s">
        <v>338</v>
      </c>
      <c r="CK49" t="s">
        <v>338</v>
      </c>
      <c r="CN49" t="s">
        <v>338</v>
      </c>
      <c r="CQ49" t="s">
        <v>338</v>
      </c>
      <c r="CT49" t="s">
        <v>338</v>
      </c>
      <c r="CW49" t="s">
        <v>338</v>
      </c>
      <c r="CZ49" t="s">
        <v>338</v>
      </c>
      <c r="DC49" t="s">
        <v>338</v>
      </c>
      <c r="DF49" t="s">
        <v>338</v>
      </c>
      <c r="DI49" t="s">
        <v>338</v>
      </c>
      <c r="DL49" t="s">
        <v>338</v>
      </c>
      <c r="DO49" t="s">
        <v>338</v>
      </c>
    </row>
    <row r="50" spans="1:119" x14ac:dyDescent="0.15">
      <c r="A50" s="1">
        <v>45</v>
      </c>
      <c r="BP50" t="s">
        <v>339</v>
      </c>
      <c r="BS50" t="s">
        <v>339</v>
      </c>
      <c r="BV50" t="s">
        <v>339</v>
      </c>
      <c r="BY50" t="s">
        <v>339</v>
      </c>
      <c r="CB50" t="s">
        <v>339</v>
      </c>
      <c r="CE50" t="s">
        <v>339</v>
      </c>
      <c r="CH50" t="s">
        <v>339</v>
      </c>
      <c r="CK50" t="s">
        <v>339</v>
      </c>
      <c r="CN50" t="s">
        <v>339</v>
      </c>
      <c r="CQ50" t="s">
        <v>339</v>
      </c>
      <c r="CT50" t="s">
        <v>339</v>
      </c>
      <c r="CW50" t="s">
        <v>339</v>
      </c>
      <c r="CZ50" t="s">
        <v>339</v>
      </c>
      <c r="DC50" t="s">
        <v>339</v>
      </c>
      <c r="DF50" t="s">
        <v>339</v>
      </c>
      <c r="DI50" t="s">
        <v>339</v>
      </c>
      <c r="DL50" t="s">
        <v>339</v>
      </c>
      <c r="DO50" t="s">
        <v>339</v>
      </c>
    </row>
    <row r="51" spans="1:119" x14ac:dyDescent="0.15">
      <c r="A51" s="1">
        <v>46</v>
      </c>
      <c r="BP51" t="s">
        <v>340</v>
      </c>
      <c r="BS51" t="s">
        <v>340</v>
      </c>
      <c r="BV51" t="s">
        <v>340</v>
      </c>
      <c r="BY51" t="s">
        <v>340</v>
      </c>
      <c r="CB51" t="s">
        <v>340</v>
      </c>
      <c r="CE51" t="s">
        <v>340</v>
      </c>
      <c r="CH51" t="s">
        <v>340</v>
      </c>
      <c r="CK51" t="s">
        <v>340</v>
      </c>
      <c r="CN51" t="s">
        <v>340</v>
      </c>
      <c r="CQ51" t="s">
        <v>340</v>
      </c>
      <c r="CT51" t="s">
        <v>340</v>
      </c>
      <c r="CW51" t="s">
        <v>340</v>
      </c>
      <c r="CZ51" t="s">
        <v>340</v>
      </c>
      <c r="DC51" t="s">
        <v>340</v>
      </c>
      <c r="DF51" t="s">
        <v>340</v>
      </c>
      <c r="DI51" t="s">
        <v>340</v>
      </c>
      <c r="DL51" t="s">
        <v>340</v>
      </c>
      <c r="DO51" t="s">
        <v>340</v>
      </c>
    </row>
    <row r="52" spans="1:119" x14ac:dyDescent="0.15">
      <c r="A52" s="1">
        <v>47</v>
      </c>
      <c r="BP52" t="s">
        <v>341</v>
      </c>
      <c r="BS52" t="s">
        <v>341</v>
      </c>
      <c r="BV52" t="s">
        <v>341</v>
      </c>
      <c r="BY52" t="s">
        <v>341</v>
      </c>
      <c r="CB52" t="s">
        <v>341</v>
      </c>
      <c r="CE52" t="s">
        <v>341</v>
      </c>
      <c r="CH52" t="s">
        <v>341</v>
      </c>
      <c r="CK52" t="s">
        <v>341</v>
      </c>
      <c r="CN52" t="s">
        <v>341</v>
      </c>
      <c r="CQ52" t="s">
        <v>341</v>
      </c>
      <c r="CT52" t="s">
        <v>341</v>
      </c>
      <c r="CW52" t="s">
        <v>341</v>
      </c>
      <c r="CZ52" t="s">
        <v>341</v>
      </c>
      <c r="DC52" t="s">
        <v>341</v>
      </c>
      <c r="DF52" t="s">
        <v>341</v>
      </c>
      <c r="DI52" t="s">
        <v>341</v>
      </c>
      <c r="DL52" t="s">
        <v>341</v>
      </c>
      <c r="DO52" t="s">
        <v>341</v>
      </c>
    </row>
    <row r="53" spans="1:119" x14ac:dyDescent="0.15">
      <c r="A53" s="1">
        <v>48</v>
      </c>
      <c r="BP53" t="s">
        <v>342</v>
      </c>
      <c r="BS53" t="s">
        <v>342</v>
      </c>
      <c r="BV53" t="s">
        <v>342</v>
      </c>
      <c r="BY53" t="s">
        <v>342</v>
      </c>
      <c r="CB53" t="s">
        <v>342</v>
      </c>
      <c r="CE53" t="s">
        <v>342</v>
      </c>
      <c r="CH53" t="s">
        <v>342</v>
      </c>
      <c r="CK53" t="s">
        <v>342</v>
      </c>
      <c r="CN53" t="s">
        <v>342</v>
      </c>
      <c r="CQ53" t="s">
        <v>342</v>
      </c>
      <c r="CT53" t="s">
        <v>342</v>
      </c>
      <c r="CW53" t="s">
        <v>342</v>
      </c>
      <c r="CZ53" t="s">
        <v>342</v>
      </c>
      <c r="DC53" t="s">
        <v>342</v>
      </c>
      <c r="DF53" t="s">
        <v>342</v>
      </c>
      <c r="DI53" t="s">
        <v>342</v>
      </c>
      <c r="DL53" t="s">
        <v>342</v>
      </c>
      <c r="DO53" t="s">
        <v>342</v>
      </c>
    </row>
    <row r="54" spans="1:119" x14ac:dyDescent="0.15">
      <c r="A54" s="1">
        <v>49</v>
      </c>
      <c r="BP54" t="s">
        <v>343</v>
      </c>
      <c r="BS54" t="s">
        <v>343</v>
      </c>
      <c r="BV54" t="s">
        <v>343</v>
      </c>
      <c r="BY54" t="s">
        <v>343</v>
      </c>
      <c r="CB54" t="s">
        <v>343</v>
      </c>
      <c r="CE54" t="s">
        <v>343</v>
      </c>
      <c r="CH54" t="s">
        <v>343</v>
      </c>
      <c r="CK54" t="s">
        <v>343</v>
      </c>
      <c r="CN54" t="s">
        <v>343</v>
      </c>
      <c r="CQ54" t="s">
        <v>343</v>
      </c>
      <c r="CT54" t="s">
        <v>343</v>
      </c>
      <c r="CW54" t="s">
        <v>343</v>
      </c>
      <c r="CZ54" t="s">
        <v>343</v>
      </c>
      <c r="DC54" t="s">
        <v>343</v>
      </c>
      <c r="DF54" t="s">
        <v>343</v>
      </c>
      <c r="DI54" t="s">
        <v>343</v>
      </c>
      <c r="DL54" t="s">
        <v>343</v>
      </c>
      <c r="DO54" t="s">
        <v>343</v>
      </c>
    </row>
    <row r="55" spans="1:119" x14ac:dyDescent="0.15">
      <c r="A55" s="1">
        <v>50</v>
      </c>
      <c r="BP55" t="s">
        <v>344</v>
      </c>
      <c r="BS55" t="s">
        <v>344</v>
      </c>
      <c r="BV55" t="s">
        <v>344</v>
      </c>
      <c r="BY55" t="s">
        <v>344</v>
      </c>
      <c r="CB55" t="s">
        <v>344</v>
      </c>
      <c r="CE55" t="s">
        <v>344</v>
      </c>
      <c r="CH55" t="s">
        <v>344</v>
      </c>
      <c r="CK55" t="s">
        <v>344</v>
      </c>
      <c r="CN55" t="s">
        <v>344</v>
      </c>
      <c r="CQ55" t="s">
        <v>344</v>
      </c>
      <c r="CT55" t="s">
        <v>344</v>
      </c>
      <c r="CW55" t="s">
        <v>344</v>
      </c>
      <c r="CZ55" t="s">
        <v>344</v>
      </c>
      <c r="DC55" t="s">
        <v>344</v>
      </c>
      <c r="DF55" t="s">
        <v>344</v>
      </c>
      <c r="DI55" t="s">
        <v>344</v>
      </c>
      <c r="DL55" t="s">
        <v>344</v>
      </c>
      <c r="DO55" t="s">
        <v>344</v>
      </c>
    </row>
    <row r="56" spans="1:119" x14ac:dyDescent="0.15">
      <c r="CT56"/>
      <c r="CW56"/>
      <c r="CZ56"/>
      <c r="DC56"/>
      <c r="DF56"/>
      <c r="DI56"/>
      <c r="DL56"/>
      <c r="DO56"/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5"/>
  <sheetViews>
    <sheetView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U19" sqref="U19"/>
    </sheetView>
  </sheetViews>
  <sheetFormatPr defaultColWidth="9" defaultRowHeight="13.5" x14ac:dyDescent="0.15"/>
  <cols>
    <col min="1" max="1" width="8.75" style="13" customWidth="1"/>
    <col min="2" max="2" width="9" style="13"/>
    <col min="3" max="18" width="9" style="14"/>
    <col min="25" max="16384" width="9" style="14"/>
  </cols>
  <sheetData>
    <row r="1" spans="1:53" s="10" customFormat="1" x14ac:dyDescent="0.15">
      <c r="A1" s="8"/>
      <c r="B1" s="9" t="s">
        <v>5</v>
      </c>
      <c r="C1" s="3" t="s">
        <v>535</v>
      </c>
      <c r="D1" s="3" t="s">
        <v>13</v>
      </c>
      <c r="E1" s="3" t="s">
        <v>14</v>
      </c>
      <c r="F1" s="3" t="s">
        <v>9</v>
      </c>
      <c r="G1" s="3" t="s">
        <v>20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349</v>
      </c>
      <c r="N1" s="3" t="s">
        <v>350</v>
      </c>
      <c r="O1" s="3" t="s">
        <v>31</v>
      </c>
      <c r="P1" s="3" t="s">
        <v>33</v>
      </c>
      <c r="Q1" s="3" t="s">
        <v>35</v>
      </c>
      <c r="R1" s="3" t="s">
        <v>38</v>
      </c>
      <c r="S1" s="3" t="s">
        <v>551</v>
      </c>
      <c r="T1" s="3" t="s">
        <v>552</v>
      </c>
      <c r="U1" s="3" t="s">
        <v>553</v>
      </c>
      <c r="V1" s="3" t="s">
        <v>554</v>
      </c>
      <c r="W1" s="3" t="s">
        <v>555</v>
      </c>
      <c r="X1" s="3" t="s">
        <v>556</v>
      </c>
      <c r="Y1" s="3" t="s">
        <v>61</v>
      </c>
      <c r="Z1" s="3" t="s">
        <v>63</v>
      </c>
      <c r="AA1" s="3" t="s">
        <v>64</v>
      </c>
      <c r="AB1" s="3" t="s">
        <v>65</v>
      </c>
      <c r="AC1" s="3" t="s">
        <v>66</v>
      </c>
      <c r="AD1" s="3" t="s">
        <v>67</v>
      </c>
      <c r="AE1" s="3" t="s">
        <v>68</v>
      </c>
      <c r="AF1" s="3" t="s">
        <v>69</v>
      </c>
      <c r="AG1" s="3" t="s">
        <v>70</v>
      </c>
      <c r="AH1" s="3" t="s">
        <v>71</v>
      </c>
      <c r="AI1" s="3" t="s">
        <v>72</v>
      </c>
      <c r="AJ1" s="3" t="s">
        <v>73</v>
      </c>
      <c r="AK1" s="3" t="s">
        <v>74</v>
      </c>
      <c r="AL1" s="3" t="s">
        <v>75</v>
      </c>
      <c r="AM1" s="3" t="s">
        <v>76</v>
      </c>
      <c r="AN1" s="3" t="s">
        <v>77</v>
      </c>
      <c r="AO1" s="3" t="s">
        <v>78</v>
      </c>
      <c r="AP1" s="3" t="s">
        <v>79</v>
      </c>
      <c r="AQ1" s="3" t="s">
        <v>80</v>
      </c>
      <c r="AR1" s="3" t="s">
        <v>81</v>
      </c>
      <c r="AS1" s="3" t="s">
        <v>82</v>
      </c>
      <c r="AT1" s="3" t="s">
        <v>83</v>
      </c>
      <c r="AU1" s="3" t="s">
        <v>84</v>
      </c>
      <c r="AV1" s="3" t="s">
        <v>85</v>
      </c>
      <c r="AW1" s="3" t="s">
        <v>86</v>
      </c>
      <c r="AX1" s="3" t="s">
        <v>87</v>
      </c>
      <c r="AY1" s="3" t="s">
        <v>88</v>
      </c>
      <c r="AZ1" s="3" t="s">
        <v>89</v>
      </c>
      <c r="BA1" s="3" t="s">
        <v>90</v>
      </c>
    </row>
    <row r="2" spans="1:53" s="10" customFormat="1" ht="27" x14ac:dyDescent="0.15">
      <c r="A2" s="11" t="s">
        <v>6</v>
      </c>
      <c r="B2" s="12" t="s">
        <v>7</v>
      </c>
      <c r="C2" s="28" t="s">
        <v>536</v>
      </c>
      <c r="D2" s="3" t="s">
        <v>94</v>
      </c>
      <c r="E2" s="3" t="s">
        <v>95</v>
      </c>
      <c r="F2" s="3" t="s">
        <v>96</v>
      </c>
      <c r="G2" s="3" t="s">
        <v>104</v>
      </c>
      <c r="H2" s="3" t="s">
        <v>548</v>
      </c>
      <c r="I2" s="3" t="s">
        <v>281</v>
      </c>
      <c r="J2" s="3" t="s">
        <v>107</v>
      </c>
      <c r="K2" s="3" t="s">
        <v>108</v>
      </c>
      <c r="L2" s="3" t="s">
        <v>113</v>
      </c>
      <c r="M2" s="3" t="s">
        <v>116</v>
      </c>
      <c r="N2" s="3" t="s">
        <v>353</v>
      </c>
      <c r="O2" s="3" t="s">
        <v>118</v>
      </c>
      <c r="P2" s="3" t="s">
        <v>120</v>
      </c>
      <c r="Q2" s="3" t="s">
        <v>122</v>
      </c>
      <c r="R2" s="3" t="s">
        <v>125</v>
      </c>
      <c r="S2" s="3" t="s">
        <v>569</v>
      </c>
      <c r="T2" s="3" t="s">
        <v>126</v>
      </c>
      <c r="U2" s="3" t="s">
        <v>127</v>
      </c>
      <c r="V2" s="3" t="s">
        <v>128</v>
      </c>
      <c r="W2" s="3" t="s">
        <v>129</v>
      </c>
      <c r="X2" s="3" t="s">
        <v>114</v>
      </c>
      <c r="Y2" s="3" t="s">
        <v>284</v>
      </c>
      <c r="Z2" s="3" t="s">
        <v>162</v>
      </c>
      <c r="AA2" s="3" t="s">
        <v>150</v>
      </c>
      <c r="AB2" s="3" t="s">
        <v>151</v>
      </c>
      <c r="AC2" s="3" t="s">
        <v>152</v>
      </c>
      <c r="AD2" s="3" t="s">
        <v>153</v>
      </c>
      <c r="AE2" s="3" t="s">
        <v>154</v>
      </c>
      <c r="AF2" s="3" t="s">
        <v>155</v>
      </c>
      <c r="AG2" s="3" t="s">
        <v>156</v>
      </c>
      <c r="AH2" s="3" t="s">
        <v>157</v>
      </c>
      <c r="AI2" s="3" t="s">
        <v>158</v>
      </c>
      <c r="AJ2" s="3" t="s">
        <v>159</v>
      </c>
      <c r="AK2" s="3" t="s">
        <v>160</v>
      </c>
      <c r="AL2" s="3" t="s">
        <v>161</v>
      </c>
      <c r="AM2" s="3" t="s">
        <v>163</v>
      </c>
      <c r="AN2" s="3" t="s">
        <v>150</v>
      </c>
      <c r="AO2" s="3" t="s">
        <v>151</v>
      </c>
      <c r="AP2" s="3" t="s">
        <v>152</v>
      </c>
      <c r="AQ2" s="3" t="s">
        <v>153</v>
      </c>
      <c r="AR2" s="3" t="s">
        <v>154</v>
      </c>
      <c r="AS2" s="3" t="s">
        <v>155</v>
      </c>
      <c r="AT2" s="3" t="s">
        <v>156</v>
      </c>
      <c r="AU2" s="3" t="s">
        <v>157</v>
      </c>
      <c r="AV2" s="3" t="s">
        <v>158</v>
      </c>
      <c r="AW2" s="3" t="s">
        <v>159</v>
      </c>
      <c r="AX2" s="3" t="s">
        <v>160</v>
      </c>
      <c r="AY2" s="3" t="s">
        <v>161</v>
      </c>
      <c r="AZ2" s="3" t="s">
        <v>164</v>
      </c>
      <c r="BA2" s="3" t="s">
        <v>290</v>
      </c>
    </row>
    <row r="3" spans="1:53" x14ac:dyDescent="0.15">
      <c r="A3" s="3" t="s">
        <v>534</v>
      </c>
      <c r="B3" s="13" t="s">
        <v>536</v>
      </c>
      <c r="C3" s="15"/>
      <c r="S3" s="14"/>
      <c r="T3" s="14"/>
      <c r="U3" s="14"/>
      <c r="V3" s="14"/>
      <c r="W3" s="14"/>
      <c r="X3" s="14"/>
    </row>
    <row r="4" spans="1:53" x14ac:dyDescent="0.15">
      <c r="A4" s="3" t="s">
        <v>545</v>
      </c>
      <c r="B4" s="13" t="s">
        <v>94</v>
      </c>
      <c r="S4" s="14"/>
      <c r="T4" s="14"/>
      <c r="U4" s="14"/>
      <c r="V4" s="14"/>
      <c r="W4" s="14"/>
      <c r="X4" s="14"/>
    </row>
    <row r="5" spans="1:53" x14ac:dyDescent="0.15">
      <c r="A5" s="3" t="s">
        <v>14</v>
      </c>
      <c r="B5" s="13" t="s">
        <v>95</v>
      </c>
      <c r="S5" s="14"/>
      <c r="T5" s="14"/>
      <c r="U5" s="14"/>
      <c r="V5" s="14"/>
      <c r="W5" s="14"/>
      <c r="X5" s="14"/>
    </row>
    <row r="6" spans="1:53" x14ac:dyDescent="0.15">
      <c r="A6" s="3" t="s">
        <v>546</v>
      </c>
      <c r="B6" s="13" t="s">
        <v>108</v>
      </c>
      <c r="S6" s="14"/>
      <c r="T6" s="14"/>
      <c r="U6" s="14"/>
      <c r="V6" s="14"/>
      <c r="W6" s="14"/>
      <c r="X6" s="14"/>
    </row>
    <row r="7" spans="1:53" x14ac:dyDescent="0.15">
      <c r="A7" s="3" t="s">
        <v>24</v>
      </c>
      <c r="B7" s="13" t="s">
        <v>548</v>
      </c>
      <c r="S7" s="14"/>
      <c r="T7" s="14"/>
      <c r="U7" s="14"/>
      <c r="V7" s="14"/>
      <c r="W7" s="14"/>
      <c r="X7" s="14"/>
    </row>
    <row r="8" spans="1:53" x14ac:dyDescent="0.15">
      <c r="A8" s="3" t="s">
        <v>547</v>
      </c>
      <c r="B8" s="13" t="s">
        <v>281</v>
      </c>
      <c r="S8" s="14"/>
      <c r="T8" s="14"/>
      <c r="U8" s="14"/>
      <c r="V8" s="14"/>
      <c r="W8" s="14"/>
      <c r="X8" s="14"/>
    </row>
    <row r="9" spans="1:53" x14ac:dyDescent="0.15">
      <c r="A9" s="3" t="s">
        <v>607</v>
      </c>
      <c r="B9" s="13" t="s">
        <v>609</v>
      </c>
      <c r="S9" s="14"/>
      <c r="T9" s="14"/>
      <c r="U9" s="14"/>
      <c r="V9" s="14"/>
      <c r="W9" s="14"/>
      <c r="X9" s="14"/>
    </row>
    <row r="10" spans="1:53" x14ac:dyDescent="0.15">
      <c r="A10" s="3"/>
      <c r="S10" s="14"/>
      <c r="T10" s="14"/>
      <c r="U10" s="14"/>
      <c r="V10" s="14"/>
      <c r="W10" s="14"/>
      <c r="X10" s="14"/>
    </row>
    <row r="11" spans="1:53" x14ac:dyDescent="0.15">
      <c r="A11" s="3"/>
      <c r="S11" s="14"/>
      <c r="T11" s="14"/>
      <c r="U11" s="14"/>
      <c r="V11" s="14"/>
      <c r="W11" s="14"/>
      <c r="X11" s="14"/>
    </row>
    <row r="12" spans="1:53" x14ac:dyDescent="0.15">
      <c r="A12" s="3"/>
      <c r="S12" s="14"/>
      <c r="T12" s="14"/>
      <c r="U12" s="14"/>
      <c r="V12" s="14"/>
      <c r="W12" s="14"/>
      <c r="X12" s="14"/>
    </row>
    <row r="13" spans="1:53" x14ac:dyDescent="0.15">
      <c r="A13" s="3"/>
      <c r="S13" s="14"/>
      <c r="T13" s="14"/>
      <c r="U13" s="14"/>
      <c r="V13" s="14"/>
      <c r="W13" s="14"/>
      <c r="X13" s="14"/>
    </row>
    <row r="14" spans="1:53" x14ac:dyDescent="0.15">
      <c r="A14" s="3"/>
      <c r="S14" s="14"/>
      <c r="T14" s="14"/>
      <c r="U14" s="14"/>
      <c r="V14" s="14"/>
      <c r="W14" s="14"/>
      <c r="X14" s="14"/>
    </row>
    <row r="15" spans="1:53" x14ac:dyDescent="0.15">
      <c r="A15" s="3"/>
      <c r="S15" s="14"/>
      <c r="T15" s="14"/>
      <c r="U15" s="14"/>
      <c r="V15" s="14"/>
      <c r="W15" s="14"/>
      <c r="X15" s="14"/>
    </row>
    <row r="16" spans="1:53" x14ac:dyDescent="0.15">
      <c r="S16" s="14"/>
      <c r="T16" s="14"/>
      <c r="U16" s="14"/>
      <c r="V16" s="14"/>
      <c r="W16" s="14"/>
      <c r="X16" s="14"/>
    </row>
    <row r="17" spans="1:24" x14ac:dyDescent="0.15">
      <c r="S17" s="14"/>
      <c r="T17" s="14"/>
      <c r="U17" s="14"/>
      <c r="V17" s="14"/>
      <c r="W17" s="14"/>
      <c r="X17" s="14"/>
    </row>
    <row r="18" spans="1:24" x14ac:dyDescent="0.15">
      <c r="S18" s="14"/>
      <c r="T18" s="14"/>
      <c r="U18" s="14"/>
      <c r="V18" s="14"/>
      <c r="W18" s="14"/>
      <c r="X18" s="14"/>
    </row>
    <row r="19" spans="1:24" x14ac:dyDescent="0.15">
      <c r="S19" s="14"/>
      <c r="T19" s="14"/>
      <c r="U19" s="14"/>
      <c r="V19" s="14"/>
      <c r="W19" s="14"/>
      <c r="X19" s="14"/>
    </row>
    <row r="20" spans="1:24" x14ac:dyDescent="0.15">
      <c r="S20" s="14"/>
      <c r="T20" s="14"/>
      <c r="U20" s="14"/>
      <c r="V20" s="14"/>
      <c r="W20" s="14"/>
      <c r="X20" s="14"/>
    </row>
    <row r="21" spans="1:24" x14ac:dyDescent="0.15">
      <c r="S21" s="14"/>
      <c r="T21" s="14"/>
      <c r="U21" s="14"/>
      <c r="V21" s="14"/>
      <c r="W21" s="14"/>
      <c r="X21" s="14"/>
    </row>
    <row r="22" spans="1:24" x14ac:dyDescent="0.15">
      <c r="S22" s="14"/>
      <c r="T22" s="14"/>
      <c r="U22" s="14"/>
      <c r="V22" s="14"/>
      <c r="W22" s="14"/>
      <c r="X22" s="14"/>
    </row>
    <row r="23" spans="1:24" x14ac:dyDescent="0.15">
      <c r="A23" s="3"/>
      <c r="S23" s="14"/>
      <c r="T23" s="14"/>
      <c r="U23" s="14"/>
      <c r="V23" s="14"/>
      <c r="W23" s="14"/>
      <c r="X23" s="14"/>
    </row>
    <row r="24" spans="1:24" x14ac:dyDescent="0.15">
      <c r="A24" s="3"/>
      <c r="S24" s="14"/>
      <c r="T24" s="14"/>
      <c r="U24" s="14"/>
      <c r="V24" s="14"/>
      <c r="W24" s="14"/>
      <c r="X24" s="14"/>
    </row>
    <row r="25" spans="1:24" x14ac:dyDescent="0.15">
      <c r="S25" s="14"/>
      <c r="T25" s="14"/>
      <c r="U25" s="14"/>
      <c r="V25" s="14"/>
      <c r="W25" s="14"/>
      <c r="X25" s="14"/>
    </row>
    <row r="26" spans="1:24" x14ac:dyDescent="0.15">
      <c r="S26" s="14"/>
      <c r="T26" s="14"/>
      <c r="U26" s="14"/>
      <c r="V26" s="14"/>
      <c r="W26" s="14"/>
      <c r="X26" s="14"/>
    </row>
    <row r="27" spans="1:24" x14ac:dyDescent="0.15">
      <c r="S27" s="14"/>
      <c r="T27" s="14"/>
      <c r="U27" s="14"/>
      <c r="V27" s="14"/>
      <c r="W27" s="14"/>
      <c r="X27" s="14"/>
    </row>
    <row r="28" spans="1:24" x14ac:dyDescent="0.15">
      <c r="S28" s="14"/>
      <c r="T28" s="14"/>
      <c r="U28" s="14"/>
      <c r="V28" s="14"/>
      <c r="W28" s="14"/>
      <c r="X28" s="14"/>
    </row>
    <row r="29" spans="1:24" x14ac:dyDescent="0.15">
      <c r="S29" s="14"/>
      <c r="T29" s="14"/>
      <c r="U29" s="14"/>
      <c r="V29" s="14"/>
      <c r="W29" s="14"/>
      <c r="X29" s="14"/>
    </row>
    <row r="30" spans="1:24" x14ac:dyDescent="0.15">
      <c r="S30" s="14"/>
      <c r="T30" s="14"/>
      <c r="U30" s="14"/>
      <c r="V30" s="14"/>
      <c r="W30" s="14"/>
      <c r="X30" s="14"/>
    </row>
    <row r="31" spans="1:24" x14ac:dyDescent="0.15">
      <c r="S31" s="14"/>
      <c r="T31" s="14"/>
      <c r="U31" s="14"/>
      <c r="V31" s="14"/>
      <c r="W31" s="14"/>
      <c r="X31" s="14"/>
    </row>
    <row r="32" spans="1:24" x14ac:dyDescent="0.15">
      <c r="S32" s="14"/>
      <c r="T32" s="14"/>
      <c r="U32" s="14"/>
      <c r="V32" s="14"/>
      <c r="W32" s="14"/>
      <c r="X32" s="14"/>
    </row>
    <row r="33" spans="19:24" x14ac:dyDescent="0.15">
      <c r="S33" s="14"/>
      <c r="T33" s="14"/>
      <c r="U33" s="14"/>
      <c r="V33" s="14"/>
      <c r="W33" s="14"/>
      <c r="X33" s="14"/>
    </row>
    <row r="34" spans="19:24" x14ac:dyDescent="0.15">
      <c r="S34" s="14"/>
      <c r="T34" s="14"/>
      <c r="U34" s="14"/>
      <c r="V34" s="14"/>
      <c r="W34" s="14"/>
      <c r="X34" s="14"/>
    </row>
    <row r="35" spans="19:24" x14ac:dyDescent="0.15">
      <c r="S35" s="14"/>
      <c r="T35" s="14"/>
      <c r="U35" s="14"/>
      <c r="V35" s="14"/>
      <c r="W35" s="14"/>
      <c r="X35" s="14"/>
    </row>
    <row r="36" spans="19:24" x14ac:dyDescent="0.15">
      <c r="S36" s="14"/>
      <c r="T36" s="14"/>
      <c r="U36" s="14"/>
      <c r="V36" s="14"/>
      <c r="W36" s="14"/>
      <c r="X36" s="14"/>
    </row>
    <row r="37" spans="19:24" x14ac:dyDescent="0.15">
      <c r="S37" s="14"/>
      <c r="T37" s="14"/>
      <c r="U37" s="14"/>
      <c r="V37" s="14"/>
      <c r="W37" s="14"/>
      <c r="X37" s="14"/>
    </row>
    <row r="38" spans="19:24" x14ac:dyDescent="0.15">
      <c r="S38" s="14"/>
      <c r="T38" s="14"/>
      <c r="U38" s="14"/>
      <c r="V38" s="14"/>
      <c r="W38" s="14"/>
      <c r="X38" s="14"/>
    </row>
    <row r="39" spans="19:24" x14ac:dyDescent="0.15">
      <c r="S39" s="14"/>
      <c r="T39" s="14"/>
      <c r="U39" s="14"/>
      <c r="V39" s="14"/>
      <c r="W39" s="14"/>
      <c r="X39" s="14"/>
    </row>
    <row r="40" spans="19:24" x14ac:dyDescent="0.15">
      <c r="S40" s="14"/>
      <c r="T40" s="14"/>
      <c r="U40" s="14"/>
      <c r="V40" s="14"/>
      <c r="W40" s="14"/>
      <c r="X40" s="14"/>
    </row>
    <row r="41" spans="19:24" x14ac:dyDescent="0.15">
      <c r="S41" s="14"/>
      <c r="T41" s="14"/>
      <c r="U41" s="14"/>
      <c r="V41" s="14"/>
      <c r="W41" s="14"/>
      <c r="X41" s="14"/>
    </row>
    <row r="42" spans="19:24" x14ac:dyDescent="0.15">
      <c r="S42" s="14"/>
      <c r="T42" s="14"/>
      <c r="U42" s="14"/>
      <c r="V42" s="14"/>
      <c r="W42" s="14"/>
      <c r="X42" s="14"/>
    </row>
    <row r="43" spans="19:24" x14ac:dyDescent="0.15">
      <c r="S43" s="14"/>
      <c r="T43" s="14"/>
      <c r="U43" s="14"/>
      <c r="V43" s="14"/>
      <c r="W43" s="14"/>
      <c r="X43" s="14"/>
    </row>
    <row r="44" spans="19:24" x14ac:dyDescent="0.15">
      <c r="S44" s="14"/>
      <c r="T44" s="14"/>
      <c r="U44" s="14"/>
      <c r="V44" s="14"/>
      <c r="W44" s="14"/>
      <c r="X44" s="14"/>
    </row>
    <row r="45" spans="19:24" x14ac:dyDescent="0.15">
      <c r="S45" s="14"/>
      <c r="T45" s="14"/>
      <c r="U45" s="14"/>
      <c r="V45" s="14"/>
      <c r="W45" s="14"/>
      <c r="X45" s="14"/>
    </row>
    <row r="46" spans="19:24" x14ac:dyDescent="0.15">
      <c r="S46" s="14"/>
      <c r="T46" s="14"/>
      <c r="U46" s="14"/>
      <c r="V46" s="14"/>
      <c r="W46" s="14"/>
      <c r="X46" s="14"/>
    </row>
    <row r="47" spans="19:24" x14ac:dyDescent="0.15">
      <c r="S47" s="14"/>
      <c r="T47" s="14"/>
      <c r="U47" s="14"/>
      <c r="V47" s="14"/>
      <c r="W47" s="14"/>
      <c r="X47" s="14"/>
    </row>
    <row r="48" spans="19:24" x14ac:dyDescent="0.15">
      <c r="S48" s="14"/>
      <c r="T48" s="14"/>
      <c r="U48" s="14"/>
      <c r="V48" s="14"/>
      <c r="W48" s="14"/>
      <c r="X48" s="14"/>
    </row>
    <row r="49" spans="19:24" x14ac:dyDescent="0.15">
      <c r="S49" s="14"/>
      <c r="T49" s="14"/>
      <c r="U49" s="14"/>
      <c r="V49" s="14"/>
      <c r="W49" s="14"/>
      <c r="X49" s="14"/>
    </row>
    <row r="50" spans="19:24" x14ac:dyDescent="0.15">
      <c r="S50" s="14"/>
      <c r="T50" s="14"/>
      <c r="U50" s="14"/>
      <c r="V50" s="14"/>
      <c r="W50" s="14"/>
      <c r="X50" s="14"/>
    </row>
    <row r="51" spans="19:24" x14ac:dyDescent="0.15">
      <c r="S51" s="14"/>
      <c r="T51" s="14"/>
      <c r="U51" s="14"/>
      <c r="V51" s="14"/>
      <c r="W51" s="14"/>
      <c r="X51" s="14"/>
    </row>
    <row r="52" spans="19:24" x14ac:dyDescent="0.15">
      <c r="S52" s="14"/>
      <c r="T52" s="14"/>
      <c r="U52" s="14"/>
      <c r="V52" s="14"/>
      <c r="W52" s="14"/>
      <c r="X52" s="14"/>
    </row>
    <row r="53" spans="19:24" x14ac:dyDescent="0.15">
      <c r="S53" s="14"/>
      <c r="T53" s="14"/>
      <c r="U53" s="14"/>
      <c r="V53" s="14"/>
      <c r="W53" s="14"/>
      <c r="X53" s="14"/>
    </row>
    <row r="54" spans="19:24" x14ac:dyDescent="0.15">
      <c r="S54" s="14"/>
      <c r="T54" s="14"/>
      <c r="U54" s="14"/>
      <c r="V54" s="14"/>
      <c r="W54" s="14"/>
      <c r="X54" s="14"/>
    </row>
    <row r="55" spans="19:24" x14ac:dyDescent="0.15">
      <c r="S55" s="14"/>
      <c r="T55" s="14"/>
      <c r="U55" s="14"/>
      <c r="V55" s="14"/>
      <c r="W55" s="14"/>
      <c r="X55" s="14"/>
    </row>
  </sheetData>
  <phoneticPr fontId="2"/>
  <pageMargins left="0.7" right="0.7" top="0.75" bottom="0.75" header="0.3" footer="0.3"/>
</worksheet>
</file>