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設計施工LANDISK_180208から\060)積算係\R03例規発信文書\10_その他\R0304999_「工事及び業務における新型コロナウイルス感染症の感染拡大防止対策に係る設計変更について」の運用の制定について\"/>
    </mc:Choice>
  </mc:AlternateContent>
  <bookViews>
    <workbookView xWindow="0" yWindow="0" windowWidth="28800" windowHeight="12180" firstSheet="2" activeTab="2"/>
  </bookViews>
  <sheets>
    <sheet name="別紙-1(工事)申し出" sheetId="2" r:id="rId1"/>
    <sheet name="別紙-1(工事)実績" sheetId="3" r:id="rId2"/>
    <sheet name="合計＿工事 " sheetId="8" r:id="rId3"/>
    <sheet name="実費用＿工事  " sheetId="9" r:id="rId4"/>
    <sheet name="損料算出＿工事 " sheetId="10" r:id="rId5"/>
    <sheet name="別紙-2(委託)申し出" sheetId="1" r:id="rId6"/>
    <sheet name="別紙-2(委託)実績" sheetId="4" r:id="rId7"/>
    <sheet name="合計＿委託" sheetId="15" r:id="rId8"/>
    <sheet name="実費用＿委託" sheetId="12" r:id="rId9"/>
    <sheet name="損料算出＿委託" sheetId="14" r:id="rId10"/>
    <sheet name="リスト" sheetId="11" r:id="rId11"/>
  </sheets>
  <definedNames>
    <definedName name="aa" localSheetId="1">'別紙-1(工事)実績'!aa</definedName>
    <definedName name="aa" localSheetId="0">'別紙-1(工事)申し出'!aa</definedName>
    <definedName name="aa">[0]!aa</definedName>
    <definedName name="BOX表示" localSheetId="1">'別紙-1(工事)実績'!BOX表示</definedName>
    <definedName name="BOX表示" localSheetId="0">'別紙-1(工事)申し出'!BOX表示</definedName>
    <definedName name="BOX表示">[0]!BOX表示</definedName>
    <definedName name="hanni_1" localSheetId="7">#REF!</definedName>
    <definedName name="hanni_1" localSheetId="2">#REF!</definedName>
    <definedName name="hanni_1" localSheetId="8">#REF!</definedName>
    <definedName name="hanni_1" localSheetId="3">#REF!</definedName>
    <definedName name="hanni_1" localSheetId="9">#REF!</definedName>
    <definedName name="hanni_1" localSheetId="4">#REF!</definedName>
    <definedName name="hanni_1" localSheetId="1">#REF!</definedName>
    <definedName name="hanni_1" localSheetId="6">#REF!</definedName>
    <definedName name="hanni_1">#REF!</definedName>
    <definedName name="hanni_2" localSheetId="7">#REF!</definedName>
    <definedName name="hanni_2" localSheetId="2">#REF!</definedName>
    <definedName name="hanni_2" localSheetId="8">#REF!</definedName>
    <definedName name="hanni_2" localSheetId="3">#REF!</definedName>
    <definedName name="hanni_2" localSheetId="9">#REF!</definedName>
    <definedName name="hanni_2" localSheetId="4">#REF!</definedName>
    <definedName name="hanni_2" localSheetId="1">#REF!</definedName>
    <definedName name="hanni_2" localSheetId="6">#REF!</definedName>
    <definedName name="hanni_2">#REF!</definedName>
    <definedName name="_xlnm.Print_Area" localSheetId="1">'別紙-1(工事)実績'!$A$1:$M$35</definedName>
    <definedName name="_xlnm.Print_Area" localSheetId="0">'別紙-1(工事)申し出'!$A$1:$M$35</definedName>
    <definedName name="_xlnm.Print_Area" localSheetId="6">'別紙-2(委託)実績'!$A$1:$M$35</definedName>
    <definedName name="_xlnm.Print_Area" localSheetId="5">'別紙-2(委託)申し出'!$A$1:$M$35</definedName>
    <definedName name="印刷画面へJUMP" localSheetId="1">'別紙-1(工事)実績'!印刷画面へJUMP</definedName>
    <definedName name="印刷画面へJUMP" localSheetId="0">'別紙-1(工事)申し出'!印刷画面へJUMP</definedName>
    <definedName name="印刷画面へJUMP">[0]!印刷画面へJUMP</definedName>
    <definedName name="営農用水施設" localSheetId="1">'別紙-1(工事)実績'!営農用水施設</definedName>
    <definedName name="営農用水施設" localSheetId="0">'別紙-1(工事)申し出'!営農用水施設</definedName>
    <definedName name="営農用水施設">[0]!営農用水施設</definedName>
    <definedName name="割増最初へ" localSheetId="1">'別紙-1(工事)実績'!割増最初へ</definedName>
    <definedName name="割増最初へ" localSheetId="0">'別紙-1(工事)申し出'!割増最初へ</definedName>
    <definedName name="割増最初へ">[0]!割増最初へ</definedName>
    <definedName name="割増表へ" localSheetId="1">'別紙-1(工事)実績'!割増表へ</definedName>
    <definedName name="割増表へ" localSheetId="0">'別紙-1(工事)申し出'!割増表へ</definedName>
    <definedName name="割増表へ">[0]!割増表へ</definedName>
    <definedName name="割増表へJUMP" localSheetId="1">'別紙-1(工事)実績'!割増表へJUMP</definedName>
    <definedName name="割増表へJUMP" localSheetId="0">'別紙-1(工事)申し出'!割増表へJUMP</definedName>
    <definedName name="割増表へJUMP">[0]!割増表へJUMP</definedName>
    <definedName name="割増表印刷" localSheetId="1">'別紙-1(工事)実績'!割増表印刷</definedName>
    <definedName name="割増表印刷" localSheetId="0">'別紙-1(工事)申し出'!割増表印刷</definedName>
    <definedName name="割増表印刷">[0]!割増表印刷</definedName>
    <definedName name="割増戻るJUMP2" localSheetId="1">'別紙-1(工事)実績'!割増戻るJUMP2</definedName>
    <definedName name="割増戻るJUMP2" localSheetId="0">'別紙-1(工事)申し出'!割増戻るJUMP2</definedName>
    <definedName name="割増戻るJUMP2">[0]!割増戻るJUMP2</definedName>
    <definedName name="割増戻るJUMP3" localSheetId="1">'別紙-1(工事)実績'!割増戻るJUMP3</definedName>
    <definedName name="割増戻るJUMP3" localSheetId="0">'別紙-1(工事)申し出'!割増戻るJUMP3</definedName>
    <definedName name="割増戻るJUMP3">[0]!割増戻るJUMP3</definedName>
    <definedName name="割増戻るJUMP4" localSheetId="1">'別紙-1(工事)実績'!割増戻るJUMP4</definedName>
    <definedName name="割増戻るJUMP4" localSheetId="0">'別紙-1(工事)申し出'!割増戻るJUMP4</definedName>
    <definedName name="割増戻るJUMP4">[0]!割増戻るJUMP4</definedName>
    <definedName name="割増戻るJUMP5" localSheetId="1">'別紙-1(工事)実績'!割増戻るJUMP5</definedName>
    <definedName name="割増戻るJUMP5" localSheetId="0">'別紙-1(工事)申し出'!割増戻るJUMP5</definedName>
    <definedName name="割増戻るJUMP5">[0]!割増戻るJUMP5</definedName>
    <definedName name="監督員名" localSheetId="7">#REF!</definedName>
    <definedName name="監督員名" localSheetId="2">#REF!</definedName>
    <definedName name="監督員名" localSheetId="8">#REF!</definedName>
    <definedName name="監督員名" localSheetId="3">#REF!</definedName>
    <definedName name="監督員名" localSheetId="9">#REF!</definedName>
    <definedName name="監督員名" localSheetId="4">#REF!</definedName>
    <definedName name="監督員名" localSheetId="1">#REF!</definedName>
    <definedName name="監督員名" localSheetId="6">#REF!</definedName>
    <definedName name="監督員名">#REF!</definedName>
    <definedName name="係名" localSheetId="7">#REF!</definedName>
    <definedName name="係名" localSheetId="2">#REF!</definedName>
    <definedName name="係名" localSheetId="8">#REF!</definedName>
    <definedName name="係名" localSheetId="3">#REF!</definedName>
    <definedName name="係名" localSheetId="9">#REF!</definedName>
    <definedName name="係名" localSheetId="4">#REF!</definedName>
    <definedName name="係名" localSheetId="1">#REF!</definedName>
    <definedName name="係名" localSheetId="6">#REF!</definedName>
    <definedName name="係名">#REF!</definedName>
    <definedName name="計算書２" localSheetId="1">'別紙-1(工事)実績'!計算書２</definedName>
    <definedName name="計算書２" localSheetId="0">'別紙-1(工事)申し出'!計算書２</definedName>
    <definedName name="計算書２">[0]!計算書２</definedName>
    <definedName name="工期変更" localSheetId="7">#REF!</definedName>
    <definedName name="工期変更" localSheetId="2">#REF!</definedName>
    <definedName name="工期変更" localSheetId="8">#REF!</definedName>
    <definedName name="工期変更" localSheetId="3">#REF!</definedName>
    <definedName name="工期変更" localSheetId="9">#REF!</definedName>
    <definedName name="工期変更" localSheetId="4">#REF!</definedName>
    <definedName name="工期変更" localSheetId="1">#REF!</definedName>
    <definedName name="工期変更" localSheetId="6">#REF!</definedName>
    <definedName name="工期変更">#REF!</definedName>
    <definedName name="工期変更ｺｰﾄﾞ" localSheetId="7">#REF!</definedName>
    <definedName name="工期変更ｺｰﾄﾞ" localSheetId="2">#REF!</definedName>
    <definedName name="工期変更ｺｰﾄﾞ" localSheetId="8">#REF!</definedName>
    <definedName name="工期変更ｺｰﾄﾞ" localSheetId="3">#REF!</definedName>
    <definedName name="工期変更ｺｰﾄﾞ" localSheetId="9">#REF!</definedName>
    <definedName name="工期変更ｺｰﾄﾞ" localSheetId="4">#REF!</definedName>
    <definedName name="工期変更ｺｰﾄﾞ" localSheetId="1">#REF!</definedName>
    <definedName name="工期変更ｺｰﾄﾞ" localSheetId="6">#REF!</definedName>
    <definedName name="工期変更ｺｰﾄﾞ">#REF!</definedName>
    <definedName name="工事一時中止" localSheetId="7">#REF!</definedName>
    <definedName name="工事一時中止" localSheetId="2">#REF!</definedName>
    <definedName name="工事一時中止" localSheetId="8">#REF!</definedName>
    <definedName name="工事一時中止" localSheetId="3">#REF!</definedName>
    <definedName name="工事一時中止" localSheetId="9">#REF!</definedName>
    <definedName name="工事一時中止" localSheetId="4">#REF!</definedName>
    <definedName name="工事一時中止" localSheetId="1">#REF!</definedName>
    <definedName name="工事一時中止" localSheetId="6">#REF!</definedName>
    <definedName name="工事一時中止">#REF!</definedName>
    <definedName name="採点基準表から入力画面へ" localSheetId="1">'別紙-1(工事)実績'!採点基準表から入力画面へ</definedName>
    <definedName name="採点基準表から入力画面へ" localSheetId="0">'別紙-1(工事)申し出'!採点基準表から入力画面へ</definedName>
    <definedName name="採点基準表から入力画面へ">[0]!採点基準表から入力画面へ</definedName>
    <definedName name="採点基準表印刷" localSheetId="1">'別紙-1(工事)実績'!採点基準表印刷</definedName>
    <definedName name="採点基準表印刷" localSheetId="0">'別紙-1(工事)申し出'!採点基準表印刷</definedName>
    <definedName name="採点基準表印刷">[0]!採点基準表印刷</definedName>
    <definedName name="採点最初へ" localSheetId="1">'別紙-1(工事)実績'!採点最初へ</definedName>
    <definedName name="採点最初へ" localSheetId="0">'別紙-1(工事)申し出'!採点最初へ</definedName>
    <definedName name="採点最初へ">[0]!採点最初へ</definedName>
    <definedName name="採点次へ1" localSheetId="1">'別紙-1(工事)実績'!採点次へ1</definedName>
    <definedName name="採点次へ1" localSheetId="0">'別紙-1(工事)申し出'!採点次へ1</definedName>
    <definedName name="採点次へ1">[0]!採点次へ1</definedName>
    <definedName name="採点次へ2" localSheetId="1">'別紙-1(工事)実績'!採点次へ2</definedName>
    <definedName name="採点次へ2" localSheetId="0">'別紙-1(工事)申し出'!採点次へ2</definedName>
    <definedName name="採点次へ2">[0]!採点次へ2</definedName>
    <definedName name="採点次へ3" localSheetId="1">'別紙-1(工事)実績'!採点次へ3</definedName>
    <definedName name="採点次へ3" localSheetId="0">'別紙-1(工事)申し出'!採点次へ3</definedName>
    <definedName name="採点次へ3">[0]!採点次へ3</definedName>
    <definedName name="採点次へ4" localSheetId="1">'別紙-1(工事)実績'!採点次へ4</definedName>
    <definedName name="採点次へ4" localSheetId="0">'別紙-1(工事)申し出'!採点次へ4</definedName>
    <definedName name="採点次へ4">[0]!採点次へ4</definedName>
    <definedName name="採点次へ5" localSheetId="1">'別紙-1(工事)実績'!採点次へ5</definedName>
    <definedName name="採点次へ5" localSheetId="0">'別紙-1(工事)申し出'!採点次へ5</definedName>
    <definedName name="採点次へ5">[0]!採点次へ5</definedName>
    <definedName name="採点次へ6" localSheetId="1">'別紙-1(工事)実績'!採点次へ6</definedName>
    <definedName name="採点次へ6" localSheetId="0">'別紙-1(工事)申し出'!採点次へ6</definedName>
    <definedName name="採点次へ6">[0]!採点次へ6</definedName>
    <definedName name="採点次へ7" localSheetId="1">'別紙-1(工事)実績'!採点次へ7</definedName>
    <definedName name="採点次へ7" localSheetId="0">'別紙-1(工事)申し出'!採点次へ7</definedName>
    <definedName name="採点次へ7">[0]!採点次へ7</definedName>
    <definedName name="採点表印刷" localSheetId="1">'別紙-1(工事)実績'!採点表印刷</definedName>
    <definedName name="採点表印刷" localSheetId="0">'別紙-1(工事)申し出'!採点表印刷</definedName>
    <definedName name="採点表印刷">[0]!採点表印刷</definedName>
    <definedName name="採点戻る1" localSheetId="1">'別紙-1(工事)実績'!採点戻る1</definedName>
    <definedName name="採点戻る1" localSheetId="0">'別紙-1(工事)申し出'!採点戻る1</definedName>
    <definedName name="採点戻る1">[0]!採点戻る1</definedName>
    <definedName name="採点戻る2" localSheetId="1">'別紙-1(工事)実績'!採点戻る2</definedName>
    <definedName name="採点戻る2" localSheetId="0">'別紙-1(工事)申し出'!採点戻る2</definedName>
    <definedName name="採点戻る2">[0]!採点戻る2</definedName>
    <definedName name="採点戻る3" localSheetId="1">'別紙-1(工事)実績'!採点戻る3</definedName>
    <definedName name="採点戻る3" localSheetId="0">'別紙-1(工事)申し出'!採点戻る3</definedName>
    <definedName name="採点戻る3">[0]!採点戻る3</definedName>
    <definedName name="採点戻る4" localSheetId="1">'別紙-1(工事)実績'!採点戻る4</definedName>
    <definedName name="採点戻る4" localSheetId="0">'別紙-1(工事)申し出'!採点戻る4</definedName>
    <definedName name="採点戻る4">[0]!採点戻る4</definedName>
    <definedName name="採点戻る5" localSheetId="1">'別紙-1(工事)実績'!採点戻る5</definedName>
    <definedName name="採点戻る5" localSheetId="0">'別紙-1(工事)申し出'!採点戻る5</definedName>
    <definedName name="採点戻る5">[0]!採点戻る5</definedName>
    <definedName name="採点戻る6" localSheetId="1">'別紙-1(工事)実績'!採点戻る6</definedName>
    <definedName name="採点戻る6" localSheetId="0">'別紙-1(工事)申し出'!採点戻る6</definedName>
    <definedName name="採点戻る6">[0]!採点戻る6</definedName>
    <definedName name="採点戻る7" localSheetId="1">'別紙-1(工事)実績'!採点戻る7</definedName>
    <definedName name="採点戻る7" localSheetId="0">'別紙-1(工事)申し出'!採点戻る7</definedName>
    <definedName name="採点戻る7">[0]!採点戻る7</definedName>
    <definedName name="事業名" localSheetId="7">#REF!</definedName>
    <definedName name="事業名" localSheetId="2">#REF!</definedName>
    <definedName name="事業名" localSheetId="8">#REF!</definedName>
    <definedName name="事業名" localSheetId="3">#REF!</definedName>
    <definedName name="事業名" localSheetId="9">#REF!</definedName>
    <definedName name="事業名" localSheetId="4">#REF!</definedName>
    <definedName name="事業名" localSheetId="1">#REF!</definedName>
    <definedName name="事業名" localSheetId="6">#REF!</definedName>
    <definedName name="事業名">#REF!</definedName>
    <definedName name="受益者表" localSheetId="7">#REF!</definedName>
    <definedName name="受益者表" localSheetId="2">#REF!</definedName>
    <definedName name="受益者表" localSheetId="8">#REF!</definedName>
    <definedName name="受益者表" localSheetId="3">#REF!</definedName>
    <definedName name="受益者表" localSheetId="9">#REF!</definedName>
    <definedName name="受益者表" localSheetId="4">#REF!</definedName>
    <definedName name="受益者表" localSheetId="1">#REF!</definedName>
    <definedName name="受益者表" localSheetId="6">#REF!</definedName>
    <definedName name="受益者表">#REF!</definedName>
    <definedName name="出張所名" localSheetId="7">#REF!</definedName>
    <definedName name="出張所名" localSheetId="2">#REF!</definedName>
    <definedName name="出張所名" localSheetId="8">#REF!</definedName>
    <definedName name="出張所名" localSheetId="3">#REF!</definedName>
    <definedName name="出張所名" localSheetId="9">#REF!</definedName>
    <definedName name="出張所名" localSheetId="4">#REF!</definedName>
    <definedName name="出張所名" localSheetId="1">#REF!</definedName>
    <definedName name="出張所名" localSheetId="6">#REF!</definedName>
    <definedName name="出張所名">#REF!</definedName>
    <definedName name="出来ばえ表印刷" localSheetId="1">'別紙-1(工事)実績'!出来ばえ表印刷</definedName>
    <definedName name="出来ばえ表印刷" localSheetId="0">'別紙-1(工事)申し出'!出来ばえ表印刷</definedName>
    <definedName name="出来ばえ表印刷">[0]!出来ばえ表印刷</definedName>
    <definedName name="設計変更の内容" localSheetId="7">#REF!</definedName>
    <definedName name="設計変更の内容" localSheetId="2">#REF!</definedName>
    <definedName name="設計変更の内容" localSheetId="8">#REF!</definedName>
    <definedName name="設計変更の内容" localSheetId="3">#REF!</definedName>
    <definedName name="設計変更の内容" localSheetId="9">#REF!</definedName>
    <definedName name="設計変更の内容" localSheetId="4">#REF!</definedName>
    <definedName name="設計変更の内容" localSheetId="1">#REF!</definedName>
    <definedName name="設計変更の内容" localSheetId="6">#REF!</definedName>
    <definedName name="設計変更の内容">#REF!</definedName>
    <definedName name="設計変更内容ｺｰﾄﾞ" localSheetId="7">#REF!</definedName>
    <definedName name="設計変更内容ｺｰﾄﾞ" localSheetId="2">#REF!</definedName>
    <definedName name="設計変更内容ｺｰﾄﾞ" localSheetId="8">#REF!</definedName>
    <definedName name="設計変更内容ｺｰﾄﾞ" localSheetId="3">#REF!</definedName>
    <definedName name="設計変更内容ｺｰﾄﾞ" localSheetId="9">#REF!</definedName>
    <definedName name="設計変更内容ｺｰﾄﾞ" localSheetId="4">#REF!</definedName>
    <definedName name="設計変更内容ｺｰﾄﾞ" localSheetId="1">#REF!</definedName>
    <definedName name="設計変更内容ｺｰﾄﾞ" localSheetId="6">#REF!</definedName>
    <definedName name="設計変更内容ｺｰﾄﾞ">#REF!</definedName>
    <definedName name="全印刷" localSheetId="1">'別紙-1(工事)実績'!全印刷</definedName>
    <definedName name="全印刷" localSheetId="0">'別紙-1(工事)申し出'!全印刷</definedName>
    <definedName name="全印刷">[0]!全印刷</definedName>
    <definedName name="地区名" localSheetId="7">#REF!</definedName>
    <definedName name="地区名" localSheetId="2">#REF!</definedName>
    <definedName name="地区名" localSheetId="8">#REF!</definedName>
    <definedName name="地区名" localSheetId="3">#REF!</definedName>
    <definedName name="地区名" localSheetId="9">#REF!</definedName>
    <definedName name="地区名" localSheetId="4">#REF!</definedName>
    <definedName name="地区名" localSheetId="1">#REF!</definedName>
    <definedName name="地区名" localSheetId="6">#REF!</definedName>
    <definedName name="地区名">#REF!</definedName>
    <definedName name="入力画面から採点基準表" localSheetId="1">'別紙-1(工事)実績'!入力画面から採点基準表</definedName>
    <definedName name="入力画面から採点基準表" localSheetId="0">'別紙-1(工事)申し出'!入力画面から採点基準表</definedName>
    <definedName name="入力画面から採点基準表">[0]!入力画面から採点基準表</definedName>
    <definedName name="部分検査戻る" localSheetId="1">'別紙-1(工事)実績'!部分検査戻る</definedName>
    <definedName name="部分検査戻る" localSheetId="0">'別紙-1(工事)申し出'!部分検査戻る</definedName>
    <definedName name="部分検査戻る">[0]!部分検査戻る</definedName>
    <definedName name="部分検査有" localSheetId="1">'別紙-1(工事)実績'!部分検査有</definedName>
    <definedName name="部分検査有" localSheetId="0">'別紙-1(工事)申し出'!部分検査有</definedName>
    <definedName name="部分検査有">[0]!部分検査有</definedName>
    <definedName name="別記1号様式印刷" localSheetId="1">'別紙-1(工事)実績'!別記1号様式印刷</definedName>
    <definedName name="別記1号様式印刷" localSheetId="0">'別紙-1(工事)申し出'!別記1号様式印刷</definedName>
    <definedName name="別記1号様式印刷">[0]!別記1号様式印刷</definedName>
    <definedName name="補足事項へJUMP1" localSheetId="1">'別紙-1(工事)実績'!補足事項へJUMP1</definedName>
    <definedName name="補足事項へJUMP1" localSheetId="0">'別紙-1(工事)申し出'!補足事項へJUMP1</definedName>
    <definedName name="補足事項へJUMP1">[0]!補足事項へJUMP1</definedName>
    <definedName name="補足事項へJUMP2" localSheetId="1">'別紙-1(工事)実績'!補足事項へJUMP2</definedName>
    <definedName name="補足事項へJUMP2" localSheetId="0">'別紙-1(工事)申し出'!補足事項へJUMP2</definedName>
    <definedName name="補足事項へJUMP2">[0]!補足事項へJUMP2</definedName>
    <definedName name="補足事項へJUMP3" localSheetId="1">'別紙-1(工事)実績'!補足事項へJUMP3</definedName>
    <definedName name="補足事項へJUMP3" localSheetId="0">'別紙-1(工事)申し出'!補足事項へJUMP3</definedName>
    <definedName name="補足事項へJUMP3">[0]!補足事項へJUMP3</definedName>
    <definedName name="補足事項へJUMP4" localSheetId="1">'別紙-1(工事)実績'!補足事項へJUMP4</definedName>
    <definedName name="補足事項へJUMP4" localSheetId="0">'別紙-1(工事)申し出'!補足事項へJUMP4</definedName>
    <definedName name="補足事項へJUMP4">[0]!補足事項へJUMP4</definedName>
    <definedName name="補足事項へJUMP5" localSheetId="1">'別紙-1(工事)実績'!補足事項へJUMP5</definedName>
    <definedName name="補足事項へJUMP5" localSheetId="0">'別紙-1(工事)申し出'!補足事項へJUMP5</definedName>
    <definedName name="補足事項へJUMP5">[0]!補足事項へJUMP5</definedName>
    <definedName name="補足事項へJUMP6" localSheetId="1">'別紙-1(工事)実績'!補足事項へJUMP6</definedName>
    <definedName name="補足事項へJUMP6" localSheetId="0">'別紙-1(工事)申し出'!補足事項へJUMP6</definedName>
    <definedName name="補足事項へJUMP6">[0]!補足事項へJUMP6</definedName>
    <definedName name="補足事項へJUMP7" localSheetId="1">'別紙-1(工事)実績'!補足事項へJUMP7</definedName>
    <definedName name="補足事項へJUMP7" localSheetId="0">'別紙-1(工事)申し出'!補足事項へJUMP7</definedName>
    <definedName name="補足事項へJUMP7">[0]!補足事項へJUMP7</definedName>
    <definedName name="補足事項へJUMP8" localSheetId="1">'別紙-1(工事)実績'!補足事項へJUMP8</definedName>
    <definedName name="補足事項へJUMP8" localSheetId="0">'別紙-1(工事)申し出'!補足事項へJUMP8</definedName>
    <definedName name="補足事項へJUMP8">[0]!補足事項へJUMP8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 i="15" l="1"/>
  <c r="C11" i="15"/>
  <c r="D10" i="15"/>
  <c r="C10" i="15"/>
  <c r="D29" i="8"/>
  <c r="C29" i="8"/>
  <c r="D28" i="8"/>
  <c r="C28" i="8"/>
  <c r="E10" i="15"/>
  <c r="H24" i="12"/>
  <c r="J24" i="14"/>
  <c r="H24" i="9"/>
  <c r="E10" i="8" s="1"/>
  <c r="D10" i="8" s="1"/>
  <c r="B29" i="8"/>
  <c r="B28" i="8"/>
  <c r="B10" i="15" l="1"/>
  <c r="B10" i="8"/>
  <c r="C10" i="8"/>
  <c r="E11" i="15"/>
  <c r="B11" i="15" s="1"/>
  <c r="E23" i="15"/>
  <c r="E22" i="15"/>
  <c r="E21" i="15"/>
  <c r="E20" i="15"/>
  <c r="E19" i="15"/>
  <c r="E18" i="15"/>
  <c r="E17" i="15"/>
  <c r="E16" i="15"/>
  <c r="E15" i="15"/>
  <c r="E14" i="15"/>
  <c r="E13" i="15"/>
  <c r="E12" i="15"/>
  <c r="J23" i="14"/>
  <c r="F23" i="14"/>
  <c r="J22" i="14"/>
  <c r="F22" i="14"/>
  <c r="J21" i="14"/>
  <c r="F21" i="14"/>
  <c r="J20" i="14"/>
  <c r="F20" i="14"/>
  <c r="J19" i="14"/>
  <c r="F19" i="14"/>
  <c r="J18" i="14"/>
  <c r="F18" i="14"/>
  <c r="J17" i="14"/>
  <c r="F17" i="14"/>
  <c r="J16" i="14"/>
  <c r="F16" i="14"/>
  <c r="J15" i="14"/>
  <c r="F15" i="14"/>
  <c r="J14" i="14"/>
  <c r="F14" i="14"/>
  <c r="J13" i="14"/>
  <c r="F13" i="14"/>
  <c r="J12" i="14"/>
  <c r="F12" i="14"/>
  <c r="J11" i="14"/>
  <c r="F11" i="14"/>
  <c r="F10" i="14"/>
  <c r="J10" i="14" s="1"/>
  <c r="H23" i="12"/>
  <c r="H22" i="12"/>
  <c r="H21" i="12"/>
  <c r="H20" i="12"/>
  <c r="H19" i="12"/>
  <c r="H18" i="12"/>
  <c r="H17" i="12"/>
  <c r="H16" i="12"/>
  <c r="H15" i="12"/>
  <c r="H14" i="12"/>
  <c r="H13" i="12"/>
  <c r="H12" i="12"/>
  <c r="H11" i="12"/>
  <c r="H10" i="12"/>
  <c r="H13" i="9"/>
  <c r="H14" i="9"/>
  <c r="H15" i="9"/>
  <c r="H16" i="9"/>
  <c r="H17" i="9"/>
  <c r="H18" i="9"/>
  <c r="H19" i="9"/>
  <c r="H20" i="9"/>
  <c r="H21" i="9"/>
  <c r="H22" i="9"/>
  <c r="H23" i="9"/>
  <c r="H10" i="9"/>
  <c r="H11" i="9"/>
  <c r="H12" i="9"/>
  <c r="E24" i="15" l="1"/>
  <c r="J27" i="10"/>
  <c r="J28" i="10"/>
  <c r="J29" i="10"/>
  <c r="J30" i="10"/>
  <c r="J31" i="10"/>
  <c r="J32" i="10"/>
  <c r="J33" i="10"/>
  <c r="J34" i="10"/>
  <c r="J35" i="10"/>
  <c r="J36" i="10"/>
  <c r="J37" i="10"/>
  <c r="J38" i="10"/>
  <c r="J39" i="10"/>
  <c r="J26" i="10"/>
  <c r="F27" i="10" l="1"/>
  <c r="F28" i="10"/>
  <c r="F29" i="10"/>
  <c r="F30" i="10"/>
  <c r="F31" i="10"/>
  <c r="F32" i="10"/>
  <c r="F33" i="10"/>
  <c r="F34" i="10"/>
  <c r="F35" i="10"/>
  <c r="F36" i="10"/>
  <c r="F37" i="10"/>
  <c r="F38" i="10"/>
  <c r="F39" i="10"/>
  <c r="F26" i="10"/>
  <c r="H29" i="9" l="1"/>
  <c r="H30" i="9"/>
  <c r="H31" i="9"/>
  <c r="H32" i="9"/>
  <c r="H33" i="9"/>
  <c r="H34" i="9"/>
  <c r="H35" i="9"/>
  <c r="H36" i="9"/>
  <c r="H37" i="9"/>
  <c r="H38" i="9"/>
  <c r="H39" i="9"/>
  <c r="H40" i="9"/>
  <c r="H41" i="9"/>
  <c r="H28" i="9"/>
  <c r="B5" i="10" l="1"/>
  <c r="B4" i="10"/>
  <c r="B3" i="10"/>
  <c r="J40" i="10" l="1"/>
  <c r="E29" i="8" s="1"/>
  <c r="C5" i="9" l="1"/>
  <c r="C4" i="9"/>
  <c r="C3" i="9"/>
  <c r="E41" i="8"/>
  <c r="E40" i="8"/>
  <c r="E39" i="8"/>
  <c r="E38" i="8"/>
  <c r="E37" i="8"/>
  <c r="E36" i="8"/>
  <c r="E35" i="8"/>
  <c r="E34" i="8"/>
  <c r="E33" i="8"/>
  <c r="E32" i="8"/>
  <c r="E31" i="8"/>
  <c r="E30" i="8"/>
  <c r="H42" i="9" l="1"/>
  <c r="E28" i="8" s="1"/>
  <c r="E42" i="8" s="1"/>
  <c r="E24" i="8" l="1"/>
</calcChain>
</file>

<file path=xl/sharedStrings.xml><?xml version="1.0" encoding="utf-8"?>
<sst xmlns="http://schemas.openxmlformats.org/spreadsheetml/2006/main" count="363" uniqueCount="113">
  <si>
    <t>委託業務協議簿</t>
    <rPh sb="0" eb="2">
      <t>イタク</t>
    </rPh>
    <rPh sb="2" eb="4">
      <t>ギョウム</t>
    </rPh>
    <rPh sb="4" eb="6">
      <t>キョウギ</t>
    </rPh>
    <rPh sb="6" eb="7">
      <t>ボ</t>
    </rPh>
    <phoneticPr fontId="1"/>
  </si>
  <si>
    <t>指示　　　承諾
協議　　　報告</t>
    <rPh sb="0" eb="2">
      <t>シジ</t>
    </rPh>
    <rPh sb="5" eb="7">
      <t>ショウダク</t>
    </rPh>
    <rPh sb="9" eb="11">
      <t>キョウギ</t>
    </rPh>
    <rPh sb="14" eb="16">
      <t>ホウコク</t>
    </rPh>
    <phoneticPr fontId="1"/>
  </si>
  <si>
    <t>役職等</t>
    <rPh sb="0" eb="2">
      <t>ヤクショク</t>
    </rPh>
    <rPh sb="2" eb="3">
      <t>ナド</t>
    </rPh>
    <phoneticPr fontId="1"/>
  </si>
  <si>
    <t>課　　長
出張所長</t>
    <rPh sb="0" eb="4">
      <t>カチョウ</t>
    </rPh>
    <rPh sb="5" eb="8">
      <t>シュッチョウショ</t>
    </rPh>
    <rPh sb="8" eb="9">
      <t>チョウ</t>
    </rPh>
    <phoneticPr fontId="1"/>
  </si>
  <si>
    <t>専門員
次　長</t>
    <rPh sb="0" eb="2">
      <t>センモン</t>
    </rPh>
    <rPh sb="2" eb="3">
      <t>イン</t>
    </rPh>
    <rPh sb="4" eb="7">
      <t>ジチョウ</t>
    </rPh>
    <phoneticPr fontId="1"/>
  </si>
  <si>
    <t>係　長
主　査</t>
    <rPh sb="0" eb="3">
      <t>カカリチョウ</t>
    </rPh>
    <rPh sb="4" eb="5">
      <t>シュ</t>
    </rPh>
    <rPh sb="6" eb="7">
      <t>サ</t>
    </rPh>
    <phoneticPr fontId="1"/>
  </si>
  <si>
    <t>主　任
担当員</t>
    <rPh sb="0" eb="3">
      <t>シュニン</t>
    </rPh>
    <rPh sb="4" eb="6">
      <t>タントウ</t>
    </rPh>
    <phoneticPr fontId="1"/>
  </si>
  <si>
    <t>担当員</t>
    <rPh sb="0" eb="3">
      <t>タントウイン</t>
    </rPh>
    <phoneticPr fontId="1"/>
  </si>
  <si>
    <t>管　理
技術者</t>
    <rPh sb="0" eb="1">
      <t>カン</t>
    </rPh>
    <rPh sb="2" eb="3">
      <t>リ</t>
    </rPh>
    <rPh sb="4" eb="7">
      <t>ギジュツシャ</t>
    </rPh>
    <phoneticPr fontId="1"/>
  </si>
  <si>
    <t>担　当
技術者</t>
    <rPh sb="0" eb="1">
      <t>タン</t>
    </rPh>
    <rPh sb="2" eb="3">
      <t>トウ</t>
    </rPh>
    <rPh sb="4" eb="7">
      <t>ギジュツシャ</t>
    </rPh>
    <phoneticPr fontId="1"/>
  </si>
  <si>
    <t>署名等</t>
    <rPh sb="0" eb="2">
      <t>ショメイ</t>
    </rPh>
    <rPh sb="2" eb="3">
      <t>トウ</t>
    </rPh>
    <phoneticPr fontId="1"/>
  </si>
  <si>
    <t>必要に
応じて</t>
    <rPh sb="0" eb="2">
      <t>ヒツヨウ</t>
    </rPh>
    <rPh sb="4" eb="5">
      <t>オウ</t>
    </rPh>
    <phoneticPr fontId="1"/>
  </si>
  <si>
    <t>会社の
責任者</t>
    <rPh sb="0" eb="2">
      <t>カイシャ</t>
    </rPh>
    <rPh sb="4" eb="7">
      <t>セキニンシャ</t>
    </rPh>
    <phoneticPr fontId="1"/>
  </si>
  <si>
    <t>業　　務　　名</t>
    <rPh sb="0" eb="1">
      <t>ギョウ</t>
    </rPh>
    <rPh sb="3" eb="4">
      <t>ツトム</t>
    </rPh>
    <rPh sb="6" eb="7">
      <t>ナ</t>
    </rPh>
    <phoneticPr fontId="1"/>
  </si>
  <si>
    <t>協議簿通し番号</t>
    <rPh sb="0" eb="2">
      <t>キョウギ</t>
    </rPh>
    <phoneticPr fontId="1"/>
  </si>
  <si>
    <t>受　託　者　名</t>
    <rPh sb="0" eb="1">
      <t>ウケ</t>
    </rPh>
    <rPh sb="2" eb="3">
      <t>タク</t>
    </rPh>
    <rPh sb="4" eb="5">
      <t>シャ</t>
    </rPh>
    <rPh sb="6" eb="7">
      <t>メイ</t>
    </rPh>
    <phoneticPr fontId="1"/>
  </si>
  <si>
    <t>当該協議月日</t>
    <rPh sb="2" eb="4">
      <t>キョウギ</t>
    </rPh>
    <rPh sb="4" eb="6">
      <t>ツキヒ</t>
    </rPh>
    <phoneticPr fontId="1"/>
  </si>
  <si>
    <t>前回協議月日</t>
    <rPh sb="0" eb="2">
      <t>ゼンカイ</t>
    </rPh>
    <rPh sb="2" eb="4">
      <t>キョウギ</t>
    </rPh>
    <rPh sb="4" eb="6">
      <t>ツキヒ</t>
    </rPh>
    <phoneticPr fontId="1"/>
  </si>
  <si>
    <t>記載者</t>
    <rPh sb="0" eb="3">
      <t>キサイシャ</t>
    </rPh>
    <phoneticPr fontId="1"/>
  </si>
  <si>
    <t>内　　　　　　　　　容</t>
    <phoneticPr fontId="1"/>
  </si>
  <si>
    <t>協</t>
    <rPh sb="0" eb="1">
      <t>キョウ</t>
    </rPh>
    <phoneticPr fontId="1"/>
  </si>
  <si>
    <t>議</t>
    <rPh sb="0" eb="1">
      <t>ギ</t>
    </rPh>
    <phoneticPr fontId="1"/>
  </si>
  <si>
    <t>事</t>
    <rPh sb="0" eb="1">
      <t>ジ</t>
    </rPh>
    <phoneticPr fontId="1"/>
  </si>
  <si>
    <t>項</t>
    <rPh sb="0" eb="1">
      <t>コウ</t>
    </rPh>
    <phoneticPr fontId="1"/>
  </si>
  <si>
    <t>合</t>
    <rPh sb="0" eb="1">
      <t>ゴウ</t>
    </rPh>
    <phoneticPr fontId="1"/>
  </si>
  <si>
    <t>意</t>
    <rPh sb="0" eb="1">
      <t>イ</t>
    </rPh>
    <phoneticPr fontId="1"/>
  </si>
  <si>
    <t>※協議事項、合意事項の記載者は担当員又は管理技術者のどちらでもよい。</t>
    <phoneticPr fontId="1"/>
  </si>
  <si>
    <t>別紙－１</t>
    <rPh sb="0" eb="2">
      <t>ベッシ</t>
    </rPh>
    <phoneticPr fontId="1"/>
  </si>
  <si>
    <t>工事施工協議簿</t>
    <rPh sb="0" eb="2">
      <t>コウジ</t>
    </rPh>
    <rPh sb="2" eb="4">
      <t>セコウ</t>
    </rPh>
    <rPh sb="4" eb="6">
      <t>キョウギ</t>
    </rPh>
    <rPh sb="6" eb="7">
      <t>ボ</t>
    </rPh>
    <phoneticPr fontId="1"/>
  </si>
  <si>
    <t>工　　事　　名</t>
    <rPh sb="0" eb="1">
      <t>コウ</t>
    </rPh>
    <rPh sb="3" eb="4">
      <t>コト</t>
    </rPh>
    <rPh sb="6" eb="7">
      <t>ナ</t>
    </rPh>
    <phoneticPr fontId="1"/>
  </si>
  <si>
    <t>受　注　者　名</t>
    <rPh sb="0" eb="1">
      <t>ウケ</t>
    </rPh>
    <rPh sb="2" eb="3">
      <t>チュウ</t>
    </rPh>
    <rPh sb="4" eb="5">
      <t>シャ</t>
    </rPh>
    <rPh sb="6" eb="7">
      <t>メイ</t>
    </rPh>
    <phoneticPr fontId="1"/>
  </si>
  <si>
    <t>総　括
監督員</t>
    <rPh sb="0" eb="1">
      <t>ソウ</t>
    </rPh>
    <rPh sb="2" eb="3">
      <t>カツ</t>
    </rPh>
    <rPh sb="4" eb="6">
      <t>カントク</t>
    </rPh>
    <rPh sb="6" eb="7">
      <t>イン</t>
    </rPh>
    <phoneticPr fontId="1"/>
  </si>
  <si>
    <t>主　任
監督員</t>
    <rPh sb="0" eb="3">
      <t>シュニン</t>
    </rPh>
    <phoneticPr fontId="1"/>
  </si>
  <si>
    <t>監督員</t>
    <phoneticPr fontId="1"/>
  </si>
  <si>
    <t>主　任
技術者</t>
    <rPh sb="0" eb="1">
      <t>オモ</t>
    </rPh>
    <rPh sb="2" eb="3">
      <t>ニン</t>
    </rPh>
    <rPh sb="4" eb="7">
      <t>ギジュツシャ</t>
    </rPh>
    <phoneticPr fontId="1"/>
  </si>
  <si>
    <t>現　場
代理人</t>
    <rPh sb="0" eb="1">
      <t>ゲン</t>
    </rPh>
    <rPh sb="2" eb="3">
      <t>バ</t>
    </rPh>
    <rPh sb="4" eb="7">
      <t>ダイリニン</t>
    </rPh>
    <phoneticPr fontId="1"/>
  </si>
  <si>
    <t>　　　　年　　月　　日</t>
    <rPh sb="4" eb="5">
      <t>ネン</t>
    </rPh>
    <rPh sb="7" eb="8">
      <t>ツキ</t>
    </rPh>
    <rPh sb="10" eb="11">
      <t>ヒ</t>
    </rPh>
    <phoneticPr fontId="1"/>
  </si>
  <si>
    <t>　　　　年　　月　　日</t>
    <phoneticPr fontId="1"/>
  </si>
  <si>
    <t>別紙－２</t>
    <rPh sb="0" eb="2">
      <t>ベッシ</t>
    </rPh>
    <phoneticPr fontId="1"/>
  </si>
  <si>
    <t>・新型コロナウイルス感染症の感染拡大防止対策を別紙のとおり実施しますので</t>
    <rPh sb="1" eb="3">
      <t>シンガタ</t>
    </rPh>
    <rPh sb="10" eb="13">
      <t>カンセンショウ</t>
    </rPh>
    <rPh sb="14" eb="22">
      <t>カンセンカクダイボウシタイサク</t>
    </rPh>
    <rPh sb="23" eb="25">
      <t>ベッシ</t>
    </rPh>
    <rPh sb="29" eb="31">
      <t>ジッシ</t>
    </rPh>
    <phoneticPr fontId="1"/>
  </si>
  <si>
    <t>　内容について協議願います。</t>
    <rPh sb="1" eb="3">
      <t>ナイヨウ</t>
    </rPh>
    <rPh sb="7" eb="9">
      <t>キョウギ</t>
    </rPh>
    <rPh sb="9" eb="10">
      <t>ネガ</t>
    </rPh>
    <phoneticPr fontId="1"/>
  </si>
  <si>
    <t>・別紙の内容について、新型コロナウイルス感染症の感染拡大防止に必要と認め</t>
    <rPh sb="1" eb="3">
      <t>ベッシ</t>
    </rPh>
    <rPh sb="4" eb="6">
      <t>ナイヨウ</t>
    </rPh>
    <rPh sb="11" eb="13">
      <t>シンガタ</t>
    </rPh>
    <rPh sb="20" eb="23">
      <t>カンセンショウ</t>
    </rPh>
    <rPh sb="24" eb="26">
      <t>カンセン</t>
    </rPh>
    <rPh sb="26" eb="28">
      <t>カクダイ</t>
    </rPh>
    <rPh sb="28" eb="30">
      <t>ボウシ</t>
    </rPh>
    <rPh sb="31" eb="33">
      <t>ヒツヨウ</t>
    </rPh>
    <rPh sb="34" eb="35">
      <t>ミト</t>
    </rPh>
    <phoneticPr fontId="1"/>
  </si>
  <si>
    <t>　られますので、施工計画書に記載の上、感染拡大防止対策を実施してください。</t>
    <rPh sb="8" eb="10">
      <t>セコウ</t>
    </rPh>
    <rPh sb="10" eb="13">
      <t>ケイカクショ</t>
    </rPh>
    <rPh sb="14" eb="16">
      <t>キサイ</t>
    </rPh>
    <rPh sb="17" eb="18">
      <t>ウエ</t>
    </rPh>
    <rPh sb="19" eb="27">
      <t>カンセンカクダイボウシタイサク</t>
    </rPh>
    <rPh sb="28" eb="30">
      <t>ジッシ</t>
    </rPh>
    <phoneticPr fontId="1"/>
  </si>
  <si>
    <t>　なお、対策に係る費用は、最終設計変更時点で計上するため、履行実績に係る</t>
    <rPh sb="4" eb="6">
      <t>タイサク</t>
    </rPh>
    <rPh sb="7" eb="8">
      <t>カカ</t>
    </rPh>
    <rPh sb="9" eb="11">
      <t>ヒヨウ</t>
    </rPh>
    <rPh sb="13" eb="15">
      <t>サイシュウ</t>
    </rPh>
    <rPh sb="15" eb="17">
      <t>セッケイ</t>
    </rPh>
    <rPh sb="17" eb="19">
      <t>ヘンコウ</t>
    </rPh>
    <rPh sb="19" eb="21">
      <t>ジテン</t>
    </rPh>
    <rPh sb="22" eb="24">
      <t>ケイジョウ</t>
    </rPh>
    <rPh sb="29" eb="31">
      <t>リコウ</t>
    </rPh>
    <rPh sb="31" eb="33">
      <t>ジッセキ</t>
    </rPh>
    <rPh sb="34" eb="35">
      <t>カカ</t>
    </rPh>
    <phoneticPr fontId="1"/>
  </si>
  <si>
    <t>　金額等一覧表を整理の上、証明書類を添付して工事完成日の20日前までに提出</t>
    <rPh sb="1" eb="3">
      <t>キンガク</t>
    </rPh>
    <rPh sb="3" eb="4">
      <t>トウ</t>
    </rPh>
    <rPh sb="4" eb="6">
      <t>イチラン</t>
    </rPh>
    <rPh sb="6" eb="7">
      <t>ヒョウ</t>
    </rPh>
    <rPh sb="8" eb="10">
      <t>セイリ</t>
    </rPh>
    <rPh sb="11" eb="12">
      <t>ウエ</t>
    </rPh>
    <rPh sb="13" eb="15">
      <t>ショウメイ</t>
    </rPh>
    <rPh sb="15" eb="17">
      <t>ショルイ</t>
    </rPh>
    <rPh sb="18" eb="20">
      <t>テンプ</t>
    </rPh>
    <rPh sb="22" eb="24">
      <t>コウジ</t>
    </rPh>
    <rPh sb="24" eb="26">
      <t>カンセイ</t>
    </rPh>
    <rPh sb="26" eb="27">
      <t>ビ</t>
    </rPh>
    <rPh sb="30" eb="31">
      <t>ニチ</t>
    </rPh>
    <rPh sb="31" eb="32">
      <t>マエ</t>
    </rPh>
    <rPh sb="35" eb="37">
      <t>テイシュツ</t>
    </rPh>
    <phoneticPr fontId="1"/>
  </si>
  <si>
    <t>　してください。</t>
    <phoneticPr fontId="1"/>
  </si>
  <si>
    <t>　（別紙：実施内容、実施に係る費用に関する資料（見積書等の根拠資料）など）</t>
    <rPh sb="2" eb="4">
      <t>ベッシ</t>
    </rPh>
    <rPh sb="5" eb="7">
      <t>ジッシ</t>
    </rPh>
    <rPh sb="7" eb="9">
      <t>ナイヨウ</t>
    </rPh>
    <rPh sb="10" eb="12">
      <t>ジッシ</t>
    </rPh>
    <rPh sb="13" eb="14">
      <t>カカ</t>
    </rPh>
    <rPh sb="15" eb="17">
      <t>ヒヨウ</t>
    </rPh>
    <rPh sb="18" eb="19">
      <t>カン</t>
    </rPh>
    <rPh sb="21" eb="23">
      <t>シリョウ</t>
    </rPh>
    <rPh sb="24" eb="27">
      <t>ミツモリショ</t>
    </rPh>
    <rPh sb="27" eb="28">
      <t>トウ</t>
    </rPh>
    <rPh sb="29" eb="31">
      <t>コンキョ</t>
    </rPh>
    <rPh sb="31" eb="33">
      <t>シリョウ</t>
    </rPh>
    <phoneticPr fontId="1"/>
  </si>
  <si>
    <t>　られますので、業務計画書に記載の上、感染拡大防止対策を実施してください。</t>
    <rPh sb="8" eb="10">
      <t>ギョウム</t>
    </rPh>
    <rPh sb="10" eb="13">
      <t>ケイカクショ</t>
    </rPh>
    <rPh sb="14" eb="16">
      <t>キサイ</t>
    </rPh>
    <rPh sb="17" eb="18">
      <t>ウエ</t>
    </rPh>
    <rPh sb="19" eb="27">
      <t>カンセンカクダイボウシタイサク</t>
    </rPh>
    <rPh sb="28" eb="30">
      <t>ジッシ</t>
    </rPh>
    <phoneticPr fontId="1"/>
  </si>
  <si>
    <t>　金額等一覧表を整理の上、証明書類を添付して業務完成日の20日前までに提出</t>
    <rPh sb="1" eb="3">
      <t>キンガク</t>
    </rPh>
    <rPh sb="3" eb="4">
      <t>トウ</t>
    </rPh>
    <rPh sb="4" eb="6">
      <t>イチラン</t>
    </rPh>
    <rPh sb="6" eb="7">
      <t>ヒョウ</t>
    </rPh>
    <rPh sb="8" eb="10">
      <t>セイリ</t>
    </rPh>
    <rPh sb="11" eb="12">
      <t>ウエ</t>
    </rPh>
    <rPh sb="13" eb="15">
      <t>ショウメイ</t>
    </rPh>
    <rPh sb="15" eb="17">
      <t>ショルイ</t>
    </rPh>
    <rPh sb="18" eb="20">
      <t>テンプ</t>
    </rPh>
    <rPh sb="22" eb="24">
      <t>ギョウム</t>
    </rPh>
    <rPh sb="24" eb="26">
      <t>カンセイ</t>
    </rPh>
    <rPh sb="26" eb="27">
      <t>ビ</t>
    </rPh>
    <rPh sb="30" eb="31">
      <t>ニチ</t>
    </rPh>
    <rPh sb="31" eb="32">
      <t>マエ</t>
    </rPh>
    <rPh sb="35" eb="37">
      <t>テイシュツ</t>
    </rPh>
    <phoneticPr fontId="1"/>
  </si>
  <si>
    <t>・令和○年○月○日付け協議の新型コロナウイルス感染症の感染拡大防止対策に</t>
    <rPh sb="1" eb="3">
      <t>レイワ</t>
    </rPh>
    <rPh sb="4" eb="5">
      <t>ネン</t>
    </rPh>
    <rPh sb="6" eb="7">
      <t>ガツ</t>
    </rPh>
    <rPh sb="8" eb="9">
      <t>ニチ</t>
    </rPh>
    <rPh sb="9" eb="10">
      <t>ツ</t>
    </rPh>
    <rPh sb="11" eb="13">
      <t>キョウギ</t>
    </rPh>
    <rPh sb="14" eb="16">
      <t>シンガタ</t>
    </rPh>
    <rPh sb="23" eb="26">
      <t>カンセンショウ</t>
    </rPh>
    <rPh sb="27" eb="35">
      <t>カンセンカクダイボウシタイサク</t>
    </rPh>
    <phoneticPr fontId="1"/>
  </si>
  <si>
    <t>　（履行実績：領収書の写し、使用状況が分かる写真等）</t>
    <rPh sb="2" eb="4">
      <t>リコウ</t>
    </rPh>
    <rPh sb="4" eb="6">
      <t>ジッセキ</t>
    </rPh>
    <rPh sb="7" eb="10">
      <t>リョウシュウショ</t>
    </rPh>
    <rPh sb="11" eb="12">
      <t>ウツ</t>
    </rPh>
    <rPh sb="14" eb="16">
      <t>シヨウ</t>
    </rPh>
    <rPh sb="16" eb="18">
      <t>ジョウキョウ</t>
    </rPh>
    <rPh sb="19" eb="20">
      <t>ワ</t>
    </rPh>
    <rPh sb="22" eb="24">
      <t>シャシン</t>
    </rPh>
    <rPh sb="24" eb="25">
      <t>トウ</t>
    </rPh>
    <phoneticPr fontId="1"/>
  </si>
  <si>
    <t>・履行実績について、適正と認められますので設計変更を行います。</t>
    <rPh sb="1" eb="3">
      <t>リコウ</t>
    </rPh>
    <rPh sb="3" eb="5">
      <t>ジッセキ</t>
    </rPh>
    <rPh sb="10" eb="12">
      <t>テキセイ</t>
    </rPh>
    <rPh sb="13" eb="14">
      <t>ミト</t>
    </rPh>
    <rPh sb="21" eb="23">
      <t>セッケイ</t>
    </rPh>
    <rPh sb="23" eb="25">
      <t>ヘンコウ</t>
    </rPh>
    <rPh sb="26" eb="27">
      <t>オコナ</t>
    </rPh>
    <phoneticPr fontId="1"/>
  </si>
  <si>
    <t>　ついて、履行実績に係る証明書類等を提出しますので確認願います。</t>
    <rPh sb="5" eb="7">
      <t>リコウ</t>
    </rPh>
    <rPh sb="7" eb="9">
      <t>ジッセキ</t>
    </rPh>
    <rPh sb="10" eb="11">
      <t>カカ</t>
    </rPh>
    <rPh sb="12" eb="14">
      <t>ショウメイ</t>
    </rPh>
    <rPh sb="14" eb="16">
      <t>ショルイ</t>
    </rPh>
    <rPh sb="16" eb="17">
      <t>トウ</t>
    </rPh>
    <rPh sb="18" eb="20">
      <t>テイシュツ</t>
    </rPh>
    <rPh sb="25" eb="27">
      <t>カクニン</t>
    </rPh>
    <rPh sb="27" eb="28">
      <t>ネガ</t>
    </rPh>
    <phoneticPr fontId="1"/>
  </si>
  <si>
    <r>
      <t xml:space="preserve">
　指示（改善）
協議（概数確定</t>
    </r>
    <r>
      <rPr>
        <sz val="10"/>
        <color rgb="FFFF0000"/>
        <rFont val="ＭＳ 明朝"/>
        <family val="1"/>
        <charset val="128"/>
      </rPr>
      <t>等</t>
    </r>
    <r>
      <rPr>
        <sz val="10"/>
        <rFont val="ＭＳ 明朝"/>
        <family val="1"/>
        <charset val="128"/>
      </rPr>
      <t>）</t>
    </r>
    <r>
      <rPr>
        <sz val="9"/>
        <rFont val="ＭＳ 明朝"/>
        <family val="1"/>
        <charset val="128"/>
      </rPr>
      <t xml:space="preserve">
改善請求及び破壊検査等</t>
    </r>
    <r>
      <rPr>
        <sz val="10"/>
        <rFont val="ＭＳ 明朝"/>
        <family val="1"/>
        <charset val="128"/>
      </rPr>
      <t xml:space="preserve">
指示　　　協議
</t>
    </r>
    <rPh sb="2" eb="4">
      <t>シジ</t>
    </rPh>
    <rPh sb="5" eb="7">
      <t>カイゼン</t>
    </rPh>
    <rPh sb="9" eb="11">
      <t>キョウギ</t>
    </rPh>
    <rPh sb="12" eb="14">
      <t>ガイスウ</t>
    </rPh>
    <rPh sb="14" eb="16">
      <t>カクテイ</t>
    </rPh>
    <rPh sb="16" eb="17">
      <t>トウ</t>
    </rPh>
    <rPh sb="19" eb="21">
      <t>カイゼン</t>
    </rPh>
    <rPh sb="21" eb="23">
      <t>セイキュウ</t>
    </rPh>
    <rPh sb="23" eb="24">
      <t>オヨ</t>
    </rPh>
    <rPh sb="25" eb="27">
      <t>ハカイ</t>
    </rPh>
    <rPh sb="27" eb="29">
      <t>ケンサ</t>
    </rPh>
    <rPh sb="29" eb="30">
      <t>トウ</t>
    </rPh>
    <rPh sb="31" eb="33">
      <t>シジ</t>
    </rPh>
    <rPh sb="36" eb="38">
      <t>キョウギ</t>
    </rPh>
    <phoneticPr fontId="1"/>
  </si>
  <si>
    <r>
      <t xml:space="preserve">
　指示（改善）
協議（概数確定</t>
    </r>
    <r>
      <rPr>
        <sz val="10"/>
        <color rgb="FFFF0000"/>
        <rFont val="ＭＳ 明朝"/>
        <family val="1"/>
        <charset val="128"/>
      </rPr>
      <t>等</t>
    </r>
    <r>
      <rPr>
        <sz val="10"/>
        <rFont val="ＭＳ 明朝"/>
        <family val="1"/>
        <charset val="128"/>
      </rPr>
      <t xml:space="preserve">）
指示　　　協議
</t>
    </r>
    <rPh sb="2" eb="4">
      <t>シジ</t>
    </rPh>
    <rPh sb="5" eb="7">
      <t>カイゼン</t>
    </rPh>
    <rPh sb="9" eb="11">
      <t>キョウギ</t>
    </rPh>
    <rPh sb="12" eb="14">
      <t>ガイスウ</t>
    </rPh>
    <rPh sb="14" eb="16">
      <t>カクテイ</t>
    </rPh>
    <rPh sb="16" eb="17">
      <t>トウ</t>
    </rPh>
    <rPh sb="19" eb="21">
      <t>シジ</t>
    </rPh>
    <rPh sb="24" eb="26">
      <t>キョウギ</t>
    </rPh>
    <phoneticPr fontId="1"/>
  </si>
  <si>
    <t>工事番号</t>
    <rPh sb="0" eb="2">
      <t>コウジ</t>
    </rPh>
    <rPh sb="2" eb="4">
      <t>バンゴウ</t>
    </rPh>
    <phoneticPr fontId="1"/>
  </si>
  <si>
    <t>工事名</t>
    <rPh sb="0" eb="2">
      <t>コウジ</t>
    </rPh>
    <rPh sb="2" eb="3">
      <t>メイ</t>
    </rPh>
    <phoneticPr fontId="1"/>
  </si>
  <si>
    <t>受注者</t>
    <rPh sb="0" eb="3">
      <t>ジュチュウシャ</t>
    </rPh>
    <phoneticPr fontId="1"/>
  </si>
  <si>
    <t>○○○○</t>
    <phoneticPr fontId="1"/>
  </si>
  <si>
    <t>畑地帯（支援）　○○地区　1工区</t>
    <phoneticPr fontId="1"/>
  </si>
  <si>
    <t>○○建設株式会社</t>
    <rPh sb="2" eb="4">
      <t>ケンセツ</t>
    </rPh>
    <rPh sb="4" eb="6">
      <t>カブシキ</t>
    </rPh>
    <rPh sb="6" eb="8">
      <t>カイシャ</t>
    </rPh>
    <phoneticPr fontId="1"/>
  </si>
  <si>
    <t>費目</t>
    <rPh sb="0" eb="2">
      <t>ヒモク</t>
    </rPh>
    <phoneticPr fontId="1"/>
  </si>
  <si>
    <t>項目</t>
    <rPh sb="0" eb="2">
      <t>コウモク</t>
    </rPh>
    <phoneticPr fontId="1"/>
  </si>
  <si>
    <t>単価</t>
    <rPh sb="0" eb="2">
      <t>タンカ</t>
    </rPh>
    <phoneticPr fontId="1"/>
  </si>
  <si>
    <t>数量</t>
    <rPh sb="0" eb="2">
      <t>スウリョウ</t>
    </rPh>
    <phoneticPr fontId="1"/>
  </si>
  <si>
    <t>単位</t>
    <rPh sb="0" eb="2">
      <t>タンイ</t>
    </rPh>
    <phoneticPr fontId="1"/>
  </si>
  <si>
    <t>共通仮設費</t>
    <rPh sb="0" eb="2">
      <t>キョウツウ</t>
    </rPh>
    <rPh sb="2" eb="4">
      <t>カセツ</t>
    </rPh>
    <rPh sb="4" eb="5">
      <t>ヒ</t>
    </rPh>
    <phoneticPr fontId="1"/>
  </si>
  <si>
    <t>現場管理費</t>
    <rPh sb="0" eb="2">
      <t>ゲンバ</t>
    </rPh>
    <rPh sb="2" eb="5">
      <t>カンリヒ</t>
    </rPh>
    <phoneticPr fontId="1"/>
  </si>
  <si>
    <t>合計</t>
    <rPh sb="0" eb="2">
      <t>ゴウケイ</t>
    </rPh>
    <phoneticPr fontId="1"/>
  </si>
  <si>
    <t>マスク（50枚/箱）</t>
    <rPh sb="6" eb="7">
      <t>マイ</t>
    </rPh>
    <rPh sb="8" eb="9">
      <t>ハコ</t>
    </rPh>
    <phoneticPr fontId="1"/>
  </si>
  <si>
    <t>箱</t>
    <rPh sb="0" eb="1">
      <t>ハコ</t>
    </rPh>
    <phoneticPr fontId="1"/>
  </si>
  <si>
    <t>個</t>
    <rPh sb="0" eb="1">
      <t>コ</t>
    </rPh>
    <phoneticPr fontId="1"/>
  </si>
  <si>
    <t>　　　　○年　○月　○日</t>
    <rPh sb="5" eb="6">
      <t>ネン</t>
    </rPh>
    <rPh sb="8" eb="9">
      <t>ツキ</t>
    </rPh>
    <rPh sb="11" eb="12">
      <t>ヒ</t>
    </rPh>
    <phoneticPr fontId="1"/>
  </si>
  <si>
    <t>業務番号</t>
    <rPh sb="0" eb="2">
      <t>ギョウム</t>
    </rPh>
    <rPh sb="2" eb="4">
      <t>バンゴウ</t>
    </rPh>
    <phoneticPr fontId="1"/>
  </si>
  <si>
    <t>業務名</t>
    <rPh sb="0" eb="2">
      <t>ギョウム</t>
    </rPh>
    <rPh sb="2" eb="3">
      <t>メイ</t>
    </rPh>
    <phoneticPr fontId="1"/>
  </si>
  <si>
    <t>受託者</t>
    <rPh sb="0" eb="3">
      <t>ジュタクシャ</t>
    </rPh>
    <phoneticPr fontId="1"/>
  </si>
  <si>
    <t>【測量業務】</t>
    <rPh sb="1" eb="3">
      <t>ソクリョウ</t>
    </rPh>
    <rPh sb="3" eb="5">
      <t>ギョウム</t>
    </rPh>
    <phoneticPr fontId="1"/>
  </si>
  <si>
    <t>間接測量費</t>
    <rPh sb="0" eb="2">
      <t>カンセツ</t>
    </rPh>
    <rPh sb="2" eb="4">
      <t>ソクリョウ</t>
    </rPh>
    <rPh sb="4" eb="5">
      <t>ヒ</t>
    </rPh>
    <phoneticPr fontId="1"/>
  </si>
  <si>
    <t>畑地帯（支援）　○○地区　調査１</t>
    <rPh sb="0" eb="1">
      <t>ハタ</t>
    </rPh>
    <rPh sb="1" eb="3">
      <t>チタイ</t>
    </rPh>
    <rPh sb="4" eb="6">
      <t>シエン</t>
    </rPh>
    <rPh sb="10" eb="12">
      <t>チク</t>
    </rPh>
    <rPh sb="13" eb="15">
      <t>チョウサ</t>
    </rPh>
    <phoneticPr fontId="2"/>
  </si>
  <si>
    <t>○○コンサルタント株式会社</t>
    <rPh sb="9" eb="13">
      <t>カブシキガイシャ</t>
    </rPh>
    <phoneticPr fontId="1"/>
  </si>
  <si>
    <t>※千円未満切り捨て</t>
    <rPh sb="1" eb="3">
      <t>センエン</t>
    </rPh>
    <rPh sb="3" eb="5">
      <t>ミマン</t>
    </rPh>
    <rPh sb="5" eb="6">
      <t>キ</t>
    </rPh>
    <rPh sb="7" eb="8">
      <t>ス</t>
    </rPh>
    <phoneticPr fontId="1"/>
  </si>
  <si>
    <t>金額（税抜）</t>
    <rPh sb="0" eb="2">
      <t>キンガク</t>
    </rPh>
    <rPh sb="3" eb="4">
      <t>ゼイ</t>
    </rPh>
    <rPh sb="4" eb="5">
      <t>ヌ</t>
    </rPh>
    <phoneticPr fontId="1"/>
  </si>
  <si>
    <t>耐用年数</t>
    <rPh sb="0" eb="2">
      <t>タイヨウ</t>
    </rPh>
    <rPh sb="2" eb="4">
      <t>ネンスウ</t>
    </rPh>
    <phoneticPr fontId="1"/>
  </si>
  <si>
    <t>使用日数</t>
    <rPh sb="0" eb="2">
      <t>シヨウ</t>
    </rPh>
    <rPh sb="2" eb="4">
      <t>ニッスウ</t>
    </rPh>
    <phoneticPr fontId="1"/>
  </si>
  <si>
    <t>新型コロナウイルス感染症の感染拡大防止対策に係る履行実績一覧表(損料）</t>
    <rPh sb="0" eb="2">
      <t>シンガタ</t>
    </rPh>
    <rPh sb="9" eb="12">
      <t>カンセンショウ</t>
    </rPh>
    <rPh sb="13" eb="19">
      <t>カンセンカクダイボウシ</t>
    </rPh>
    <rPh sb="19" eb="21">
      <t>タイサク</t>
    </rPh>
    <rPh sb="22" eb="23">
      <t>カカ</t>
    </rPh>
    <rPh sb="24" eb="26">
      <t>リコウ</t>
    </rPh>
    <rPh sb="26" eb="28">
      <t>ジッセキ</t>
    </rPh>
    <rPh sb="28" eb="30">
      <t>イチラン</t>
    </rPh>
    <rPh sb="30" eb="31">
      <t>ヒョウ</t>
    </rPh>
    <rPh sb="32" eb="34">
      <t>ソンリョウ</t>
    </rPh>
    <phoneticPr fontId="1"/>
  </si>
  <si>
    <t>実費用</t>
    <rPh sb="0" eb="1">
      <t>ジツ</t>
    </rPh>
    <rPh sb="1" eb="3">
      <t>ヒヨウ</t>
    </rPh>
    <phoneticPr fontId="1"/>
  </si>
  <si>
    <t>式</t>
    <rPh sb="0" eb="1">
      <t>シキ</t>
    </rPh>
    <phoneticPr fontId="1"/>
  </si>
  <si>
    <t>新型コロナウイルス感染症の感染拡大防止対策に係る履行実績一覧表(実費用）</t>
    <rPh sb="0" eb="2">
      <t>シンガタ</t>
    </rPh>
    <rPh sb="9" eb="12">
      <t>カンセンショウ</t>
    </rPh>
    <rPh sb="13" eb="19">
      <t>カンセンカクダイボウシ</t>
    </rPh>
    <rPh sb="19" eb="21">
      <t>タイサク</t>
    </rPh>
    <rPh sb="22" eb="23">
      <t>カカ</t>
    </rPh>
    <rPh sb="24" eb="26">
      <t>リコウ</t>
    </rPh>
    <rPh sb="26" eb="28">
      <t>ジッセキ</t>
    </rPh>
    <rPh sb="28" eb="30">
      <t>イチラン</t>
    </rPh>
    <rPh sb="30" eb="31">
      <t>ヒョウ</t>
    </rPh>
    <rPh sb="32" eb="33">
      <t>ジツ</t>
    </rPh>
    <rPh sb="33" eb="35">
      <t>ヒヨウ</t>
    </rPh>
    <phoneticPr fontId="1"/>
  </si>
  <si>
    <t>新型コロナウイルス感染症の感染拡大防止対策に係る履行実績一覧表(合計）</t>
    <rPh sb="0" eb="2">
      <t>シンガタ</t>
    </rPh>
    <rPh sb="9" eb="12">
      <t>カンセンショウ</t>
    </rPh>
    <rPh sb="13" eb="19">
      <t>カンセンカクダイボウシ</t>
    </rPh>
    <rPh sb="19" eb="21">
      <t>タイサク</t>
    </rPh>
    <rPh sb="22" eb="23">
      <t>カカ</t>
    </rPh>
    <rPh sb="24" eb="26">
      <t>リコウ</t>
    </rPh>
    <rPh sb="26" eb="28">
      <t>ジッセキ</t>
    </rPh>
    <rPh sb="28" eb="30">
      <t>イチラン</t>
    </rPh>
    <rPh sb="30" eb="31">
      <t>ヒョウ</t>
    </rPh>
    <rPh sb="32" eb="34">
      <t>ゴウケイ</t>
    </rPh>
    <phoneticPr fontId="1"/>
  </si>
  <si>
    <t>使用開始日</t>
    <rPh sb="0" eb="2">
      <t>シヨウ</t>
    </rPh>
    <rPh sb="2" eb="4">
      <t>カイシ</t>
    </rPh>
    <rPh sb="4" eb="5">
      <t>ビ</t>
    </rPh>
    <phoneticPr fontId="1"/>
  </si>
  <si>
    <t>使用終了日</t>
    <rPh sb="0" eb="2">
      <t>シヨウ</t>
    </rPh>
    <rPh sb="2" eb="5">
      <t>シュウリョウビ</t>
    </rPh>
    <phoneticPr fontId="1"/>
  </si>
  <si>
    <t>宿泊費</t>
    <rPh sb="0" eb="3">
      <t>シュクハクヒ</t>
    </rPh>
    <phoneticPr fontId="1"/>
  </si>
  <si>
    <t>泊</t>
    <rPh sb="0" eb="1">
      <t>ハク</t>
    </rPh>
    <phoneticPr fontId="1"/>
  </si>
  <si>
    <t>現場事務所拡張費</t>
    <rPh sb="0" eb="2">
      <t>ゲンバ</t>
    </rPh>
    <rPh sb="2" eb="4">
      <t>ジム</t>
    </rPh>
    <rPh sb="4" eb="5">
      <t>ショ</t>
    </rPh>
    <rPh sb="5" eb="7">
      <t>カクチョウ</t>
    </rPh>
    <rPh sb="7" eb="8">
      <t>ヒ</t>
    </rPh>
    <phoneticPr fontId="1"/>
  </si>
  <si>
    <t>棟</t>
    <rPh sb="0" eb="1">
      <t>トウ</t>
    </rPh>
    <phoneticPr fontId="1"/>
  </si>
  <si>
    <t>同上借地料</t>
    <rPh sb="0" eb="2">
      <t>ドウジョウ</t>
    </rPh>
    <rPh sb="2" eb="5">
      <t>シャクチリョウ</t>
    </rPh>
    <phoneticPr fontId="1"/>
  </si>
  <si>
    <t>ｍ2</t>
    <phoneticPr fontId="1"/>
  </si>
  <si>
    <t>個</t>
    <rPh sb="0" eb="1">
      <t>コ</t>
    </rPh>
    <phoneticPr fontId="1"/>
  </si>
  <si>
    <t>赤外線体温計</t>
    <rPh sb="0" eb="3">
      <t>セキガイセン</t>
    </rPh>
    <rPh sb="3" eb="6">
      <t>タイオンケイ</t>
    </rPh>
    <phoneticPr fontId="1"/>
  </si>
  <si>
    <t>種別</t>
    <rPh sb="0" eb="2">
      <t>シュベツ</t>
    </rPh>
    <phoneticPr fontId="1"/>
  </si>
  <si>
    <t>リース</t>
  </si>
  <si>
    <t>リース</t>
    <phoneticPr fontId="1"/>
  </si>
  <si>
    <t>購入</t>
    <rPh sb="0" eb="2">
      <t>コウニュウ</t>
    </rPh>
    <phoneticPr fontId="1"/>
  </si>
  <si>
    <t>使用期間(日)</t>
    <rPh sb="0" eb="2">
      <t>シヨウ</t>
    </rPh>
    <rPh sb="2" eb="4">
      <t>キカン</t>
    </rPh>
    <rPh sb="5" eb="6">
      <t>ニチ</t>
    </rPh>
    <phoneticPr fontId="1"/>
  </si>
  <si>
    <t>使用期間(ヶ月)</t>
    <rPh sb="0" eb="2">
      <t>シヨウ</t>
    </rPh>
    <rPh sb="2" eb="4">
      <t>キカン</t>
    </rPh>
    <rPh sb="6" eb="7">
      <t>ゲツ</t>
    </rPh>
    <phoneticPr fontId="1"/>
  </si>
  <si>
    <t>畑地帯　○○地区　1工区</t>
    <phoneticPr fontId="1"/>
  </si>
  <si>
    <t>シールド付きヘルメット</t>
    <rPh sb="4" eb="5">
      <t>ツ</t>
    </rPh>
    <phoneticPr fontId="1"/>
  </si>
  <si>
    <t>種別</t>
    <rPh sb="0" eb="2">
      <t>シュベツ</t>
    </rPh>
    <phoneticPr fontId="1"/>
  </si>
  <si>
    <t>月単位</t>
    <rPh sb="0" eb="1">
      <t>ツキ</t>
    </rPh>
    <rPh sb="1" eb="3">
      <t>タンイ</t>
    </rPh>
    <phoneticPr fontId="1"/>
  </si>
  <si>
    <t>―</t>
  </si>
  <si>
    <t>―</t>
    <phoneticPr fontId="1"/>
  </si>
  <si>
    <t>間接調査費</t>
    <rPh sb="0" eb="2">
      <t>カンセツ</t>
    </rPh>
    <rPh sb="2" eb="4">
      <t>チョウサ</t>
    </rPh>
    <rPh sb="4" eb="5">
      <t>ヒ</t>
    </rPh>
    <phoneticPr fontId="1"/>
  </si>
  <si>
    <t>共通仮設　種別</t>
    <rPh sb="0" eb="2">
      <t>キョウツウ</t>
    </rPh>
    <rPh sb="2" eb="4">
      <t>カセツ</t>
    </rPh>
    <rPh sb="5" eb="7">
      <t>シュベツ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</si>
</sst>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_);[Red]\(#,##0\)"/>
    <numFmt numFmtId="178" formatCode="#&quot;日&quot;"/>
    <numFmt numFmtId="179" formatCode="#&quot;ヶ月&quot;"/>
  </numFmts>
  <fonts count="12">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0"/>
      <name val="ＭＳ 明朝"/>
      <family val="1"/>
      <charset val="128"/>
    </font>
    <font>
      <u/>
      <sz val="10"/>
      <name val="ＭＳ 明朝"/>
      <family val="1"/>
      <charset val="128"/>
    </font>
    <font>
      <sz val="9"/>
      <name val="ＭＳ 明朝"/>
      <family val="1"/>
      <charset val="128"/>
    </font>
    <font>
      <sz val="10"/>
      <color rgb="FFFF0000"/>
      <name val="ＭＳ 明朝"/>
      <family val="1"/>
      <charset val="128"/>
    </font>
    <font>
      <sz val="11"/>
      <name val="ＭＳ Ｐゴシック"/>
      <family val="3"/>
      <charset val="128"/>
    </font>
    <font>
      <sz val="11"/>
      <name val="ＭＳ ゴシック"/>
      <family val="3"/>
      <charset val="128"/>
    </font>
    <font>
      <sz val="12"/>
      <name val="ＭＳ ゴシック"/>
      <family val="3"/>
      <charset val="128"/>
    </font>
    <font>
      <sz val="9"/>
      <name val="ＭＳ ゴシック"/>
      <family val="3"/>
      <charset val="128"/>
    </font>
  </fonts>
  <fills count="3">
    <fill>
      <patternFill patternType="none"/>
    </fill>
    <fill>
      <patternFill patternType="gray125"/>
    </fill>
    <fill>
      <patternFill patternType="solid">
        <fgColor theme="4" tint="0.7999816888943144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2">
    <xf numFmtId="0" fontId="0" fillId="0" borderId="0"/>
    <xf numFmtId="38" fontId="8" fillId="0" borderId="0" applyFont="0" applyFill="0" applyBorder="0" applyAlignment="0" applyProtection="0">
      <alignment vertical="center"/>
    </xf>
  </cellStyleXfs>
  <cellXfs count="91">
    <xf numFmtId="0" fontId="0" fillId="0" borderId="0" xfId="0"/>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horizontal="distributed"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3" fillId="0" borderId="0" xfId="0" applyFont="1" applyAlignment="1">
      <alignment horizontal="center"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0" xfId="0" applyFont="1" applyAlignment="1">
      <alignment vertical="center"/>
    </xf>
    <xf numFmtId="0" fontId="4" fillId="0" borderId="9"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Alignment="1">
      <alignment horizontal="center" vertical="center"/>
    </xf>
    <xf numFmtId="0" fontId="4" fillId="0" borderId="11" xfId="0" applyFont="1" applyBorder="1" applyAlignment="1">
      <alignment horizontal="center" vertical="center"/>
    </xf>
    <xf numFmtId="0" fontId="4" fillId="0" borderId="2" xfId="0" applyFont="1" applyBorder="1" applyAlignment="1">
      <alignment vertical="center"/>
    </xf>
    <xf numFmtId="0" fontId="4" fillId="0" borderId="4"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15" xfId="0" applyFont="1" applyBorder="1" applyAlignment="1">
      <alignment horizontal="center" vertical="center"/>
    </xf>
    <xf numFmtId="0" fontId="4" fillId="0" borderId="21" xfId="0" applyFont="1" applyBorder="1" applyAlignment="1">
      <alignment horizontal="center" vertical="center"/>
    </xf>
    <xf numFmtId="0" fontId="4" fillId="0" borderId="5" xfId="0" applyFont="1" applyBorder="1" applyAlignment="1">
      <alignment vertical="center"/>
    </xf>
    <xf numFmtId="0" fontId="4" fillId="0" borderId="7"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0" xfId="0" applyFont="1" applyAlignment="1">
      <alignment horizontal="left" vertical="center" indent="1"/>
    </xf>
    <xf numFmtId="0" fontId="9" fillId="0" borderId="0" xfId="0" applyFont="1"/>
    <xf numFmtId="0" fontId="10" fillId="0" borderId="0" xfId="0" applyFont="1"/>
    <xf numFmtId="0" fontId="9" fillId="0" borderId="1" xfId="0" applyFont="1" applyBorder="1" applyAlignment="1">
      <alignment horizontal="center"/>
    </xf>
    <xf numFmtId="0" fontId="9" fillId="0" borderId="1" xfId="0" applyFont="1" applyBorder="1"/>
    <xf numFmtId="0" fontId="9" fillId="0" borderId="8" xfId="0" applyFont="1" applyBorder="1"/>
    <xf numFmtId="0" fontId="9" fillId="0" borderId="6" xfId="0" applyFont="1" applyBorder="1"/>
    <xf numFmtId="38" fontId="9" fillId="0" borderId="1" xfId="1" applyFont="1" applyBorder="1" applyAlignment="1"/>
    <xf numFmtId="38" fontId="9" fillId="2" borderId="1" xfId="1" applyFont="1" applyFill="1" applyBorder="1" applyAlignment="1"/>
    <xf numFmtId="38" fontId="9" fillId="2" borderId="25" xfId="1" applyFont="1" applyFill="1" applyBorder="1" applyAlignment="1"/>
    <xf numFmtId="38" fontId="9" fillId="0" borderId="1" xfId="1" applyFont="1" applyBorder="1" applyAlignment="1">
      <alignment horizontal="center"/>
    </xf>
    <xf numFmtId="38" fontId="9" fillId="0" borderId="8" xfId="1" applyFont="1" applyBorder="1" applyAlignment="1">
      <alignment horizontal="center"/>
    </xf>
    <xf numFmtId="0" fontId="9" fillId="0" borderId="3" xfId="0" applyFont="1" applyBorder="1"/>
    <xf numFmtId="0" fontId="9" fillId="0" borderId="6" xfId="0" applyFont="1" applyBorder="1" applyAlignment="1">
      <alignment horizontal="right"/>
    </xf>
    <xf numFmtId="0" fontId="9" fillId="0" borderId="0" xfId="0" applyFont="1" applyBorder="1" applyAlignment="1">
      <alignment horizontal="right"/>
    </xf>
    <xf numFmtId="0" fontId="9" fillId="0" borderId="0" xfId="0" applyFont="1" applyBorder="1"/>
    <xf numFmtId="0" fontId="9" fillId="0" borderId="0" xfId="0" applyFont="1" applyAlignment="1"/>
    <xf numFmtId="0" fontId="9" fillId="0" borderId="8" xfId="0" applyFont="1" applyBorder="1" applyAlignment="1"/>
    <xf numFmtId="177" fontId="9" fillId="0" borderId="1" xfId="0" applyNumberFormat="1" applyFont="1" applyBorder="1" applyAlignment="1"/>
    <xf numFmtId="176" fontId="9" fillId="0" borderId="1" xfId="0" applyNumberFormat="1" applyFont="1" applyBorder="1" applyAlignment="1"/>
    <xf numFmtId="0" fontId="9" fillId="0" borderId="8" xfId="0" applyFont="1" applyBorder="1" applyAlignment="1">
      <alignment shrinkToFit="1"/>
    </xf>
    <xf numFmtId="14" fontId="9" fillId="0" borderId="1" xfId="0" applyNumberFormat="1" applyFont="1" applyBorder="1" applyAlignment="1"/>
    <xf numFmtId="178" fontId="9" fillId="0" borderId="1" xfId="0" applyNumberFormat="1" applyFont="1" applyBorder="1" applyAlignment="1"/>
    <xf numFmtId="38" fontId="9" fillId="0" borderId="8" xfId="1" applyFont="1" applyBorder="1" applyAlignment="1"/>
    <xf numFmtId="0" fontId="9" fillId="0" borderId="8" xfId="0" applyFont="1" applyBorder="1" applyAlignment="1">
      <alignment horizontal="center"/>
    </xf>
    <xf numFmtId="0" fontId="0" fillId="0" borderId="1" xfId="0" applyBorder="1"/>
    <xf numFmtId="0" fontId="9" fillId="0" borderId="1" xfId="0" applyFont="1" applyBorder="1" applyAlignment="1">
      <alignment horizontal="center" shrinkToFit="1"/>
    </xf>
    <xf numFmtId="0" fontId="9" fillId="0" borderId="8" xfId="0" applyFont="1" applyBorder="1" applyAlignment="1">
      <alignment horizontal="center" shrinkToFit="1"/>
    </xf>
    <xf numFmtId="179" fontId="9" fillId="0" borderId="1" xfId="1" applyNumberFormat="1" applyFont="1" applyBorder="1" applyAlignment="1"/>
    <xf numFmtId="0" fontId="11" fillId="0" borderId="8" xfId="0" applyFont="1" applyBorder="1" applyAlignment="1">
      <alignment shrinkToFi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2" fillId="0" borderId="0" xfId="0" applyFont="1" applyAlignment="1">
      <alignment horizontal="distributed"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distributed" wrapText="1"/>
    </xf>
    <xf numFmtId="0" fontId="4" fillId="0" borderId="3" xfId="0" applyFont="1" applyBorder="1" applyAlignment="1">
      <alignment horizontal="center" vertical="distributed"/>
    </xf>
    <xf numFmtId="0" fontId="4" fillId="0" borderId="4" xfId="0" applyFont="1" applyBorder="1" applyAlignment="1">
      <alignment horizontal="center" vertical="distributed"/>
    </xf>
    <xf numFmtId="0" fontId="4" fillId="0" borderId="5" xfId="0" applyFont="1" applyBorder="1" applyAlignment="1">
      <alignment horizontal="center" vertical="distributed"/>
    </xf>
    <xf numFmtId="0" fontId="4" fillId="0" borderId="6" xfId="0" applyFont="1" applyBorder="1" applyAlignment="1">
      <alignment horizontal="center" vertical="distributed"/>
    </xf>
    <xf numFmtId="0" fontId="4" fillId="0" borderId="7" xfId="0" applyFont="1" applyBorder="1" applyAlignment="1">
      <alignment horizontal="center" vertical="distributed"/>
    </xf>
    <xf numFmtId="0" fontId="4" fillId="0" borderId="10" xfId="0" applyFont="1" applyBorder="1" applyAlignment="1">
      <alignment horizontal="center" vertical="center"/>
    </xf>
    <xf numFmtId="0" fontId="4" fillId="0" borderId="9" xfId="0" applyFont="1" applyBorder="1" applyAlignment="1">
      <alignment horizontal="center" vertical="center"/>
    </xf>
    <xf numFmtId="38" fontId="9" fillId="0" borderId="26" xfId="1" applyFont="1" applyFill="1" applyBorder="1" applyAlignment="1">
      <alignment horizontal="center"/>
    </xf>
    <xf numFmtId="38" fontId="9" fillId="0" borderId="27" xfId="1" applyFont="1" applyFill="1" applyBorder="1" applyAlignment="1">
      <alignment horizontal="center"/>
    </xf>
    <xf numFmtId="38" fontId="9" fillId="0" borderId="28" xfId="1" applyFont="1" applyFill="1" applyBorder="1" applyAlignment="1">
      <alignment horizontal="center"/>
    </xf>
    <xf numFmtId="38" fontId="9" fillId="0" borderId="29" xfId="1" applyFont="1" applyFill="1" applyBorder="1" applyAlignment="1">
      <alignment horizontal="center"/>
    </xf>
    <xf numFmtId="38" fontId="9" fillId="0" borderId="30" xfId="1" applyFont="1" applyFill="1" applyBorder="1" applyAlignment="1">
      <alignment horizontal="center"/>
    </xf>
    <xf numFmtId="38" fontId="9" fillId="0" borderId="31" xfId="1" applyFont="1" applyFill="1" applyBorder="1" applyAlignment="1">
      <alignment horizontal="center"/>
    </xf>
    <xf numFmtId="38" fontId="9" fillId="0" borderId="32" xfId="1" applyFont="1" applyFill="1" applyBorder="1" applyAlignment="1">
      <alignment horizontal="center"/>
    </xf>
    <xf numFmtId="38" fontId="9" fillId="0" borderId="33" xfId="1" applyFont="1" applyFill="1" applyBorder="1" applyAlignment="1">
      <alignment horizontal="center"/>
    </xf>
    <xf numFmtId="38" fontId="9" fillId="0" borderId="34" xfId="1" applyFont="1" applyFill="1" applyBorder="1" applyAlignment="1">
      <alignment horizontal="center"/>
    </xf>
    <xf numFmtId="0" fontId="0" fillId="0" borderId="1" xfId="0" applyBorder="1" applyAlignment="1">
      <alignment horizont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81643</xdr:colOff>
      <xdr:row>3</xdr:row>
      <xdr:rowOff>68036</xdr:rowOff>
    </xdr:from>
    <xdr:to>
      <xdr:col>1</xdr:col>
      <xdr:colOff>163287</xdr:colOff>
      <xdr:row>3</xdr:row>
      <xdr:rowOff>272143</xdr:rowOff>
    </xdr:to>
    <xdr:sp macro="" textlink="">
      <xdr:nvSpPr>
        <xdr:cNvPr id="3" name="円/楕円 2"/>
        <xdr:cNvSpPr/>
      </xdr:nvSpPr>
      <xdr:spPr>
        <a:xfrm>
          <a:off x="81643" y="1020536"/>
          <a:ext cx="557894" cy="20410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449037</xdr:colOff>
      <xdr:row>0</xdr:row>
      <xdr:rowOff>54429</xdr:rowOff>
    </xdr:from>
    <xdr:to>
      <xdr:col>12</xdr:col>
      <xdr:colOff>272143</xdr:colOff>
      <xdr:row>1</xdr:row>
      <xdr:rowOff>176893</xdr:rowOff>
    </xdr:to>
    <xdr:sp macro="" textlink="">
      <xdr:nvSpPr>
        <xdr:cNvPr id="2" name="テキスト ボックス 1"/>
        <xdr:cNvSpPr txBox="1"/>
      </xdr:nvSpPr>
      <xdr:spPr>
        <a:xfrm>
          <a:off x="5524501" y="54429"/>
          <a:ext cx="911678" cy="29935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solidFill>
                <a:srgbClr val="FF0000"/>
              </a:solidFill>
            </a:rPr>
            <a:t>協議簿①</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285750</xdr:rowOff>
    </xdr:from>
    <xdr:to>
      <xdr:col>1</xdr:col>
      <xdr:colOff>81644</xdr:colOff>
      <xdr:row>5</xdr:row>
      <xdr:rowOff>13607</xdr:rowOff>
    </xdr:to>
    <xdr:sp macro="" textlink="">
      <xdr:nvSpPr>
        <xdr:cNvPr id="2" name="円/楕円 1"/>
        <xdr:cNvSpPr/>
      </xdr:nvSpPr>
      <xdr:spPr>
        <a:xfrm>
          <a:off x="0" y="1714500"/>
          <a:ext cx="503465" cy="20410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449037</xdr:colOff>
      <xdr:row>0</xdr:row>
      <xdr:rowOff>54429</xdr:rowOff>
    </xdr:from>
    <xdr:to>
      <xdr:col>12</xdr:col>
      <xdr:colOff>272143</xdr:colOff>
      <xdr:row>1</xdr:row>
      <xdr:rowOff>176893</xdr:rowOff>
    </xdr:to>
    <xdr:sp macro="" textlink="">
      <xdr:nvSpPr>
        <xdr:cNvPr id="3" name="テキスト ボックス 2"/>
        <xdr:cNvSpPr txBox="1"/>
      </xdr:nvSpPr>
      <xdr:spPr>
        <a:xfrm>
          <a:off x="5506812" y="54429"/>
          <a:ext cx="908956" cy="29391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solidFill>
                <a:srgbClr val="FF0000"/>
              </a:solidFill>
            </a:rPr>
            <a:t>協議簿②</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68035</xdr:colOff>
      <xdr:row>3</xdr:row>
      <xdr:rowOff>54429</xdr:rowOff>
    </xdr:from>
    <xdr:to>
      <xdr:col>1</xdr:col>
      <xdr:colOff>149679</xdr:colOff>
      <xdr:row>3</xdr:row>
      <xdr:rowOff>258536</xdr:rowOff>
    </xdr:to>
    <xdr:sp macro="" textlink="">
      <xdr:nvSpPr>
        <xdr:cNvPr id="2" name="円/楕円 1"/>
        <xdr:cNvSpPr/>
      </xdr:nvSpPr>
      <xdr:spPr>
        <a:xfrm>
          <a:off x="68035" y="1006929"/>
          <a:ext cx="557894" cy="20410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449037</xdr:colOff>
      <xdr:row>0</xdr:row>
      <xdr:rowOff>54429</xdr:rowOff>
    </xdr:from>
    <xdr:to>
      <xdr:col>12</xdr:col>
      <xdr:colOff>272143</xdr:colOff>
      <xdr:row>1</xdr:row>
      <xdr:rowOff>176893</xdr:rowOff>
    </xdr:to>
    <xdr:sp macro="" textlink="">
      <xdr:nvSpPr>
        <xdr:cNvPr id="3" name="テキスト ボックス 2"/>
        <xdr:cNvSpPr txBox="1"/>
      </xdr:nvSpPr>
      <xdr:spPr>
        <a:xfrm>
          <a:off x="5506812" y="54429"/>
          <a:ext cx="908956" cy="29391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solidFill>
                <a:srgbClr val="FF0000"/>
              </a:solidFill>
            </a:rPr>
            <a:t>協議簿①</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367392</xdr:rowOff>
    </xdr:from>
    <xdr:to>
      <xdr:col>1</xdr:col>
      <xdr:colOff>81644</xdr:colOff>
      <xdr:row>5</xdr:row>
      <xdr:rowOff>95249</xdr:rowOff>
    </xdr:to>
    <xdr:sp macro="" textlink="">
      <xdr:nvSpPr>
        <xdr:cNvPr id="3" name="円/楕円 2"/>
        <xdr:cNvSpPr/>
      </xdr:nvSpPr>
      <xdr:spPr>
        <a:xfrm>
          <a:off x="0" y="1796142"/>
          <a:ext cx="557894" cy="20410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449037</xdr:colOff>
      <xdr:row>0</xdr:row>
      <xdr:rowOff>54429</xdr:rowOff>
    </xdr:from>
    <xdr:to>
      <xdr:col>12</xdr:col>
      <xdr:colOff>272143</xdr:colOff>
      <xdr:row>1</xdr:row>
      <xdr:rowOff>176893</xdr:rowOff>
    </xdr:to>
    <xdr:sp macro="" textlink="">
      <xdr:nvSpPr>
        <xdr:cNvPr id="4" name="テキスト ボックス 3"/>
        <xdr:cNvSpPr txBox="1"/>
      </xdr:nvSpPr>
      <xdr:spPr>
        <a:xfrm>
          <a:off x="5506812" y="54429"/>
          <a:ext cx="908956" cy="29391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solidFill>
                <a:srgbClr val="FF0000"/>
              </a:solidFill>
            </a:rPr>
            <a:t>協議簿②</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M55"/>
  <sheetViews>
    <sheetView view="pageBreakPreview" zoomScale="70" zoomScaleNormal="100" zoomScaleSheetLayoutView="70" workbookViewId="0">
      <selection activeCell="P33" sqref="P33"/>
    </sheetView>
  </sheetViews>
  <sheetFormatPr defaultRowHeight="13.5"/>
  <cols>
    <col min="1" max="3" width="6.25" style="2" customWidth="1"/>
    <col min="4" max="4" width="8.125" style="6" customWidth="1"/>
    <col min="5" max="13" width="8.125" style="2" customWidth="1"/>
    <col min="14" max="256" width="9" style="2"/>
    <col min="257" max="258" width="6.25" style="2" customWidth="1"/>
    <col min="259" max="269" width="8.625" style="2" customWidth="1"/>
    <col min="270" max="512" width="9" style="2"/>
    <col min="513" max="514" width="6.25" style="2" customWidth="1"/>
    <col min="515" max="525" width="8.625" style="2" customWidth="1"/>
    <col min="526" max="768" width="9" style="2"/>
    <col min="769" max="770" width="6.25" style="2" customWidth="1"/>
    <col min="771" max="781" width="8.625" style="2" customWidth="1"/>
    <col min="782" max="1024" width="9" style="2"/>
    <col min="1025" max="1026" width="6.25" style="2" customWidth="1"/>
    <col min="1027" max="1037" width="8.625" style="2" customWidth="1"/>
    <col min="1038" max="1280" width="9" style="2"/>
    <col min="1281" max="1282" width="6.25" style="2" customWidth="1"/>
    <col min="1283" max="1293" width="8.625" style="2" customWidth="1"/>
    <col min="1294" max="1536" width="9" style="2"/>
    <col min="1537" max="1538" width="6.25" style="2" customWidth="1"/>
    <col min="1539" max="1549" width="8.625" style="2" customWidth="1"/>
    <col min="1550" max="1792" width="9" style="2"/>
    <col min="1793" max="1794" width="6.25" style="2" customWidth="1"/>
    <col min="1795" max="1805" width="8.625" style="2" customWidth="1"/>
    <col min="1806" max="2048" width="9" style="2"/>
    <col min="2049" max="2050" width="6.25" style="2" customWidth="1"/>
    <col min="2051" max="2061" width="8.625" style="2" customWidth="1"/>
    <col min="2062" max="2304" width="9" style="2"/>
    <col min="2305" max="2306" width="6.25" style="2" customWidth="1"/>
    <col min="2307" max="2317" width="8.625" style="2" customWidth="1"/>
    <col min="2318" max="2560" width="9" style="2"/>
    <col min="2561" max="2562" width="6.25" style="2" customWidth="1"/>
    <col min="2563" max="2573" width="8.625" style="2" customWidth="1"/>
    <col min="2574" max="2816" width="9" style="2"/>
    <col min="2817" max="2818" width="6.25" style="2" customWidth="1"/>
    <col min="2819" max="2829" width="8.625" style="2" customWidth="1"/>
    <col min="2830" max="3072" width="9" style="2"/>
    <col min="3073" max="3074" width="6.25" style="2" customWidth="1"/>
    <col min="3075" max="3085" width="8.625" style="2" customWidth="1"/>
    <col min="3086" max="3328" width="9" style="2"/>
    <col min="3329" max="3330" width="6.25" style="2" customWidth="1"/>
    <col min="3331" max="3341" width="8.625" style="2" customWidth="1"/>
    <col min="3342" max="3584" width="9" style="2"/>
    <col min="3585" max="3586" width="6.25" style="2" customWidth="1"/>
    <col min="3587" max="3597" width="8.625" style="2" customWidth="1"/>
    <col min="3598" max="3840" width="9" style="2"/>
    <col min="3841" max="3842" width="6.25" style="2" customWidth="1"/>
    <col min="3843" max="3853" width="8.625" style="2" customWidth="1"/>
    <col min="3854" max="4096" width="9" style="2"/>
    <col min="4097" max="4098" width="6.25" style="2" customWidth="1"/>
    <col min="4099" max="4109" width="8.625" style="2" customWidth="1"/>
    <col min="4110" max="4352" width="9" style="2"/>
    <col min="4353" max="4354" width="6.25" style="2" customWidth="1"/>
    <col min="4355" max="4365" width="8.625" style="2" customWidth="1"/>
    <col min="4366" max="4608" width="9" style="2"/>
    <col min="4609" max="4610" width="6.25" style="2" customWidth="1"/>
    <col min="4611" max="4621" width="8.625" style="2" customWidth="1"/>
    <col min="4622" max="4864" width="9" style="2"/>
    <col min="4865" max="4866" width="6.25" style="2" customWidth="1"/>
    <col min="4867" max="4877" width="8.625" style="2" customWidth="1"/>
    <col min="4878" max="5120" width="9" style="2"/>
    <col min="5121" max="5122" width="6.25" style="2" customWidth="1"/>
    <col min="5123" max="5133" width="8.625" style="2" customWidth="1"/>
    <col min="5134" max="5376" width="9" style="2"/>
    <col min="5377" max="5378" width="6.25" style="2" customWidth="1"/>
    <col min="5379" max="5389" width="8.625" style="2" customWidth="1"/>
    <col min="5390" max="5632" width="9" style="2"/>
    <col min="5633" max="5634" width="6.25" style="2" customWidth="1"/>
    <col min="5635" max="5645" width="8.625" style="2" customWidth="1"/>
    <col min="5646" max="5888" width="9" style="2"/>
    <col min="5889" max="5890" width="6.25" style="2" customWidth="1"/>
    <col min="5891" max="5901" width="8.625" style="2" customWidth="1"/>
    <col min="5902" max="6144" width="9" style="2"/>
    <col min="6145" max="6146" width="6.25" style="2" customWidth="1"/>
    <col min="6147" max="6157" width="8.625" style="2" customWidth="1"/>
    <col min="6158" max="6400" width="9" style="2"/>
    <col min="6401" max="6402" width="6.25" style="2" customWidth="1"/>
    <col min="6403" max="6413" width="8.625" style="2" customWidth="1"/>
    <col min="6414" max="6656" width="9" style="2"/>
    <col min="6657" max="6658" width="6.25" style="2" customWidth="1"/>
    <col min="6659" max="6669" width="8.625" style="2" customWidth="1"/>
    <col min="6670" max="6912" width="9" style="2"/>
    <col min="6913" max="6914" width="6.25" style="2" customWidth="1"/>
    <col min="6915" max="6925" width="8.625" style="2" customWidth="1"/>
    <col min="6926" max="7168" width="9" style="2"/>
    <col min="7169" max="7170" width="6.25" style="2" customWidth="1"/>
    <col min="7171" max="7181" width="8.625" style="2" customWidth="1"/>
    <col min="7182" max="7424" width="9" style="2"/>
    <col min="7425" max="7426" width="6.25" style="2" customWidth="1"/>
    <col min="7427" max="7437" width="8.625" style="2" customWidth="1"/>
    <col min="7438" max="7680" width="9" style="2"/>
    <col min="7681" max="7682" width="6.25" style="2" customWidth="1"/>
    <col min="7683" max="7693" width="8.625" style="2" customWidth="1"/>
    <col min="7694" max="7936" width="9" style="2"/>
    <col min="7937" max="7938" width="6.25" style="2" customWidth="1"/>
    <col min="7939" max="7949" width="8.625" style="2" customWidth="1"/>
    <col min="7950" max="8192" width="9" style="2"/>
    <col min="8193" max="8194" width="6.25" style="2" customWidth="1"/>
    <col min="8195" max="8205" width="8.625" style="2" customWidth="1"/>
    <col min="8206" max="8448" width="9" style="2"/>
    <col min="8449" max="8450" width="6.25" style="2" customWidth="1"/>
    <col min="8451" max="8461" width="8.625" style="2" customWidth="1"/>
    <col min="8462" max="8704" width="9" style="2"/>
    <col min="8705" max="8706" width="6.25" style="2" customWidth="1"/>
    <col min="8707" max="8717" width="8.625" style="2" customWidth="1"/>
    <col min="8718" max="8960" width="9" style="2"/>
    <col min="8961" max="8962" width="6.25" style="2" customWidth="1"/>
    <col min="8963" max="8973" width="8.625" style="2" customWidth="1"/>
    <col min="8974" max="9216" width="9" style="2"/>
    <col min="9217" max="9218" width="6.25" style="2" customWidth="1"/>
    <col min="9219" max="9229" width="8.625" style="2" customWidth="1"/>
    <col min="9230" max="9472" width="9" style="2"/>
    <col min="9473" max="9474" width="6.25" style="2" customWidth="1"/>
    <col min="9475" max="9485" width="8.625" style="2" customWidth="1"/>
    <col min="9486" max="9728" width="9" style="2"/>
    <col min="9729" max="9730" width="6.25" style="2" customWidth="1"/>
    <col min="9731" max="9741" width="8.625" style="2" customWidth="1"/>
    <col min="9742" max="9984" width="9" style="2"/>
    <col min="9985" max="9986" width="6.25" style="2" customWidth="1"/>
    <col min="9987" max="9997" width="8.625" style="2" customWidth="1"/>
    <col min="9998" max="10240" width="9" style="2"/>
    <col min="10241" max="10242" width="6.25" style="2" customWidth="1"/>
    <col min="10243" max="10253" width="8.625" style="2" customWidth="1"/>
    <col min="10254" max="10496" width="9" style="2"/>
    <col min="10497" max="10498" width="6.25" style="2" customWidth="1"/>
    <col min="10499" max="10509" width="8.625" style="2" customWidth="1"/>
    <col min="10510" max="10752" width="9" style="2"/>
    <col min="10753" max="10754" width="6.25" style="2" customWidth="1"/>
    <col min="10755" max="10765" width="8.625" style="2" customWidth="1"/>
    <col min="10766" max="11008" width="9" style="2"/>
    <col min="11009" max="11010" width="6.25" style="2" customWidth="1"/>
    <col min="11011" max="11021" width="8.625" style="2" customWidth="1"/>
    <col min="11022" max="11264" width="9" style="2"/>
    <col min="11265" max="11266" width="6.25" style="2" customWidth="1"/>
    <col min="11267" max="11277" width="8.625" style="2" customWidth="1"/>
    <col min="11278" max="11520" width="9" style="2"/>
    <col min="11521" max="11522" width="6.25" style="2" customWidth="1"/>
    <col min="11523" max="11533" width="8.625" style="2" customWidth="1"/>
    <col min="11534" max="11776" width="9" style="2"/>
    <col min="11777" max="11778" width="6.25" style="2" customWidth="1"/>
    <col min="11779" max="11789" width="8.625" style="2" customWidth="1"/>
    <col min="11790" max="12032" width="9" style="2"/>
    <col min="12033" max="12034" width="6.25" style="2" customWidth="1"/>
    <col min="12035" max="12045" width="8.625" style="2" customWidth="1"/>
    <col min="12046" max="12288" width="9" style="2"/>
    <col min="12289" max="12290" width="6.25" style="2" customWidth="1"/>
    <col min="12291" max="12301" width="8.625" style="2" customWidth="1"/>
    <col min="12302" max="12544" width="9" style="2"/>
    <col min="12545" max="12546" width="6.25" style="2" customWidth="1"/>
    <col min="12547" max="12557" width="8.625" style="2" customWidth="1"/>
    <col min="12558" max="12800" width="9" style="2"/>
    <col min="12801" max="12802" width="6.25" style="2" customWidth="1"/>
    <col min="12803" max="12813" width="8.625" style="2" customWidth="1"/>
    <col min="12814" max="13056" width="9" style="2"/>
    <col min="13057" max="13058" width="6.25" style="2" customWidth="1"/>
    <col min="13059" max="13069" width="8.625" style="2" customWidth="1"/>
    <col min="13070" max="13312" width="9" style="2"/>
    <col min="13313" max="13314" width="6.25" style="2" customWidth="1"/>
    <col min="13315" max="13325" width="8.625" style="2" customWidth="1"/>
    <col min="13326" max="13568" width="9" style="2"/>
    <col min="13569" max="13570" width="6.25" style="2" customWidth="1"/>
    <col min="13571" max="13581" width="8.625" style="2" customWidth="1"/>
    <col min="13582" max="13824" width="9" style="2"/>
    <col min="13825" max="13826" width="6.25" style="2" customWidth="1"/>
    <col min="13827" max="13837" width="8.625" style="2" customWidth="1"/>
    <col min="13838" max="14080" width="9" style="2"/>
    <col min="14081" max="14082" width="6.25" style="2" customWidth="1"/>
    <col min="14083" max="14093" width="8.625" style="2" customWidth="1"/>
    <col min="14094" max="14336" width="9" style="2"/>
    <col min="14337" max="14338" width="6.25" style="2" customWidth="1"/>
    <col min="14339" max="14349" width="8.625" style="2" customWidth="1"/>
    <col min="14350" max="14592" width="9" style="2"/>
    <col min="14593" max="14594" width="6.25" style="2" customWidth="1"/>
    <col min="14595" max="14605" width="8.625" style="2" customWidth="1"/>
    <col min="14606" max="14848" width="9" style="2"/>
    <col min="14849" max="14850" width="6.25" style="2" customWidth="1"/>
    <col min="14851" max="14861" width="8.625" style="2" customWidth="1"/>
    <col min="14862" max="15104" width="9" style="2"/>
    <col min="15105" max="15106" width="6.25" style="2" customWidth="1"/>
    <col min="15107" max="15117" width="8.625" style="2" customWidth="1"/>
    <col min="15118" max="15360" width="9" style="2"/>
    <col min="15361" max="15362" width="6.25" style="2" customWidth="1"/>
    <col min="15363" max="15373" width="8.625" style="2" customWidth="1"/>
    <col min="15374" max="15616" width="9" style="2"/>
    <col min="15617" max="15618" width="6.25" style="2" customWidth="1"/>
    <col min="15619" max="15629" width="8.625" style="2" customWidth="1"/>
    <col min="15630" max="15872" width="9" style="2"/>
    <col min="15873" max="15874" width="6.25" style="2" customWidth="1"/>
    <col min="15875" max="15885" width="8.625" style="2" customWidth="1"/>
    <col min="15886" max="16128" width="9" style="2"/>
    <col min="16129" max="16130" width="6.25" style="2" customWidth="1"/>
    <col min="16131" max="16141" width="8.625" style="2" customWidth="1"/>
    <col min="16142" max="16384" width="9" style="2"/>
  </cols>
  <sheetData>
    <row r="2" spans="1:13" ht="24" customHeight="1">
      <c r="A2" s="1" t="s">
        <v>27</v>
      </c>
      <c r="D2" s="2"/>
      <c r="E2" s="70" t="s">
        <v>28</v>
      </c>
      <c r="F2" s="70"/>
      <c r="G2" s="70"/>
      <c r="H2" s="70"/>
      <c r="I2" s="70"/>
      <c r="J2" s="3"/>
    </row>
    <row r="3" spans="1:13" ht="37.5" customHeight="1">
      <c r="A3" s="71" t="s">
        <v>1</v>
      </c>
      <c r="B3" s="72"/>
      <c r="C3" s="72"/>
      <c r="D3" s="4" t="s">
        <v>2</v>
      </c>
      <c r="E3" s="4" t="s">
        <v>3</v>
      </c>
      <c r="F3" s="4" t="s">
        <v>4</v>
      </c>
      <c r="G3" s="4" t="s">
        <v>5</v>
      </c>
      <c r="H3" s="4" t="s">
        <v>31</v>
      </c>
      <c r="I3" s="4" t="s">
        <v>32</v>
      </c>
      <c r="J3" s="4" t="s">
        <v>33</v>
      </c>
      <c r="K3" s="4"/>
      <c r="L3" s="4" t="s">
        <v>34</v>
      </c>
      <c r="M3" s="4" t="s">
        <v>35</v>
      </c>
    </row>
    <row r="4" spans="1:13" ht="37.5" customHeight="1">
      <c r="A4" s="72"/>
      <c r="B4" s="72"/>
      <c r="C4" s="72"/>
      <c r="D4" s="5" t="s">
        <v>10</v>
      </c>
      <c r="E4" s="4" t="s">
        <v>11</v>
      </c>
      <c r="F4" s="4" t="s">
        <v>11</v>
      </c>
      <c r="G4" s="4"/>
      <c r="H4" s="4"/>
      <c r="I4" s="4"/>
      <c r="J4" s="4"/>
      <c r="K4" s="4"/>
      <c r="L4" s="4"/>
      <c r="M4" s="4"/>
    </row>
    <row r="5" spans="1:13" ht="37.5" customHeight="1">
      <c r="A5" s="73" t="s">
        <v>53</v>
      </c>
      <c r="B5" s="74"/>
      <c r="C5" s="75"/>
      <c r="D5" s="4" t="s">
        <v>2</v>
      </c>
      <c r="E5" s="4" t="s">
        <v>3</v>
      </c>
      <c r="F5" s="4" t="s">
        <v>4</v>
      </c>
      <c r="G5" s="4" t="s">
        <v>5</v>
      </c>
      <c r="H5" s="4" t="s">
        <v>31</v>
      </c>
      <c r="I5" s="4" t="s">
        <v>32</v>
      </c>
      <c r="J5" s="4" t="s">
        <v>33</v>
      </c>
      <c r="K5" s="4" t="s">
        <v>12</v>
      </c>
      <c r="L5" s="4" t="s">
        <v>34</v>
      </c>
      <c r="M5" s="4" t="s">
        <v>35</v>
      </c>
    </row>
    <row r="6" spans="1:13" ht="37.5" customHeight="1">
      <c r="A6" s="76"/>
      <c r="B6" s="77"/>
      <c r="C6" s="78"/>
      <c r="D6" s="5" t="s">
        <v>10</v>
      </c>
      <c r="E6" s="4"/>
      <c r="F6" s="4"/>
      <c r="G6" s="4"/>
      <c r="H6" s="4"/>
      <c r="I6" s="4"/>
      <c r="J6" s="4"/>
      <c r="K6" s="4"/>
      <c r="L6" s="4"/>
      <c r="M6" s="4"/>
    </row>
    <row r="7" spans="1:13" ht="24" customHeight="1"/>
    <row r="8" spans="1:13" s="9" customFormat="1" ht="24" customHeight="1">
      <c r="A8" s="72" t="s">
        <v>29</v>
      </c>
      <c r="B8" s="72"/>
      <c r="C8" s="72"/>
      <c r="D8" s="38" t="s">
        <v>59</v>
      </c>
      <c r="E8" s="8"/>
      <c r="F8" s="8"/>
      <c r="G8" s="8"/>
      <c r="H8" s="8"/>
      <c r="I8" s="8"/>
      <c r="J8" s="71" t="s">
        <v>14</v>
      </c>
      <c r="K8" s="71"/>
      <c r="L8" s="63"/>
      <c r="M8" s="64"/>
    </row>
    <row r="9" spans="1:13" s="9" customFormat="1" ht="24" customHeight="1">
      <c r="A9" s="67" t="s">
        <v>30</v>
      </c>
      <c r="B9" s="68"/>
      <c r="C9" s="69"/>
      <c r="D9" s="38" t="s">
        <v>60</v>
      </c>
      <c r="E9" s="8"/>
      <c r="F9" s="8"/>
      <c r="G9" s="8"/>
      <c r="H9" s="8"/>
      <c r="I9" s="8"/>
      <c r="J9" s="71"/>
      <c r="K9" s="71"/>
      <c r="L9" s="65"/>
      <c r="M9" s="66"/>
    </row>
    <row r="10" spans="1:13" s="9" customFormat="1" ht="24" customHeight="1">
      <c r="A10" s="72" t="s">
        <v>16</v>
      </c>
      <c r="B10" s="72"/>
      <c r="C10" s="72"/>
      <c r="D10" s="72" t="s">
        <v>72</v>
      </c>
      <c r="E10" s="72"/>
      <c r="F10" s="72"/>
      <c r="G10" s="72" t="s">
        <v>17</v>
      </c>
      <c r="H10" s="72"/>
      <c r="I10" s="72"/>
      <c r="J10" s="71" t="s">
        <v>37</v>
      </c>
      <c r="K10" s="71"/>
      <c r="L10" s="71"/>
      <c r="M10" s="71"/>
    </row>
    <row r="11" spans="1:13" s="13" customFormat="1" ht="24" customHeight="1">
      <c r="A11" s="5"/>
      <c r="B11" s="67" t="s">
        <v>18</v>
      </c>
      <c r="C11" s="79"/>
      <c r="D11" s="10"/>
      <c r="E11" s="10"/>
      <c r="F11" s="10"/>
      <c r="G11" s="80" t="s">
        <v>19</v>
      </c>
      <c r="H11" s="80"/>
      <c r="I11" s="80"/>
      <c r="J11" s="80"/>
      <c r="K11" s="10"/>
      <c r="L11" s="10"/>
      <c r="M11" s="12"/>
    </row>
    <row r="12" spans="1:13" s="9" customFormat="1" ht="24" customHeight="1">
      <c r="A12" s="14"/>
      <c r="B12" s="15"/>
      <c r="C12" s="16"/>
      <c r="D12" s="17"/>
      <c r="E12" s="18"/>
      <c r="F12" s="18"/>
      <c r="G12" s="18"/>
      <c r="H12" s="18"/>
      <c r="I12" s="18"/>
      <c r="J12" s="18"/>
      <c r="K12" s="18"/>
      <c r="L12" s="18"/>
      <c r="M12" s="19"/>
    </row>
    <row r="13" spans="1:13" s="9" customFormat="1" ht="24" customHeight="1">
      <c r="A13" s="20"/>
      <c r="B13" s="21"/>
      <c r="C13" s="22"/>
      <c r="D13" s="23" t="s">
        <v>39</v>
      </c>
      <c r="E13" s="24"/>
      <c r="F13" s="24"/>
      <c r="G13" s="24"/>
      <c r="H13" s="24"/>
      <c r="I13" s="24"/>
      <c r="J13" s="24"/>
      <c r="K13" s="24"/>
      <c r="L13" s="24"/>
      <c r="M13" s="25"/>
    </row>
    <row r="14" spans="1:13" s="9" customFormat="1" ht="24" customHeight="1">
      <c r="A14" s="26" t="s">
        <v>20</v>
      </c>
      <c r="B14" s="21"/>
      <c r="C14" s="22"/>
      <c r="D14" s="23" t="s">
        <v>40</v>
      </c>
      <c r="E14" s="24"/>
      <c r="F14" s="24"/>
      <c r="G14" s="24"/>
      <c r="H14" s="24"/>
      <c r="I14" s="24"/>
      <c r="J14" s="24"/>
      <c r="K14" s="24"/>
      <c r="L14" s="24"/>
      <c r="M14" s="25"/>
    </row>
    <row r="15" spans="1:13" s="9" customFormat="1" ht="24" customHeight="1">
      <c r="A15" s="26"/>
      <c r="B15" s="21"/>
      <c r="C15" s="22"/>
      <c r="D15" s="23" t="s">
        <v>46</v>
      </c>
      <c r="E15" s="24"/>
      <c r="F15" s="24"/>
      <c r="G15" s="24"/>
      <c r="H15" s="24"/>
      <c r="I15" s="24"/>
      <c r="J15" s="24"/>
      <c r="K15" s="24"/>
      <c r="L15" s="24"/>
      <c r="M15" s="25"/>
    </row>
    <row r="16" spans="1:13" s="9" customFormat="1" ht="24" customHeight="1">
      <c r="A16" s="26" t="s">
        <v>21</v>
      </c>
      <c r="B16" s="21"/>
      <c r="C16" s="22"/>
      <c r="D16" s="23"/>
      <c r="E16" s="24"/>
      <c r="F16" s="24"/>
      <c r="G16" s="24"/>
      <c r="H16" s="24"/>
      <c r="I16" s="24"/>
      <c r="J16" s="24"/>
      <c r="K16" s="24"/>
      <c r="L16" s="24"/>
      <c r="M16" s="25"/>
    </row>
    <row r="17" spans="1:13" s="9" customFormat="1" ht="24" customHeight="1">
      <c r="A17" s="26"/>
      <c r="B17" s="21"/>
      <c r="C17" s="22"/>
      <c r="D17" s="23"/>
      <c r="E17" s="24"/>
      <c r="F17" s="24"/>
      <c r="G17" s="24"/>
      <c r="H17" s="24"/>
      <c r="I17" s="24"/>
      <c r="J17" s="24"/>
      <c r="K17" s="24"/>
      <c r="L17" s="24"/>
      <c r="M17" s="25"/>
    </row>
    <row r="18" spans="1:13" s="9" customFormat="1" ht="24" customHeight="1">
      <c r="A18" s="26" t="s">
        <v>22</v>
      </c>
      <c r="B18" s="21"/>
      <c r="C18" s="22"/>
      <c r="D18" s="23"/>
      <c r="E18" s="24"/>
      <c r="F18" s="24"/>
      <c r="G18" s="24"/>
      <c r="H18" s="24"/>
      <c r="I18" s="24"/>
      <c r="J18" s="24"/>
      <c r="K18" s="24"/>
      <c r="L18" s="24"/>
      <c r="M18" s="25"/>
    </row>
    <row r="19" spans="1:13" s="9" customFormat="1" ht="24" customHeight="1">
      <c r="A19" s="20"/>
      <c r="B19" s="21"/>
      <c r="C19" s="22"/>
      <c r="D19" s="23"/>
      <c r="E19" s="24"/>
      <c r="F19" s="24"/>
      <c r="G19" s="24"/>
      <c r="H19" s="24"/>
      <c r="I19" s="24"/>
      <c r="J19" s="24"/>
      <c r="K19" s="24"/>
      <c r="L19" s="24"/>
      <c r="M19" s="25"/>
    </row>
    <row r="20" spans="1:13" s="9" customFormat="1" ht="24" customHeight="1">
      <c r="A20" s="26" t="s">
        <v>23</v>
      </c>
      <c r="B20" s="21"/>
      <c r="C20" s="22"/>
      <c r="D20" s="23"/>
      <c r="E20" s="24"/>
      <c r="F20" s="24"/>
      <c r="G20" s="24"/>
      <c r="H20" s="24"/>
      <c r="I20" s="24"/>
      <c r="J20" s="24"/>
      <c r="K20" s="24"/>
      <c r="L20" s="24"/>
      <c r="M20" s="25"/>
    </row>
    <row r="21" spans="1:13" s="9" customFormat="1" ht="24" customHeight="1">
      <c r="A21" s="26"/>
      <c r="B21" s="21"/>
      <c r="C21" s="22"/>
      <c r="D21" s="23"/>
      <c r="E21" s="24"/>
      <c r="F21" s="24"/>
      <c r="G21" s="24"/>
      <c r="H21" s="24"/>
      <c r="I21" s="24"/>
      <c r="J21" s="24"/>
      <c r="K21" s="24"/>
      <c r="L21" s="24"/>
      <c r="M21" s="25"/>
    </row>
    <row r="22" spans="1:13" s="9" customFormat="1" ht="24" customHeight="1">
      <c r="A22" s="20"/>
      <c r="B22" s="21"/>
      <c r="C22" s="22"/>
      <c r="D22" s="23"/>
      <c r="E22" s="24"/>
      <c r="F22" s="24"/>
      <c r="G22" s="24"/>
      <c r="H22" s="24"/>
      <c r="I22" s="24"/>
      <c r="J22" s="24"/>
      <c r="K22" s="24"/>
      <c r="L22" s="24"/>
      <c r="M22" s="25"/>
    </row>
    <row r="23" spans="1:13" s="9" customFormat="1" ht="24" customHeight="1">
      <c r="A23" s="27"/>
      <c r="B23" s="28"/>
      <c r="C23" s="29"/>
      <c r="D23" s="30"/>
      <c r="E23" s="31"/>
      <c r="F23" s="31"/>
      <c r="G23" s="31"/>
      <c r="H23" s="31"/>
      <c r="I23" s="31"/>
      <c r="J23" s="31"/>
      <c r="K23" s="31"/>
      <c r="L23" s="31"/>
      <c r="M23" s="32"/>
    </row>
    <row r="24" spans="1:13" s="9" customFormat="1" ht="24" customHeight="1">
      <c r="A24" s="14"/>
      <c r="B24" s="15"/>
      <c r="C24" s="16"/>
      <c r="D24" s="17"/>
      <c r="E24" s="18"/>
      <c r="F24" s="18"/>
      <c r="G24" s="18"/>
      <c r="H24" s="18"/>
      <c r="I24" s="18"/>
      <c r="J24" s="18"/>
      <c r="K24" s="18"/>
      <c r="L24" s="18"/>
      <c r="M24" s="19"/>
    </row>
    <row r="25" spans="1:13" s="9" customFormat="1" ht="24" customHeight="1">
      <c r="A25" s="20"/>
      <c r="B25" s="21"/>
      <c r="C25" s="22"/>
      <c r="D25" s="23" t="s">
        <v>41</v>
      </c>
      <c r="E25" s="24"/>
      <c r="F25" s="24"/>
      <c r="G25" s="24"/>
      <c r="H25" s="24"/>
      <c r="I25" s="24"/>
      <c r="J25" s="24"/>
      <c r="K25" s="24"/>
      <c r="L25" s="24"/>
      <c r="M25" s="25"/>
    </row>
    <row r="26" spans="1:13" s="9" customFormat="1" ht="24" customHeight="1">
      <c r="A26" s="26" t="s">
        <v>24</v>
      </c>
      <c r="B26" s="21"/>
      <c r="C26" s="22"/>
      <c r="D26" s="23" t="s">
        <v>42</v>
      </c>
      <c r="E26" s="24"/>
      <c r="F26" s="24"/>
      <c r="G26" s="24"/>
      <c r="H26" s="24"/>
      <c r="I26" s="24"/>
      <c r="J26" s="24"/>
      <c r="K26" s="24"/>
      <c r="L26" s="24"/>
      <c r="M26" s="25"/>
    </row>
    <row r="27" spans="1:13" s="9" customFormat="1" ht="24" customHeight="1">
      <c r="A27" s="26"/>
      <c r="B27" s="21"/>
      <c r="C27" s="22"/>
      <c r="D27" s="23" t="s">
        <v>43</v>
      </c>
      <c r="E27" s="24"/>
      <c r="F27" s="24"/>
      <c r="G27" s="24"/>
      <c r="H27" s="24"/>
      <c r="I27" s="24"/>
      <c r="J27" s="24"/>
      <c r="K27" s="24"/>
      <c r="L27" s="24"/>
      <c r="M27" s="25"/>
    </row>
    <row r="28" spans="1:13" s="9" customFormat="1" ht="24" customHeight="1">
      <c r="A28" s="26" t="s">
        <v>25</v>
      </c>
      <c r="B28" s="21"/>
      <c r="C28" s="22"/>
      <c r="D28" s="23" t="s">
        <v>44</v>
      </c>
      <c r="E28" s="24"/>
      <c r="F28" s="24"/>
      <c r="G28" s="24"/>
      <c r="H28" s="24"/>
      <c r="I28" s="24"/>
      <c r="J28" s="24"/>
      <c r="K28" s="24"/>
      <c r="L28" s="24"/>
      <c r="M28" s="25"/>
    </row>
    <row r="29" spans="1:13" s="9" customFormat="1" ht="24" customHeight="1">
      <c r="A29" s="26"/>
      <c r="B29" s="21"/>
      <c r="C29" s="22"/>
      <c r="D29" s="23" t="s">
        <v>45</v>
      </c>
      <c r="E29" s="24"/>
      <c r="F29" s="24"/>
      <c r="G29" s="24"/>
      <c r="H29" s="24"/>
      <c r="I29" s="24"/>
      <c r="J29" s="24"/>
      <c r="K29" s="24"/>
      <c r="L29" s="24"/>
      <c r="M29" s="25"/>
    </row>
    <row r="30" spans="1:13" s="9" customFormat="1" ht="24" customHeight="1">
      <c r="A30" s="26" t="s">
        <v>22</v>
      </c>
      <c r="B30" s="21"/>
      <c r="C30" s="22"/>
      <c r="D30" s="23"/>
      <c r="E30" s="24"/>
      <c r="F30" s="24"/>
      <c r="G30" s="24"/>
      <c r="H30" s="24"/>
      <c r="I30" s="24"/>
      <c r="J30" s="24"/>
      <c r="K30" s="24"/>
      <c r="L30" s="24"/>
      <c r="M30" s="25"/>
    </row>
    <row r="31" spans="1:13" s="9" customFormat="1" ht="24" customHeight="1">
      <c r="A31" s="20"/>
      <c r="B31" s="21"/>
      <c r="C31" s="22"/>
      <c r="D31" s="23"/>
      <c r="E31" s="24"/>
      <c r="F31" s="24"/>
      <c r="G31" s="24"/>
      <c r="H31" s="24"/>
      <c r="I31" s="24"/>
      <c r="J31" s="24"/>
      <c r="K31" s="24"/>
      <c r="L31" s="24"/>
      <c r="M31" s="25"/>
    </row>
    <row r="32" spans="1:13" s="9" customFormat="1" ht="24" customHeight="1">
      <c r="A32" s="26" t="s">
        <v>23</v>
      </c>
      <c r="B32" s="21"/>
      <c r="C32" s="22"/>
      <c r="D32" s="23"/>
      <c r="E32" s="24"/>
      <c r="F32" s="24"/>
      <c r="G32" s="24"/>
      <c r="H32" s="24"/>
      <c r="I32" s="24"/>
      <c r="J32" s="24"/>
      <c r="K32" s="24"/>
      <c r="L32" s="24"/>
      <c r="M32" s="25"/>
    </row>
    <row r="33" spans="1:13" s="9" customFormat="1" ht="24" customHeight="1">
      <c r="A33" s="26"/>
      <c r="B33" s="21"/>
      <c r="C33" s="22"/>
      <c r="D33" s="23"/>
      <c r="E33" s="24"/>
      <c r="F33" s="24"/>
      <c r="G33" s="24"/>
      <c r="H33" s="24"/>
      <c r="I33" s="24"/>
      <c r="J33" s="24"/>
      <c r="K33" s="24"/>
      <c r="L33" s="24"/>
      <c r="M33" s="25"/>
    </row>
    <row r="34" spans="1:13" s="9" customFormat="1" ht="24" customHeight="1">
      <c r="A34" s="20"/>
      <c r="B34" s="21"/>
      <c r="C34" s="22"/>
      <c r="D34" s="23"/>
      <c r="E34" s="24"/>
      <c r="F34" s="24"/>
      <c r="G34" s="24"/>
      <c r="H34" s="24"/>
      <c r="I34" s="24"/>
      <c r="J34" s="24"/>
      <c r="K34" s="24"/>
      <c r="L34" s="24"/>
      <c r="M34" s="25"/>
    </row>
    <row r="35" spans="1:13" s="9" customFormat="1" ht="24" customHeight="1">
      <c r="A35" s="27"/>
      <c r="B35" s="28"/>
      <c r="C35" s="29"/>
      <c r="D35" s="30"/>
      <c r="E35" s="31"/>
      <c r="F35" s="31"/>
      <c r="G35" s="31"/>
      <c r="H35" s="31"/>
      <c r="I35" s="31"/>
      <c r="J35" s="31"/>
      <c r="K35" s="31"/>
      <c r="L35" s="31"/>
      <c r="M35" s="32"/>
    </row>
    <row r="36" spans="1:13" s="9" customFormat="1" ht="24" customHeight="1">
      <c r="A36" s="33"/>
      <c r="D36" s="13"/>
    </row>
    <row r="37" spans="1:13" s="9" customFormat="1" ht="12">
      <c r="D37" s="13"/>
    </row>
    <row r="38" spans="1:13" s="9" customFormat="1" ht="12">
      <c r="D38" s="13"/>
    </row>
    <row r="39" spans="1:13" s="9" customFormat="1" ht="12">
      <c r="D39" s="13"/>
    </row>
    <row r="40" spans="1:13" s="9" customFormat="1" ht="12">
      <c r="D40" s="13"/>
    </row>
    <row r="41" spans="1:13" s="9" customFormat="1" ht="12">
      <c r="D41" s="13"/>
    </row>
    <row r="42" spans="1:13" s="9" customFormat="1" ht="12">
      <c r="D42" s="13"/>
    </row>
    <row r="43" spans="1:13" s="9" customFormat="1" ht="12">
      <c r="D43" s="13"/>
    </row>
    <row r="44" spans="1:13" s="9" customFormat="1" ht="12">
      <c r="D44" s="13"/>
    </row>
    <row r="45" spans="1:13" s="9" customFormat="1" ht="12">
      <c r="D45" s="13"/>
    </row>
    <row r="46" spans="1:13" s="9" customFormat="1" ht="12">
      <c r="D46" s="13"/>
    </row>
    <row r="47" spans="1:13" s="9" customFormat="1" ht="12">
      <c r="D47" s="13"/>
    </row>
    <row r="48" spans="1:13" s="9" customFormat="1" ht="12">
      <c r="D48" s="13"/>
    </row>
    <row r="49" spans="4:4" s="9" customFormat="1" ht="12">
      <c r="D49" s="13"/>
    </row>
    <row r="50" spans="4:4" s="9" customFormat="1" ht="12">
      <c r="D50" s="13"/>
    </row>
    <row r="51" spans="4:4" s="9" customFormat="1" ht="12">
      <c r="D51" s="13"/>
    </row>
    <row r="52" spans="4:4" s="9" customFormat="1" ht="12">
      <c r="D52" s="13"/>
    </row>
    <row r="53" spans="4:4" s="9" customFormat="1" ht="12">
      <c r="D53" s="13"/>
    </row>
    <row r="54" spans="4:4" s="9" customFormat="1" ht="12">
      <c r="D54" s="13"/>
    </row>
    <row r="55" spans="4:4" s="9" customFormat="1" ht="12">
      <c r="D55" s="13"/>
    </row>
  </sheetData>
  <mergeCells count="13">
    <mergeCell ref="A10:C10"/>
    <mergeCell ref="D10:F10"/>
    <mergeCell ref="G10:I10"/>
    <mergeCell ref="J10:M10"/>
    <mergeCell ref="B11:C11"/>
    <mergeCell ref="G11:J11"/>
    <mergeCell ref="L8:M9"/>
    <mergeCell ref="A9:C9"/>
    <mergeCell ref="E2:I2"/>
    <mergeCell ref="A3:C4"/>
    <mergeCell ref="A5:C6"/>
    <mergeCell ref="A8:C8"/>
    <mergeCell ref="J8:K9"/>
  </mergeCells>
  <phoneticPr fontId="1"/>
  <pageMargins left="0.78740157480314965" right="0.39370078740157483" top="0.78740157480314965" bottom="0.59055118110236227" header="0.51181102362204722" footer="0.19685039370078741"/>
  <pageSetup paperSize="9" scale="90" orientation="portrait" r:id="rId1"/>
  <headerFooter scaleWithDoc="0"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91"/>
  <sheetViews>
    <sheetView zoomScaleNormal="100" workbookViewId="0">
      <selection activeCell="J30" sqref="J30"/>
    </sheetView>
  </sheetViews>
  <sheetFormatPr defaultColWidth="9.125" defaultRowHeight="13.5"/>
  <cols>
    <col min="1" max="1" width="13.25" style="34" customWidth="1"/>
    <col min="2" max="2" width="13.5" style="34" customWidth="1"/>
    <col min="3" max="3" width="11.75" style="34" customWidth="1"/>
    <col min="4" max="5" width="11.875" style="34" customWidth="1"/>
    <col min="6" max="6" width="10.5" style="34" customWidth="1"/>
    <col min="7" max="7" width="10.375" style="34" customWidth="1"/>
    <col min="8" max="8" width="7.75" style="34" customWidth="1"/>
    <col min="9" max="9" width="7.625" style="34" customWidth="1"/>
    <col min="10" max="10" width="13" style="34" customWidth="1"/>
    <col min="11" max="16384" width="9.125" style="34"/>
  </cols>
  <sheetData>
    <row r="1" spans="1:10" ht="18.75" customHeight="1">
      <c r="A1" s="35" t="s">
        <v>84</v>
      </c>
    </row>
    <row r="2" spans="1:10" ht="18.75" customHeight="1"/>
    <row r="3" spans="1:10" ht="18.75" customHeight="1">
      <c r="A3" s="34" t="s">
        <v>73</v>
      </c>
      <c r="B3" s="34" t="s">
        <v>58</v>
      </c>
    </row>
    <row r="4" spans="1:10" ht="18.75" customHeight="1">
      <c r="A4" s="34" t="s">
        <v>74</v>
      </c>
      <c r="B4" s="34" t="s">
        <v>78</v>
      </c>
    </row>
    <row r="5" spans="1:10" ht="18.75" customHeight="1">
      <c r="A5" s="34" t="s">
        <v>75</v>
      </c>
      <c r="B5" s="34" t="s">
        <v>79</v>
      </c>
    </row>
    <row r="6" spans="1:10" ht="18.75" customHeight="1">
      <c r="A6" s="48"/>
    </row>
    <row r="7" spans="1:10" ht="18.75" customHeight="1">
      <c r="A7" s="48"/>
      <c r="B7" s="48"/>
      <c r="C7" s="48"/>
      <c r="D7" s="48"/>
      <c r="E7" s="48"/>
      <c r="F7" s="48"/>
      <c r="G7" s="48"/>
      <c r="H7" s="48"/>
      <c r="I7" s="48"/>
      <c r="J7" s="47"/>
    </row>
    <row r="8" spans="1:10" ht="18.75" customHeight="1">
      <c r="A8" s="39"/>
      <c r="B8" s="39"/>
      <c r="C8" s="39"/>
      <c r="D8" s="39"/>
      <c r="E8" s="39"/>
      <c r="F8" s="39"/>
      <c r="G8" s="39"/>
      <c r="H8" s="39"/>
      <c r="I8" s="39"/>
      <c r="J8" s="46"/>
    </row>
    <row r="9" spans="1:10" ht="18.75" customHeight="1">
      <c r="A9" s="59" t="s">
        <v>61</v>
      </c>
      <c r="B9" s="60" t="s">
        <v>62</v>
      </c>
      <c r="C9" s="59" t="s">
        <v>63</v>
      </c>
      <c r="D9" s="59" t="s">
        <v>89</v>
      </c>
      <c r="E9" s="59" t="s">
        <v>90</v>
      </c>
      <c r="F9" s="59" t="s">
        <v>103</v>
      </c>
      <c r="G9" s="59" t="s">
        <v>82</v>
      </c>
      <c r="H9" s="59" t="s">
        <v>64</v>
      </c>
      <c r="I9" s="59" t="s">
        <v>65</v>
      </c>
      <c r="J9" s="59" t="s">
        <v>81</v>
      </c>
    </row>
    <row r="10" spans="1:10" ht="18.75" customHeight="1">
      <c r="A10" s="37" t="s">
        <v>67</v>
      </c>
      <c r="B10" s="62" t="s">
        <v>106</v>
      </c>
      <c r="C10" s="52">
        <v>10000</v>
      </c>
      <c r="D10" s="54">
        <v>44357</v>
      </c>
      <c r="E10" s="54">
        <v>44510</v>
      </c>
      <c r="F10" s="55">
        <f>IF(E10="","",E10-D10+1)</f>
        <v>154</v>
      </c>
      <c r="G10" s="40">
        <v>5</v>
      </c>
      <c r="H10" s="40">
        <v>10</v>
      </c>
      <c r="I10" s="43" t="s">
        <v>71</v>
      </c>
      <c r="J10" s="41">
        <f>IF(H10="",0,C10*(F10/(G10*365))*H10)</f>
        <v>8438.3561643835619</v>
      </c>
    </row>
    <row r="11" spans="1:10" ht="18.75" customHeight="1">
      <c r="A11" s="37"/>
      <c r="B11" s="53"/>
      <c r="C11" s="51"/>
      <c r="D11" s="54"/>
      <c r="E11" s="54"/>
      <c r="F11" s="55" t="str">
        <f t="shared" ref="F11:F23" si="0">IF(E11="","",E11-D11+1)</f>
        <v/>
      </c>
      <c r="G11" s="40"/>
      <c r="H11" s="40"/>
      <c r="I11" s="43"/>
      <c r="J11" s="41">
        <f t="shared" ref="J11:J23" si="1">IF(H11="",0,C11*(F11/(G11*365))*H11)</f>
        <v>0</v>
      </c>
    </row>
    <row r="12" spans="1:10" ht="18.75" customHeight="1">
      <c r="A12" s="37"/>
      <c r="B12" s="53"/>
      <c r="C12" s="52"/>
      <c r="D12" s="51"/>
      <c r="E12" s="51"/>
      <c r="F12" s="55" t="str">
        <f t="shared" si="0"/>
        <v/>
      </c>
      <c r="G12" s="40"/>
      <c r="H12" s="40"/>
      <c r="I12" s="43"/>
      <c r="J12" s="41">
        <f t="shared" si="1"/>
        <v>0</v>
      </c>
    </row>
    <row r="13" spans="1:10" ht="18.75" customHeight="1">
      <c r="A13" s="37"/>
      <c r="B13" s="53"/>
      <c r="C13" s="52"/>
      <c r="D13" s="51"/>
      <c r="E13" s="51"/>
      <c r="F13" s="55" t="str">
        <f t="shared" si="0"/>
        <v/>
      </c>
      <c r="G13" s="40"/>
      <c r="H13" s="40"/>
      <c r="I13" s="43"/>
      <c r="J13" s="41">
        <f t="shared" si="1"/>
        <v>0</v>
      </c>
    </row>
    <row r="14" spans="1:10" ht="18.75" customHeight="1">
      <c r="A14" s="37"/>
      <c r="B14" s="53"/>
      <c r="C14" s="52"/>
      <c r="D14" s="51"/>
      <c r="E14" s="51"/>
      <c r="F14" s="55" t="str">
        <f t="shared" si="0"/>
        <v/>
      </c>
      <c r="G14" s="40"/>
      <c r="H14" s="40"/>
      <c r="I14" s="43"/>
      <c r="J14" s="41">
        <f t="shared" si="1"/>
        <v>0</v>
      </c>
    </row>
    <row r="15" spans="1:10" ht="18.75" customHeight="1">
      <c r="A15" s="37"/>
      <c r="B15" s="53"/>
      <c r="C15" s="52"/>
      <c r="D15" s="51"/>
      <c r="E15" s="51"/>
      <c r="F15" s="55" t="str">
        <f t="shared" si="0"/>
        <v/>
      </c>
      <c r="G15" s="40"/>
      <c r="H15" s="40"/>
      <c r="I15" s="43"/>
      <c r="J15" s="41">
        <f t="shared" si="1"/>
        <v>0</v>
      </c>
    </row>
    <row r="16" spans="1:10" ht="18.75" customHeight="1">
      <c r="A16" s="37"/>
      <c r="B16" s="53"/>
      <c r="C16" s="52"/>
      <c r="D16" s="51"/>
      <c r="E16" s="51"/>
      <c r="F16" s="55" t="str">
        <f t="shared" si="0"/>
        <v/>
      </c>
      <c r="G16" s="40"/>
      <c r="H16" s="40"/>
      <c r="I16" s="43"/>
      <c r="J16" s="41">
        <f t="shared" si="1"/>
        <v>0</v>
      </c>
    </row>
    <row r="17" spans="1:10" ht="18.75" customHeight="1">
      <c r="A17" s="37"/>
      <c r="B17" s="53"/>
      <c r="C17" s="52"/>
      <c r="D17" s="51"/>
      <c r="E17" s="51"/>
      <c r="F17" s="55" t="str">
        <f t="shared" si="0"/>
        <v/>
      </c>
      <c r="G17" s="40"/>
      <c r="H17" s="40"/>
      <c r="I17" s="43"/>
      <c r="J17" s="41">
        <f t="shared" si="1"/>
        <v>0</v>
      </c>
    </row>
    <row r="18" spans="1:10" ht="18.75" customHeight="1">
      <c r="A18" s="37"/>
      <c r="B18" s="53"/>
      <c r="C18" s="52"/>
      <c r="D18" s="51"/>
      <c r="E18" s="51"/>
      <c r="F18" s="55" t="str">
        <f t="shared" si="0"/>
        <v/>
      </c>
      <c r="G18" s="40"/>
      <c r="H18" s="40"/>
      <c r="I18" s="43"/>
      <c r="J18" s="41">
        <f t="shared" si="1"/>
        <v>0</v>
      </c>
    </row>
    <row r="19" spans="1:10" ht="18.75" customHeight="1">
      <c r="A19" s="37"/>
      <c r="B19" s="53"/>
      <c r="C19" s="52"/>
      <c r="D19" s="51"/>
      <c r="E19" s="51"/>
      <c r="F19" s="55" t="str">
        <f t="shared" si="0"/>
        <v/>
      </c>
      <c r="G19" s="40"/>
      <c r="H19" s="40"/>
      <c r="I19" s="43"/>
      <c r="J19" s="41">
        <f t="shared" si="1"/>
        <v>0</v>
      </c>
    </row>
    <row r="20" spans="1:10" ht="18.75" customHeight="1">
      <c r="A20" s="37"/>
      <c r="B20" s="53"/>
      <c r="C20" s="52"/>
      <c r="D20" s="51"/>
      <c r="E20" s="51"/>
      <c r="F20" s="55" t="str">
        <f t="shared" si="0"/>
        <v/>
      </c>
      <c r="G20" s="40"/>
      <c r="H20" s="40"/>
      <c r="I20" s="43"/>
      <c r="J20" s="41">
        <f t="shared" si="1"/>
        <v>0</v>
      </c>
    </row>
    <row r="21" spans="1:10" ht="18.75" customHeight="1">
      <c r="A21" s="37"/>
      <c r="B21" s="53"/>
      <c r="C21" s="52"/>
      <c r="D21" s="51"/>
      <c r="E21" s="51"/>
      <c r="F21" s="55" t="str">
        <f t="shared" si="0"/>
        <v/>
      </c>
      <c r="G21" s="40"/>
      <c r="H21" s="40"/>
      <c r="I21" s="43"/>
      <c r="J21" s="41">
        <f t="shared" si="1"/>
        <v>0</v>
      </c>
    </row>
    <row r="22" spans="1:10" ht="18.75" customHeight="1">
      <c r="A22" s="37"/>
      <c r="B22" s="53"/>
      <c r="C22" s="52"/>
      <c r="D22" s="51"/>
      <c r="E22" s="51"/>
      <c r="F22" s="55" t="str">
        <f t="shared" si="0"/>
        <v/>
      </c>
      <c r="G22" s="40"/>
      <c r="H22" s="40"/>
      <c r="I22" s="43"/>
      <c r="J22" s="41">
        <f t="shared" si="1"/>
        <v>0</v>
      </c>
    </row>
    <row r="23" spans="1:10" ht="18.75" customHeight="1" thickBot="1">
      <c r="A23" s="37"/>
      <c r="B23" s="53"/>
      <c r="C23" s="52"/>
      <c r="D23" s="51"/>
      <c r="E23" s="51"/>
      <c r="F23" s="55" t="str">
        <f t="shared" si="0"/>
        <v/>
      </c>
      <c r="G23" s="40"/>
      <c r="H23" s="40"/>
      <c r="I23" s="43"/>
      <c r="J23" s="41">
        <f t="shared" si="1"/>
        <v>0</v>
      </c>
    </row>
    <row r="24" spans="1:10" ht="18.75" customHeight="1" thickBot="1">
      <c r="A24" s="36" t="s">
        <v>68</v>
      </c>
      <c r="B24" s="50"/>
      <c r="C24" s="52"/>
      <c r="D24" s="52"/>
      <c r="E24" s="52"/>
      <c r="F24" s="52"/>
      <c r="G24" s="40"/>
      <c r="H24" s="40"/>
      <c r="I24" s="44"/>
      <c r="J24" s="42">
        <f>SUM(J10:J23)</f>
        <v>8438.3561643835619</v>
      </c>
    </row>
    <row r="25" spans="1:10" ht="18.75" customHeight="1">
      <c r="J25" s="47"/>
    </row>
    <row r="26" spans="1:10" ht="18.75" customHeight="1"/>
    <row r="27" spans="1:10" ht="18.75" customHeight="1"/>
    <row r="28" spans="1:10" ht="18.75" customHeight="1"/>
    <row r="29" spans="1:10" ht="18.75" customHeight="1"/>
    <row r="30" spans="1:10" ht="18.75" customHeight="1"/>
    <row r="31" spans="1:10" ht="18.75" customHeight="1"/>
    <row r="32" spans="1:10"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sheetData>
  <phoneticPr fontId="1"/>
  <pageMargins left="0.70866141732283472" right="0.70866141732283472" top="0.74803149606299213" bottom="0.74803149606299213" header="0.31496062992125984" footer="0.31496062992125984"/>
  <pageSetup paperSize="9" scale="7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K27" sqref="K27"/>
    </sheetView>
  </sheetViews>
  <sheetFormatPr defaultRowHeight="13.5"/>
  <cols>
    <col min="2" max="2" width="14.375" bestFit="1" customWidth="1"/>
  </cols>
  <sheetData>
    <row r="1" spans="1:2">
      <c r="A1" s="58" t="s">
        <v>85</v>
      </c>
      <c r="B1" s="58" t="s">
        <v>112</v>
      </c>
    </row>
    <row r="2" spans="1:2">
      <c r="A2" s="58"/>
      <c r="B2" s="58"/>
    </row>
    <row r="3" spans="1:2">
      <c r="A3" s="58" t="s">
        <v>101</v>
      </c>
      <c r="B3" s="90" t="s">
        <v>108</v>
      </c>
    </row>
    <row r="4" spans="1:2">
      <c r="A4" s="58" t="s">
        <v>102</v>
      </c>
      <c r="B4" s="90" t="s">
        <v>110</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M55"/>
  <sheetViews>
    <sheetView view="pageBreakPreview" zoomScale="70" zoomScaleNormal="100" zoomScaleSheetLayoutView="70" workbookViewId="0">
      <selection activeCell="P33" sqref="P33"/>
    </sheetView>
  </sheetViews>
  <sheetFormatPr defaultRowHeight="13.5"/>
  <cols>
    <col min="1" max="3" width="6.25" style="2" customWidth="1"/>
    <col min="4" max="4" width="8.125" style="6" customWidth="1"/>
    <col min="5" max="13" width="8.125" style="2" customWidth="1"/>
    <col min="14" max="256" width="9.125" style="2"/>
    <col min="257" max="258" width="6.25" style="2" customWidth="1"/>
    <col min="259" max="269" width="8.625" style="2" customWidth="1"/>
    <col min="270" max="512" width="9.125" style="2"/>
    <col min="513" max="514" width="6.25" style="2" customWidth="1"/>
    <col min="515" max="525" width="8.625" style="2" customWidth="1"/>
    <col min="526" max="768" width="9.125" style="2"/>
    <col min="769" max="770" width="6.25" style="2" customWidth="1"/>
    <col min="771" max="781" width="8.625" style="2" customWidth="1"/>
    <col min="782" max="1024" width="9.125" style="2"/>
    <col min="1025" max="1026" width="6.25" style="2" customWidth="1"/>
    <col min="1027" max="1037" width="8.625" style="2" customWidth="1"/>
    <col min="1038" max="1280" width="9.125" style="2"/>
    <col min="1281" max="1282" width="6.25" style="2" customWidth="1"/>
    <col min="1283" max="1293" width="8.625" style="2" customWidth="1"/>
    <col min="1294" max="1536" width="9.125" style="2"/>
    <col min="1537" max="1538" width="6.25" style="2" customWidth="1"/>
    <col min="1539" max="1549" width="8.625" style="2" customWidth="1"/>
    <col min="1550" max="1792" width="9.125" style="2"/>
    <col min="1793" max="1794" width="6.25" style="2" customWidth="1"/>
    <col min="1795" max="1805" width="8.625" style="2" customWidth="1"/>
    <col min="1806" max="2048" width="9.125" style="2"/>
    <col min="2049" max="2050" width="6.25" style="2" customWidth="1"/>
    <col min="2051" max="2061" width="8.625" style="2" customWidth="1"/>
    <col min="2062" max="2304" width="9.125" style="2"/>
    <col min="2305" max="2306" width="6.25" style="2" customWidth="1"/>
    <col min="2307" max="2317" width="8.625" style="2" customWidth="1"/>
    <col min="2318" max="2560" width="9.125" style="2"/>
    <col min="2561" max="2562" width="6.25" style="2" customWidth="1"/>
    <col min="2563" max="2573" width="8.625" style="2" customWidth="1"/>
    <col min="2574" max="2816" width="9.125" style="2"/>
    <col min="2817" max="2818" width="6.25" style="2" customWidth="1"/>
    <col min="2819" max="2829" width="8.625" style="2" customWidth="1"/>
    <col min="2830" max="3072" width="9.125" style="2"/>
    <col min="3073" max="3074" width="6.25" style="2" customWidth="1"/>
    <col min="3075" max="3085" width="8.625" style="2" customWidth="1"/>
    <col min="3086" max="3328" width="9.125" style="2"/>
    <col min="3329" max="3330" width="6.25" style="2" customWidth="1"/>
    <col min="3331" max="3341" width="8.625" style="2" customWidth="1"/>
    <col min="3342" max="3584" width="9.125" style="2"/>
    <col min="3585" max="3586" width="6.25" style="2" customWidth="1"/>
    <col min="3587" max="3597" width="8.625" style="2" customWidth="1"/>
    <col min="3598" max="3840" width="9.125" style="2"/>
    <col min="3841" max="3842" width="6.25" style="2" customWidth="1"/>
    <col min="3843" max="3853" width="8.625" style="2" customWidth="1"/>
    <col min="3854" max="4096" width="9.125" style="2"/>
    <col min="4097" max="4098" width="6.25" style="2" customWidth="1"/>
    <col min="4099" max="4109" width="8.625" style="2" customWidth="1"/>
    <col min="4110" max="4352" width="9.125" style="2"/>
    <col min="4353" max="4354" width="6.25" style="2" customWidth="1"/>
    <col min="4355" max="4365" width="8.625" style="2" customWidth="1"/>
    <col min="4366" max="4608" width="9.125" style="2"/>
    <col min="4609" max="4610" width="6.25" style="2" customWidth="1"/>
    <col min="4611" max="4621" width="8.625" style="2" customWidth="1"/>
    <col min="4622" max="4864" width="9.125" style="2"/>
    <col min="4865" max="4866" width="6.25" style="2" customWidth="1"/>
    <col min="4867" max="4877" width="8.625" style="2" customWidth="1"/>
    <col min="4878" max="5120" width="9.125" style="2"/>
    <col min="5121" max="5122" width="6.25" style="2" customWidth="1"/>
    <col min="5123" max="5133" width="8.625" style="2" customWidth="1"/>
    <col min="5134" max="5376" width="9.125" style="2"/>
    <col min="5377" max="5378" width="6.25" style="2" customWidth="1"/>
    <col min="5379" max="5389" width="8.625" style="2" customWidth="1"/>
    <col min="5390" max="5632" width="9.125" style="2"/>
    <col min="5633" max="5634" width="6.25" style="2" customWidth="1"/>
    <col min="5635" max="5645" width="8.625" style="2" customWidth="1"/>
    <col min="5646" max="5888" width="9.125" style="2"/>
    <col min="5889" max="5890" width="6.25" style="2" customWidth="1"/>
    <col min="5891" max="5901" width="8.625" style="2" customWidth="1"/>
    <col min="5902" max="6144" width="9.125" style="2"/>
    <col min="6145" max="6146" width="6.25" style="2" customWidth="1"/>
    <col min="6147" max="6157" width="8.625" style="2" customWidth="1"/>
    <col min="6158" max="6400" width="9.125" style="2"/>
    <col min="6401" max="6402" width="6.25" style="2" customWidth="1"/>
    <col min="6403" max="6413" width="8.625" style="2" customWidth="1"/>
    <col min="6414" max="6656" width="9.125" style="2"/>
    <col min="6657" max="6658" width="6.25" style="2" customWidth="1"/>
    <col min="6659" max="6669" width="8.625" style="2" customWidth="1"/>
    <col min="6670" max="6912" width="9.125" style="2"/>
    <col min="6913" max="6914" width="6.25" style="2" customWidth="1"/>
    <col min="6915" max="6925" width="8.625" style="2" customWidth="1"/>
    <col min="6926" max="7168" width="9.125" style="2"/>
    <col min="7169" max="7170" width="6.25" style="2" customWidth="1"/>
    <col min="7171" max="7181" width="8.625" style="2" customWidth="1"/>
    <col min="7182" max="7424" width="9.125" style="2"/>
    <col min="7425" max="7426" width="6.25" style="2" customWidth="1"/>
    <col min="7427" max="7437" width="8.625" style="2" customWidth="1"/>
    <col min="7438" max="7680" width="9.125" style="2"/>
    <col min="7681" max="7682" width="6.25" style="2" customWidth="1"/>
    <col min="7683" max="7693" width="8.625" style="2" customWidth="1"/>
    <col min="7694" max="7936" width="9.125" style="2"/>
    <col min="7937" max="7938" width="6.25" style="2" customWidth="1"/>
    <col min="7939" max="7949" width="8.625" style="2" customWidth="1"/>
    <col min="7950" max="8192" width="9.125" style="2"/>
    <col min="8193" max="8194" width="6.25" style="2" customWidth="1"/>
    <col min="8195" max="8205" width="8.625" style="2" customWidth="1"/>
    <col min="8206" max="8448" width="9.125" style="2"/>
    <col min="8449" max="8450" width="6.25" style="2" customWidth="1"/>
    <col min="8451" max="8461" width="8.625" style="2" customWidth="1"/>
    <col min="8462" max="8704" width="9.125" style="2"/>
    <col min="8705" max="8706" width="6.25" style="2" customWidth="1"/>
    <col min="8707" max="8717" width="8.625" style="2" customWidth="1"/>
    <col min="8718" max="8960" width="9.125" style="2"/>
    <col min="8961" max="8962" width="6.25" style="2" customWidth="1"/>
    <col min="8963" max="8973" width="8.625" style="2" customWidth="1"/>
    <col min="8974" max="9216" width="9.125" style="2"/>
    <col min="9217" max="9218" width="6.25" style="2" customWidth="1"/>
    <col min="9219" max="9229" width="8.625" style="2" customWidth="1"/>
    <col min="9230" max="9472" width="9.125" style="2"/>
    <col min="9473" max="9474" width="6.25" style="2" customWidth="1"/>
    <col min="9475" max="9485" width="8.625" style="2" customWidth="1"/>
    <col min="9486" max="9728" width="9.125" style="2"/>
    <col min="9729" max="9730" width="6.25" style="2" customWidth="1"/>
    <col min="9731" max="9741" width="8.625" style="2" customWidth="1"/>
    <col min="9742" max="9984" width="9.125" style="2"/>
    <col min="9985" max="9986" width="6.25" style="2" customWidth="1"/>
    <col min="9987" max="9997" width="8.625" style="2" customWidth="1"/>
    <col min="9998" max="10240" width="9.125" style="2"/>
    <col min="10241" max="10242" width="6.25" style="2" customWidth="1"/>
    <col min="10243" max="10253" width="8.625" style="2" customWidth="1"/>
    <col min="10254" max="10496" width="9.125" style="2"/>
    <col min="10497" max="10498" width="6.25" style="2" customWidth="1"/>
    <col min="10499" max="10509" width="8.625" style="2" customWidth="1"/>
    <col min="10510" max="10752" width="9.125" style="2"/>
    <col min="10753" max="10754" width="6.25" style="2" customWidth="1"/>
    <col min="10755" max="10765" width="8.625" style="2" customWidth="1"/>
    <col min="10766" max="11008" width="9.125" style="2"/>
    <col min="11009" max="11010" width="6.25" style="2" customWidth="1"/>
    <col min="11011" max="11021" width="8.625" style="2" customWidth="1"/>
    <col min="11022" max="11264" width="9.125" style="2"/>
    <col min="11265" max="11266" width="6.25" style="2" customWidth="1"/>
    <col min="11267" max="11277" width="8.625" style="2" customWidth="1"/>
    <col min="11278" max="11520" width="9.125" style="2"/>
    <col min="11521" max="11522" width="6.25" style="2" customWidth="1"/>
    <col min="11523" max="11533" width="8.625" style="2" customWidth="1"/>
    <col min="11534" max="11776" width="9.125" style="2"/>
    <col min="11777" max="11778" width="6.25" style="2" customWidth="1"/>
    <col min="11779" max="11789" width="8.625" style="2" customWidth="1"/>
    <col min="11790" max="12032" width="9.125" style="2"/>
    <col min="12033" max="12034" width="6.25" style="2" customWidth="1"/>
    <col min="12035" max="12045" width="8.625" style="2" customWidth="1"/>
    <col min="12046" max="12288" width="9.125" style="2"/>
    <col min="12289" max="12290" width="6.25" style="2" customWidth="1"/>
    <col min="12291" max="12301" width="8.625" style="2" customWidth="1"/>
    <col min="12302" max="12544" width="9.125" style="2"/>
    <col min="12545" max="12546" width="6.25" style="2" customWidth="1"/>
    <col min="12547" max="12557" width="8.625" style="2" customWidth="1"/>
    <col min="12558" max="12800" width="9.125" style="2"/>
    <col min="12801" max="12802" width="6.25" style="2" customWidth="1"/>
    <col min="12803" max="12813" width="8.625" style="2" customWidth="1"/>
    <col min="12814" max="13056" width="9.125" style="2"/>
    <col min="13057" max="13058" width="6.25" style="2" customWidth="1"/>
    <col min="13059" max="13069" width="8.625" style="2" customWidth="1"/>
    <col min="13070" max="13312" width="9.125" style="2"/>
    <col min="13313" max="13314" width="6.25" style="2" customWidth="1"/>
    <col min="13315" max="13325" width="8.625" style="2" customWidth="1"/>
    <col min="13326" max="13568" width="9.125" style="2"/>
    <col min="13569" max="13570" width="6.25" style="2" customWidth="1"/>
    <col min="13571" max="13581" width="8.625" style="2" customWidth="1"/>
    <col min="13582" max="13824" width="9.125" style="2"/>
    <col min="13825" max="13826" width="6.25" style="2" customWidth="1"/>
    <col min="13827" max="13837" width="8.625" style="2" customWidth="1"/>
    <col min="13838" max="14080" width="9.125" style="2"/>
    <col min="14081" max="14082" width="6.25" style="2" customWidth="1"/>
    <col min="14083" max="14093" width="8.625" style="2" customWidth="1"/>
    <col min="14094" max="14336" width="9.125" style="2"/>
    <col min="14337" max="14338" width="6.25" style="2" customWidth="1"/>
    <col min="14339" max="14349" width="8.625" style="2" customWidth="1"/>
    <col min="14350" max="14592" width="9.125" style="2"/>
    <col min="14593" max="14594" width="6.25" style="2" customWidth="1"/>
    <col min="14595" max="14605" width="8.625" style="2" customWidth="1"/>
    <col min="14606" max="14848" width="9.125" style="2"/>
    <col min="14849" max="14850" width="6.25" style="2" customWidth="1"/>
    <col min="14851" max="14861" width="8.625" style="2" customWidth="1"/>
    <col min="14862" max="15104" width="9.125" style="2"/>
    <col min="15105" max="15106" width="6.25" style="2" customWidth="1"/>
    <col min="15107" max="15117" width="8.625" style="2" customWidth="1"/>
    <col min="15118" max="15360" width="9.125" style="2"/>
    <col min="15361" max="15362" width="6.25" style="2" customWidth="1"/>
    <col min="15363" max="15373" width="8.625" style="2" customWidth="1"/>
    <col min="15374" max="15616" width="9.125" style="2"/>
    <col min="15617" max="15618" width="6.25" style="2" customWidth="1"/>
    <col min="15619" max="15629" width="8.625" style="2" customWidth="1"/>
    <col min="15630" max="15872" width="9.125" style="2"/>
    <col min="15873" max="15874" width="6.25" style="2" customWidth="1"/>
    <col min="15875" max="15885" width="8.625" style="2" customWidth="1"/>
    <col min="15886" max="16128" width="9.125" style="2"/>
    <col min="16129" max="16130" width="6.25" style="2" customWidth="1"/>
    <col min="16131" max="16141" width="8.625" style="2" customWidth="1"/>
    <col min="16142" max="16384" width="9.125" style="2"/>
  </cols>
  <sheetData>
    <row r="2" spans="1:13" ht="24" customHeight="1">
      <c r="A2" s="1" t="s">
        <v>27</v>
      </c>
      <c r="D2" s="2"/>
      <c r="E2" s="70" t="s">
        <v>28</v>
      </c>
      <c r="F2" s="70"/>
      <c r="G2" s="70"/>
      <c r="H2" s="70"/>
      <c r="I2" s="70"/>
      <c r="J2" s="3"/>
    </row>
    <row r="3" spans="1:13" ht="37.5" customHeight="1">
      <c r="A3" s="71" t="s">
        <v>1</v>
      </c>
      <c r="B3" s="72"/>
      <c r="C3" s="72"/>
      <c r="D3" s="4" t="s">
        <v>2</v>
      </c>
      <c r="E3" s="4" t="s">
        <v>3</v>
      </c>
      <c r="F3" s="4" t="s">
        <v>4</v>
      </c>
      <c r="G3" s="4" t="s">
        <v>5</v>
      </c>
      <c r="H3" s="4" t="s">
        <v>31</v>
      </c>
      <c r="I3" s="4" t="s">
        <v>32</v>
      </c>
      <c r="J3" s="4" t="s">
        <v>33</v>
      </c>
      <c r="K3" s="4"/>
      <c r="L3" s="4" t="s">
        <v>34</v>
      </c>
      <c r="M3" s="4" t="s">
        <v>35</v>
      </c>
    </row>
    <row r="4" spans="1:13" ht="37.5" customHeight="1">
      <c r="A4" s="72"/>
      <c r="B4" s="72"/>
      <c r="C4" s="72"/>
      <c r="D4" s="5" t="s">
        <v>10</v>
      </c>
      <c r="E4" s="4" t="s">
        <v>11</v>
      </c>
      <c r="F4" s="4" t="s">
        <v>11</v>
      </c>
      <c r="G4" s="4"/>
      <c r="H4" s="4"/>
      <c r="I4" s="4"/>
      <c r="J4" s="4"/>
      <c r="K4" s="4"/>
      <c r="L4" s="4"/>
      <c r="M4" s="4"/>
    </row>
    <row r="5" spans="1:13" ht="37.5" customHeight="1">
      <c r="A5" s="73" t="s">
        <v>53</v>
      </c>
      <c r="B5" s="74"/>
      <c r="C5" s="75"/>
      <c r="D5" s="4" t="s">
        <v>2</v>
      </c>
      <c r="E5" s="4" t="s">
        <v>3</v>
      </c>
      <c r="F5" s="4" t="s">
        <v>4</v>
      </c>
      <c r="G5" s="4" t="s">
        <v>5</v>
      </c>
      <c r="H5" s="4" t="s">
        <v>31</v>
      </c>
      <c r="I5" s="4" t="s">
        <v>32</v>
      </c>
      <c r="J5" s="4" t="s">
        <v>33</v>
      </c>
      <c r="K5" s="4" t="s">
        <v>12</v>
      </c>
      <c r="L5" s="4" t="s">
        <v>34</v>
      </c>
      <c r="M5" s="4" t="s">
        <v>35</v>
      </c>
    </row>
    <row r="6" spans="1:13" ht="37.5" customHeight="1">
      <c r="A6" s="76"/>
      <c r="B6" s="77"/>
      <c r="C6" s="78"/>
      <c r="D6" s="5" t="s">
        <v>10</v>
      </c>
      <c r="E6" s="4"/>
      <c r="F6" s="4"/>
      <c r="G6" s="4"/>
      <c r="H6" s="4"/>
      <c r="I6" s="4"/>
      <c r="J6" s="4"/>
      <c r="K6" s="4"/>
      <c r="L6" s="4"/>
      <c r="M6" s="4"/>
    </row>
    <row r="7" spans="1:13" ht="24" customHeight="1"/>
    <row r="8" spans="1:13" s="9" customFormat="1" ht="24" customHeight="1">
      <c r="A8" s="72" t="s">
        <v>29</v>
      </c>
      <c r="B8" s="72"/>
      <c r="C8" s="72"/>
      <c r="D8" s="7"/>
      <c r="E8" s="8"/>
      <c r="F8" s="8"/>
      <c r="G8" s="8"/>
      <c r="H8" s="8"/>
      <c r="I8" s="8"/>
      <c r="J8" s="71" t="s">
        <v>14</v>
      </c>
      <c r="K8" s="71"/>
      <c r="L8" s="63"/>
      <c r="M8" s="64"/>
    </row>
    <row r="9" spans="1:13" s="9" customFormat="1" ht="24" customHeight="1">
      <c r="A9" s="67" t="s">
        <v>30</v>
      </c>
      <c r="B9" s="68"/>
      <c r="C9" s="69"/>
      <c r="D9" s="7"/>
      <c r="E9" s="8"/>
      <c r="F9" s="8"/>
      <c r="G9" s="8"/>
      <c r="H9" s="8"/>
      <c r="I9" s="8"/>
      <c r="J9" s="71"/>
      <c r="K9" s="71"/>
      <c r="L9" s="65"/>
      <c r="M9" s="66"/>
    </row>
    <row r="10" spans="1:13" s="9" customFormat="1" ht="24" customHeight="1">
      <c r="A10" s="72" t="s">
        <v>16</v>
      </c>
      <c r="B10" s="72"/>
      <c r="C10" s="72"/>
      <c r="D10" s="72" t="s">
        <v>36</v>
      </c>
      <c r="E10" s="72"/>
      <c r="F10" s="72"/>
      <c r="G10" s="72" t="s">
        <v>17</v>
      </c>
      <c r="H10" s="72"/>
      <c r="I10" s="72"/>
      <c r="J10" s="71" t="s">
        <v>37</v>
      </c>
      <c r="K10" s="71"/>
      <c r="L10" s="71"/>
      <c r="M10" s="71"/>
    </row>
    <row r="11" spans="1:13" s="13" customFormat="1" ht="24" customHeight="1">
      <c r="A11" s="5"/>
      <c r="B11" s="67" t="s">
        <v>18</v>
      </c>
      <c r="C11" s="79"/>
      <c r="D11" s="11"/>
      <c r="E11" s="11"/>
      <c r="F11" s="11"/>
      <c r="G11" s="80" t="s">
        <v>19</v>
      </c>
      <c r="H11" s="80"/>
      <c r="I11" s="80"/>
      <c r="J11" s="80"/>
      <c r="K11" s="11"/>
      <c r="L11" s="11"/>
      <c r="M11" s="12"/>
    </row>
    <row r="12" spans="1:13" s="9" customFormat="1" ht="24" customHeight="1">
      <c r="A12" s="14"/>
      <c r="B12" s="15"/>
      <c r="C12" s="16"/>
      <c r="D12" s="17"/>
      <c r="E12" s="18"/>
      <c r="F12" s="18"/>
      <c r="G12" s="18"/>
      <c r="H12" s="18"/>
      <c r="I12" s="18"/>
      <c r="J12" s="18"/>
      <c r="K12" s="18"/>
      <c r="L12" s="18"/>
      <c r="M12" s="19"/>
    </row>
    <row r="13" spans="1:13" s="9" customFormat="1" ht="24" customHeight="1">
      <c r="A13" s="20"/>
      <c r="B13" s="21"/>
      <c r="C13" s="22"/>
      <c r="D13" s="23" t="s">
        <v>49</v>
      </c>
      <c r="E13" s="24"/>
      <c r="F13" s="24"/>
      <c r="G13" s="24"/>
      <c r="H13" s="24"/>
      <c r="I13" s="24"/>
      <c r="J13" s="24"/>
      <c r="K13" s="24"/>
      <c r="L13" s="24"/>
      <c r="M13" s="25"/>
    </row>
    <row r="14" spans="1:13" s="9" customFormat="1" ht="24" customHeight="1">
      <c r="A14" s="26" t="s">
        <v>20</v>
      </c>
      <c r="B14" s="21"/>
      <c r="C14" s="22"/>
      <c r="D14" s="23" t="s">
        <v>52</v>
      </c>
      <c r="E14" s="24"/>
      <c r="F14" s="24"/>
      <c r="G14" s="24"/>
      <c r="H14" s="24"/>
      <c r="I14" s="24"/>
      <c r="J14" s="24"/>
      <c r="K14" s="24"/>
      <c r="L14" s="24"/>
      <c r="M14" s="25"/>
    </row>
    <row r="15" spans="1:13" s="9" customFormat="1" ht="24" customHeight="1">
      <c r="A15" s="26"/>
      <c r="B15" s="21"/>
      <c r="C15" s="22"/>
      <c r="D15" s="23" t="s">
        <v>50</v>
      </c>
      <c r="E15" s="24"/>
      <c r="F15" s="24"/>
      <c r="G15" s="24"/>
      <c r="H15" s="24"/>
      <c r="I15" s="24"/>
      <c r="J15" s="24"/>
      <c r="K15" s="24"/>
      <c r="L15" s="24"/>
      <c r="M15" s="25"/>
    </row>
    <row r="16" spans="1:13" s="9" customFormat="1" ht="24" customHeight="1">
      <c r="A16" s="26" t="s">
        <v>21</v>
      </c>
      <c r="B16" s="21"/>
      <c r="C16" s="22"/>
      <c r="D16" s="23"/>
      <c r="E16" s="24"/>
      <c r="F16" s="24"/>
      <c r="G16" s="24"/>
      <c r="H16" s="24"/>
      <c r="I16" s="24"/>
      <c r="J16" s="24"/>
      <c r="K16" s="24"/>
      <c r="L16" s="24"/>
      <c r="M16" s="25"/>
    </row>
    <row r="17" spans="1:13" s="9" customFormat="1" ht="24" customHeight="1">
      <c r="A17" s="26"/>
      <c r="B17" s="21"/>
      <c r="C17" s="22"/>
      <c r="D17" s="23"/>
      <c r="E17" s="24"/>
      <c r="F17" s="24"/>
      <c r="G17" s="24"/>
      <c r="H17" s="24"/>
      <c r="I17" s="24"/>
      <c r="J17" s="24"/>
      <c r="K17" s="24"/>
      <c r="L17" s="24"/>
      <c r="M17" s="25"/>
    </row>
    <row r="18" spans="1:13" s="9" customFormat="1" ht="24" customHeight="1">
      <c r="A18" s="26" t="s">
        <v>22</v>
      </c>
      <c r="B18" s="21"/>
      <c r="C18" s="22"/>
      <c r="D18" s="23"/>
      <c r="E18" s="24"/>
      <c r="F18" s="24"/>
      <c r="G18" s="24"/>
      <c r="H18" s="24"/>
      <c r="I18" s="24"/>
      <c r="J18" s="24"/>
      <c r="K18" s="24"/>
      <c r="L18" s="24"/>
      <c r="M18" s="25"/>
    </row>
    <row r="19" spans="1:13" s="9" customFormat="1" ht="24" customHeight="1">
      <c r="A19" s="20"/>
      <c r="B19" s="21"/>
      <c r="C19" s="22"/>
      <c r="D19" s="23"/>
      <c r="E19" s="24"/>
      <c r="F19" s="24"/>
      <c r="G19" s="24"/>
      <c r="H19" s="24"/>
      <c r="I19" s="24"/>
      <c r="J19" s="24"/>
      <c r="K19" s="24"/>
      <c r="L19" s="24"/>
      <c r="M19" s="25"/>
    </row>
    <row r="20" spans="1:13" s="9" customFormat="1" ht="24" customHeight="1">
      <c r="A20" s="26" t="s">
        <v>23</v>
      </c>
      <c r="B20" s="21"/>
      <c r="C20" s="22"/>
      <c r="D20" s="23"/>
      <c r="E20" s="24"/>
      <c r="F20" s="24"/>
      <c r="G20" s="24"/>
      <c r="H20" s="24"/>
      <c r="I20" s="24"/>
      <c r="J20" s="24"/>
      <c r="K20" s="24"/>
      <c r="L20" s="24"/>
      <c r="M20" s="25"/>
    </row>
    <row r="21" spans="1:13" s="9" customFormat="1" ht="24" customHeight="1">
      <c r="A21" s="26"/>
      <c r="B21" s="21"/>
      <c r="C21" s="22"/>
      <c r="D21" s="23"/>
      <c r="E21" s="24"/>
      <c r="F21" s="24"/>
      <c r="G21" s="24"/>
      <c r="H21" s="24"/>
      <c r="I21" s="24"/>
      <c r="J21" s="24"/>
      <c r="K21" s="24"/>
      <c r="L21" s="24"/>
      <c r="M21" s="25"/>
    </row>
    <row r="22" spans="1:13" s="9" customFormat="1" ht="24" customHeight="1">
      <c r="A22" s="20"/>
      <c r="B22" s="21"/>
      <c r="C22" s="22"/>
      <c r="D22" s="23"/>
      <c r="E22" s="24"/>
      <c r="F22" s="24"/>
      <c r="G22" s="24"/>
      <c r="H22" s="24"/>
      <c r="I22" s="24"/>
      <c r="J22" s="24"/>
      <c r="K22" s="24"/>
      <c r="L22" s="24"/>
      <c r="M22" s="25"/>
    </row>
    <row r="23" spans="1:13" s="9" customFormat="1" ht="24" customHeight="1">
      <c r="A23" s="27"/>
      <c r="B23" s="28"/>
      <c r="C23" s="29"/>
      <c r="D23" s="30"/>
      <c r="E23" s="31"/>
      <c r="F23" s="31"/>
      <c r="G23" s="31"/>
      <c r="H23" s="31"/>
      <c r="I23" s="31"/>
      <c r="J23" s="31"/>
      <c r="K23" s="31"/>
      <c r="L23" s="31"/>
      <c r="M23" s="32"/>
    </row>
    <row r="24" spans="1:13" s="9" customFormat="1" ht="24" customHeight="1">
      <c r="A24" s="14"/>
      <c r="B24" s="15"/>
      <c r="C24" s="16"/>
      <c r="D24" s="17"/>
      <c r="E24" s="18"/>
      <c r="F24" s="18"/>
      <c r="G24" s="18"/>
      <c r="H24" s="18"/>
      <c r="I24" s="18"/>
      <c r="J24" s="18"/>
      <c r="K24" s="18"/>
      <c r="L24" s="18"/>
      <c r="M24" s="19"/>
    </row>
    <row r="25" spans="1:13" s="9" customFormat="1" ht="24" customHeight="1">
      <c r="A25" s="20"/>
      <c r="B25" s="21"/>
      <c r="C25" s="22"/>
      <c r="D25" s="23" t="s">
        <v>51</v>
      </c>
      <c r="E25" s="24"/>
      <c r="F25" s="24"/>
      <c r="G25" s="24"/>
      <c r="H25" s="24"/>
      <c r="I25" s="24"/>
      <c r="J25" s="24"/>
      <c r="K25" s="24"/>
      <c r="L25" s="24"/>
      <c r="M25" s="25"/>
    </row>
    <row r="26" spans="1:13" s="9" customFormat="1" ht="24" customHeight="1">
      <c r="A26" s="26" t="s">
        <v>24</v>
      </c>
      <c r="B26" s="21"/>
      <c r="C26" s="22"/>
      <c r="D26" s="23"/>
      <c r="E26" s="24"/>
      <c r="F26" s="24"/>
      <c r="G26" s="24"/>
      <c r="H26" s="24"/>
      <c r="I26" s="24"/>
      <c r="J26" s="24"/>
      <c r="K26" s="24"/>
      <c r="L26" s="24"/>
      <c r="M26" s="25"/>
    </row>
    <row r="27" spans="1:13" s="9" customFormat="1" ht="24" customHeight="1">
      <c r="A27" s="26"/>
      <c r="B27" s="21"/>
      <c r="C27" s="22"/>
      <c r="D27" s="23"/>
      <c r="E27" s="24"/>
      <c r="F27" s="24"/>
      <c r="G27" s="24"/>
      <c r="H27" s="24"/>
      <c r="I27" s="24"/>
      <c r="J27" s="24"/>
      <c r="K27" s="24"/>
      <c r="L27" s="24"/>
      <c r="M27" s="25"/>
    </row>
    <row r="28" spans="1:13" s="9" customFormat="1" ht="24" customHeight="1">
      <c r="A28" s="26" t="s">
        <v>25</v>
      </c>
      <c r="B28" s="21"/>
      <c r="C28" s="22"/>
      <c r="D28" s="23"/>
      <c r="E28" s="24"/>
      <c r="F28" s="24"/>
      <c r="G28" s="24"/>
      <c r="H28" s="24"/>
      <c r="I28" s="24"/>
      <c r="J28" s="24"/>
      <c r="K28" s="24"/>
      <c r="L28" s="24"/>
      <c r="M28" s="25"/>
    </row>
    <row r="29" spans="1:13" s="9" customFormat="1" ht="24" customHeight="1">
      <c r="A29" s="26"/>
      <c r="B29" s="21"/>
      <c r="C29" s="22"/>
      <c r="D29" s="23"/>
      <c r="E29" s="24"/>
      <c r="F29" s="24"/>
      <c r="G29" s="24"/>
      <c r="H29" s="24"/>
      <c r="I29" s="24"/>
      <c r="J29" s="24"/>
      <c r="K29" s="24"/>
      <c r="L29" s="24"/>
      <c r="M29" s="25"/>
    </row>
    <row r="30" spans="1:13" s="9" customFormat="1" ht="24" customHeight="1">
      <c r="A30" s="26" t="s">
        <v>22</v>
      </c>
      <c r="B30" s="21"/>
      <c r="C30" s="22"/>
      <c r="D30" s="23"/>
      <c r="E30" s="24"/>
      <c r="F30" s="24"/>
      <c r="G30" s="24"/>
      <c r="H30" s="24"/>
      <c r="I30" s="24"/>
      <c r="J30" s="24"/>
      <c r="K30" s="24"/>
      <c r="L30" s="24"/>
      <c r="M30" s="25"/>
    </row>
    <row r="31" spans="1:13" s="9" customFormat="1" ht="24" customHeight="1">
      <c r="A31" s="20"/>
      <c r="B31" s="21"/>
      <c r="C31" s="22"/>
      <c r="D31" s="23"/>
      <c r="E31" s="24"/>
      <c r="F31" s="24"/>
      <c r="G31" s="24"/>
      <c r="H31" s="24"/>
      <c r="I31" s="24"/>
      <c r="J31" s="24"/>
      <c r="K31" s="24"/>
      <c r="L31" s="24"/>
      <c r="M31" s="25"/>
    </row>
    <row r="32" spans="1:13" s="9" customFormat="1" ht="24" customHeight="1">
      <c r="A32" s="26" t="s">
        <v>23</v>
      </c>
      <c r="B32" s="21"/>
      <c r="C32" s="22"/>
      <c r="D32" s="23"/>
      <c r="E32" s="24"/>
      <c r="F32" s="24"/>
      <c r="G32" s="24"/>
      <c r="H32" s="24"/>
      <c r="I32" s="24"/>
      <c r="J32" s="24"/>
      <c r="K32" s="24"/>
      <c r="L32" s="24"/>
      <c r="M32" s="25"/>
    </row>
    <row r="33" spans="1:13" s="9" customFormat="1" ht="24" customHeight="1">
      <c r="A33" s="26"/>
      <c r="B33" s="21"/>
      <c r="C33" s="22"/>
      <c r="D33" s="23"/>
      <c r="E33" s="24"/>
      <c r="F33" s="24"/>
      <c r="G33" s="24"/>
      <c r="H33" s="24"/>
      <c r="I33" s="24"/>
      <c r="J33" s="24"/>
      <c r="K33" s="24"/>
      <c r="L33" s="24"/>
      <c r="M33" s="25"/>
    </row>
    <row r="34" spans="1:13" s="9" customFormat="1" ht="24" customHeight="1">
      <c r="A34" s="20"/>
      <c r="B34" s="21"/>
      <c r="C34" s="22"/>
      <c r="D34" s="23"/>
      <c r="E34" s="24"/>
      <c r="F34" s="24"/>
      <c r="G34" s="24"/>
      <c r="H34" s="24"/>
      <c r="I34" s="24"/>
      <c r="J34" s="24"/>
      <c r="K34" s="24"/>
      <c r="L34" s="24"/>
      <c r="M34" s="25"/>
    </row>
    <row r="35" spans="1:13" s="9" customFormat="1" ht="24" customHeight="1">
      <c r="A35" s="27"/>
      <c r="B35" s="28"/>
      <c r="C35" s="29"/>
      <c r="D35" s="30"/>
      <c r="E35" s="31"/>
      <c r="F35" s="31"/>
      <c r="G35" s="31"/>
      <c r="H35" s="31"/>
      <c r="I35" s="31"/>
      <c r="J35" s="31"/>
      <c r="K35" s="31"/>
      <c r="L35" s="31"/>
      <c r="M35" s="32"/>
    </row>
    <row r="36" spans="1:13" s="9" customFormat="1" ht="24" customHeight="1">
      <c r="A36" s="33"/>
      <c r="D36" s="13"/>
    </row>
    <row r="37" spans="1:13" s="9" customFormat="1" ht="12">
      <c r="D37" s="13"/>
    </row>
    <row r="38" spans="1:13" s="9" customFormat="1" ht="12">
      <c r="D38" s="13"/>
    </row>
    <row r="39" spans="1:13" s="9" customFormat="1" ht="12">
      <c r="D39" s="13"/>
    </row>
    <row r="40" spans="1:13" s="9" customFormat="1" ht="12">
      <c r="D40" s="13"/>
    </row>
    <row r="41" spans="1:13" s="9" customFormat="1" ht="12">
      <c r="D41" s="13"/>
    </row>
    <row r="42" spans="1:13" s="9" customFormat="1" ht="12">
      <c r="D42" s="13"/>
    </row>
    <row r="43" spans="1:13" s="9" customFormat="1" ht="12">
      <c r="D43" s="13"/>
    </row>
    <row r="44" spans="1:13" s="9" customFormat="1" ht="12">
      <c r="D44" s="13"/>
    </row>
    <row r="45" spans="1:13" s="9" customFormat="1" ht="12">
      <c r="D45" s="13"/>
    </row>
    <row r="46" spans="1:13" s="9" customFormat="1" ht="12">
      <c r="D46" s="13"/>
    </row>
    <row r="47" spans="1:13" s="9" customFormat="1" ht="12">
      <c r="D47" s="13"/>
    </row>
    <row r="48" spans="1:13" s="9" customFormat="1" ht="12">
      <c r="D48" s="13"/>
    </row>
    <row r="49" spans="4:4" s="9" customFormat="1" ht="12">
      <c r="D49" s="13"/>
    </row>
    <row r="50" spans="4:4" s="9" customFormat="1" ht="12">
      <c r="D50" s="13"/>
    </row>
    <row r="51" spans="4:4" s="9" customFormat="1" ht="12">
      <c r="D51" s="13"/>
    </row>
    <row r="52" spans="4:4" s="9" customFormat="1" ht="12">
      <c r="D52" s="13"/>
    </row>
    <row r="53" spans="4:4" s="9" customFormat="1" ht="12">
      <c r="D53" s="13"/>
    </row>
    <row r="54" spans="4:4" s="9" customFormat="1" ht="12">
      <c r="D54" s="13"/>
    </row>
    <row r="55" spans="4:4" s="9" customFormat="1" ht="12">
      <c r="D55" s="13"/>
    </row>
  </sheetData>
  <mergeCells count="13">
    <mergeCell ref="L8:M9"/>
    <mergeCell ref="A9:C9"/>
    <mergeCell ref="E2:I2"/>
    <mergeCell ref="A3:C4"/>
    <mergeCell ref="A5:C6"/>
    <mergeCell ref="A8:C8"/>
    <mergeCell ref="J8:K9"/>
    <mergeCell ref="A10:C10"/>
    <mergeCell ref="D10:F10"/>
    <mergeCell ref="G10:I10"/>
    <mergeCell ref="J10:M10"/>
    <mergeCell ref="B11:C11"/>
    <mergeCell ref="G11:J11"/>
  </mergeCells>
  <phoneticPr fontId="1"/>
  <pageMargins left="0.78740157480314965" right="0.39370078740157483" top="0.78740157480314965" bottom="0.59055118110236227" header="0.51181102362204722" footer="0.19685039370078741"/>
  <pageSetup paperSize="9" scale="90" orientation="portrait" r:id="rId1"/>
  <headerFooter scaleWithDoc="0"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09"/>
  <sheetViews>
    <sheetView tabSelected="1" zoomScaleNormal="100" workbookViewId="0">
      <selection activeCell="C28" sqref="C28:D29"/>
    </sheetView>
  </sheetViews>
  <sheetFormatPr defaultColWidth="9.125" defaultRowHeight="13.5"/>
  <cols>
    <col min="1" max="1" width="14.25" style="34" customWidth="1"/>
    <col min="2" max="2" width="16.25" style="34" customWidth="1"/>
    <col min="3" max="3" width="8.875" style="34" customWidth="1"/>
    <col min="4" max="4" width="8.625" style="34" customWidth="1"/>
    <col min="5" max="5" width="14.25" style="34" customWidth="1"/>
    <col min="6" max="16384" width="9.125" style="34"/>
  </cols>
  <sheetData>
    <row r="1" spans="1:5" ht="18.75" customHeight="1">
      <c r="A1" s="35" t="s">
        <v>88</v>
      </c>
    </row>
    <row r="2" spans="1:5" ht="18.75" customHeight="1"/>
    <row r="3" spans="1:5" ht="18.75" customHeight="1">
      <c r="A3" s="34" t="s">
        <v>55</v>
      </c>
      <c r="B3" s="34" t="s">
        <v>58</v>
      </c>
    </row>
    <row r="4" spans="1:5" ht="18.75" customHeight="1">
      <c r="A4" s="34" t="s">
        <v>56</v>
      </c>
      <c r="B4" s="34" t="s">
        <v>105</v>
      </c>
    </row>
    <row r="5" spans="1:5" ht="18.75" customHeight="1">
      <c r="A5" s="34" t="s">
        <v>57</v>
      </c>
      <c r="B5" s="34" t="s">
        <v>60</v>
      </c>
    </row>
    <row r="6" spans="1:5" ht="18.75" customHeight="1"/>
    <row r="7" spans="1:5" ht="18.75" customHeight="1">
      <c r="A7" s="49"/>
      <c r="B7" s="49"/>
    </row>
    <row r="8" spans="1:5" ht="18.75" customHeight="1"/>
    <row r="9" spans="1:5" ht="18.75" customHeight="1">
      <c r="A9" s="36" t="s">
        <v>61</v>
      </c>
      <c r="B9" s="50" t="s">
        <v>62</v>
      </c>
      <c r="C9" s="36" t="s">
        <v>64</v>
      </c>
      <c r="D9" s="36" t="s">
        <v>65</v>
      </c>
      <c r="E9" s="36" t="s">
        <v>81</v>
      </c>
    </row>
    <row r="10" spans="1:5" ht="18.75" customHeight="1">
      <c r="A10" s="37" t="s">
        <v>66</v>
      </c>
      <c r="B10" s="50" t="str">
        <f>IF(E10=0,"","実費用")</f>
        <v>実費用</v>
      </c>
      <c r="C10" s="40">
        <f>IF(E10=0,"",1)</f>
        <v>1</v>
      </c>
      <c r="D10" s="43" t="str">
        <f>IF(E10=0,"","式")</f>
        <v>式</v>
      </c>
      <c r="E10" s="41">
        <f>'実費用＿工事  '!H24</f>
        <v>210000</v>
      </c>
    </row>
    <row r="11" spans="1:5" ht="18.75" customHeight="1">
      <c r="A11" s="37"/>
      <c r="B11" s="50"/>
      <c r="C11" s="40"/>
      <c r="D11" s="43"/>
      <c r="E11" s="41">
        <v>0</v>
      </c>
    </row>
    <row r="12" spans="1:5" ht="18.75" customHeight="1">
      <c r="A12" s="37"/>
      <c r="B12" s="50"/>
      <c r="C12" s="40"/>
      <c r="D12" s="43"/>
      <c r="E12" s="41">
        <v>0</v>
      </c>
    </row>
    <row r="13" spans="1:5" ht="18.75" customHeight="1">
      <c r="A13" s="37"/>
      <c r="B13" s="50"/>
      <c r="C13" s="40"/>
      <c r="D13" s="43"/>
      <c r="E13" s="41">
        <v>0</v>
      </c>
    </row>
    <row r="14" spans="1:5" ht="18.75" customHeight="1">
      <c r="A14" s="37"/>
      <c r="B14" s="50"/>
      <c r="C14" s="40"/>
      <c r="D14" s="43"/>
      <c r="E14" s="41">
        <v>0</v>
      </c>
    </row>
    <row r="15" spans="1:5" ht="18.75" customHeight="1">
      <c r="A15" s="37"/>
      <c r="B15" s="50"/>
      <c r="C15" s="40"/>
      <c r="D15" s="43"/>
      <c r="E15" s="41">
        <v>0</v>
      </c>
    </row>
    <row r="16" spans="1:5" ht="18.75" customHeight="1">
      <c r="A16" s="37"/>
      <c r="B16" s="50"/>
      <c r="C16" s="40"/>
      <c r="D16" s="43"/>
      <c r="E16" s="41">
        <v>0</v>
      </c>
    </row>
    <row r="17" spans="1:5" ht="18.75" customHeight="1">
      <c r="A17" s="37"/>
      <c r="B17" s="50"/>
      <c r="C17" s="40"/>
      <c r="D17" s="43"/>
      <c r="E17" s="41">
        <v>0</v>
      </c>
    </row>
    <row r="18" spans="1:5" ht="18.75" customHeight="1">
      <c r="A18" s="37"/>
      <c r="B18" s="50"/>
      <c r="C18" s="40"/>
      <c r="D18" s="43"/>
      <c r="E18" s="41">
        <v>0</v>
      </c>
    </row>
    <row r="19" spans="1:5" ht="18.75" customHeight="1">
      <c r="A19" s="37"/>
      <c r="B19" s="50"/>
      <c r="C19" s="40"/>
      <c r="D19" s="43"/>
      <c r="E19" s="41">
        <v>0</v>
      </c>
    </row>
    <row r="20" spans="1:5" ht="18.75" customHeight="1">
      <c r="A20" s="37"/>
      <c r="B20" s="50"/>
      <c r="C20" s="40"/>
      <c r="D20" s="43"/>
      <c r="E20" s="41">
        <v>0</v>
      </c>
    </row>
    <row r="21" spans="1:5" ht="18.75" customHeight="1">
      <c r="A21" s="37"/>
      <c r="B21" s="50"/>
      <c r="C21" s="40"/>
      <c r="D21" s="43"/>
      <c r="E21" s="41">
        <v>0</v>
      </c>
    </row>
    <row r="22" spans="1:5" ht="18.75" customHeight="1">
      <c r="A22" s="37"/>
      <c r="B22" s="50"/>
      <c r="C22" s="40"/>
      <c r="D22" s="43"/>
      <c r="E22" s="41">
        <v>0</v>
      </c>
    </row>
    <row r="23" spans="1:5" ht="18.75" customHeight="1" thickBot="1">
      <c r="A23" s="37"/>
      <c r="B23" s="50"/>
      <c r="C23" s="40"/>
      <c r="D23" s="43"/>
      <c r="E23" s="41">
        <v>0</v>
      </c>
    </row>
    <row r="24" spans="1:5" ht="18.75" customHeight="1" thickBot="1">
      <c r="A24" s="36" t="s">
        <v>68</v>
      </c>
      <c r="B24" s="50"/>
      <c r="C24" s="40">
        <v>1</v>
      </c>
      <c r="D24" s="44" t="s">
        <v>86</v>
      </c>
      <c r="E24" s="42">
        <f>ROUNDDOWN(SUM(E10:E23),-3)</f>
        <v>210000</v>
      </c>
    </row>
    <row r="25" spans="1:5" ht="18.75" customHeight="1">
      <c r="A25" s="45"/>
      <c r="B25" s="45"/>
      <c r="C25" s="45"/>
      <c r="D25" s="45"/>
      <c r="E25" s="47" t="s">
        <v>80</v>
      </c>
    </row>
    <row r="26" spans="1:5" ht="18.75" customHeight="1">
      <c r="A26" s="39"/>
      <c r="B26" s="39"/>
      <c r="C26" s="39"/>
      <c r="D26" s="39"/>
      <c r="E26" s="46"/>
    </row>
    <row r="27" spans="1:5" ht="18.75" customHeight="1">
      <c r="A27" s="36" t="s">
        <v>61</v>
      </c>
      <c r="B27" s="50" t="s">
        <v>62</v>
      </c>
      <c r="C27" s="36" t="s">
        <v>64</v>
      </c>
      <c r="D27" s="36" t="s">
        <v>65</v>
      </c>
      <c r="E27" s="36" t="s">
        <v>81</v>
      </c>
    </row>
    <row r="28" spans="1:5" ht="18.75" customHeight="1">
      <c r="A28" s="37" t="s">
        <v>67</v>
      </c>
      <c r="B28" s="50" t="str">
        <f>IF(E28=0,"","実費用")</f>
        <v>実費用</v>
      </c>
      <c r="C28" s="40">
        <f>IF(E28=0,"",1)</f>
        <v>1</v>
      </c>
      <c r="D28" s="43" t="str">
        <f>IF(E28=0,"","式")</f>
        <v>式</v>
      </c>
      <c r="E28" s="41">
        <f>'実費用＿工事  '!H42</f>
        <v>145000</v>
      </c>
    </row>
    <row r="29" spans="1:5" ht="18.75" customHeight="1">
      <c r="A29" s="37"/>
      <c r="B29" s="50" t="str">
        <f>IF(E29=0,"","損料")</f>
        <v>損料</v>
      </c>
      <c r="C29" s="40">
        <f>IF(E29=0,"",1)</f>
        <v>1</v>
      </c>
      <c r="D29" s="43" t="str">
        <f>IF(E29=0,"","式")</f>
        <v>式</v>
      </c>
      <c r="E29" s="41">
        <f>'損料算出＿工事 '!J40</f>
        <v>8438.3561643835619</v>
      </c>
    </row>
    <row r="30" spans="1:5" ht="18.75" customHeight="1">
      <c r="A30" s="37"/>
      <c r="B30" s="50"/>
      <c r="C30" s="40"/>
      <c r="D30" s="43"/>
      <c r="E30" s="41">
        <f>IF(C30="",0,#REF!*(#REF!/(#REF!*365))*C30)</f>
        <v>0</v>
      </c>
    </row>
    <row r="31" spans="1:5" ht="18.75" customHeight="1">
      <c r="A31" s="37"/>
      <c r="B31" s="50"/>
      <c r="C31" s="40"/>
      <c r="D31" s="43"/>
      <c r="E31" s="41">
        <f>IF(C31="",0,#REF!*(#REF!/(#REF!*365))*C31)</f>
        <v>0</v>
      </c>
    </row>
    <row r="32" spans="1:5" ht="18.75" customHeight="1">
      <c r="A32" s="37"/>
      <c r="B32" s="50"/>
      <c r="C32" s="40"/>
      <c r="D32" s="43"/>
      <c r="E32" s="41">
        <f>IF(C32="",0,#REF!*(#REF!/(#REF!*365))*C32)</f>
        <v>0</v>
      </c>
    </row>
    <row r="33" spans="1:5" ht="18.75" customHeight="1">
      <c r="A33" s="37"/>
      <c r="B33" s="50"/>
      <c r="C33" s="40"/>
      <c r="D33" s="43"/>
      <c r="E33" s="41">
        <f>IF(C33="",0,#REF!*(#REF!/(#REF!*365))*C33)</f>
        <v>0</v>
      </c>
    </row>
    <row r="34" spans="1:5" ht="18.75" customHeight="1">
      <c r="A34" s="37"/>
      <c r="B34" s="50"/>
      <c r="C34" s="40"/>
      <c r="D34" s="43"/>
      <c r="E34" s="41">
        <f>IF(C34="",0,#REF!*(#REF!/(#REF!*365))*C34)</f>
        <v>0</v>
      </c>
    </row>
    <row r="35" spans="1:5" ht="18.75" customHeight="1">
      <c r="A35" s="37"/>
      <c r="B35" s="50"/>
      <c r="C35" s="40"/>
      <c r="D35" s="43"/>
      <c r="E35" s="41">
        <f>IF(C35="",0,#REF!*(#REF!/(#REF!*365))*C35)</f>
        <v>0</v>
      </c>
    </row>
    <row r="36" spans="1:5" ht="18.75" customHeight="1">
      <c r="A36" s="37"/>
      <c r="B36" s="50"/>
      <c r="C36" s="40"/>
      <c r="D36" s="43"/>
      <c r="E36" s="41">
        <f>IF(C36="",0,#REF!*(#REF!/(#REF!*365))*C36)</f>
        <v>0</v>
      </c>
    </row>
    <row r="37" spans="1:5" ht="18.75" customHeight="1">
      <c r="A37" s="37"/>
      <c r="B37" s="50"/>
      <c r="C37" s="40"/>
      <c r="D37" s="43"/>
      <c r="E37" s="41">
        <f>IF(C37="",0,#REF!*(#REF!/(#REF!*365))*C37)</f>
        <v>0</v>
      </c>
    </row>
    <row r="38" spans="1:5" ht="18.75" customHeight="1">
      <c r="A38" s="37"/>
      <c r="B38" s="50"/>
      <c r="C38" s="40"/>
      <c r="D38" s="43"/>
      <c r="E38" s="41">
        <f>IF(C38="",0,#REF!*(#REF!/(#REF!*365))*C38)</f>
        <v>0</v>
      </c>
    </row>
    <row r="39" spans="1:5" ht="18.75" customHeight="1">
      <c r="A39" s="37"/>
      <c r="B39" s="50"/>
      <c r="C39" s="40"/>
      <c r="D39" s="43"/>
      <c r="E39" s="41">
        <f>IF(C39="",0,#REF!*(#REF!/(#REF!*365))*C39)</f>
        <v>0</v>
      </c>
    </row>
    <row r="40" spans="1:5" ht="18.75" customHeight="1">
      <c r="A40" s="37"/>
      <c r="B40" s="50"/>
      <c r="C40" s="40"/>
      <c r="D40" s="43"/>
      <c r="E40" s="41">
        <f>IF(C40="",0,#REF!*(#REF!/(#REF!*365))*C40)</f>
        <v>0</v>
      </c>
    </row>
    <row r="41" spans="1:5" ht="18.75" customHeight="1" thickBot="1">
      <c r="A41" s="37"/>
      <c r="B41" s="50"/>
      <c r="C41" s="40"/>
      <c r="D41" s="43"/>
      <c r="E41" s="41">
        <f>IF(C41="",0,#REF!*(#REF!/(#REF!*365))*C41)</f>
        <v>0</v>
      </c>
    </row>
    <row r="42" spans="1:5" ht="18.75" customHeight="1" thickBot="1">
      <c r="A42" s="36" t="s">
        <v>68</v>
      </c>
      <c r="B42" s="50"/>
      <c r="C42" s="40"/>
      <c r="D42" s="44"/>
      <c r="E42" s="42">
        <f>ROUNDDOWN(SUM(E28:E41),-3)</f>
        <v>153000</v>
      </c>
    </row>
    <row r="43" spans="1:5" ht="18.75" customHeight="1">
      <c r="E43" s="47" t="s">
        <v>80</v>
      </c>
    </row>
    <row r="44" spans="1:5" ht="18.75" customHeight="1"/>
    <row r="45" spans="1:5" ht="18.75" customHeight="1"/>
    <row r="46" spans="1:5" ht="18.75" customHeight="1"/>
    <row r="47" spans="1:5" ht="18.75" customHeight="1"/>
    <row r="48" spans="1:5"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sheetData>
  <phoneticPr fontId="1"/>
  <pageMargins left="0.70866141732283472" right="0.70866141732283472" top="0.74803149606299213" bottom="0.74803149606299213" header="0.31496062992125984" footer="0.31496062992125984"/>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109"/>
  <sheetViews>
    <sheetView topLeftCell="A4" zoomScaleNormal="100" workbookViewId="0">
      <selection activeCell="H24" sqref="H24"/>
    </sheetView>
  </sheetViews>
  <sheetFormatPr defaultColWidth="9.125" defaultRowHeight="13.5"/>
  <cols>
    <col min="1" max="1" width="14.25" style="34" customWidth="1"/>
    <col min="2" max="2" width="10.75" style="34" customWidth="1"/>
    <col min="3" max="4" width="16.25" style="34" customWidth="1"/>
    <col min="5" max="5" width="8.875" style="34" customWidth="1"/>
    <col min="6" max="6" width="11.625" style="34" bestFit="1" customWidth="1"/>
    <col min="7" max="7" width="8.625" style="34" customWidth="1"/>
    <col min="8" max="8" width="14.25" style="34" customWidth="1"/>
    <col min="9" max="16384" width="9.125" style="34"/>
  </cols>
  <sheetData>
    <row r="1" spans="1:8" ht="18.75" customHeight="1">
      <c r="A1" s="35" t="s">
        <v>87</v>
      </c>
      <c r="B1" s="35"/>
    </row>
    <row r="2" spans="1:8" ht="18.75" customHeight="1"/>
    <row r="3" spans="1:8" ht="18.75" customHeight="1">
      <c r="A3" s="34" t="s">
        <v>55</v>
      </c>
      <c r="C3" s="34" t="str">
        <f>'合計＿工事 '!B3</f>
        <v>○○○○</v>
      </c>
    </row>
    <row r="4" spans="1:8" ht="18.75" customHeight="1">
      <c r="A4" s="34" t="s">
        <v>56</v>
      </c>
      <c r="C4" s="34" t="str">
        <f>'合計＿工事 '!B4</f>
        <v>畑地帯　○○地区　1工区</v>
      </c>
    </row>
    <row r="5" spans="1:8" ht="18.75" customHeight="1">
      <c r="A5" s="34" t="s">
        <v>57</v>
      </c>
      <c r="C5" s="34" t="str">
        <f>'合計＿工事 '!B5</f>
        <v>○○建設株式会社</v>
      </c>
    </row>
    <row r="6" spans="1:8" ht="18.75" customHeight="1"/>
    <row r="7" spans="1:8" ht="18.75" customHeight="1">
      <c r="A7" s="49"/>
      <c r="B7" s="49"/>
      <c r="C7" s="49"/>
    </row>
    <row r="8" spans="1:8" ht="18.75" customHeight="1"/>
    <row r="9" spans="1:8" ht="18.75" customHeight="1">
      <c r="A9" s="36" t="s">
        <v>61</v>
      </c>
      <c r="B9" s="36" t="s">
        <v>107</v>
      </c>
      <c r="C9" s="57" t="s">
        <v>62</v>
      </c>
      <c r="D9" s="36" t="s">
        <v>63</v>
      </c>
      <c r="E9" s="36" t="s">
        <v>64</v>
      </c>
      <c r="F9" s="59" t="s">
        <v>104</v>
      </c>
      <c r="G9" s="36" t="s">
        <v>65</v>
      </c>
      <c r="H9" s="36" t="s">
        <v>81</v>
      </c>
    </row>
    <row r="10" spans="1:8" ht="18.75" customHeight="1">
      <c r="A10" s="37" t="s">
        <v>66</v>
      </c>
      <c r="B10" s="36" t="s">
        <v>109</v>
      </c>
      <c r="C10" s="53" t="s">
        <v>91</v>
      </c>
      <c r="D10" s="51">
        <v>5000</v>
      </c>
      <c r="E10" s="40">
        <v>20</v>
      </c>
      <c r="F10" s="61"/>
      <c r="G10" s="43" t="s">
        <v>92</v>
      </c>
      <c r="H10" s="41">
        <f t="shared" ref="H10:H11" si="0">IF(B10="月単位",D10*E10*F10,D10*E10)</f>
        <v>100000</v>
      </c>
    </row>
    <row r="11" spans="1:8" ht="18.75" customHeight="1">
      <c r="A11" s="37"/>
      <c r="B11" s="36" t="s">
        <v>109</v>
      </c>
      <c r="C11" s="53" t="s">
        <v>93</v>
      </c>
      <c r="D11" s="51">
        <v>50000</v>
      </c>
      <c r="E11" s="40">
        <v>1</v>
      </c>
      <c r="F11" s="61"/>
      <c r="G11" s="43" t="s">
        <v>94</v>
      </c>
      <c r="H11" s="41">
        <f t="shared" si="0"/>
        <v>50000</v>
      </c>
    </row>
    <row r="12" spans="1:8" ht="18.75" customHeight="1">
      <c r="A12" s="37"/>
      <c r="B12" s="37" t="s">
        <v>108</v>
      </c>
      <c r="C12" s="53" t="s">
        <v>95</v>
      </c>
      <c r="D12" s="51">
        <v>100</v>
      </c>
      <c r="E12" s="40">
        <v>100</v>
      </c>
      <c r="F12" s="61">
        <v>6</v>
      </c>
      <c r="G12" s="43" t="s">
        <v>96</v>
      </c>
      <c r="H12" s="41">
        <f>IF(B12="月単位",D12*E12*F12,D12*E12)</f>
        <v>60000</v>
      </c>
    </row>
    <row r="13" spans="1:8" ht="18.75" customHeight="1">
      <c r="A13" s="37"/>
      <c r="B13" s="37"/>
      <c r="C13" s="53"/>
      <c r="D13" s="51"/>
      <c r="E13" s="40"/>
      <c r="F13" s="61"/>
      <c r="G13" s="43"/>
      <c r="H13" s="41">
        <f t="shared" ref="H13:H23" si="1">IF(B13="月単位",D13*E13*F13,D13*E13)</f>
        <v>0</v>
      </c>
    </row>
    <row r="14" spans="1:8" ht="18.75" customHeight="1">
      <c r="A14" s="37"/>
      <c r="B14" s="37"/>
      <c r="C14" s="53"/>
      <c r="D14" s="51"/>
      <c r="E14" s="40"/>
      <c r="F14" s="61"/>
      <c r="G14" s="43"/>
      <c r="H14" s="41">
        <f t="shared" si="1"/>
        <v>0</v>
      </c>
    </row>
    <row r="15" spans="1:8" ht="18.75" customHeight="1">
      <c r="A15" s="37"/>
      <c r="B15" s="37"/>
      <c r="C15" s="53"/>
      <c r="D15" s="51"/>
      <c r="E15" s="40"/>
      <c r="F15" s="61"/>
      <c r="G15" s="43"/>
      <c r="H15" s="41">
        <f t="shared" si="1"/>
        <v>0</v>
      </c>
    </row>
    <row r="16" spans="1:8" ht="18.75" customHeight="1">
      <c r="A16" s="37"/>
      <c r="B16" s="37"/>
      <c r="C16" s="53"/>
      <c r="D16" s="51"/>
      <c r="E16" s="40"/>
      <c r="F16" s="61"/>
      <c r="G16" s="43"/>
      <c r="H16" s="41">
        <f t="shared" si="1"/>
        <v>0</v>
      </c>
    </row>
    <row r="17" spans="1:8" ht="18.75" customHeight="1">
      <c r="A17" s="37"/>
      <c r="B17" s="37"/>
      <c r="C17" s="53"/>
      <c r="D17" s="51"/>
      <c r="E17" s="40"/>
      <c r="F17" s="61"/>
      <c r="G17" s="43"/>
      <c r="H17" s="41">
        <f t="shared" si="1"/>
        <v>0</v>
      </c>
    </row>
    <row r="18" spans="1:8" ht="18.75" customHeight="1">
      <c r="A18" s="37"/>
      <c r="B18" s="37"/>
      <c r="C18" s="53"/>
      <c r="D18" s="51"/>
      <c r="E18" s="40"/>
      <c r="F18" s="61"/>
      <c r="G18" s="43"/>
      <c r="H18" s="41">
        <f t="shared" si="1"/>
        <v>0</v>
      </c>
    </row>
    <row r="19" spans="1:8" ht="18.75" customHeight="1">
      <c r="A19" s="37"/>
      <c r="B19" s="37"/>
      <c r="C19" s="53"/>
      <c r="D19" s="51"/>
      <c r="E19" s="40"/>
      <c r="F19" s="61"/>
      <c r="G19" s="43"/>
      <c r="H19" s="41">
        <f t="shared" si="1"/>
        <v>0</v>
      </c>
    </row>
    <row r="20" spans="1:8" ht="18.75" customHeight="1">
      <c r="A20" s="37"/>
      <c r="B20" s="37"/>
      <c r="C20" s="53"/>
      <c r="D20" s="51"/>
      <c r="E20" s="40"/>
      <c r="F20" s="61"/>
      <c r="G20" s="43"/>
      <c r="H20" s="41">
        <f t="shared" si="1"/>
        <v>0</v>
      </c>
    </row>
    <row r="21" spans="1:8" ht="18.75" customHeight="1">
      <c r="A21" s="37"/>
      <c r="B21" s="37"/>
      <c r="C21" s="53"/>
      <c r="D21" s="51"/>
      <c r="E21" s="40"/>
      <c r="F21" s="61"/>
      <c r="G21" s="43"/>
      <c r="H21" s="41">
        <f t="shared" si="1"/>
        <v>0</v>
      </c>
    </row>
    <row r="22" spans="1:8" ht="18.75" customHeight="1">
      <c r="A22" s="37"/>
      <c r="B22" s="37"/>
      <c r="C22" s="53"/>
      <c r="D22" s="51"/>
      <c r="E22" s="40"/>
      <c r="F22" s="61"/>
      <c r="G22" s="43"/>
      <c r="H22" s="41">
        <f t="shared" si="1"/>
        <v>0</v>
      </c>
    </row>
    <row r="23" spans="1:8" ht="18.75" customHeight="1" thickBot="1">
      <c r="A23" s="37"/>
      <c r="B23" s="37"/>
      <c r="C23" s="53"/>
      <c r="D23" s="51"/>
      <c r="E23" s="40"/>
      <c r="F23" s="61"/>
      <c r="G23" s="43"/>
      <c r="H23" s="41">
        <f t="shared" si="1"/>
        <v>0</v>
      </c>
    </row>
    <row r="24" spans="1:8" ht="18.75" customHeight="1" thickBot="1">
      <c r="A24" s="36" t="s">
        <v>68</v>
      </c>
      <c r="B24" s="36"/>
      <c r="C24" s="50"/>
      <c r="D24" s="51"/>
      <c r="E24" s="40"/>
      <c r="F24" s="40"/>
      <c r="G24" s="44"/>
      <c r="H24" s="42">
        <f>ROUNDDOWN(SUM(H10:H23),-3)</f>
        <v>210000</v>
      </c>
    </row>
    <row r="25" spans="1:8" ht="18.75" customHeight="1">
      <c r="A25" s="45"/>
      <c r="B25" s="45"/>
      <c r="C25" s="45"/>
      <c r="D25" s="45"/>
      <c r="E25" s="45"/>
      <c r="F25" s="45"/>
      <c r="G25" s="45"/>
      <c r="H25" s="47"/>
    </row>
    <row r="26" spans="1:8" ht="18.75" customHeight="1">
      <c r="A26" s="39"/>
      <c r="B26" s="39"/>
      <c r="C26" s="39"/>
      <c r="D26" s="39"/>
      <c r="E26" s="39"/>
      <c r="F26" s="39"/>
      <c r="G26" s="39"/>
      <c r="H26" s="46"/>
    </row>
    <row r="27" spans="1:8" ht="18.75" customHeight="1">
      <c r="A27" s="59" t="s">
        <v>61</v>
      </c>
      <c r="B27" s="60" t="s">
        <v>99</v>
      </c>
      <c r="C27" s="60" t="s">
        <v>62</v>
      </c>
      <c r="D27" s="59" t="s">
        <v>63</v>
      </c>
      <c r="E27" s="59" t="s">
        <v>64</v>
      </c>
      <c r="F27" s="59" t="s">
        <v>104</v>
      </c>
      <c r="G27" s="59" t="s">
        <v>65</v>
      </c>
      <c r="H27" s="59" t="s">
        <v>81</v>
      </c>
    </row>
    <row r="28" spans="1:8" ht="18.75" customHeight="1">
      <c r="A28" s="37" t="s">
        <v>67</v>
      </c>
      <c r="B28" s="38" t="s">
        <v>102</v>
      </c>
      <c r="C28" s="53" t="s">
        <v>69</v>
      </c>
      <c r="D28" s="52">
        <v>2500</v>
      </c>
      <c r="E28" s="40">
        <v>10</v>
      </c>
      <c r="F28" s="61"/>
      <c r="G28" s="43" t="s">
        <v>70</v>
      </c>
      <c r="H28" s="41">
        <f>IF(B28="リース",D28*E28*F28,D28*E28)</f>
        <v>25000</v>
      </c>
    </row>
    <row r="29" spans="1:8" ht="18.75" customHeight="1">
      <c r="A29" s="37"/>
      <c r="B29" s="38" t="s">
        <v>100</v>
      </c>
      <c r="C29" s="53" t="s">
        <v>98</v>
      </c>
      <c r="D29" s="52">
        <v>20000</v>
      </c>
      <c r="E29" s="40">
        <v>1</v>
      </c>
      <c r="F29" s="61">
        <v>6</v>
      </c>
      <c r="G29" s="43" t="s">
        <v>97</v>
      </c>
      <c r="H29" s="41">
        <f t="shared" ref="H29:H41" si="2">IF(B29="リース",D29*E29*F29,D29*E29)</f>
        <v>120000</v>
      </c>
    </row>
    <row r="30" spans="1:8" ht="18.75" customHeight="1">
      <c r="A30" s="37"/>
      <c r="B30" s="38"/>
      <c r="C30" s="53"/>
      <c r="D30" s="52"/>
      <c r="E30" s="40"/>
      <c r="F30" s="61"/>
      <c r="G30" s="43"/>
      <c r="H30" s="41">
        <f t="shared" si="2"/>
        <v>0</v>
      </c>
    </row>
    <row r="31" spans="1:8" ht="18.75" customHeight="1">
      <c r="A31" s="37"/>
      <c r="B31" s="38"/>
      <c r="C31" s="53"/>
      <c r="D31" s="52"/>
      <c r="E31" s="40"/>
      <c r="F31" s="61"/>
      <c r="G31" s="43"/>
      <c r="H31" s="41">
        <f t="shared" si="2"/>
        <v>0</v>
      </c>
    </row>
    <row r="32" spans="1:8" ht="18.75" customHeight="1">
      <c r="A32" s="37"/>
      <c r="B32" s="38"/>
      <c r="C32" s="53"/>
      <c r="D32" s="52"/>
      <c r="E32" s="40"/>
      <c r="F32" s="61"/>
      <c r="G32" s="43"/>
      <c r="H32" s="41">
        <f t="shared" si="2"/>
        <v>0</v>
      </c>
    </row>
    <row r="33" spans="1:8" ht="18.75" customHeight="1">
      <c r="A33" s="37"/>
      <c r="B33" s="38"/>
      <c r="C33" s="53"/>
      <c r="D33" s="52"/>
      <c r="E33" s="40"/>
      <c r="F33" s="61"/>
      <c r="G33" s="43"/>
      <c r="H33" s="41">
        <f t="shared" si="2"/>
        <v>0</v>
      </c>
    </row>
    <row r="34" spans="1:8" ht="18.75" customHeight="1">
      <c r="A34" s="37"/>
      <c r="B34" s="38"/>
      <c r="C34" s="53"/>
      <c r="D34" s="52"/>
      <c r="E34" s="40"/>
      <c r="F34" s="61"/>
      <c r="G34" s="43"/>
      <c r="H34" s="41">
        <f t="shared" si="2"/>
        <v>0</v>
      </c>
    </row>
    <row r="35" spans="1:8" ht="18.75" customHeight="1">
      <c r="A35" s="37"/>
      <c r="B35" s="38"/>
      <c r="C35" s="53"/>
      <c r="D35" s="52"/>
      <c r="E35" s="40"/>
      <c r="F35" s="61"/>
      <c r="G35" s="43"/>
      <c r="H35" s="41">
        <f t="shared" si="2"/>
        <v>0</v>
      </c>
    </row>
    <row r="36" spans="1:8" ht="18.75" customHeight="1">
      <c r="A36" s="37"/>
      <c r="B36" s="38"/>
      <c r="C36" s="53"/>
      <c r="D36" s="52"/>
      <c r="E36" s="40"/>
      <c r="F36" s="61"/>
      <c r="G36" s="43"/>
      <c r="H36" s="41">
        <f t="shared" si="2"/>
        <v>0</v>
      </c>
    </row>
    <row r="37" spans="1:8" ht="18.75" customHeight="1">
      <c r="A37" s="37"/>
      <c r="B37" s="38"/>
      <c r="C37" s="53"/>
      <c r="D37" s="52"/>
      <c r="E37" s="40"/>
      <c r="F37" s="61"/>
      <c r="G37" s="43"/>
      <c r="H37" s="41">
        <f t="shared" si="2"/>
        <v>0</v>
      </c>
    </row>
    <row r="38" spans="1:8" ht="18.75" customHeight="1">
      <c r="A38" s="37"/>
      <c r="B38" s="38"/>
      <c r="C38" s="53"/>
      <c r="D38" s="52"/>
      <c r="E38" s="40"/>
      <c r="F38" s="61"/>
      <c r="G38" s="43"/>
      <c r="H38" s="41">
        <f t="shared" si="2"/>
        <v>0</v>
      </c>
    </row>
    <row r="39" spans="1:8" ht="18.75" customHeight="1">
      <c r="A39" s="37"/>
      <c r="B39" s="38"/>
      <c r="C39" s="53"/>
      <c r="D39" s="52"/>
      <c r="E39" s="40"/>
      <c r="F39" s="61"/>
      <c r="G39" s="43"/>
      <c r="H39" s="41">
        <f t="shared" si="2"/>
        <v>0</v>
      </c>
    </row>
    <row r="40" spans="1:8" ht="18.75" customHeight="1">
      <c r="A40" s="37"/>
      <c r="B40" s="38"/>
      <c r="C40" s="53"/>
      <c r="D40" s="52"/>
      <c r="E40" s="40"/>
      <c r="F40" s="61"/>
      <c r="G40" s="43"/>
      <c r="H40" s="41">
        <f t="shared" si="2"/>
        <v>0</v>
      </c>
    </row>
    <row r="41" spans="1:8" ht="18.75" customHeight="1" thickBot="1">
      <c r="A41" s="37"/>
      <c r="B41" s="38"/>
      <c r="C41" s="53"/>
      <c r="D41" s="52"/>
      <c r="E41" s="40"/>
      <c r="F41" s="61"/>
      <c r="G41" s="43"/>
      <c r="H41" s="41">
        <f t="shared" si="2"/>
        <v>0</v>
      </c>
    </row>
    <row r="42" spans="1:8" ht="18.75" customHeight="1" thickBot="1">
      <c r="A42" s="36" t="s">
        <v>68</v>
      </c>
      <c r="B42" s="57"/>
      <c r="C42" s="53"/>
      <c r="D42" s="52"/>
      <c r="E42" s="40"/>
      <c r="F42" s="56"/>
      <c r="G42" s="44"/>
      <c r="H42" s="42">
        <f>ROUNDDOWN(SUM(H28:H41),-3)</f>
        <v>145000</v>
      </c>
    </row>
    <row r="43" spans="1:8" ht="18.75" customHeight="1">
      <c r="H43" s="47"/>
    </row>
    <row r="44" spans="1:8" ht="18.75" customHeight="1"/>
    <row r="45" spans="1:8" ht="18.75" customHeight="1"/>
    <row r="46" spans="1:8" ht="18.75" customHeight="1"/>
    <row r="47" spans="1:8" ht="18.75" customHeight="1"/>
    <row r="48" spans="1: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sheetData>
  <phoneticPr fontId="1"/>
  <pageMargins left="0.70866141732283472" right="0.70866141732283472" top="0.74803149606299213" bottom="0.74803149606299213" header="0.31496062992125984" footer="0.31496062992125984"/>
  <pageSetup paperSize="9" scale="75"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リスト!$A$2:$A$4</xm:f>
          </x14:formula1>
          <xm:sqref>B28:B41</xm:sqref>
        </x14:dataValidation>
        <x14:dataValidation type="list" allowBlank="1" showInputMessage="1" showErrorMessage="1">
          <x14:formula1>
            <xm:f>リスト!$B$2:$B$4</xm:f>
          </x14:formula1>
          <xm:sqref>B10:B23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07"/>
  <sheetViews>
    <sheetView zoomScaleNormal="100" workbookViewId="0">
      <selection activeCell="P33" sqref="P33"/>
    </sheetView>
  </sheetViews>
  <sheetFormatPr defaultColWidth="9.125" defaultRowHeight="13.5"/>
  <cols>
    <col min="1" max="1" width="13.25" style="34" customWidth="1"/>
    <col min="2" max="2" width="13.5" style="34" customWidth="1"/>
    <col min="3" max="3" width="11.75" style="34" customWidth="1"/>
    <col min="4" max="5" width="11.875" style="34" customWidth="1"/>
    <col min="6" max="6" width="10.5" style="34" customWidth="1"/>
    <col min="7" max="7" width="10.375" style="34" customWidth="1"/>
    <col min="8" max="8" width="7.75" style="34" customWidth="1"/>
    <col min="9" max="9" width="7.625" style="34" customWidth="1"/>
    <col min="10" max="10" width="13" style="34" customWidth="1"/>
    <col min="11" max="16384" width="9.125" style="34"/>
  </cols>
  <sheetData>
    <row r="1" spans="1:10" ht="18.75" customHeight="1">
      <c r="A1" s="35" t="s">
        <v>84</v>
      </c>
    </row>
    <row r="2" spans="1:10" ht="18.75" customHeight="1"/>
    <row r="3" spans="1:10" ht="18.75" customHeight="1">
      <c r="A3" s="34" t="s">
        <v>55</v>
      </c>
      <c r="B3" s="34" t="str">
        <f>'合計＿工事 '!B3</f>
        <v>○○○○</v>
      </c>
    </row>
    <row r="4" spans="1:10" ht="18.75" customHeight="1">
      <c r="A4" s="34" t="s">
        <v>56</v>
      </c>
      <c r="B4" s="34" t="str">
        <f>'合計＿工事 '!B4</f>
        <v>畑地帯　○○地区　1工区</v>
      </c>
    </row>
    <row r="5" spans="1:10" ht="18.75" customHeight="1">
      <c r="A5" s="34" t="s">
        <v>57</v>
      </c>
      <c r="B5" s="34" t="str">
        <f>'合計＿工事 '!B5</f>
        <v>○○建設株式会社</v>
      </c>
    </row>
    <row r="6" spans="1:10" ht="18.75" customHeight="1"/>
    <row r="7" spans="1:10" ht="18.75" customHeight="1">
      <c r="A7" s="59" t="s">
        <v>61</v>
      </c>
      <c r="B7" s="60" t="s">
        <v>62</v>
      </c>
      <c r="C7" s="59" t="s">
        <v>63</v>
      </c>
      <c r="D7" s="59" t="s">
        <v>89</v>
      </c>
      <c r="E7" s="59" t="s">
        <v>90</v>
      </c>
      <c r="F7" s="59" t="s">
        <v>83</v>
      </c>
      <c r="G7" s="59" t="s">
        <v>82</v>
      </c>
      <c r="H7" s="59" t="s">
        <v>64</v>
      </c>
      <c r="I7" s="59" t="s">
        <v>65</v>
      </c>
      <c r="J7" s="59" t="s">
        <v>81</v>
      </c>
    </row>
    <row r="8" spans="1:10" ht="18.75" customHeight="1">
      <c r="A8" s="37" t="s">
        <v>66</v>
      </c>
      <c r="B8" s="81"/>
      <c r="C8" s="82"/>
      <c r="D8" s="82"/>
      <c r="E8" s="82"/>
      <c r="F8" s="82"/>
      <c r="G8" s="82"/>
      <c r="H8" s="82"/>
      <c r="I8" s="82"/>
      <c r="J8" s="83"/>
    </row>
    <row r="9" spans="1:10" ht="18.75" customHeight="1">
      <c r="A9" s="37"/>
      <c r="B9" s="84"/>
      <c r="C9" s="85"/>
      <c r="D9" s="85"/>
      <c r="E9" s="85"/>
      <c r="F9" s="85"/>
      <c r="G9" s="85"/>
      <c r="H9" s="85"/>
      <c r="I9" s="85"/>
      <c r="J9" s="86"/>
    </row>
    <row r="10" spans="1:10" ht="18.75" customHeight="1">
      <c r="A10" s="37"/>
      <c r="B10" s="84"/>
      <c r="C10" s="85"/>
      <c r="D10" s="85"/>
      <c r="E10" s="85"/>
      <c r="F10" s="85"/>
      <c r="G10" s="85"/>
      <c r="H10" s="85"/>
      <c r="I10" s="85"/>
      <c r="J10" s="86"/>
    </row>
    <row r="11" spans="1:10" ht="18.75" customHeight="1">
      <c r="A11" s="37"/>
      <c r="B11" s="84"/>
      <c r="C11" s="85"/>
      <c r="D11" s="85"/>
      <c r="E11" s="85"/>
      <c r="F11" s="85"/>
      <c r="G11" s="85"/>
      <c r="H11" s="85"/>
      <c r="I11" s="85"/>
      <c r="J11" s="86"/>
    </row>
    <row r="12" spans="1:10" ht="18.75" customHeight="1">
      <c r="A12" s="37"/>
      <c r="B12" s="84"/>
      <c r="C12" s="85"/>
      <c r="D12" s="85"/>
      <c r="E12" s="85"/>
      <c r="F12" s="85"/>
      <c r="G12" s="85"/>
      <c r="H12" s="85"/>
      <c r="I12" s="85"/>
      <c r="J12" s="86"/>
    </row>
    <row r="13" spans="1:10" ht="18.75" customHeight="1">
      <c r="A13" s="37"/>
      <c r="B13" s="84"/>
      <c r="C13" s="85"/>
      <c r="D13" s="85"/>
      <c r="E13" s="85"/>
      <c r="F13" s="85"/>
      <c r="G13" s="85"/>
      <c r="H13" s="85"/>
      <c r="I13" s="85"/>
      <c r="J13" s="86"/>
    </row>
    <row r="14" spans="1:10" ht="18.75" customHeight="1">
      <c r="A14" s="37"/>
      <c r="B14" s="84"/>
      <c r="C14" s="85"/>
      <c r="D14" s="85"/>
      <c r="E14" s="85"/>
      <c r="F14" s="85"/>
      <c r="G14" s="85"/>
      <c r="H14" s="85"/>
      <c r="I14" s="85"/>
      <c r="J14" s="86"/>
    </row>
    <row r="15" spans="1:10" ht="18.75" customHeight="1">
      <c r="A15" s="37"/>
      <c r="B15" s="84"/>
      <c r="C15" s="85"/>
      <c r="D15" s="85"/>
      <c r="E15" s="85"/>
      <c r="F15" s="85"/>
      <c r="G15" s="85"/>
      <c r="H15" s="85"/>
      <c r="I15" s="85"/>
      <c r="J15" s="86"/>
    </row>
    <row r="16" spans="1:10" ht="18.75" customHeight="1">
      <c r="A16" s="37"/>
      <c r="B16" s="84"/>
      <c r="C16" s="85"/>
      <c r="D16" s="85"/>
      <c r="E16" s="85"/>
      <c r="F16" s="85"/>
      <c r="G16" s="85"/>
      <c r="H16" s="85"/>
      <c r="I16" s="85"/>
      <c r="J16" s="86"/>
    </row>
    <row r="17" spans="1:10" ht="18.75" customHeight="1">
      <c r="A17" s="37"/>
      <c r="B17" s="84"/>
      <c r="C17" s="85"/>
      <c r="D17" s="85"/>
      <c r="E17" s="85"/>
      <c r="F17" s="85"/>
      <c r="G17" s="85"/>
      <c r="H17" s="85"/>
      <c r="I17" s="85"/>
      <c r="J17" s="86"/>
    </row>
    <row r="18" spans="1:10" ht="18.75" customHeight="1">
      <c r="A18" s="37"/>
      <c r="B18" s="84"/>
      <c r="C18" s="85"/>
      <c r="D18" s="85"/>
      <c r="E18" s="85"/>
      <c r="F18" s="85"/>
      <c r="G18" s="85"/>
      <c r="H18" s="85"/>
      <c r="I18" s="85"/>
      <c r="J18" s="86"/>
    </row>
    <row r="19" spans="1:10" ht="18.75" customHeight="1">
      <c r="A19" s="37"/>
      <c r="B19" s="84"/>
      <c r="C19" s="85"/>
      <c r="D19" s="85"/>
      <c r="E19" s="85"/>
      <c r="F19" s="85"/>
      <c r="G19" s="85"/>
      <c r="H19" s="85"/>
      <c r="I19" s="85"/>
      <c r="J19" s="86"/>
    </row>
    <row r="20" spans="1:10" ht="18.75" customHeight="1">
      <c r="A20" s="37"/>
      <c r="B20" s="84"/>
      <c r="C20" s="85"/>
      <c r="D20" s="85"/>
      <c r="E20" s="85"/>
      <c r="F20" s="85"/>
      <c r="G20" s="85"/>
      <c r="H20" s="85"/>
      <c r="I20" s="85"/>
      <c r="J20" s="86"/>
    </row>
    <row r="21" spans="1:10" ht="18.75" customHeight="1">
      <c r="A21" s="37"/>
      <c r="B21" s="84"/>
      <c r="C21" s="85"/>
      <c r="D21" s="85"/>
      <c r="E21" s="85"/>
      <c r="F21" s="85"/>
      <c r="G21" s="85"/>
      <c r="H21" s="85"/>
      <c r="I21" s="85"/>
      <c r="J21" s="86"/>
    </row>
    <row r="22" spans="1:10" ht="18.75" customHeight="1">
      <c r="A22" s="36" t="s">
        <v>68</v>
      </c>
      <c r="B22" s="87"/>
      <c r="C22" s="88"/>
      <c r="D22" s="88"/>
      <c r="E22" s="88"/>
      <c r="F22" s="88"/>
      <c r="G22" s="88"/>
      <c r="H22" s="88"/>
      <c r="I22" s="88"/>
      <c r="J22" s="89"/>
    </row>
    <row r="23" spans="1:10" ht="18.75" customHeight="1">
      <c r="A23" s="45"/>
      <c r="B23" s="48"/>
      <c r="C23" s="48"/>
      <c r="D23" s="48"/>
      <c r="E23" s="48"/>
      <c r="F23" s="48"/>
      <c r="G23" s="48"/>
      <c r="H23" s="48"/>
      <c r="I23" s="48"/>
      <c r="J23" s="47"/>
    </row>
    <row r="24" spans="1:10" ht="18.75" customHeight="1">
      <c r="A24" s="39"/>
      <c r="B24" s="39"/>
      <c r="C24" s="39"/>
      <c r="D24" s="39"/>
      <c r="E24" s="39"/>
      <c r="F24" s="39"/>
      <c r="G24" s="39"/>
      <c r="H24" s="39"/>
      <c r="I24" s="39"/>
      <c r="J24" s="46"/>
    </row>
    <row r="25" spans="1:10" ht="18.75" customHeight="1">
      <c r="A25" s="59" t="s">
        <v>61</v>
      </c>
      <c r="B25" s="60" t="s">
        <v>62</v>
      </c>
      <c r="C25" s="59" t="s">
        <v>63</v>
      </c>
      <c r="D25" s="59" t="s">
        <v>89</v>
      </c>
      <c r="E25" s="59" t="s">
        <v>90</v>
      </c>
      <c r="F25" s="59" t="s">
        <v>103</v>
      </c>
      <c r="G25" s="59" t="s">
        <v>82</v>
      </c>
      <c r="H25" s="59" t="s">
        <v>64</v>
      </c>
      <c r="I25" s="59" t="s">
        <v>65</v>
      </c>
      <c r="J25" s="59" t="s">
        <v>81</v>
      </c>
    </row>
    <row r="26" spans="1:10" ht="18.75" customHeight="1">
      <c r="A26" s="37" t="s">
        <v>67</v>
      </c>
      <c r="B26" s="62" t="s">
        <v>106</v>
      </c>
      <c r="C26" s="52">
        <v>10000</v>
      </c>
      <c r="D26" s="54">
        <v>44357</v>
      </c>
      <c r="E26" s="54">
        <v>44510</v>
      </c>
      <c r="F26" s="55">
        <f>IF(E26="","",E26-D26+1)</f>
        <v>154</v>
      </c>
      <c r="G26" s="40">
        <v>5</v>
      </c>
      <c r="H26" s="40">
        <v>10</v>
      </c>
      <c r="I26" s="43" t="s">
        <v>71</v>
      </c>
      <c r="J26" s="41">
        <f>IF(H26="",0,C26*(F26/(G26*365))*H26)</f>
        <v>8438.3561643835619</v>
      </c>
    </row>
    <row r="27" spans="1:10" ht="18.75" customHeight="1">
      <c r="A27" s="37"/>
      <c r="B27" s="53"/>
      <c r="C27" s="51"/>
      <c r="D27" s="54"/>
      <c r="E27" s="54"/>
      <c r="F27" s="55" t="str">
        <f t="shared" ref="F27:F39" si="0">IF(E27="","",E27-D27+1)</f>
        <v/>
      </c>
      <c r="G27" s="40"/>
      <c r="H27" s="40"/>
      <c r="I27" s="43"/>
      <c r="J27" s="41">
        <f t="shared" ref="J27:J39" si="1">IF(H27="",0,C27*(F27/(G27*365))*H27)</f>
        <v>0</v>
      </c>
    </row>
    <row r="28" spans="1:10" ht="18.75" customHeight="1">
      <c r="A28" s="37"/>
      <c r="B28" s="53"/>
      <c r="C28" s="52"/>
      <c r="D28" s="51"/>
      <c r="E28" s="51"/>
      <c r="F28" s="55" t="str">
        <f t="shared" si="0"/>
        <v/>
      </c>
      <c r="G28" s="40"/>
      <c r="H28" s="40"/>
      <c r="I28" s="43"/>
      <c r="J28" s="41">
        <f t="shared" si="1"/>
        <v>0</v>
      </c>
    </row>
    <row r="29" spans="1:10" ht="18.75" customHeight="1">
      <c r="A29" s="37"/>
      <c r="B29" s="53"/>
      <c r="C29" s="52"/>
      <c r="D29" s="51"/>
      <c r="E29" s="51"/>
      <c r="F29" s="55" t="str">
        <f t="shared" si="0"/>
        <v/>
      </c>
      <c r="G29" s="40"/>
      <c r="H29" s="40"/>
      <c r="I29" s="43"/>
      <c r="J29" s="41">
        <f t="shared" si="1"/>
        <v>0</v>
      </c>
    </row>
    <row r="30" spans="1:10" ht="18.75" customHeight="1">
      <c r="A30" s="37"/>
      <c r="B30" s="53"/>
      <c r="C30" s="52"/>
      <c r="D30" s="51"/>
      <c r="E30" s="51"/>
      <c r="F30" s="55" t="str">
        <f t="shared" si="0"/>
        <v/>
      </c>
      <c r="G30" s="40"/>
      <c r="H30" s="40"/>
      <c r="I30" s="43"/>
      <c r="J30" s="41">
        <f t="shared" si="1"/>
        <v>0</v>
      </c>
    </row>
    <row r="31" spans="1:10" ht="18.75" customHeight="1">
      <c r="A31" s="37"/>
      <c r="B31" s="53"/>
      <c r="C31" s="52"/>
      <c r="D31" s="51"/>
      <c r="E31" s="51"/>
      <c r="F31" s="55" t="str">
        <f t="shared" si="0"/>
        <v/>
      </c>
      <c r="G31" s="40"/>
      <c r="H31" s="40"/>
      <c r="I31" s="43"/>
      <c r="J31" s="41">
        <f t="shared" si="1"/>
        <v>0</v>
      </c>
    </row>
    <row r="32" spans="1:10" ht="18.75" customHeight="1">
      <c r="A32" s="37"/>
      <c r="B32" s="53"/>
      <c r="C32" s="52"/>
      <c r="D32" s="51"/>
      <c r="E32" s="51"/>
      <c r="F32" s="55" t="str">
        <f t="shared" si="0"/>
        <v/>
      </c>
      <c r="G32" s="40"/>
      <c r="H32" s="40"/>
      <c r="I32" s="43"/>
      <c r="J32" s="41">
        <f t="shared" si="1"/>
        <v>0</v>
      </c>
    </row>
    <row r="33" spans="1:10" ht="18.75" customHeight="1">
      <c r="A33" s="37"/>
      <c r="B33" s="53"/>
      <c r="C33" s="52"/>
      <c r="D33" s="51"/>
      <c r="E33" s="51"/>
      <c r="F33" s="55" t="str">
        <f t="shared" si="0"/>
        <v/>
      </c>
      <c r="G33" s="40"/>
      <c r="H33" s="40"/>
      <c r="I33" s="43"/>
      <c r="J33" s="41">
        <f t="shared" si="1"/>
        <v>0</v>
      </c>
    </row>
    <row r="34" spans="1:10" ht="18.75" customHeight="1">
      <c r="A34" s="37"/>
      <c r="B34" s="53"/>
      <c r="C34" s="52"/>
      <c r="D34" s="51"/>
      <c r="E34" s="51"/>
      <c r="F34" s="55" t="str">
        <f t="shared" si="0"/>
        <v/>
      </c>
      <c r="G34" s="40"/>
      <c r="H34" s="40"/>
      <c r="I34" s="43"/>
      <c r="J34" s="41">
        <f t="shared" si="1"/>
        <v>0</v>
      </c>
    </row>
    <row r="35" spans="1:10" ht="18.75" customHeight="1">
      <c r="A35" s="37"/>
      <c r="B35" s="53"/>
      <c r="C35" s="52"/>
      <c r="D35" s="51"/>
      <c r="E35" s="51"/>
      <c r="F35" s="55" t="str">
        <f t="shared" si="0"/>
        <v/>
      </c>
      <c r="G35" s="40"/>
      <c r="H35" s="40"/>
      <c r="I35" s="43"/>
      <c r="J35" s="41">
        <f t="shared" si="1"/>
        <v>0</v>
      </c>
    </row>
    <row r="36" spans="1:10" ht="18.75" customHeight="1">
      <c r="A36" s="37"/>
      <c r="B36" s="53"/>
      <c r="C36" s="52"/>
      <c r="D36" s="51"/>
      <c r="E36" s="51"/>
      <c r="F36" s="55" t="str">
        <f t="shared" si="0"/>
        <v/>
      </c>
      <c r="G36" s="40"/>
      <c r="H36" s="40"/>
      <c r="I36" s="43"/>
      <c r="J36" s="41">
        <f t="shared" si="1"/>
        <v>0</v>
      </c>
    </row>
    <row r="37" spans="1:10" ht="18.75" customHeight="1">
      <c r="A37" s="37"/>
      <c r="B37" s="53"/>
      <c r="C37" s="52"/>
      <c r="D37" s="51"/>
      <c r="E37" s="51"/>
      <c r="F37" s="55" t="str">
        <f t="shared" si="0"/>
        <v/>
      </c>
      <c r="G37" s="40"/>
      <c r="H37" s="40"/>
      <c r="I37" s="43"/>
      <c r="J37" s="41">
        <f t="shared" si="1"/>
        <v>0</v>
      </c>
    </row>
    <row r="38" spans="1:10" ht="18.75" customHeight="1">
      <c r="A38" s="37"/>
      <c r="B38" s="53"/>
      <c r="C38" s="52"/>
      <c r="D38" s="51"/>
      <c r="E38" s="51"/>
      <c r="F38" s="55" t="str">
        <f t="shared" si="0"/>
        <v/>
      </c>
      <c r="G38" s="40"/>
      <c r="H38" s="40"/>
      <c r="I38" s="43"/>
      <c r="J38" s="41">
        <f t="shared" si="1"/>
        <v>0</v>
      </c>
    </row>
    <row r="39" spans="1:10" ht="18.75" customHeight="1" thickBot="1">
      <c r="A39" s="37"/>
      <c r="B39" s="53"/>
      <c r="C39" s="52"/>
      <c r="D39" s="51"/>
      <c r="E39" s="51"/>
      <c r="F39" s="55" t="str">
        <f t="shared" si="0"/>
        <v/>
      </c>
      <c r="G39" s="40"/>
      <c r="H39" s="40"/>
      <c r="I39" s="43"/>
      <c r="J39" s="41">
        <f t="shared" si="1"/>
        <v>0</v>
      </c>
    </row>
    <row r="40" spans="1:10" ht="18.75" customHeight="1" thickBot="1">
      <c r="A40" s="36" t="s">
        <v>68</v>
      </c>
      <c r="B40" s="50"/>
      <c r="C40" s="52"/>
      <c r="D40" s="52"/>
      <c r="E40" s="52"/>
      <c r="F40" s="52"/>
      <c r="G40" s="40"/>
      <c r="H40" s="40"/>
      <c r="I40" s="44"/>
      <c r="J40" s="42">
        <f>SUM(J26:J39)</f>
        <v>8438.3561643835619</v>
      </c>
    </row>
    <row r="41" spans="1:10" ht="18.75" customHeight="1">
      <c r="J41" s="47"/>
    </row>
    <row r="42" spans="1:10" ht="18.75" customHeight="1"/>
    <row r="43" spans="1:10" ht="18.75" customHeight="1"/>
    <row r="44" spans="1:10" ht="18.75" customHeight="1"/>
    <row r="45" spans="1:10" ht="18.75" customHeight="1"/>
    <row r="46" spans="1:10" ht="18.75" customHeight="1"/>
    <row r="47" spans="1:10" ht="18.75" customHeight="1"/>
    <row r="48" spans="1:10"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sheetData>
  <mergeCells count="1">
    <mergeCell ref="B8:J22"/>
  </mergeCells>
  <phoneticPr fontId="1"/>
  <pageMargins left="0.70866141732283472" right="0.70866141732283472" top="0.74803149606299213" bottom="0.74803149606299213" header="0.31496062992125984" footer="0.31496062992125984"/>
  <pageSetup paperSize="9" scale="7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M55"/>
  <sheetViews>
    <sheetView view="pageBreakPreview" zoomScale="70" zoomScaleNormal="100" zoomScaleSheetLayoutView="70" workbookViewId="0">
      <selection activeCell="F31" sqref="F31"/>
    </sheetView>
  </sheetViews>
  <sheetFormatPr defaultRowHeight="13.5"/>
  <cols>
    <col min="1" max="3" width="6.25" style="2" customWidth="1"/>
    <col min="4" max="4" width="8.125" style="6" customWidth="1"/>
    <col min="5" max="13" width="8.125" style="2" customWidth="1"/>
    <col min="14" max="256" width="9" style="2"/>
    <col min="257" max="258" width="6.25" style="2" customWidth="1"/>
    <col min="259" max="269" width="8.625" style="2" customWidth="1"/>
    <col min="270" max="512" width="9" style="2"/>
    <col min="513" max="514" width="6.25" style="2" customWidth="1"/>
    <col min="515" max="525" width="8.625" style="2" customWidth="1"/>
    <col min="526" max="768" width="9" style="2"/>
    <col min="769" max="770" width="6.25" style="2" customWidth="1"/>
    <col min="771" max="781" width="8.625" style="2" customWidth="1"/>
    <col min="782" max="1024" width="9" style="2"/>
    <col min="1025" max="1026" width="6.25" style="2" customWidth="1"/>
    <col min="1027" max="1037" width="8.625" style="2" customWidth="1"/>
    <col min="1038" max="1280" width="9" style="2"/>
    <col min="1281" max="1282" width="6.25" style="2" customWidth="1"/>
    <col min="1283" max="1293" width="8.625" style="2" customWidth="1"/>
    <col min="1294" max="1536" width="9" style="2"/>
    <col min="1537" max="1538" width="6.25" style="2" customWidth="1"/>
    <col min="1539" max="1549" width="8.625" style="2" customWidth="1"/>
    <col min="1550" max="1792" width="9" style="2"/>
    <col min="1793" max="1794" width="6.25" style="2" customWidth="1"/>
    <col min="1795" max="1805" width="8.625" style="2" customWidth="1"/>
    <col min="1806" max="2048" width="9" style="2"/>
    <col min="2049" max="2050" width="6.25" style="2" customWidth="1"/>
    <col min="2051" max="2061" width="8.625" style="2" customWidth="1"/>
    <col min="2062" max="2304" width="9" style="2"/>
    <col min="2305" max="2306" width="6.25" style="2" customWidth="1"/>
    <col min="2307" max="2317" width="8.625" style="2" customWidth="1"/>
    <col min="2318" max="2560" width="9" style="2"/>
    <col min="2561" max="2562" width="6.25" style="2" customWidth="1"/>
    <col min="2563" max="2573" width="8.625" style="2" customWidth="1"/>
    <col min="2574" max="2816" width="9" style="2"/>
    <col min="2817" max="2818" width="6.25" style="2" customWidth="1"/>
    <col min="2819" max="2829" width="8.625" style="2" customWidth="1"/>
    <col min="2830" max="3072" width="9" style="2"/>
    <col min="3073" max="3074" width="6.25" style="2" customWidth="1"/>
    <col min="3075" max="3085" width="8.625" style="2" customWidth="1"/>
    <col min="3086" max="3328" width="9" style="2"/>
    <col min="3329" max="3330" width="6.25" style="2" customWidth="1"/>
    <col min="3331" max="3341" width="8.625" style="2" customWidth="1"/>
    <col min="3342" max="3584" width="9" style="2"/>
    <col min="3585" max="3586" width="6.25" style="2" customWidth="1"/>
    <col min="3587" max="3597" width="8.625" style="2" customWidth="1"/>
    <col min="3598" max="3840" width="9" style="2"/>
    <col min="3841" max="3842" width="6.25" style="2" customWidth="1"/>
    <col min="3843" max="3853" width="8.625" style="2" customWidth="1"/>
    <col min="3854" max="4096" width="9" style="2"/>
    <col min="4097" max="4098" width="6.25" style="2" customWidth="1"/>
    <col min="4099" max="4109" width="8.625" style="2" customWidth="1"/>
    <col min="4110" max="4352" width="9" style="2"/>
    <col min="4353" max="4354" width="6.25" style="2" customWidth="1"/>
    <col min="4355" max="4365" width="8.625" style="2" customWidth="1"/>
    <col min="4366" max="4608" width="9" style="2"/>
    <col min="4609" max="4610" width="6.25" style="2" customWidth="1"/>
    <col min="4611" max="4621" width="8.625" style="2" customWidth="1"/>
    <col min="4622" max="4864" width="9" style="2"/>
    <col min="4865" max="4866" width="6.25" style="2" customWidth="1"/>
    <col min="4867" max="4877" width="8.625" style="2" customWidth="1"/>
    <col min="4878" max="5120" width="9" style="2"/>
    <col min="5121" max="5122" width="6.25" style="2" customWidth="1"/>
    <col min="5123" max="5133" width="8.625" style="2" customWidth="1"/>
    <col min="5134" max="5376" width="9" style="2"/>
    <col min="5377" max="5378" width="6.25" style="2" customWidth="1"/>
    <col min="5379" max="5389" width="8.625" style="2" customWidth="1"/>
    <col min="5390" max="5632" width="9" style="2"/>
    <col min="5633" max="5634" width="6.25" style="2" customWidth="1"/>
    <col min="5635" max="5645" width="8.625" style="2" customWidth="1"/>
    <col min="5646" max="5888" width="9" style="2"/>
    <col min="5889" max="5890" width="6.25" style="2" customWidth="1"/>
    <col min="5891" max="5901" width="8.625" style="2" customWidth="1"/>
    <col min="5902" max="6144" width="9" style="2"/>
    <col min="6145" max="6146" width="6.25" style="2" customWidth="1"/>
    <col min="6147" max="6157" width="8.625" style="2" customWidth="1"/>
    <col min="6158" max="6400" width="9" style="2"/>
    <col min="6401" max="6402" width="6.25" style="2" customWidth="1"/>
    <col min="6403" max="6413" width="8.625" style="2" customWidth="1"/>
    <col min="6414" max="6656" width="9" style="2"/>
    <col min="6657" max="6658" width="6.25" style="2" customWidth="1"/>
    <col min="6659" max="6669" width="8.625" style="2" customWidth="1"/>
    <col min="6670" max="6912" width="9" style="2"/>
    <col min="6913" max="6914" width="6.25" style="2" customWidth="1"/>
    <col min="6915" max="6925" width="8.625" style="2" customWidth="1"/>
    <col min="6926" max="7168" width="9" style="2"/>
    <col min="7169" max="7170" width="6.25" style="2" customWidth="1"/>
    <col min="7171" max="7181" width="8.625" style="2" customWidth="1"/>
    <col min="7182" max="7424" width="9" style="2"/>
    <col min="7425" max="7426" width="6.25" style="2" customWidth="1"/>
    <col min="7427" max="7437" width="8.625" style="2" customWidth="1"/>
    <col min="7438" max="7680" width="9" style="2"/>
    <col min="7681" max="7682" width="6.25" style="2" customWidth="1"/>
    <col min="7683" max="7693" width="8.625" style="2" customWidth="1"/>
    <col min="7694" max="7936" width="9" style="2"/>
    <col min="7937" max="7938" width="6.25" style="2" customWidth="1"/>
    <col min="7939" max="7949" width="8.625" style="2" customWidth="1"/>
    <col min="7950" max="8192" width="9" style="2"/>
    <col min="8193" max="8194" width="6.25" style="2" customWidth="1"/>
    <col min="8195" max="8205" width="8.625" style="2" customWidth="1"/>
    <col min="8206" max="8448" width="9" style="2"/>
    <col min="8449" max="8450" width="6.25" style="2" customWidth="1"/>
    <col min="8451" max="8461" width="8.625" style="2" customWidth="1"/>
    <col min="8462" max="8704" width="9" style="2"/>
    <col min="8705" max="8706" width="6.25" style="2" customWidth="1"/>
    <col min="8707" max="8717" width="8.625" style="2" customWidth="1"/>
    <col min="8718" max="8960" width="9" style="2"/>
    <col min="8961" max="8962" width="6.25" style="2" customWidth="1"/>
    <col min="8963" max="8973" width="8.625" style="2" customWidth="1"/>
    <col min="8974" max="9216" width="9" style="2"/>
    <col min="9217" max="9218" width="6.25" style="2" customWidth="1"/>
    <col min="9219" max="9229" width="8.625" style="2" customWidth="1"/>
    <col min="9230" max="9472" width="9" style="2"/>
    <col min="9473" max="9474" width="6.25" style="2" customWidth="1"/>
    <col min="9475" max="9485" width="8.625" style="2" customWidth="1"/>
    <col min="9486" max="9728" width="9" style="2"/>
    <col min="9729" max="9730" width="6.25" style="2" customWidth="1"/>
    <col min="9731" max="9741" width="8.625" style="2" customWidth="1"/>
    <col min="9742" max="9984" width="9" style="2"/>
    <col min="9985" max="9986" width="6.25" style="2" customWidth="1"/>
    <col min="9987" max="9997" width="8.625" style="2" customWidth="1"/>
    <col min="9998" max="10240" width="9" style="2"/>
    <col min="10241" max="10242" width="6.25" style="2" customWidth="1"/>
    <col min="10243" max="10253" width="8.625" style="2" customWidth="1"/>
    <col min="10254" max="10496" width="9" style="2"/>
    <col min="10497" max="10498" width="6.25" style="2" customWidth="1"/>
    <col min="10499" max="10509" width="8.625" style="2" customWidth="1"/>
    <col min="10510" max="10752" width="9" style="2"/>
    <col min="10753" max="10754" width="6.25" style="2" customWidth="1"/>
    <col min="10755" max="10765" width="8.625" style="2" customWidth="1"/>
    <col min="10766" max="11008" width="9" style="2"/>
    <col min="11009" max="11010" width="6.25" style="2" customWidth="1"/>
    <col min="11011" max="11021" width="8.625" style="2" customWidth="1"/>
    <col min="11022" max="11264" width="9" style="2"/>
    <col min="11265" max="11266" width="6.25" style="2" customWidth="1"/>
    <col min="11267" max="11277" width="8.625" style="2" customWidth="1"/>
    <col min="11278" max="11520" width="9" style="2"/>
    <col min="11521" max="11522" width="6.25" style="2" customWidth="1"/>
    <col min="11523" max="11533" width="8.625" style="2" customWidth="1"/>
    <col min="11534" max="11776" width="9" style="2"/>
    <col min="11777" max="11778" width="6.25" style="2" customWidth="1"/>
    <col min="11779" max="11789" width="8.625" style="2" customWidth="1"/>
    <col min="11790" max="12032" width="9" style="2"/>
    <col min="12033" max="12034" width="6.25" style="2" customWidth="1"/>
    <col min="12035" max="12045" width="8.625" style="2" customWidth="1"/>
    <col min="12046" max="12288" width="9" style="2"/>
    <col min="12289" max="12290" width="6.25" style="2" customWidth="1"/>
    <col min="12291" max="12301" width="8.625" style="2" customWidth="1"/>
    <col min="12302" max="12544" width="9" style="2"/>
    <col min="12545" max="12546" width="6.25" style="2" customWidth="1"/>
    <col min="12547" max="12557" width="8.625" style="2" customWidth="1"/>
    <col min="12558" max="12800" width="9" style="2"/>
    <col min="12801" max="12802" width="6.25" style="2" customWidth="1"/>
    <col min="12803" max="12813" width="8.625" style="2" customWidth="1"/>
    <col min="12814" max="13056" width="9" style="2"/>
    <col min="13057" max="13058" width="6.25" style="2" customWidth="1"/>
    <col min="13059" max="13069" width="8.625" style="2" customWidth="1"/>
    <col min="13070" max="13312" width="9" style="2"/>
    <col min="13313" max="13314" width="6.25" style="2" customWidth="1"/>
    <col min="13315" max="13325" width="8.625" style="2" customWidth="1"/>
    <col min="13326" max="13568" width="9" style="2"/>
    <col min="13569" max="13570" width="6.25" style="2" customWidth="1"/>
    <col min="13571" max="13581" width="8.625" style="2" customWidth="1"/>
    <col min="13582" max="13824" width="9" style="2"/>
    <col min="13825" max="13826" width="6.25" style="2" customWidth="1"/>
    <col min="13827" max="13837" width="8.625" style="2" customWidth="1"/>
    <col min="13838" max="14080" width="9" style="2"/>
    <col min="14081" max="14082" width="6.25" style="2" customWidth="1"/>
    <col min="14083" max="14093" width="8.625" style="2" customWidth="1"/>
    <col min="14094" max="14336" width="9" style="2"/>
    <col min="14337" max="14338" width="6.25" style="2" customWidth="1"/>
    <col min="14339" max="14349" width="8.625" style="2" customWidth="1"/>
    <col min="14350" max="14592" width="9" style="2"/>
    <col min="14593" max="14594" width="6.25" style="2" customWidth="1"/>
    <col min="14595" max="14605" width="8.625" style="2" customWidth="1"/>
    <col min="14606" max="14848" width="9" style="2"/>
    <col min="14849" max="14850" width="6.25" style="2" customWidth="1"/>
    <col min="14851" max="14861" width="8.625" style="2" customWidth="1"/>
    <col min="14862" max="15104" width="9" style="2"/>
    <col min="15105" max="15106" width="6.25" style="2" customWidth="1"/>
    <col min="15107" max="15117" width="8.625" style="2" customWidth="1"/>
    <col min="15118" max="15360" width="9" style="2"/>
    <col min="15361" max="15362" width="6.25" style="2" customWidth="1"/>
    <col min="15363" max="15373" width="8.625" style="2" customWidth="1"/>
    <col min="15374" max="15616" width="9" style="2"/>
    <col min="15617" max="15618" width="6.25" style="2" customWidth="1"/>
    <col min="15619" max="15629" width="8.625" style="2" customWidth="1"/>
    <col min="15630" max="15872" width="9" style="2"/>
    <col min="15873" max="15874" width="6.25" style="2" customWidth="1"/>
    <col min="15875" max="15885" width="8.625" style="2" customWidth="1"/>
    <col min="15886" max="16128" width="9" style="2"/>
    <col min="16129" max="16130" width="6.25" style="2" customWidth="1"/>
    <col min="16131" max="16141" width="8.625" style="2" customWidth="1"/>
    <col min="16142" max="16384" width="9" style="2"/>
  </cols>
  <sheetData>
    <row r="2" spans="1:13" ht="24" customHeight="1">
      <c r="A2" s="1" t="s">
        <v>38</v>
      </c>
      <c r="D2" s="2"/>
      <c r="E2" s="70" t="s">
        <v>0</v>
      </c>
      <c r="F2" s="70"/>
      <c r="G2" s="70"/>
      <c r="H2" s="70"/>
      <c r="I2" s="70"/>
      <c r="J2" s="3"/>
    </row>
    <row r="3" spans="1:13" ht="37.5" customHeight="1">
      <c r="A3" s="71" t="s">
        <v>1</v>
      </c>
      <c r="B3" s="72"/>
      <c r="C3" s="72"/>
      <c r="D3" s="4" t="s">
        <v>2</v>
      </c>
      <c r="E3" s="4" t="s">
        <v>3</v>
      </c>
      <c r="F3" s="4" t="s">
        <v>4</v>
      </c>
      <c r="G3" s="4" t="s">
        <v>5</v>
      </c>
      <c r="H3" s="4" t="s">
        <v>6</v>
      </c>
      <c r="I3" s="4" t="s">
        <v>7</v>
      </c>
      <c r="J3" s="4"/>
      <c r="K3" s="4"/>
      <c r="L3" s="4" t="s">
        <v>8</v>
      </c>
      <c r="M3" s="4" t="s">
        <v>9</v>
      </c>
    </row>
    <row r="4" spans="1:13" ht="37.5" customHeight="1">
      <c r="A4" s="72"/>
      <c r="B4" s="72"/>
      <c r="C4" s="72"/>
      <c r="D4" s="5" t="s">
        <v>10</v>
      </c>
      <c r="E4" s="4" t="s">
        <v>11</v>
      </c>
      <c r="F4" s="4" t="s">
        <v>11</v>
      </c>
      <c r="G4" s="4"/>
      <c r="H4" s="4"/>
      <c r="I4" s="4"/>
      <c r="J4" s="4"/>
      <c r="K4" s="4"/>
      <c r="L4" s="4"/>
      <c r="M4" s="4"/>
    </row>
    <row r="5" spans="1:13" ht="37.5" customHeight="1">
      <c r="A5" s="73" t="s">
        <v>54</v>
      </c>
      <c r="B5" s="74"/>
      <c r="C5" s="75"/>
      <c r="D5" s="4" t="s">
        <v>2</v>
      </c>
      <c r="E5" s="4" t="s">
        <v>3</v>
      </c>
      <c r="F5" s="4" t="s">
        <v>4</v>
      </c>
      <c r="G5" s="4" t="s">
        <v>5</v>
      </c>
      <c r="H5" s="4" t="s">
        <v>6</v>
      </c>
      <c r="I5" s="4" t="s">
        <v>7</v>
      </c>
      <c r="J5" s="4"/>
      <c r="K5" s="4" t="s">
        <v>12</v>
      </c>
      <c r="L5" s="4" t="s">
        <v>8</v>
      </c>
      <c r="M5" s="4" t="s">
        <v>9</v>
      </c>
    </row>
    <row r="6" spans="1:13" ht="37.5" customHeight="1">
      <c r="A6" s="76"/>
      <c r="B6" s="77"/>
      <c r="C6" s="78"/>
      <c r="D6" s="5" t="s">
        <v>10</v>
      </c>
      <c r="E6" s="4"/>
      <c r="F6" s="4"/>
      <c r="G6" s="4"/>
      <c r="H6" s="4"/>
      <c r="I6" s="4"/>
      <c r="J6" s="4"/>
      <c r="K6" s="4"/>
      <c r="L6" s="4"/>
      <c r="M6" s="4"/>
    </row>
    <row r="7" spans="1:13" ht="24" customHeight="1"/>
    <row r="8" spans="1:13" s="9" customFormat="1" ht="24" customHeight="1">
      <c r="A8" s="72" t="s">
        <v>13</v>
      </c>
      <c r="B8" s="72"/>
      <c r="C8" s="72"/>
      <c r="D8" s="7" t="s">
        <v>78</v>
      </c>
      <c r="E8" s="8"/>
      <c r="F8" s="8"/>
      <c r="G8" s="8"/>
      <c r="H8" s="8"/>
      <c r="I8" s="8"/>
      <c r="J8" s="71" t="s">
        <v>14</v>
      </c>
      <c r="K8" s="71"/>
      <c r="L8" s="63"/>
      <c r="M8" s="64"/>
    </row>
    <row r="9" spans="1:13" s="9" customFormat="1" ht="24" customHeight="1">
      <c r="A9" s="67" t="s">
        <v>15</v>
      </c>
      <c r="B9" s="68"/>
      <c r="C9" s="69"/>
      <c r="D9" s="7" t="s">
        <v>79</v>
      </c>
      <c r="E9" s="8"/>
      <c r="F9" s="8"/>
      <c r="G9" s="8"/>
      <c r="H9" s="8"/>
      <c r="I9" s="8"/>
      <c r="J9" s="71"/>
      <c r="K9" s="71"/>
      <c r="L9" s="65"/>
      <c r="M9" s="66"/>
    </row>
    <row r="10" spans="1:13" s="9" customFormat="1" ht="24" customHeight="1">
      <c r="A10" s="72" t="s">
        <v>16</v>
      </c>
      <c r="B10" s="72"/>
      <c r="C10" s="72"/>
      <c r="D10" s="72" t="s">
        <v>36</v>
      </c>
      <c r="E10" s="72"/>
      <c r="F10" s="72"/>
      <c r="G10" s="72" t="s">
        <v>17</v>
      </c>
      <c r="H10" s="72"/>
      <c r="I10" s="72"/>
      <c r="J10" s="71" t="s">
        <v>37</v>
      </c>
      <c r="K10" s="71"/>
      <c r="L10" s="71"/>
      <c r="M10" s="71"/>
    </row>
    <row r="11" spans="1:13" s="13" customFormat="1" ht="24" customHeight="1">
      <c r="A11" s="5"/>
      <c r="B11" s="67" t="s">
        <v>18</v>
      </c>
      <c r="C11" s="79"/>
      <c r="D11" s="10"/>
      <c r="E11" s="10"/>
      <c r="F11" s="10"/>
      <c r="G11" s="80" t="s">
        <v>19</v>
      </c>
      <c r="H11" s="80"/>
      <c r="I11" s="80"/>
      <c r="J11" s="80"/>
      <c r="K11" s="10"/>
      <c r="L11" s="10"/>
      <c r="M11" s="12"/>
    </row>
    <row r="12" spans="1:13" s="9" customFormat="1" ht="24" customHeight="1">
      <c r="A12" s="14"/>
      <c r="B12" s="15"/>
      <c r="C12" s="16"/>
      <c r="D12" s="17"/>
      <c r="E12" s="18"/>
      <c r="F12" s="18"/>
      <c r="G12" s="18"/>
      <c r="H12" s="18"/>
      <c r="I12" s="18"/>
      <c r="J12" s="18"/>
      <c r="K12" s="18"/>
      <c r="L12" s="18"/>
      <c r="M12" s="19"/>
    </row>
    <row r="13" spans="1:13" s="9" customFormat="1" ht="24" customHeight="1">
      <c r="A13" s="20"/>
      <c r="B13" s="21"/>
      <c r="C13" s="22"/>
      <c r="D13" s="23" t="s">
        <v>39</v>
      </c>
      <c r="E13" s="24"/>
      <c r="F13" s="24"/>
      <c r="G13" s="24"/>
      <c r="H13" s="24"/>
      <c r="I13" s="24"/>
      <c r="J13" s="24"/>
      <c r="K13" s="24"/>
      <c r="L13" s="24"/>
      <c r="M13" s="25"/>
    </row>
    <row r="14" spans="1:13" s="9" customFormat="1" ht="24" customHeight="1">
      <c r="A14" s="26" t="s">
        <v>20</v>
      </c>
      <c r="B14" s="21"/>
      <c r="C14" s="22"/>
      <c r="D14" s="23" t="s">
        <v>40</v>
      </c>
      <c r="E14" s="24"/>
      <c r="F14" s="24"/>
      <c r="G14" s="24"/>
      <c r="H14" s="24"/>
      <c r="I14" s="24"/>
      <c r="J14" s="24"/>
      <c r="K14" s="24"/>
      <c r="L14" s="24"/>
      <c r="M14" s="25"/>
    </row>
    <row r="15" spans="1:13" s="9" customFormat="1" ht="24" customHeight="1">
      <c r="A15" s="26"/>
      <c r="B15" s="21"/>
      <c r="C15" s="22"/>
      <c r="D15" s="23" t="s">
        <v>46</v>
      </c>
      <c r="E15" s="24"/>
      <c r="F15" s="24"/>
      <c r="G15" s="24"/>
      <c r="H15" s="24"/>
      <c r="I15" s="24"/>
      <c r="J15" s="24"/>
      <c r="K15" s="24"/>
      <c r="L15" s="24"/>
      <c r="M15" s="25"/>
    </row>
    <row r="16" spans="1:13" s="9" customFormat="1" ht="24" customHeight="1">
      <c r="A16" s="26" t="s">
        <v>21</v>
      </c>
      <c r="B16" s="21"/>
      <c r="C16" s="22"/>
      <c r="D16" s="23"/>
      <c r="E16" s="24"/>
      <c r="F16" s="24"/>
      <c r="G16" s="24"/>
      <c r="H16" s="24"/>
      <c r="I16" s="24"/>
      <c r="J16" s="24"/>
      <c r="K16" s="24"/>
      <c r="L16" s="24"/>
      <c r="M16" s="25"/>
    </row>
    <row r="17" spans="1:13" s="9" customFormat="1" ht="24" customHeight="1">
      <c r="A17" s="26"/>
      <c r="B17" s="21"/>
      <c r="C17" s="22"/>
      <c r="D17" s="23"/>
      <c r="E17" s="24"/>
      <c r="F17" s="24"/>
      <c r="G17" s="24"/>
      <c r="H17" s="24"/>
      <c r="I17" s="24"/>
      <c r="J17" s="24"/>
      <c r="K17" s="24"/>
      <c r="L17" s="24"/>
      <c r="M17" s="25"/>
    </row>
    <row r="18" spans="1:13" s="9" customFormat="1" ht="24" customHeight="1">
      <c r="A18" s="26" t="s">
        <v>22</v>
      </c>
      <c r="B18" s="21"/>
      <c r="C18" s="22"/>
      <c r="D18" s="23"/>
      <c r="E18" s="24"/>
      <c r="F18" s="24"/>
      <c r="G18" s="24"/>
      <c r="H18" s="24"/>
      <c r="I18" s="24"/>
      <c r="J18" s="24"/>
      <c r="K18" s="24"/>
      <c r="L18" s="24"/>
      <c r="M18" s="25"/>
    </row>
    <row r="19" spans="1:13" s="9" customFormat="1" ht="24" customHeight="1">
      <c r="A19" s="20"/>
      <c r="B19" s="21"/>
      <c r="C19" s="22"/>
      <c r="D19" s="23"/>
      <c r="E19" s="24"/>
      <c r="F19" s="24"/>
      <c r="G19" s="24"/>
      <c r="H19" s="24"/>
      <c r="I19" s="24"/>
      <c r="J19" s="24"/>
      <c r="K19" s="24"/>
      <c r="L19" s="24"/>
      <c r="M19" s="25"/>
    </row>
    <row r="20" spans="1:13" s="9" customFormat="1" ht="24" customHeight="1">
      <c r="A20" s="26" t="s">
        <v>23</v>
      </c>
      <c r="B20" s="21"/>
      <c r="C20" s="22"/>
      <c r="D20" s="23"/>
      <c r="E20" s="24"/>
      <c r="F20" s="24"/>
      <c r="G20" s="24"/>
      <c r="H20" s="24"/>
      <c r="I20" s="24"/>
      <c r="J20" s="24"/>
      <c r="K20" s="24"/>
      <c r="L20" s="24"/>
      <c r="M20" s="25"/>
    </row>
    <row r="21" spans="1:13" s="9" customFormat="1" ht="24" customHeight="1">
      <c r="A21" s="26"/>
      <c r="B21" s="21"/>
      <c r="C21" s="22"/>
      <c r="D21" s="23"/>
      <c r="E21" s="24"/>
      <c r="F21" s="24"/>
      <c r="G21" s="24"/>
      <c r="H21" s="24"/>
      <c r="I21" s="24"/>
      <c r="J21" s="24"/>
      <c r="K21" s="24"/>
      <c r="L21" s="24"/>
      <c r="M21" s="25"/>
    </row>
    <row r="22" spans="1:13" s="9" customFormat="1" ht="24" customHeight="1">
      <c r="A22" s="20"/>
      <c r="B22" s="21"/>
      <c r="C22" s="22"/>
      <c r="D22" s="23"/>
      <c r="E22" s="24"/>
      <c r="F22" s="24"/>
      <c r="G22" s="24"/>
      <c r="H22" s="24"/>
      <c r="I22" s="24"/>
      <c r="J22" s="24"/>
      <c r="K22" s="24"/>
      <c r="L22" s="24"/>
      <c r="M22" s="25"/>
    </row>
    <row r="23" spans="1:13" s="9" customFormat="1" ht="24" customHeight="1">
      <c r="A23" s="27"/>
      <c r="B23" s="28"/>
      <c r="C23" s="29"/>
      <c r="D23" s="30"/>
      <c r="E23" s="31"/>
      <c r="F23" s="31"/>
      <c r="G23" s="31"/>
      <c r="H23" s="31"/>
      <c r="I23" s="31"/>
      <c r="J23" s="31"/>
      <c r="K23" s="31"/>
      <c r="L23" s="31"/>
      <c r="M23" s="32"/>
    </row>
    <row r="24" spans="1:13" s="9" customFormat="1" ht="24" customHeight="1">
      <c r="A24" s="14"/>
      <c r="B24" s="15"/>
      <c r="C24" s="16"/>
      <c r="D24" s="17"/>
      <c r="E24" s="18"/>
      <c r="F24" s="18"/>
      <c r="G24" s="18"/>
      <c r="H24" s="18"/>
      <c r="I24" s="18"/>
      <c r="J24" s="18"/>
      <c r="K24" s="18"/>
      <c r="L24" s="18"/>
      <c r="M24" s="19"/>
    </row>
    <row r="25" spans="1:13" s="9" customFormat="1" ht="24" customHeight="1">
      <c r="A25" s="20"/>
      <c r="B25" s="21"/>
      <c r="C25" s="22"/>
      <c r="D25" s="23" t="s">
        <v>41</v>
      </c>
      <c r="E25" s="24"/>
      <c r="F25" s="24"/>
      <c r="G25" s="24"/>
      <c r="H25" s="24"/>
      <c r="I25" s="24"/>
      <c r="J25" s="24"/>
      <c r="K25" s="24"/>
      <c r="L25" s="24"/>
      <c r="M25" s="25"/>
    </row>
    <row r="26" spans="1:13" s="9" customFormat="1" ht="24" customHeight="1">
      <c r="A26" s="26" t="s">
        <v>24</v>
      </c>
      <c r="B26" s="21"/>
      <c r="C26" s="22"/>
      <c r="D26" s="23" t="s">
        <v>47</v>
      </c>
      <c r="E26" s="24"/>
      <c r="F26" s="24"/>
      <c r="G26" s="24"/>
      <c r="H26" s="24"/>
      <c r="I26" s="24"/>
      <c r="J26" s="24"/>
      <c r="K26" s="24"/>
      <c r="L26" s="24"/>
      <c r="M26" s="25"/>
    </row>
    <row r="27" spans="1:13" s="9" customFormat="1" ht="24" customHeight="1">
      <c r="A27" s="26"/>
      <c r="B27" s="21"/>
      <c r="C27" s="22"/>
      <c r="D27" s="23" t="s">
        <v>43</v>
      </c>
      <c r="E27" s="24"/>
      <c r="F27" s="24"/>
      <c r="G27" s="24"/>
      <c r="H27" s="24"/>
      <c r="I27" s="24"/>
      <c r="J27" s="24"/>
      <c r="K27" s="24"/>
      <c r="L27" s="24"/>
      <c r="M27" s="25"/>
    </row>
    <row r="28" spans="1:13" s="9" customFormat="1" ht="24" customHeight="1">
      <c r="A28" s="26" t="s">
        <v>25</v>
      </c>
      <c r="B28" s="21"/>
      <c r="C28" s="22"/>
      <c r="D28" s="23" t="s">
        <v>48</v>
      </c>
      <c r="E28" s="24"/>
      <c r="F28" s="24"/>
      <c r="G28" s="24"/>
      <c r="H28" s="24"/>
      <c r="I28" s="24"/>
      <c r="J28" s="24"/>
      <c r="K28" s="24"/>
      <c r="L28" s="24"/>
      <c r="M28" s="25"/>
    </row>
    <row r="29" spans="1:13" s="9" customFormat="1" ht="24" customHeight="1">
      <c r="A29" s="26"/>
      <c r="B29" s="21"/>
      <c r="C29" s="22"/>
      <c r="D29" s="23" t="s">
        <v>45</v>
      </c>
      <c r="E29" s="24"/>
      <c r="F29" s="24"/>
      <c r="G29" s="24"/>
      <c r="H29" s="24"/>
      <c r="I29" s="24"/>
      <c r="J29" s="24"/>
      <c r="K29" s="24"/>
      <c r="L29" s="24"/>
      <c r="M29" s="25"/>
    </row>
    <row r="30" spans="1:13" s="9" customFormat="1" ht="24" customHeight="1">
      <c r="A30" s="26" t="s">
        <v>22</v>
      </c>
      <c r="B30" s="21"/>
      <c r="C30" s="22"/>
      <c r="D30" s="23"/>
      <c r="E30" s="24"/>
      <c r="F30" s="24"/>
      <c r="G30" s="24"/>
      <c r="H30" s="24"/>
      <c r="I30" s="24"/>
      <c r="J30" s="24"/>
      <c r="K30" s="24"/>
      <c r="L30" s="24"/>
      <c r="M30" s="25"/>
    </row>
    <row r="31" spans="1:13" s="9" customFormat="1" ht="24" customHeight="1">
      <c r="A31" s="20"/>
      <c r="B31" s="21"/>
      <c r="C31" s="22"/>
      <c r="D31" s="23"/>
      <c r="E31" s="24"/>
      <c r="F31" s="24"/>
      <c r="G31" s="24"/>
      <c r="H31" s="24"/>
      <c r="I31" s="24"/>
      <c r="J31" s="24"/>
      <c r="K31" s="24"/>
      <c r="L31" s="24"/>
      <c r="M31" s="25"/>
    </row>
    <row r="32" spans="1:13" s="9" customFormat="1" ht="24" customHeight="1">
      <c r="A32" s="26" t="s">
        <v>23</v>
      </c>
      <c r="B32" s="21"/>
      <c r="C32" s="22"/>
      <c r="D32" s="23"/>
      <c r="E32" s="24"/>
      <c r="F32" s="24"/>
      <c r="G32" s="24"/>
      <c r="H32" s="24"/>
      <c r="I32" s="24"/>
      <c r="J32" s="24"/>
      <c r="K32" s="24"/>
      <c r="L32" s="24"/>
      <c r="M32" s="25"/>
    </row>
    <row r="33" spans="1:13" s="9" customFormat="1" ht="24" customHeight="1">
      <c r="A33" s="26"/>
      <c r="B33" s="21"/>
      <c r="C33" s="22"/>
      <c r="D33" s="23"/>
      <c r="E33" s="24"/>
      <c r="F33" s="24"/>
      <c r="G33" s="24"/>
      <c r="H33" s="24"/>
      <c r="I33" s="24"/>
      <c r="J33" s="24"/>
      <c r="K33" s="24"/>
      <c r="L33" s="24"/>
      <c r="M33" s="25"/>
    </row>
    <row r="34" spans="1:13" s="9" customFormat="1" ht="24" customHeight="1">
      <c r="A34" s="20"/>
      <c r="B34" s="21"/>
      <c r="C34" s="22"/>
      <c r="D34" s="23"/>
      <c r="E34" s="24"/>
      <c r="F34" s="24"/>
      <c r="G34" s="24"/>
      <c r="H34" s="24"/>
      <c r="I34" s="24"/>
      <c r="J34" s="24"/>
      <c r="K34" s="24"/>
      <c r="L34" s="24"/>
      <c r="M34" s="25"/>
    </row>
    <row r="35" spans="1:13" s="9" customFormat="1" ht="24" customHeight="1">
      <c r="A35" s="27"/>
      <c r="B35" s="28"/>
      <c r="C35" s="29"/>
      <c r="D35" s="30"/>
      <c r="E35" s="31"/>
      <c r="F35" s="31"/>
      <c r="G35" s="31"/>
      <c r="H35" s="31"/>
      <c r="I35" s="31"/>
      <c r="J35" s="31"/>
      <c r="K35" s="31"/>
      <c r="L35" s="31"/>
      <c r="M35" s="32"/>
    </row>
    <row r="36" spans="1:13" s="9" customFormat="1" ht="24" customHeight="1">
      <c r="A36" s="33" t="s">
        <v>26</v>
      </c>
      <c r="D36" s="13"/>
    </row>
    <row r="37" spans="1:13" s="9" customFormat="1" ht="12">
      <c r="D37" s="13"/>
    </row>
    <row r="38" spans="1:13" s="9" customFormat="1" ht="12">
      <c r="D38" s="13"/>
    </row>
    <row r="39" spans="1:13" s="9" customFormat="1" ht="12">
      <c r="D39" s="13"/>
    </row>
    <row r="40" spans="1:13" s="9" customFormat="1" ht="12">
      <c r="D40" s="13"/>
    </row>
    <row r="41" spans="1:13" s="9" customFormat="1" ht="12">
      <c r="D41" s="13"/>
    </row>
    <row r="42" spans="1:13" s="9" customFormat="1" ht="12">
      <c r="D42" s="13"/>
    </row>
    <row r="43" spans="1:13" s="9" customFormat="1" ht="12">
      <c r="D43" s="13"/>
    </row>
    <row r="44" spans="1:13" s="9" customFormat="1" ht="12">
      <c r="D44" s="13"/>
    </row>
    <row r="45" spans="1:13" s="9" customFormat="1" ht="12">
      <c r="D45" s="13"/>
    </row>
    <row r="46" spans="1:13" s="9" customFormat="1" ht="12">
      <c r="D46" s="13"/>
    </row>
    <row r="47" spans="1:13" s="9" customFormat="1" ht="12">
      <c r="D47" s="13"/>
    </row>
    <row r="48" spans="1:13" s="9" customFormat="1" ht="12">
      <c r="D48" s="13"/>
    </row>
    <row r="49" spans="4:4" s="9" customFormat="1" ht="12">
      <c r="D49" s="13"/>
    </row>
    <row r="50" spans="4:4" s="9" customFormat="1" ht="12">
      <c r="D50" s="13"/>
    </row>
    <row r="51" spans="4:4" s="9" customFormat="1" ht="12">
      <c r="D51" s="13"/>
    </row>
    <row r="52" spans="4:4" s="9" customFormat="1" ht="12">
      <c r="D52" s="13"/>
    </row>
    <row r="53" spans="4:4" s="9" customFormat="1" ht="12">
      <c r="D53" s="13"/>
    </row>
    <row r="54" spans="4:4" s="9" customFormat="1" ht="12">
      <c r="D54" s="13"/>
    </row>
    <row r="55" spans="4:4" s="9" customFormat="1" ht="12">
      <c r="D55" s="13"/>
    </row>
  </sheetData>
  <mergeCells count="13">
    <mergeCell ref="A10:C10"/>
    <mergeCell ref="D10:F10"/>
    <mergeCell ref="G10:I10"/>
    <mergeCell ref="J10:M10"/>
    <mergeCell ref="B11:C11"/>
    <mergeCell ref="G11:J11"/>
    <mergeCell ref="L8:M9"/>
    <mergeCell ref="A9:C9"/>
    <mergeCell ref="E2:I2"/>
    <mergeCell ref="A3:C4"/>
    <mergeCell ref="A5:C6"/>
    <mergeCell ref="A8:C8"/>
    <mergeCell ref="J8:K9"/>
  </mergeCells>
  <phoneticPr fontId="1"/>
  <pageMargins left="0.78740157480314965" right="0.39370078740157483" top="0.78740157480314965" bottom="0.59055118110236227" header="0.51181102362204722" footer="0.19685039370078741"/>
  <pageSetup paperSize="9" scale="90" orientation="portrait" r:id="rId1"/>
  <headerFooter scaleWithDoc="0"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M55"/>
  <sheetViews>
    <sheetView view="pageBreakPreview" zoomScale="70" zoomScaleNormal="100" zoomScaleSheetLayoutView="70" workbookViewId="0">
      <selection activeCell="F31" sqref="F31"/>
    </sheetView>
  </sheetViews>
  <sheetFormatPr defaultRowHeight="13.5"/>
  <cols>
    <col min="1" max="3" width="6.25" style="2" customWidth="1"/>
    <col min="4" max="4" width="8.125" style="6" customWidth="1"/>
    <col min="5" max="13" width="8.125" style="2" customWidth="1"/>
    <col min="14" max="256" width="9.125" style="2"/>
    <col min="257" max="258" width="6.25" style="2" customWidth="1"/>
    <col min="259" max="269" width="8.625" style="2" customWidth="1"/>
    <col min="270" max="512" width="9.125" style="2"/>
    <col min="513" max="514" width="6.25" style="2" customWidth="1"/>
    <col min="515" max="525" width="8.625" style="2" customWidth="1"/>
    <col min="526" max="768" width="9.125" style="2"/>
    <col min="769" max="770" width="6.25" style="2" customWidth="1"/>
    <col min="771" max="781" width="8.625" style="2" customWidth="1"/>
    <col min="782" max="1024" width="9.125" style="2"/>
    <col min="1025" max="1026" width="6.25" style="2" customWidth="1"/>
    <col min="1027" max="1037" width="8.625" style="2" customWidth="1"/>
    <col min="1038" max="1280" width="9.125" style="2"/>
    <col min="1281" max="1282" width="6.25" style="2" customWidth="1"/>
    <col min="1283" max="1293" width="8.625" style="2" customWidth="1"/>
    <col min="1294" max="1536" width="9.125" style="2"/>
    <col min="1537" max="1538" width="6.25" style="2" customWidth="1"/>
    <col min="1539" max="1549" width="8.625" style="2" customWidth="1"/>
    <col min="1550" max="1792" width="9.125" style="2"/>
    <col min="1793" max="1794" width="6.25" style="2" customWidth="1"/>
    <col min="1795" max="1805" width="8.625" style="2" customWidth="1"/>
    <col min="1806" max="2048" width="9.125" style="2"/>
    <col min="2049" max="2050" width="6.25" style="2" customWidth="1"/>
    <col min="2051" max="2061" width="8.625" style="2" customWidth="1"/>
    <col min="2062" max="2304" width="9.125" style="2"/>
    <col min="2305" max="2306" width="6.25" style="2" customWidth="1"/>
    <col min="2307" max="2317" width="8.625" style="2" customWidth="1"/>
    <col min="2318" max="2560" width="9.125" style="2"/>
    <col min="2561" max="2562" width="6.25" style="2" customWidth="1"/>
    <col min="2563" max="2573" width="8.625" style="2" customWidth="1"/>
    <col min="2574" max="2816" width="9.125" style="2"/>
    <col min="2817" max="2818" width="6.25" style="2" customWidth="1"/>
    <col min="2819" max="2829" width="8.625" style="2" customWidth="1"/>
    <col min="2830" max="3072" width="9.125" style="2"/>
    <col min="3073" max="3074" width="6.25" style="2" customWidth="1"/>
    <col min="3075" max="3085" width="8.625" style="2" customWidth="1"/>
    <col min="3086" max="3328" width="9.125" style="2"/>
    <col min="3329" max="3330" width="6.25" style="2" customWidth="1"/>
    <col min="3331" max="3341" width="8.625" style="2" customWidth="1"/>
    <col min="3342" max="3584" width="9.125" style="2"/>
    <col min="3585" max="3586" width="6.25" style="2" customWidth="1"/>
    <col min="3587" max="3597" width="8.625" style="2" customWidth="1"/>
    <col min="3598" max="3840" width="9.125" style="2"/>
    <col min="3841" max="3842" width="6.25" style="2" customWidth="1"/>
    <col min="3843" max="3853" width="8.625" style="2" customWidth="1"/>
    <col min="3854" max="4096" width="9.125" style="2"/>
    <col min="4097" max="4098" width="6.25" style="2" customWidth="1"/>
    <col min="4099" max="4109" width="8.625" style="2" customWidth="1"/>
    <col min="4110" max="4352" width="9.125" style="2"/>
    <col min="4353" max="4354" width="6.25" style="2" customWidth="1"/>
    <col min="4355" max="4365" width="8.625" style="2" customWidth="1"/>
    <col min="4366" max="4608" width="9.125" style="2"/>
    <col min="4609" max="4610" width="6.25" style="2" customWidth="1"/>
    <col min="4611" max="4621" width="8.625" style="2" customWidth="1"/>
    <col min="4622" max="4864" width="9.125" style="2"/>
    <col min="4865" max="4866" width="6.25" style="2" customWidth="1"/>
    <col min="4867" max="4877" width="8.625" style="2" customWidth="1"/>
    <col min="4878" max="5120" width="9.125" style="2"/>
    <col min="5121" max="5122" width="6.25" style="2" customWidth="1"/>
    <col min="5123" max="5133" width="8.625" style="2" customWidth="1"/>
    <col min="5134" max="5376" width="9.125" style="2"/>
    <col min="5377" max="5378" width="6.25" style="2" customWidth="1"/>
    <col min="5379" max="5389" width="8.625" style="2" customWidth="1"/>
    <col min="5390" max="5632" width="9.125" style="2"/>
    <col min="5633" max="5634" width="6.25" style="2" customWidth="1"/>
    <col min="5635" max="5645" width="8.625" style="2" customWidth="1"/>
    <col min="5646" max="5888" width="9.125" style="2"/>
    <col min="5889" max="5890" width="6.25" style="2" customWidth="1"/>
    <col min="5891" max="5901" width="8.625" style="2" customWidth="1"/>
    <col min="5902" max="6144" width="9.125" style="2"/>
    <col min="6145" max="6146" width="6.25" style="2" customWidth="1"/>
    <col min="6147" max="6157" width="8.625" style="2" customWidth="1"/>
    <col min="6158" max="6400" width="9.125" style="2"/>
    <col min="6401" max="6402" width="6.25" style="2" customWidth="1"/>
    <col min="6403" max="6413" width="8.625" style="2" customWidth="1"/>
    <col min="6414" max="6656" width="9.125" style="2"/>
    <col min="6657" max="6658" width="6.25" style="2" customWidth="1"/>
    <col min="6659" max="6669" width="8.625" style="2" customWidth="1"/>
    <col min="6670" max="6912" width="9.125" style="2"/>
    <col min="6913" max="6914" width="6.25" style="2" customWidth="1"/>
    <col min="6915" max="6925" width="8.625" style="2" customWidth="1"/>
    <col min="6926" max="7168" width="9.125" style="2"/>
    <col min="7169" max="7170" width="6.25" style="2" customWidth="1"/>
    <col min="7171" max="7181" width="8.625" style="2" customWidth="1"/>
    <col min="7182" max="7424" width="9.125" style="2"/>
    <col min="7425" max="7426" width="6.25" style="2" customWidth="1"/>
    <col min="7427" max="7437" width="8.625" style="2" customWidth="1"/>
    <col min="7438" max="7680" width="9.125" style="2"/>
    <col min="7681" max="7682" width="6.25" style="2" customWidth="1"/>
    <col min="7683" max="7693" width="8.625" style="2" customWidth="1"/>
    <col min="7694" max="7936" width="9.125" style="2"/>
    <col min="7937" max="7938" width="6.25" style="2" customWidth="1"/>
    <col min="7939" max="7949" width="8.625" style="2" customWidth="1"/>
    <col min="7950" max="8192" width="9.125" style="2"/>
    <col min="8193" max="8194" width="6.25" style="2" customWidth="1"/>
    <col min="8195" max="8205" width="8.625" style="2" customWidth="1"/>
    <col min="8206" max="8448" width="9.125" style="2"/>
    <col min="8449" max="8450" width="6.25" style="2" customWidth="1"/>
    <col min="8451" max="8461" width="8.625" style="2" customWidth="1"/>
    <col min="8462" max="8704" width="9.125" style="2"/>
    <col min="8705" max="8706" width="6.25" style="2" customWidth="1"/>
    <col min="8707" max="8717" width="8.625" style="2" customWidth="1"/>
    <col min="8718" max="8960" width="9.125" style="2"/>
    <col min="8961" max="8962" width="6.25" style="2" customWidth="1"/>
    <col min="8963" max="8973" width="8.625" style="2" customWidth="1"/>
    <col min="8974" max="9216" width="9.125" style="2"/>
    <col min="9217" max="9218" width="6.25" style="2" customWidth="1"/>
    <col min="9219" max="9229" width="8.625" style="2" customWidth="1"/>
    <col min="9230" max="9472" width="9.125" style="2"/>
    <col min="9473" max="9474" width="6.25" style="2" customWidth="1"/>
    <col min="9475" max="9485" width="8.625" style="2" customWidth="1"/>
    <col min="9486" max="9728" width="9.125" style="2"/>
    <col min="9729" max="9730" width="6.25" style="2" customWidth="1"/>
    <col min="9731" max="9741" width="8.625" style="2" customWidth="1"/>
    <col min="9742" max="9984" width="9.125" style="2"/>
    <col min="9985" max="9986" width="6.25" style="2" customWidth="1"/>
    <col min="9987" max="9997" width="8.625" style="2" customWidth="1"/>
    <col min="9998" max="10240" width="9.125" style="2"/>
    <col min="10241" max="10242" width="6.25" style="2" customWidth="1"/>
    <col min="10243" max="10253" width="8.625" style="2" customWidth="1"/>
    <col min="10254" max="10496" width="9.125" style="2"/>
    <col min="10497" max="10498" width="6.25" style="2" customWidth="1"/>
    <col min="10499" max="10509" width="8.625" style="2" customWidth="1"/>
    <col min="10510" max="10752" width="9.125" style="2"/>
    <col min="10753" max="10754" width="6.25" style="2" customWidth="1"/>
    <col min="10755" max="10765" width="8.625" style="2" customWidth="1"/>
    <col min="10766" max="11008" width="9.125" style="2"/>
    <col min="11009" max="11010" width="6.25" style="2" customWidth="1"/>
    <col min="11011" max="11021" width="8.625" style="2" customWidth="1"/>
    <col min="11022" max="11264" width="9.125" style="2"/>
    <col min="11265" max="11266" width="6.25" style="2" customWidth="1"/>
    <col min="11267" max="11277" width="8.625" style="2" customWidth="1"/>
    <col min="11278" max="11520" width="9.125" style="2"/>
    <col min="11521" max="11522" width="6.25" style="2" customWidth="1"/>
    <col min="11523" max="11533" width="8.625" style="2" customWidth="1"/>
    <col min="11534" max="11776" width="9.125" style="2"/>
    <col min="11777" max="11778" width="6.25" style="2" customWidth="1"/>
    <col min="11779" max="11789" width="8.625" style="2" customWidth="1"/>
    <col min="11790" max="12032" width="9.125" style="2"/>
    <col min="12033" max="12034" width="6.25" style="2" customWidth="1"/>
    <col min="12035" max="12045" width="8.625" style="2" customWidth="1"/>
    <col min="12046" max="12288" width="9.125" style="2"/>
    <col min="12289" max="12290" width="6.25" style="2" customWidth="1"/>
    <col min="12291" max="12301" width="8.625" style="2" customWidth="1"/>
    <col min="12302" max="12544" width="9.125" style="2"/>
    <col min="12545" max="12546" width="6.25" style="2" customWidth="1"/>
    <col min="12547" max="12557" width="8.625" style="2" customWidth="1"/>
    <col min="12558" max="12800" width="9.125" style="2"/>
    <col min="12801" max="12802" width="6.25" style="2" customWidth="1"/>
    <col min="12803" max="12813" width="8.625" style="2" customWidth="1"/>
    <col min="12814" max="13056" width="9.125" style="2"/>
    <col min="13057" max="13058" width="6.25" style="2" customWidth="1"/>
    <col min="13059" max="13069" width="8.625" style="2" customWidth="1"/>
    <col min="13070" max="13312" width="9.125" style="2"/>
    <col min="13313" max="13314" width="6.25" style="2" customWidth="1"/>
    <col min="13315" max="13325" width="8.625" style="2" customWidth="1"/>
    <col min="13326" max="13568" width="9.125" style="2"/>
    <col min="13569" max="13570" width="6.25" style="2" customWidth="1"/>
    <col min="13571" max="13581" width="8.625" style="2" customWidth="1"/>
    <col min="13582" max="13824" width="9.125" style="2"/>
    <col min="13825" max="13826" width="6.25" style="2" customWidth="1"/>
    <col min="13827" max="13837" width="8.625" style="2" customWidth="1"/>
    <col min="13838" max="14080" width="9.125" style="2"/>
    <col min="14081" max="14082" width="6.25" style="2" customWidth="1"/>
    <col min="14083" max="14093" width="8.625" style="2" customWidth="1"/>
    <col min="14094" max="14336" width="9.125" style="2"/>
    <col min="14337" max="14338" width="6.25" style="2" customWidth="1"/>
    <col min="14339" max="14349" width="8.625" style="2" customWidth="1"/>
    <col min="14350" max="14592" width="9.125" style="2"/>
    <col min="14593" max="14594" width="6.25" style="2" customWidth="1"/>
    <col min="14595" max="14605" width="8.625" style="2" customWidth="1"/>
    <col min="14606" max="14848" width="9.125" style="2"/>
    <col min="14849" max="14850" width="6.25" style="2" customWidth="1"/>
    <col min="14851" max="14861" width="8.625" style="2" customWidth="1"/>
    <col min="14862" max="15104" width="9.125" style="2"/>
    <col min="15105" max="15106" width="6.25" style="2" customWidth="1"/>
    <col min="15107" max="15117" width="8.625" style="2" customWidth="1"/>
    <col min="15118" max="15360" width="9.125" style="2"/>
    <col min="15361" max="15362" width="6.25" style="2" customWidth="1"/>
    <col min="15363" max="15373" width="8.625" style="2" customWidth="1"/>
    <col min="15374" max="15616" width="9.125" style="2"/>
    <col min="15617" max="15618" width="6.25" style="2" customWidth="1"/>
    <col min="15619" max="15629" width="8.625" style="2" customWidth="1"/>
    <col min="15630" max="15872" width="9.125" style="2"/>
    <col min="15873" max="15874" width="6.25" style="2" customWidth="1"/>
    <col min="15875" max="15885" width="8.625" style="2" customWidth="1"/>
    <col min="15886" max="16128" width="9.125" style="2"/>
    <col min="16129" max="16130" width="6.25" style="2" customWidth="1"/>
    <col min="16131" max="16141" width="8.625" style="2" customWidth="1"/>
    <col min="16142" max="16384" width="9.125" style="2"/>
  </cols>
  <sheetData>
    <row r="2" spans="1:13" ht="24" customHeight="1">
      <c r="A2" s="1" t="s">
        <v>38</v>
      </c>
      <c r="D2" s="2"/>
      <c r="E2" s="70" t="s">
        <v>0</v>
      </c>
      <c r="F2" s="70"/>
      <c r="G2" s="70"/>
      <c r="H2" s="70"/>
      <c r="I2" s="70"/>
      <c r="J2" s="3"/>
    </row>
    <row r="3" spans="1:13" ht="37.5" customHeight="1">
      <c r="A3" s="71" t="s">
        <v>1</v>
      </c>
      <c r="B3" s="72"/>
      <c r="C3" s="72"/>
      <c r="D3" s="4" t="s">
        <v>2</v>
      </c>
      <c r="E3" s="4" t="s">
        <v>3</v>
      </c>
      <c r="F3" s="4" t="s">
        <v>4</v>
      </c>
      <c r="G3" s="4" t="s">
        <v>5</v>
      </c>
      <c r="H3" s="4" t="s">
        <v>6</v>
      </c>
      <c r="I3" s="4" t="s">
        <v>7</v>
      </c>
      <c r="J3" s="4"/>
      <c r="K3" s="4"/>
      <c r="L3" s="4" t="s">
        <v>8</v>
      </c>
      <c r="M3" s="4" t="s">
        <v>9</v>
      </c>
    </row>
    <row r="4" spans="1:13" ht="37.5" customHeight="1">
      <c r="A4" s="72"/>
      <c r="B4" s="72"/>
      <c r="C4" s="72"/>
      <c r="D4" s="5" t="s">
        <v>10</v>
      </c>
      <c r="E4" s="4" t="s">
        <v>11</v>
      </c>
      <c r="F4" s="4" t="s">
        <v>11</v>
      </c>
      <c r="G4" s="4"/>
      <c r="H4" s="4"/>
      <c r="I4" s="4"/>
      <c r="J4" s="4"/>
      <c r="K4" s="4"/>
      <c r="L4" s="4"/>
      <c r="M4" s="4"/>
    </row>
    <row r="5" spans="1:13" ht="37.5" customHeight="1">
      <c r="A5" s="73" t="s">
        <v>54</v>
      </c>
      <c r="B5" s="74"/>
      <c r="C5" s="75"/>
      <c r="D5" s="4" t="s">
        <v>2</v>
      </c>
      <c r="E5" s="4" t="s">
        <v>3</v>
      </c>
      <c r="F5" s="4" t="s">
        <v>4</v>
      </c>
      <c r="G5" s="4" t="s">
        <v>5</v>
      </c>
      <c r="H5" s="4" t="s">
        <v>6</v>
      </c>
      <c r="I5" s="4" t="s">
        <v>7</v>
      </c>
      <c r="J5" s="4"/>
      <c r="K5" s="4" t="s">
        <v>12</v>
      </c>
      <c r="L5" s="4" t="s">
        <v>8</v>
      </c>
      <c r="M5" s="4" t="s">
        <v>9</v>
      </c>
    </row>
    <row r="6" spans="1:13" ht="37.5" customHeight="1">
      <c r="A6" s="76"/>
      <c r="B6" s="77"/>
      <c r="C6" s="78"/>
      <c r="D6" s="5" t="s">
        <v>10</v>
      </c>
      <c r="E6" s="4"/>
      <c r="F6" s="4"/>
      <c r="G6" s="4"/>
      <c r="H6" s="4"/>
      <c r="I6" s="4"/>
      <c r="J6" s="4"/>
      <c r="K6" s="4"/>
      <c r="L6" s="4"/>
      <c r="M6" s="4"/>
    </row>
    <row r="7" spans="1:13" ht="24" customHeight="1"/>
    <row r="8" spans="1:13" s="9" customFormat="1" ht="24" customHeight="1">
      <c r="A8" s="72" t="s">
        <v>13</v>
      </c>
      <c r="B8" s="72"/>
      <c r="C8" s="72"/>
      <c r="D8" s="7" t="s">
        <v>78</v>
      </c>
      <c r="E8" s="8"/>
      <c r="F8" s="8"/>
      <c r="G8" s="8"/>
      <c r="H8" s="8"/>
      <c r="I8" s="8"/>
      <c r="J8" s="71" t="s">
        <v>14</v>
      </c>
      <c r="K8" s="71"/>
      <c r="L8" s="63"/>
      <c r="M8" s="64"/>
    </row>
    <row r="9" spans="1:13" s="9" customFormat="1" ht="24" customHeight="1">
      <c r="A9" s="67" t="s">
        <v>15</v>
      </c>
      <c r="B9" s="68"/>
      <c r="C9" s="69"/>
      <c r="D9" s="7" t="s">
        <v>79</v>
      </c>
      <c r="E9" s="8"/>
      <c r="F9" s="8"/>
      <c r="G9" s="8"/>
      <c r="H9" s="8"/>
      <c r="I9" s="8"/>
      <c r="J9" s="71"/>
      <c r="K9" s="71"/>
      <c r="L9" s="65"/>
      <c r="M9" s="66"/>
    </row>
    <row r="10" spans="1:13" s="9" customFormat="1" ht="24" customHeight="1">
      <c r="A10" s="72" t="s">
        <v>16</v>
      </c>
      <c r="B10" s="72"/>
      <c r="C10" s="72"/>
      <c r="D10" s="72" t="s">
        <v>36</v>
      </c>
      <c r="E10" s="72"/>
      <c r="F10" s="72"/>
      <c r="G10" s="72" t="s">
        <v>17</v>
      </c>
      <c r="H10" s="72"/>
      <c r="I10" s="72"/>
      <c r="J10" s="71" t="s">
        <v>37</v>
      </c>
      <c r="K10" s="71"/>
      <c r="L10" s="71"/>
      <c r="M10" s="71"/>
    </row>
    <row r="11" spans="1:13" s="13" customFormat="1" ht="24" customHeight="1">
      <c r="A11" s="5"/>
      <c r="B11" s="67" t="s">
        <v>18</v>
      </c>
      <c r="C11" s="79"/>
      <c r="D11" s="11"/>
      <c r="E11" s="11"/>
      <c r="F11" s="11"/>
      <c r="G11" s="80" t="s">
        <v>19</v>
      </c>
      <c r="H11" s="80"/>
      <c r="I11" s="80"/>
      <c r="J11" s="80"/>
      <c r="K11" s="11"/>
      <c r="L11" s="11"/>
      <c r="M11" s="12"/>
    </row>
    <row r="12" spans="1:13" s="9" customFormat="1" ht="24" customHeight="1">
      <c r="A12" s="14"/>
      <c r="B12" s="15"/>
      <c r="C12" s="16"/>
      <c r="D12" s="17"/>
      <c r="E12" s="18"/>
      <c r="F12" s="18"/>
      <c r="G12" s="18"/>
      <c r="H12" s="18"/>
      <c r="I12" s="18"/>
      <c r="J12" s="18"/>
      <c r="K12" s="18"/>
      <c r="L12" s="18"/>
      <c r="M12" s="19"/>
    </row>
    <row r="13" spans="1:13" s="9" customFormat="1" ht="24" customHeight="1">
      <c r="A13" s="20"/>
      <c r="B13" s="21"/>
      <c r="C13" s="22"/>
      <c r="D13" s="23" t="s">
        <v>49</v>
      </c>
      <c r="E13" s="24"/>
      <c r="F13" s="24"/>
      <c r="G13" s="24"/>
      <c r="H13" s="24"/>
      <c r="I13" s="24"/>
      <c r="J13" s="24"/>
      <c r="K13" s="24"/>
      <c r="L13" s="24"/>
      <c r="M13" s="25"/>
    </row>
    <row r="14" spans="1:13" s="9" customFormat="1" ht="24" customHeight="1">
      <c r="A14" s="26" t="s">
        <v>20</v>
      </c>
      <c r="B14" s="21"/>
      <c r="C14" s="22"/>
      <c r="D14" s="23" t="s">
        <v>52</v>
      </c>
      <c r="E14" s="24"/>
      <c r="F14" s="24"/>
      <c r="G14" s="24"/>
      <c r="H14" s="24"/>
      <c r="I14" s="24"/>
      <c r="J14" s="24"/>
      <c r="K14" s="24"/>
      <c r="L14" s="24"/>
      <c r="M14" s="25"/>
    </row>
    <row r="15" spans="1:13" s="9" customFormat="1" ht="24" customHeight="1">
      <c r="A15" s="26"/>
      <c r="B15" s="21"/>
      <c r="C15" s="22"/>
      <c r="D15" s="23" t="s">
        <v>50</v>
      </c>
      <c r="E15" s="24"/>
      <c r="F15" s="24"/>
      <c r="G15" s="24"/>
      <c r="H15" s="24"/>
      <c r="I15" s="24"/>
      <c r="J15" s="24"/>
      <c r="K15" s="24"/>
      <c r="L15" s="24"/>
      <c r="M15" s="25"/>
    </row>
    <row r="16" spans="1:13" s="9" customFormat="1" ht="24" customHeight="1">
      <c r="A16" s="26" t="s">
        <v>21</v>
      </c>
      <c r="B16" s="21"/>
      <c r="C16" s="22"/>
      <c r="D16" s="23"/>
      <c r="E16" s="24"/>
      <c r="F16" s="24"/>
      <c r="G16" s="24"/>
      <c r="H16" s="24"/>
      <c r="I16" s="24"/>
      <c r="J16" s="24"/>
      <c r="K16" s="24"/>
      <c r="L16" s="24"/>
      <c r="M16" s="25"/>
    </row>
    <row r="17" spans="1:13" s="9" customFormat="1" ht="24" customHeight="1">
      <c r="A17" s="26"/>
      <c r="B17" s="21"/>
      <c r="C17" s="22"/>
      <c r="D17" s="23"/>
      <c r="E17" s="24"/>
      <c r="F17" s="24"/>
      <c r="G17" s="24"/>
      <c r="H17" s="24"/>
      <c r="I17" s="24"/>
      <c r="J17" s="24"/>
      <c r="K17" s="24"/>
      <c r="L17" s="24"/>
      <c r="M17" s="25"/>
    </row>
    <row r="18" spans="1:13" s="9" customFormat="1" ht="24" customHeight="1">
      <c r="A18" s="26" t="s">
        <v>22</v>
      </c>
      <c r="B18" s="21"/>
      <c r="C18" s="22"/>
      <c r="D18" s="23"/>
      <c r="E18" s="24"/>
      <c r="F18" s="24"/>
      <c r="G18" s="24"/>
      <c r="H18" s="24"/>
      <c r="I18" s="24"/>
      <c r="J18" s="24"/>
      <c r="K18" s="24"/>
      <c r="L18" s="24"/>
      <c r="M18" s="25"/>
    </row>
    <row r="19" spans="1:13" s="9" customFormat="1" ht="24" customHeight="1">
      <c r="A19" s="20"/>
      <c r="B19" s="21"/>
      <c r="C19" s="22"/>
      <c r="D19" s="23"/>
      <c r="E19" s="24"/>
      <c r="F19" s="24"/>
      <c r="G19" s="24"/>
      <c r="H19" s="24"/>
      <c r="I19" s="24"/>
      <c r="J19" s="24"/>
      <c r="K19" s="24"/>
      <c r="L19" s="24"/>
      <c r="M19" s="25"/>
    </row>
    <row r="20" spans="1:13" s="9" customFormat="1" ht="24" customHeight="1">
      <c r="A20" s="26" t="s">
        <v>23</v>
      </c>
      <c r="B20" s="21"/>
      <c r="C20" s="22"/>
      <c r="D20" s="23"/>
      <c r="E20" s="24"/>
      <c r="F20" s="24"/>
      <c r="G20" s="24"/>
      <c r="H20" s="24"/>
      <c r="I20" s="24"/>
      <c r="J20" s="24"/>
      <c r="K20" s="24"/>
      <c r="L20" s="24"/>
      <c r="M20" s="25"/>
    </row>
    <row r="21" spans="1:13" s="9" customFormat="1" ht="24" customHeight="1">
      <c r="A21" s="26"/>
      <c r="B21" s="21"/>
      <c r="C21" s="22"/>
      <c r="D21" s="23"/>
      <c r="E21" s="24"/>
      <c r="F21" s="24"/>
      <c r="G21" s="24"/>
      <c r="H21" s="24"/>
      <c r="I21" s="24"/>
      <c r="J21" s="24"/>
      <c r="K21" s="24"/>
      <c r="L21" s="24"/>
      <c r="M21" s="25"/>
    </row>
    <row r="22" spans="1:13" s="9" customFormat="1" ht="24" customHeight="1">
      <c r="A22" s="20"/>
      <c r="B22" s="21"/>
      <c r="C22" s="22"/>
      <c r="D22" s="23"/>
      <c r="E22" s="24"/>
      <c r="F22" s="24"/>
      <c r="G22" s="24"/>
      <c r="H22" s="24"/>
      <c r="I22" s="24"/>
      <c r="J22" s="24"/>
      <c r="K22" s="24"/>
      <c r="L22" s="24"/>
      <c r="M22" s="25"/>
    </row>
    <row r="23" spans="1:13" s="9" customFormat="1" ht="24" customHeight="1">
      <c r="A23" s="27"/>
      <c r="B23" s="28"/>
      <c r="C23" s="29"/>
      <c r="D23" s="30"/>
      <c r="E23" s="31"/>
      <c r="F23" s="31"/>
      <c r="G23" s="31"/>
      <c r="H23" s="31"/>
      <c r="I23" s="31"/>
      <c r="J23" s="31"/>
      <c r="K23" s="31"/>
      <c r="L23" s="31"/>
      <c r="M23" s="32"/>
    </row>
    <row r="24" spans="1:13" s="9" customFormat="1" ht="24" customHeight="1">
      <c r="A24" s="14"/>
      <c r="B24" s="15"/>
      <c r="C24" s="16"/>
      <c r="D24" s="17"/>
      <c r="E24" s="18"/>
      <c r="F24" s="18"/>
      <c r="G24" s="18"/>
      <c r="H24" s="18"/>
      <c r="I24" s="18"/>
      <c r="J24" s="18"/>
      <c r="K24" s="18"/>
      <c r="L24" s="18"/>
      <c r="M24" s="19"/>
    </row>
    <row r="25" spans="1:13" s="9" customFormat="1" ht="24" customHeight="1">
      <c r="A25" s="20"/>
      <c r="B25" s="21"/>
      <c r="C25" s="22"/>
      <c r="D25" s="23" t="s">
        <v>51</v>
      </c>
      <c r="E25" s="24"/>
      <c r="F25" s="24"/>
      <c r="G25" s="24"/>
      <c r="H25" s="24"/>
      <c r="I25" s="24"/>
      <c r="J25" s="24"/>
      <c r="K25" s="24"/>
      <c r="L25" s="24"/>
      <c r="M25" s="25"/>
    </row>
    <row r="26" spans="1:13" s="9" customFormat="1" ht="24" customHeight="1">
      <c r="A26" s="26" t="s">
        <v>24</v>
      </c>
      <c r="B26" s="21"/>
      <c r="C26" s="22"/>
      <c r="D26" s="23"/>
      <c r="E26" s="24"/>
      <c r="F26" s="24"/>
      <c r="G26" s="24"/>
      <c r="H26" s="24"/>
      <c r="I26" s="24"/>
      <c r="J26" s="24"/>
      <c r="K26" s="24"/>
      <c r="L26" s="24"/>
      <c r="M26" s="25"/>
    </row>
    <row r="27" spans="1:13" s="9" customFormat="1" ht="24" customHeight="1">
      <c r="A27" s="26"/>
      <c r="B27" s="21"/>
      <c r="C27" s="22"/>
      <c r="D27" s="23"/>
      <c r="E27" s="24"/>
      <c r="F27" s="24"/>
      <c r="G27" s="24"/>
      <c r="H27" s="24"/>
      <c r="I27" s="24"/>
      <c r="J27" s="24"/>
      <c r="K27" s="24"/>
      <c r="L27" s="24"/>
      <c r="M27" s="25"/>
    </row>
    <row r="28" spans="1:13" s="9" customFormat="1" ht="24" customHeight="1">
      <c r="A28" s="26" t="s">
        <v>25</v>
      </c>
      <c r="B28" s="21"/>
      <c r="C28" s="22"/>
      <c r="D28" s="23"/>
      <c r="E28" s="24"/>
      <c r="F28" s="24"/>
      <c r="G28" s="24"/>
      <c r="H28" s="24"/>
      <c r="I28" s="24"/>
      <c r="J28" s="24"/>
      <c r="K28" s="24"/>
      <c r="L28" s="24"/>
      <c r="M28" s="25"/>
    </row>
    <row r="29" spans="1:13" s="9" customFormat="1" ht="24" customHeight="1">
      <c r="A29" s="26"/>
      <c r="B29" s="21"/>
      <c r="C29" s="22"/>
      <c r="D29" s="23"/>
      <c r="E29" s="24"/>
      <c r="F29" s="24"/>
      <c r="G29" s="24"/>
      <c r="H29" s="24"/>
      <c r="I29" s="24"/>
      <c r="J29" s="24"/>
      <c r="K29" s="24"/>
      <c r="L29" s="24"/>
      <c r="M29" s="25"/>
    </row>
    <row r="30" spans="1:13" s="9" customFormat="1" ht="24" customHeight="1">
      <c r="A30" s="26" t="s">
        <v>22</v>
      </c>
      <c r="B30" s="21"/>
      <c r="C30" s="22"/>
      <c r="D30" s="23"/>
      <c r="E30" s="24"/>
      <c r="F30" s="24"/>
      <c r="G30" s="24"/>
      <c r="H30" s="24"/>
      <c r="I30" s="24"/>
      <c r="J30" s="24"/>
      <c r="K30" s="24"/>
      <c r="L30" s="24"/>
      <c r="M30" s="25"/>
    </row>
    <row r="31" spans="1:13" s="9" customFormat="1" ht="24" customHeight="1">
      <c r="A31" s="20"/>
      <c r="B31" s="21"/>
      <c r="C31" s="22"/>
      <c r="D31" s="23"/>
      <c r="E31" s="24"/>
      <c r="F31" s="24"/>
      <c r="G31" s="24"/>
      <c r="H31" s="24"/>
      <c r="I31" s="24"/>
      <c r="J31" s="24"/>
      <c r="K31" s="24"/>
      <c r="L31" s="24"/>
      <c r="M31" s="25"/>
    </row>
    <row r="32" spans="1:13" s="9" customFormat="1" ht="24" customHeight="1">
      <c r="A32" s="26" t="s">
        <v>23</v>
      </c>
      <c r="B32" s="21"/>
      <c r="C32" s="22"/>
      <c r="D32" s="23"/>
      <c r="E32" s="24"/>
      <c r="F32" s="24"/>
      <c r="G32" s="24"/>
      <c r="H32" s="24"/>
      <c r="I32" s="24"/>
      <c r="J32" s="24"/>
      <c r="K32" s="24"/>
      <c r="L32" s="24"/>
      <c r="M32" s="25"/>
    </row>
    <row r="33" spans="1:13" s="9" customFormat="1" ht="24" customHeight="1">
      <c r="A33" s="26"/>
      <c r="B33" s="21"/>
      <c r="C33" s="22"/>
      <c r="D33" s="23"/>
      <c r="E33" s="24"/>
      <c r="F33" s="24"/>
      <c r="G33" s="24"/>
      <c r="H33" s="24"/>
      <c r="I33" s="24"/>
      <c r="J33" s="24"/>
      <c r="K33" s="24"/>
      <c r="L33" s="24"/>
      <c r="M33" s="25"/>
    </row>
    <row r="34" spans="1:13" s="9" customFormat="1" ht="24" customHeight="1">
      <c r="A34" s="20"/>
      <c r="B34" s="21"/>
      <c r="C34" s="22"/>
      <c r="D34" s="23"/>
      <c r="E34" s="24"/>
      <c r="F34" s="24"/>
      <c r="G34" s="24"/>
      <c r="H34" s="24"/>
      <c r="I34" s="24"/>
      <c r="J34" s="24"/>
      <c r="K34" s="24"/>
      <c r="L34" s="24"/>
      <c r="M34" s="25"/>
    </row>
    <row r="35" spans="1:13" s="9" customFormat="1" ht="24" customHeight="1">
      <c r="A35" s="27"/>
      <c r="B35" s="28"/>
      <c r="C35" s="29"/>
      <c r="D35" s="30"/>
      <c r="E35" s="31"/>
      <c r="F35" s="31"/>
      <c r="G35" s="31"/>
      <c r="H35" s="31"/>
      <c r="I35" s="31"/>
      <c r="J35" s="31"/>
      <c r="K35" s="31"/>
      <c r="L35" s="31"/>
      <c r="M35" s="32"/>
    </row>
    <row r="36" spans="1:13" s="9" customFormat="1" ht="24" customHeight="1">
      <c r="A36" s="33" t="s">
        <v>26</v>
      </c>
      <c r="D36" s="13"/>
    </row>
    <row r="37" spans="1:13" s="9" customFormat="1" ht="12">
      <c r="D37" s="13"/>
    </row>
    <row r="38" spans="1:13" s="9" customFormat="1" ht="12">
      <c r="D38" s="13"/>
    </row>
    <row r="39" spans="1:13" s="9" customFormat="1" ht="12">
      <c r="D39" s="13"/>
    </row>
    <row r="40" spans="1:13" s="9" customFormat="1" ht="12">
      <c r="D40" s="13"/>
    </row>
    <row r="41" spans="1:13" s="9" customFormat="1" ht="12">
      <c r="D41" s="13"/>
    </row>
    <row r="42" spans="1:13" s="9" customFormat="1" ht="12">
      <c r="D42" s="13"/>
    </row>
    <row r="43" spans="1:13" s="9" customFormat="1" ht="12">
      <c r="D43" s="13"/>
    </row>
    <row r="44" spans="1:13" s="9" customFormat="1" ht="12">
      <c r="D44" s="13"/>
    </row>
    <row r="45" spans="1:13" s="9" customFormat="1" ht="12">
      <c r="D45" s="13"/>
    </row>
    <row r="46" spans="1:13" s="9" customFormat="1" ht="12">
      <c r="D46" s="13"/>
    </row>
    <row r="47" spans="1:13" s="9" customFormat="1" ht="12">
      <c r="D47" s="13"/>
    </row>
    <row r="48" spans="1:13" s="9" customFormat="1" ht="12">
      <c r="D48" s="13"/>
    </row>
    <row r="49" spans="4:4" s="9" customFormat="1" ht="12">
      <c r="D49" s="13"/>
    </row>
    <row r="50" spans="4:4" s="9" customFormat="1" ht="12">
      <c r="D50" s="13"/>
    </row>
    <row r="51" spans="4:4" s="9" customFormat="1" ht="12">
      <c r="D51" s="13"/>
    </row>
    <row r="52" spans="4:4" s="9" customFormat="1" ht="12">
      <c r="D52" s="13"/>
    </row>
    <row r="53" spans="4:4" s="9" customFormat="1" ht="12">
      <c r="D53" s="13"/>
    </row>
    <row r="54" spans="4:4" s="9" customFormat="1" ht="12">
      <c r="D54" s="13"/>
    </row>
    <row r="55" spans="4:4" s="9" customFormat="1" ht="12">
      <c r="D55" s="13"/>
    </row>
  </sheetData>
  <mergeCells count="13">
    <mergeCell ref="L8:M9"/>
    <mergeCell ref="A9:C9"/>
    <mergeCell ref="E2:I2"/>
    <mergeCell ref="A3:C4"/>
    <mergeCell ref="A5:C6"/>
    <mergeCell ref="A8:C8"/>
    <mergeCell ref="J8:K9"/>
    <mergeCell ref="A10:C10"/>
    <mergeCell ref="D10:F10"/>
    <mergeCell ref="G10:I10"/>
    <mergeCell ref="J10:M10"/>
    <mergeCell ref="B11:C11"/>
    <mergeCell ref="G11:J11"/>
  </mergeCells>
  <phoneticPr fontId="1"/>
  <pageMargins left="0.78740157480314965" right="0.39370078740157483" top="0.78740157480314965" bottom="0.59055118110236227" header="0.51181102362204722" footer="0.19685039370078741"/>
  <pageSetup paperSize="9" scale="90" orientation="portrait" r:id="rId1"/>
  <headerFooter scaleWithDoc="0"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91"/>
  <sheetViews>
    <sheetView zoomScaleNormal="100" workbookViewId="0">
      <selection activeCell="H18" sqref="H18"/>
    </sheetView>
  </sheetViews>
  <sheetFormatPr defaultColWidth="9.125" defaultRowHeight="13.5"/>
  <cols>
    <col min="1" max="1" width="14.25" style="34" customWidth="1"/>
    <col min="2" max="2" width="16.25" style="34" customWidth="1"/>
    <col min="3" max="3" width="8.875" style="34" customWidth="1"/>
    <col min="4" max="4" width="8.625" style="34" customWidth="1"/>
    <col min="5" max="5" width="14.25" style="34" customWidth="1"/>
    <col min="6" max="16384" width="9.125" style="34"/>
  </cols>
  <sheetData>
    <row r="1" spans="1:5" ht="18.75" customHeight="1">
      <c r="A1" s="35" t="s">
        <v>88</v>
      </c>
    </row>
    <row r="2" spans="1:5" ht="18.75" customHeight="1"/>
    <row r="3" spans="1:5" ht="18.75" customHeight="1">
      <c r="A3" s="34" t="s">
        <v>73</v>
      </c>
      <c r="B3" s="34" t="s">
        <v>58</v>
      </c>
    </row>
    <row r="4" spans="1:5" ht="18.75" customHeight="1">
      <c r="A4" s="34" t="s">
        <v>74</v>
      </c>
      <c r="B4" s="34" t="s">
        <v>78</v>
      </c>
    </row>
    <row r="5" spans="1:5" ht="18.75" customHeight="1">
      <c r="A5" s="34" t="s">
        <v>75</v>
      </c>
      <c r="B5" s="34" t="s">
        <v>79</v>
      </c>
    </row>
    <row r="6" spans="1:5" ht="18.75" customHeight="1"/>
    <row r="7" spans="1:5" ht="18.75" customHeight="1">
      <c r="A7" s="49"/>
      <c r="B7" s="49"/>
    </row>
    <row r="8" spans="1:5" ht="18.75" customHeight="1">
      <c r="A8" s="39"/>
      <c r="B8" s="39"/>
      <c r="C8" s="39"/>
      <c r="D8" s="39"/>
      <c r="E8" s="46"/>
    </row>
    <row r="9" spans="1:5" ht="18.75" customHeight="1">
      <c r="A9" s="36" t="s">
        <v>61</v>
      </c>
      <c r="B9" s="50" t="s">
        <v>62</v>
      </c>
      <c r="C9" s="36" t="s">
        <v>64</v>
      </c>
      <c r="D9" s="36" t="s">
        <v>65</v>
      </c>
      <c r="E9" s="36" t="s">
        <v>81</v>
      </c>
    </row>
    <row r="10" spans="1:5" ht="18.75" customHeight="1">
      <c r="A10" s="37" t="s">
        <v>111</v>
      </c>
      <c r="B10" s="50" t="str">
        <f>IF(E10=0,"","実費用")</f>
        <v>実費用</v>
      </c>
      <c r="C10" s="40">
        <f>IF(E10=0,"",1)</f>
        <v>1</v>
      </c>
      <c r="D10" s="43" t="str">
        <f>IF(E10=0,"","式")</f>
        <v>式</v>
      </c>
      <c r="E10" s="41">
        <f>実費用＿委託!H24</f>
        <v>145000</v>
      </c>
    </row>
    <row r="11" spans="1:5" ht="18.75" customHeight="1">
      <c r="A11" s="37"/>
      <c r="B11" s="50" t="str">
        <f>IF(E11=0,"","損料")</f>
        <v>損料</v>
      </c>
      <c r="C11" s="40">
        <f>IF(E11=0,"",1)</f>
        <v>1</v>
      </c>
      <c r="D11" s="43" t="str">
        <f>IF(E11=0,"","式")</f>
        <v>式</v>
      </c>
      <c r="E11" s="41">
        <f>損料算出＿委託!J24</f>
        <v>8438.3561643835619</v>
      </c>
    </row>
    <row r="12" spans="1:5" ht="18.75" customHeight="1">
      <c r="A12" s="37"/>
      <c r="B12" s="50"/>
      <c r="C12" s="40"/>
      <c r="D12" s="43"/>
      <c r="E12" s="41">
        <f>IF(C12="",0,#REF!*(#REF!/(#REF!*365))*C12)</f>
        <v>0</v>
      </c>
    </row>
    <row r="13" spans="1:5" ht="18.75" customHeight="1">
      <c r="A13" s="37"/>
      <c r="B13" s="50"/>
      <c r="C13" s="40"/>
      <c r="D13" s="43"/>
      <c r="E13" s="41">
        <f>IF(C13="",0,#REF!*(#REF!/(#REF!*365))*C13)</f>
        <v>0</v>
      </c>
    </row>
    <row r="14" spans="1:5" ht="18.75" customHeight="1">
      <c r="A14" s="37"/>
      <c r="B14" s="50"/>
      <c r="C14" s="40"/>
      <c r="D14" s="43"/>
      <c r="E14" s="41">
        <f>IF(C14="",0,#REF!*(#REF!/(#REF!*365))*C14)</f>
        <v>0</v>
      </c>
    </row>
    <row r="15" spans="1:5" ht="18.75" customHeight="1">
      <c r="A15" s="37"/>
      <c r="B15" s="50"/>
      <c r="C15" s="40"/>
      <c r="D15" s="43"/>
      <c r="E15" s="41">
        <f>IF(C15="",0,#REF!*(#REF!/(#REF!*365))*C15)</f>
        <v>0</v>
      </c>
    </row>
    <row r="16" spans="1:5" ht="18.75" customHeight="1">
      <c r="A16" s="37"/>
      <c r="B16" s="50"/>
      <c r="C16" s="40"/>
      <c r="D16" s="43"/>
      <c r="E16" s="41">
        <f>IF(C16="",0,#REF!*(#REF!/(#REF!*365))*C16)</f>
        <v>0</v>
      </c>
    </row>
    <row r="17" spans="1:5" ht="18.75" customHeight="1">
      <c r="A17" s="37"/>
      <c r="B17" s="50"/>
      <c r="C17" s="40"/>
      <c r="D17" s="43"/>
      <c r="E17" s="41">
        <f>IF(C17="",0,#REF!*(#REF!/(#REF!*365))*C17)</f>
        <v>0</v>
      </c>
    </row>
    <row r="18" spans="1:5" ht="18.75" customHeight="1">
      <c r="A18" s="37"/>
      <c r="B18" s="50"/>
      <c r="C18" s="40"/>
      <c r="D18" s="43"/>
      <c r="E18" s="41">
        <f>IF(C18="",0,#REF!*(#REF!/(#REF!*365))*C18)</f>
        <v>0</v>
      </c>
    </row>
    <row r="19" spans="1:5" ht="18.75" customHeight="1">
      <c r="A19" s="37"/>
      <c r="B19" s="50"/>
      <c r="C19" s="40"/>
      <c r="D19" s="43"/>
      <c r="E19" s="41">
        <f>IF(C19="",0,#REF!*(#REF!/(#REF!*365))*C19)</f>
        <v>0</v>
      </c>
    </row>
    <row r="20" spans="1:5" ht="18.75" customHeight="1">
      <c r="A20" s="37"/>
      <c r="B20" s="50"/>
      <c r="C20" s="40"/>
      <c r="D20" s="43"/>
      <c r="E20" s="41">
        <f>IF(C20="",0,#REF!*(#REF!/(#REF!*365))*C20)</f>
        <v>0</v>
      </c>
    </row>
    <row r="21" spans="1:5" ht="18.75" customHeight="1">
      <c r="A21" s="37"/>
      <c r="B21" s="50"/>
      <c r="C21" s="40"/>
      <c r="D21" s="43"/>
      <c r="E21" s="41">
        <f>IF(C21="",0,#REF!*(#REF!/(#REF!*365))*C21)</f>
        <v>0</v>
      </c>
    </row>
    <row r="22" spans="1:5" ht="18.75" customHeight="1">
      <c r="A22" s="37"/>
      <c r="B22" s="50"/>
      <c r="C22" s="40"/>
      <c r="D22" s="43"/>
      <c r="E22" s="41">
        <f>IF(C22="",0,#REF!*(#REF!/(#REF!*365))*C22)</f>
        <v>0</v>
      </c>
    </row>
    <row r="23" spans="1:5" ht="18.75" customHeight="1" thickBot="1">
      <c r="A23" s="37"/>
      <c r="B23" s="50"/>
      <c r="C23" s="40"/>
      <c r="D23" s="43"/>
      <c r="E23" s="41">
        <f>IF(C23="",0,#REF!*(#REF!/(#REF!*365))*C23)</f>
        <v>0</v>
      </c>
    </row>
    <row r="24" spans="1:5" ht="18.75" customHeight="1" thickBot="1">
      <c r="A24" s="36" t="s">
        <v>68</v>
      </c>
      <c r="B24" s="50"/>
      <c r="C24" s="40"/>
      <c r="D24" s="44"/>
      <c r="E24" s="42">
        <f>ROUNDDOWN(SUM(E10:E23),-3)</f>
        <v>153000</v>
      </c>
    </row>
    <row r="25" spans="1:5" ht="18.75" customHeight="1">
      <c r="E25" s="47" t="s">
        <v>80</v>
      </c>
    </row>
    <row r="26" spans="1:5" ht="18.75" customHeight="1"/>
    <row r="27" spans="1:5" ht="18.75" customHeight="1"/>
    <row r="28" spans="1:5" ht="18.75" customHeight="1"/>
    <row r="29" spans="1:5" ht="18.75" customHeight="1"/>
    <row r="30" spans="1:5" ht="18.75" customHeight="1"/>
    <row r="31" spans="1:5" ht="18.75" customHeight="1"/>
    <row r="32" spans="1:5"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sheetData>
  <phoneticPr fontId="1"/>
  <pageMargins left="0.70866141732283472" right="0.70866141732283472" top="0.74803149606299213" bottom="0.74803149606299213" header="0.31496062992125984" footer="0.31496062992125984"/>
  <pageSetup paperSize="9" scale="7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91"/>
  <sheetViews>
    <sheetView zoomScaleNormal="100" workbookViewId="0">
      <selection activeCell="H24" sqref="H24"/>
    </sheetView>
  </sheetViews>
  <sheetFormatPr defaultColWidth="9.125" defaultRowHeight="13.5"/>
  <cols>
    <col min="1" max="1" width="14.25" style="34" customWidth="1"/>
    <col min="2" max="2" width="10.75" style="34" customWidth="1"/>
    <col min="3" max="4" width="16.25" style="34" customWidth="1"/>
    <col min="5" max="5" width="8.875" style="34" customWidth="1"/>
    <col min="6" max="6" width="11.625" style="34" bestFit="1" customWidth="1"/>
    <col min="7" max="7" width="8.625" style="34" customWidth="1"/>
    <col min="8" max="8" width="14.25" style="34" customWidth="1"/>
    <col min="9" max="16384" width="9.125" style="34"/>
  </cols>
  <sheetData>
    <row r="1" spans="1:8" ht="18.75" customHeight="1">
      <c r="A1" s="35" t="s">
        <v>87</v>
      </c>
      <c r="B1" s="35"/>
    </row>
    <row r="2" spans="1:8" ht="18.75" customHeight="1"/>
    <row r="3" spans="1:8" ht="18.75" customHeight="1">
      <c r="A3" s="34" t="s">
        <v>73</v>
      </c>
      <c r="B3" s="34" t="s">
        <v>58</v>
      </c>
    </row>
    <row r="4" spans="1:8" ht="18.75" customHeight="1">
      <c r="A4" s="34" t="s">
        <v>74</v>
      </c>
      <c r="B4" s="34" t="s">
        <v>78</v>
      </c>
    </row>
    <row r="5" spans="1:8" ht="18.75" customHeight="1">
      <c r="A5" s="34" t="s">
        <v>75</v>
      </c>
      <c r="B5" s="34" t="s">
        <v>79</v>
      </c>
    </row>
    <row r="6" spans="1:8" ht="18.75" customHeight="1"/>
    <row r="7" spans="1:8" ht="18.75" customHeight="1">
      <c r="A7" s="49"/>
      <c r="B7" s="49"/>
      <c r="C7" s="49"/>
    </row>
    <row r="8" spans="1:8" ht="18.75" customHeight="1">
      <c r="A8" s="34" t="s">
        <v>76</v>
      </c>
      <c r="B8" s="39"/>
      <c r="C8" s="39"/>
      <c r="D8" s="39"/>
      <c r="E8" s="39"/>
      <c r="F8" s="39"/>
      <c r="G8" s="39"/>
      <c r="H8" s="46"/>
    </row>
    <row r="9" spans="1:8" ht="18.75" customHeight="1">
      <c r="A9" s="59" t="s">
        <v>61</v>
      </c>
      <c r="B9" s="60" t="s">
        <v>99</v>
      </c>
      <c r="C9" s="60" t="s">
        <v>62</v>
      </c>
      <c r="D9" s="59" t="s">
        <v>63</v>
      </c>
      <c r="E9" s="59" t="s">
        <v>64</v>
      </c>
      <c r="F9" s="59" t="s">
        <v>104</v>
      </c>
      <c r="G9" s="59" t="s">
        <v>65</v>
      </c>
      <c r="H9" s="59" t="s">
        <v>81</v>
      </c>
    </row>
    <row r="10" spans="1:8" ht="18.75" customHeight="1">
      <c r="A10" s="37" t="s">
        <v>77</v>
      </c>
      <c r="B10" s="38" t="s">
        <v>102</v>
      </c>
      <c r="C10" s="53" t="s">
        <v>69</v>
      </c>
      <c r="D10" s="52">
        <v>2500</v>
      </c>
      <c r="E10" s="40">
        <v>10</v>
      </c>
      <c r="F10" s="61"/>
      <c r="G10" s="43" t="s">
        <v>70</v>
      </c>
      <c r="H10" s="41">
        <f>IF(B10="リース",D10*E10*F10,D10*E10)</f>
        <v>25000</v>
      </c>
    </row>
    <row r="11" spans="1:8" ht="18.75" customHeight="1">
      <c r="A11" s="37"/>
      <c r="B11" s="38" t="s">
        <v>100</v>
      </c>
      <c r="C11" s="53" t="s">
        <v>98</v>
      </c>
      <c r="D11" s="52">
        <v>20000</v>
      </c>
      <c r="E11" s="40">
        <v>1</v>
      </c>
      <c r="F11" s="61">
        <v>6</v>
      </c>
      <c r="G11" s="43" t="s">
        <v>71</v>
      </c>
      <c r="H11" s="41">
        <f t="shared" ref="H11:H23" si="0">IF(B11="リース",D11*E11*F11,D11*E11)</f>
        <v>120000</v>
      </c>
    </row>
    <row r="12" spans="1:8" ht="18.75" customHeight="1">
      <c r="A12" s="37"/>
      <c r="B12" s="38"/>
      <c r="C12" s="53"/>
      <c r="D12" s="52"/>
      <c r="E12" s="40"/>
      <c r="F12" s="61"/>
      <c r="G12" s="43"/>
      <c r="H12" s="41">
        <f t="shared" si="0"/>
        <v>0</v>
      </c>
    </row>
    <row r="13" spans="1:8" ht="18.75" customHeight="1">
      <c r="A13" s="37"/>
      <c r="B13" s="38"/>
      <c r="C13" s="53"/>
      <c r="D13" s="52"/>
      <c r="E13" s="40"/>
      <c r="F13" s="61"/>
      <c r="G13" s="43"/>
      <c r="H13" s="41">
        <f t="shared" si="0"/>
        <v>0</v>
      </c>
    </row>
    <row r="14" spans="1:8" ht="18.75" customHeight="1">
      <c r="A14" s="37"/>
      <c r="B14" s="38"/>
      <c r="C14" s="53"/>
      <c r="D14" s="52"/>
      <c r="E14" s="40"/>
      <c r="F14" s="61"/>
      <c r="G14" s="43"/>
      <c r="H14" s="41">
        <f t="shared" si="0"/>
        <v>0</v>
      </c>
    </row>
    <row r="15" spans="1:8" ht="18.75" customHeight="1">
      <c r="A15" s="37"/>
      <c r="B15" s="38"/>
      <c r="C15" s="53"/>
      <c r="D15" s="52"/>
      <c r="E15" s="40"/>
      <c r="F15" s="61"/>
      <c r="G15" s="43"/>
      <c r="H15" s="41">
        <f t="shared" si="0"/>
        <v>0</v>
      </c>
    </row>
    <row r="16" spans="1:8" ht="18.75" customHeight="1">
      <c r="A16" s="37"/>
      <c r="B16" s="38"/>
      <c r="C16" s="53"/>
      <c r="D16" s="52"/>
      <c r="E16" s="40"/>
      <c r="F16" s="61"/>
      <c r="G16" s="43"/>
      <c r="H16" s="41">
        <f t="shared" si="0"/>
        <v>0</v>
      </c>
    </row>
    <row r="17" spans="1:8" ht="18.75" customHeight="1">
      <c r="A17" s="37"/>
      <c r="B17" s="38"/>
      <c r="C17" s="53"/>
      <c r="D17" s="52"/>
      <c r="E17" s="40"/>
      <c r="F17" s="61"/>
      <c r="G17" s="43"/>
      <c r="H17" s="41">
        <f t="shared" si="0"/>
        <v>0</v>
      </c>
    </row>
    <row r="18" spans="1:8" ht="18.75" customHeight="1">
      <c r="A18" s="37"/>
      <c r="B18" s="38"/>
      <c r="C18" s="53"/>
      <c r="D18" s="52"/>
      <c r="E18" s="40"/>
      <c r="F18" s="61"/>
      <c r="G18" s="43"/>
      <c r="H18" s="41">
        <f t="shared" si="0"/>
        <v>0</v>
      </c>
    </row>
    <row r="19" spans="1:8" ht="18.75" customHeight="1">
      <c r="A19" s="37"/>
      <c r="B19" s="38"/>
      <c r="C19" s="53"/>
      <c r="D19" s="52"/>
      <c r="E19" s="40"/>
      <c r="F19" s="61"/>
      <c r="G19" s="43"/>
      <c r="H19" s="41">
        <f t="shared" si="0"/>
        <v>0</v>
      </c>
    </row>
    <row r="20" spans="1:8" ht="18.75" customHeight="1">
      <c r="A20" s="37"/>
      <c r="B20" s="38"/>
      <c r="C20" s="53"/>
      <c r="D20" s="52"/>
      <c r="E20" s="40"/>
      <c r="F20" s="61"/>
      <c r="G20" s="43"/>
      <c r="H20" s="41">
        <f t="shared" si="0"/>
        <v>0</v>
      </c>
    </row>
    <row r="21" spans="1:8" ht="18.75" customHeight="1">
      <c r="A21" s="37"/>
      <c r="B21" s="38"/>
      <c r="C21" s="53"/>
      <c r="D21" s="52"/>
      <c r="E21" s="40"/>
      <c r="F21" s="61"/>
      <c r="G21" s="43"/>
      <c r="H21" s="41">
        <f t="shared" si="0"/>
        <v>0</v>
      </c>
    </row>
    <row r="22" spans="1:8" ht="18.75" customHeight="1">
      <c r="A22" s="37"/>
      <c r="B22" s="38"/>
      <c r="C22" s="53"/>
      <c r="D22" s="52"/>
      <c r="E22" s="40"/>
      <c r="F22" s="61"/>
      <c r="G22" s="43"/>
      <c r="H22" s="41">
        <f t="shared" si="0"/>
        <v>0</v>
      </c>
    </row>
    <row r="23" spans="1:8" ht="18.75" customHeight="1" thickBot="1">
      <c r="A23" s="37"/>
      <c r="B23" s="38"/>
      <c r="C23" s="53"/>
      <c r="D23" s="52"/>
      <c r="E23" s="40"/>
      <c r="F23" s="61"/>
      <c r="G23" s="43"/>
      <c r="H23" s="41">
        <f t="shared" si="0"/>
        <v>0</v>
      </c>
    </row>
    <row r="24" spans="1:8" ht="18.75" customHeight="1" thickBot="1">
      <c r="A24" s="36" t="s">
        <v>68</v>
      </c>
      <c r="B24" s="57"/>
      <c r="C24" s="53"/>
      <c r="D24" s="52"/>
      <c r="E24" s="40"/>
      <c r="F24" s="56"/>
      <c r="G24" s="44"/>
      <c r="H24" s="42">
        <f>ROUNDDOWN(SUM(H10:H23),-3)</f>
        <v>145000</v>
      </c>
    </row>
    <row r="25" spans="1:8" ht="18.75" customHeight="1">
      <c r="H25" s="47"/>
    </row>
    <row r="26" spans="1:8" ht="18.75" customHeight="1"/>
    <row r="27" spans="1:8" ht="18.75" customHeight="1"/>
    <row r="28" spans="1:8" ht="18.75" customHeight="1"/>
    <row r="29" spans="1:8" ht="18.75" customHeight="1"/>
    <row r="30" spans="1:8" ht="18.75" customHeight="1"/>
    <row r="31" spans="1:8" ht="18.75" customHeight="1"/>
    <row r="32" spans="1:8"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sheetData>
  <phoneticPr fontId="1"/>
  <pageMargins left="0.70866141732283472" right="0.70866141732283472" top="0.74803149606299213" bottom="0.74803149606299213" header="0.31496062992125984" footer="0.31496062992125984"/>
  <pageSetup paperSize="9" scale="75"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リスト!$A$2:$A$4</xm:f>
          </x14:formula1>
          <xm:sqref>B10:B23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4</vt:i4>
      </vt:variant>
    </vt:vector>
  </HeadingPairs>
  <TitlesOfParts>
    <vt:vector size="15" baseType="lpstr">
      <vt:lpstr>別紙-1(工事)申し出</vt:lpstr>
      <vt:lpstr>別紙-1(工事)実績</vt:lpstr>
      <vt:lpstr>合計＿工事 </vt:lpstr>
      <vt:lpstr>実費用＿工事  </vt:lpstr>
      <vt:lpstr>損料算出＿工事 </vt:lpstr>
      <vt:lpstr>別紙-2(委託)申し出</vt:lpstr>
      <vt:lpstr>別紙-2(委託)実績</vt:lpstr>
      <vt:lpstr>合計＿委託</vt:lpstr>
      <vt:lpstr>実費用＿委託</vt:lpstr>
      <vt:lpstr>損料算出＿委託</vt:lpstr>
      <vt:lpstr>リスト</vt:lpstr>
      <vt:lpstr>'別紙-1(工事)実績'!Print_Area</vt:lpstr>
      <vt:lpstr>'別紙-1(工事)申し出'!Print_Area</vt:lpstr>
      <vt:lpstr>'別紙-2(委託)実績'!Print_Area</vt:lpstr>
      <vt:lpstr>'別紙-2(委託)申し出'!Print_Area</vt:lpstr>
    </vt:vector>
  </TitlesOfParts>
  <Company>HOKKAIDO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2021-04-23T07:16:50Z</cp:lastPrinted>
  <dcterms:created xsi:type="dcterms:W3CDTF">2019-04-09T07:55:19Z</dcterms:created>
  <dcterms:modified xsi:type="dcterms:W3CDTF">2021-05-06T06:40:40Z</dcterms:modified>
</cp:coreProperties>
</file>