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activeTab="1"/>
  </bookViews>
  <sheets>
    <sheet name="【記載例】" sheetId="23" r:id="rId1"/>
    <sheet name="報告書" sheetId="9" r:id="rId2"/>
    <sheet name="【参考】電気事業者係数一覧" sheetId="20" r:id="rId3"/>
    <sheet name="【参考】産業分類" sheetId="3" r:id="rId4"/>
    <sheet name="【非表示】移行用シート" sheetId="25" state="hidden" r:id="rId5"/>
  </sheets>
  <externalReferences>
    <externalReference r:id="rId6"/>
    <externalReference r:id="rId7"/>
  </externalReferences>
  <definedNames>
    <definedName name="_1表月計Q" localSheetId="0">#REF!</definedName>
    <definedName name="_1表月計Q" localSheetId="2">#REF!</definedName>
    <definedName name="_1表月計Q">#REF!</definedName>
    <definedName name="_3表Ｐ月計q" localSheetId="0">#REF!</definedName>
    <definedName name="_3表Ｐ月計q">#REF!</definedName>
    <definedName name="_3表一月計q" localSheetId="0">#REF!</definedName>
    <definedName name="_3表一月計q">#REF!</definedName>
    <definedName name="_3表共月計q" localSheetId="0">#REF!</definedName>
    <definedName name="_3表共月計q">#REF!</definedName>
    <definedName name="_4自家発月計q" localSheetId="0">#REF!</definedName>
    <definedName name="_4自家発月計q">#REF!</definedName>
    <definedName name="_5大口合計Q" localSheetId="0">#REF!</definedName>
    <definedName name="_5大口合計Q">#REF!</definedName>
    <definedName name="_8自家発出力" localSheetId="0">#REF!</definedName>
    <definedName name="_8自家発出力">#REF!</definedName>
    <definedName name="_9下ﾃﾞｰﾀ" localSheetId="0">#REF!</definedName>
    <definedName name="_9下ﾃﾞｰﾀ">#REF!</definedName>
    <definedName name="_Fill" hidden="1">[1]昨年!$B$2:$J$2</definedName>
    <definedName name="_xlnm._FilterDatabase" localSheetId="2" hidden="1">【参考】電気事業者係数一覧!$A$7:$G$1243</definedName>
    <definedName name="HTML_CodePage" hidden="1">932</definedName>
    <definedName name="HTML_Control" localSheetId="2" hidden="1">{"'第２表'!$W$27:$AA$68"}</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karui" localSheetId="0">#REF!</definedName>
    <definedName name="karui" localSheetId="2">#REF!</definedName>
    <definedName name="karui">#REF!</definedName>
    <definedName name="pps推移" localSheetId="2" hidden="1">{"'第２表'!$W$27:$AA$68"}</definedName>
    <definedName name="pps推移" hidden="1">{"'第２表'!$W$27:$AA$68"}</definedName>
    <definedName name="_xlnm.Print_Area" localSheetId="0">【記載例】!$A$1:$S$71</definedName>
    <definedName name="_xlnm.Print_Area" localSheetId="2">【参考】電気事業者係数一覧!$A$1:$G$1269</definedName>
    <definedName name="_xlnm.Print_Area" localSheetId="1">報告書!$A$1:$S$71</definedName>
    <definedName name="_xlnm.Print_Area">#REF!</definedName>
    <definedName name="PRINT_AREA_MI" localSheetId="0">#REF!</definedName>
    <definedName name="PRINT_AREA_MI">#REF!</definedName>
    <definedName name="_xlnm.Print_Titles" localSheetId="2">【参考】電気事業者係数一覧!$6:$8</definedName>
    <definedName name="ああああ">[2]発電設備!$A$1:$G$93</definedName>
    <definedName name="プリント" localSheetId="0">#REF!</definedName>
    <definedName name="プリント" localSheetId="2">#REF!</definedName>
    <definedName name="プリン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 i="9" l="1"/>
  <c r="D20" i="3" l="1"/>
  <c r="N31" i="9" l="1"/>
  <c r="N30" i="9"/>
  <c r="N24" i="9"/>
  <c r="N25" i="9"/>
  <c r="N26" i="9"/>
  <c r="N27" i="9"/>
  <c r="N28" i="9"/>
  <c r="N29" i="9"/>
  <c r="N23" i="9"/>
  <c r="Z2" i="9" l="1"/>
  <c r="CG2" i="9" l="1"/>
  <c r="CF2" i="9"/>
  <c r="CE2" i="9"/>
  <c r="CD2" i="9"/>
  <c r="CC2" i="9"/>
  <c r="U2" i="9"/>
  <c r="CB2" i="9"/>
  <c r="CA2" i="9"/>
  <c r="BZ2" i="9"/>
  <c r="BY2" i="9"/>
  <c r="BX2" i="9"/>
  <c r="BW2" i="9"/>
  <c r="BV2" i="9"/>
  <c r="BU2" i="9"/>
  <c r="BT2" i="9"/>
  <c r="BS2" i="9"/>
  <c r="BR2" i="9"/>
  <c r="BQ2" i="9"/>
  <c r="BP2" i="9"/>
  <c r="BO2" i="9"/>
  <c r="BN2" i="9"/>
  <c r="BM2" i="9"/>
  <c r="BL2" i="9"/>
  <c r="BK2" i="9"/>
  <c r="BJ2" i="9"/>
  <c r="BI2" i="9"/>
  <c r="BH2" i="9"/>
  <c r="BG2" i="9"/>
  <c r="BF2" i="9"/>
  <c r="BE2" i="9"/>
  <c r="BD2" i="9"/>
  <c r="BC2" i="9"/>
  <c r="BB2" i="9"/>
  <c r="BA2" i="9"/>
  <c r="AN2" i="9"/>
  <c r="AM2" i="9"/>
  <c r="AL2" i="9"/>
  <c r="AK2" i="9"/>
  <c r="AJ2" i="9"/>
  <c r="AI2" i="9"/>
  <c r="AH2" i="9"/>
  <c r="AG2" i="9"/>
  <c r="AF2" i="9"/>
  <c r="AE2" i="9"/>
  <c r="AD2" i="9"/>
  <c r="AC2" i="9"/>
  <c r="AB2" i="9"/>
  <c r="AA2" i="9"/>
  <c r="Y2" i="9"/>
  <c r="X2" i="9"/>
  <c r="W2" i="9"/>
  <c r="V2" i="9"/>
  <c r="L31" i="9" l="1"/>
  <c r="AY2" i="9"/>
  <c r="N30" i="23" l="1"/>
  <c r="N28" i="23"/>
  <c r="N26" i="23"/>
  <c r="N24" i="23"/>
  <c r="N23" i="23"/>
  <c r="N22" i="23"/>
  <c r="N29" i="23" l="1"/>
  <c r="N27" i="23"/>
  <c r="N25" i="23"/>
  <c r="N32" i="23" s="1"/>
  <c r="T18" i="23"/>
  <c r="AW2" i="9" l="1"/>
  <c r="AV2" i="9"/>
  <c r="AU2" i="9"/>
  <c r="AT2" i="9"/>
  <c r="AS2" i="9"/>
  <c r="AR2" i="9"/>
  <c r="AQ2" i="9"/>
  <c r="N22" i="9" l="1"/>
  <c r="AP2" i="9" s="1"/>
  <c r="N32" i="9" l="1"/>
  <c r="AZ2" i="9" s="1"/>
  <c r="AX2" i="9"/>
  <c r="T18" i="9"/>
  <c r="D4" i="3" l="1"/>
  <c r="D5" i="3"/>
  <c r="D6" i="3"/>
  <c r="D7" i="3"/>
  <c r="D8" i="3"/>
  <c r="D9" i="3"/>
  <c r="D10" i="3"/>
  <c r="D11" i="3"/>
  <c r="D12" i="3"/>
  <c r="D13" i="3"/>
  <c r="D14" i="3"/>
  <c r="D15" i="3"/>
  <c r="D16" i="3"/>
  <c r="D17" i="3"/>
  <c r="D18" i="3"/>
  <c r="D19"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3" i="3"/>
</calcChain>
</file>

<file path=xl/comments1.xml><?xml version="1.0" encoding="utf-8"?>
<comments xmlns="http://schemas.openxmlformats.org/spreadsheetml/2006/main">
  <authors>
    <author>作成者</author>
  </authors>
  <commentList>
    <comment ref="T22" authorId="0" shapeId="0">
      <text>
        <r>
          <rPr>
            <b/>
            <sz val="9"/>
            <color indexed="81"/>
            <rFont val="MS P ゴシック"/>
            <family val="3"/>
            <charset val="128"/>
          </rPr>
          <t>北海道電力以外の電気を契約しているしている場合は、契約している電力メニューの排出係数を「電気事業者別排出係数一覧（令和5年1月24日公表）」シートで確認し、書き換えてしてください。
（初期値は北海道電力の基礎排出係数）</t>
        </r>
      </text>
    </comment>
  </commentList>
</comments>
</file>

<file path=xl/comments2.xml><?xml version="1.0" encoding="utf-8"?>
<comments xmlns="http://schemas.openxmlformats.org/spreadsheetml/2006/main">
  <authors>
    <author>作成者</author>
  </authors>
  <commentList>
    <comment ref="M5" authorId="0" shapeId="0">
      <text>
        <r>
          <rPr>
            <b/>
            <sz val="9"/>
            <color indexed="81"/>
            <rFont val="MS P ゴシック"/>
            <family val="3"/>
            <charset val="128"/>
          </rPr>
          <t>西暦で記入</t>
        </r>
      </text>
    </comment>
    <comment ref="T22" authorId="0" shapeId="0">
      <text>
        <r>
          <rPr>
            <b/>
            <sz val="9"/>
            <color indexed="81"/>
            <rFont val="MS P ゴシック"/>
            <family val="3"/>
            <charset val="128"/>
          </rPr>
          <t>北海道電力以外の電気を契約している場合は、契約している電力メニューの排出係数を「電気事業者別排出係数一覧（令和5年12月22日公表）」シートで確認し、書き換えてしてください。
（初期値は北海道電力の基礎排出係数）</t>
        </r>
      </text>
    </comment>
  </commentList>
</comments>
</file>

<file path=xl/sharedStrings.xml><?xml version="1.0" encoding="utf-8"?>
<sst xmlns="http://schemas.openxmlformats.org/spreadsheetml/2006/main" count="2954" uniqueCount="1639">
  <si>
    <t>事業の概要</t>
  </si>
  <si>
    <t>年度）</t>
    <rPh sb="0" eb="2">
      <t>ネンド</t>
    </rPh>
    <phoneticPr fontId="1"/>
  </si>
  <si>
    <t>事業者の主な業種</t>
    <phoneticPr fontId="1"/>
  </si>
  <si>
    <t>法人番号</t>
    <rPh sb="0" eb="2">
      <t>ホウジン</t>
    </rPh>
    <rPh sb="2" eb="4">
      <t>バンゴウ</t>
    </rPh>
    <phoneticPr fontId="1"/>
  </si>
  <si>
    <t>電気</t>
    <rPh sb="0" eb="2">
      <t>デンキ</t>
    </rPh>
    <phoneticPr fontId="1"/>
  </si>
  <si>
    <t>kWh</t>
    <phoneticPr fontId="1"/>
  </si>
  <si>
    <t>No.</t>
  </si>
  <si>
    <t>大分類</t>
  </si>
  <si>
    <t>中分類</t>
  </si>
  <si>
    <t>農業，林業</t>
  </si>
  <si>
    <t>農業</t>
  </si>
  <si>
    <t>02</t>
  </si>
  <si>
    <t>林業</t>
  </si>
  <si>
    <t>03</t>
  </si>
  <si>
    <t>漁業</t>
  </si>
  <si>
    <t>漁業（水産養殖業を除く）</t>
  </si>
  <si>
    <t>04</t>
  </si>
  <si>
    <t>水産養殖業</t>
  </si>
  <si>
    <t>05</t>
  </si>
  <si>
    <t>鉱業，採石業，砂利採取業</t>
  </si>
  <si>
    <t>06</t>
  </si>
  <si>
    <t>建設業</t>
  </si>
  <si>
    <t>総合工事業</t>
  </si>
  <si>
    <t>07</t>
  </si>
  <si>
    <t>職別工事業（設備工事業を除く）</t>
  </si>
  <si>
    <t>08</t>
  </si>
  <si>
    <t>設備工事業</t>
  </si>
  <si>
    <t>09</t>
  </si>
  <si>
    <t>製造業</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</si>
  <si>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</si>
  <si>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</si>
  <si>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</si>
  <si>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</si>
  <si>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</si>
  <si>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</si>
  <si>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</si>
  <si>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</si>
  <si>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</si>
  <si>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</si>
  <si>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</si>
  <si>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</si>
  <si>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</si>
  <si>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</si>
  <si>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</si>
  <si>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</si>
  <si>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</si>
  <si>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</si>
  <si>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</si>
  <si>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</si>
  <si>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</si>
  <si>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</si>
  <si>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</si>
  <si>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</si>
  <si>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</si>
  <si>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</si>
  <si>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</si>
  <si>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</si>
  <si>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</si>
  <si>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</si>
  <si>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</si>
  <si>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</si>
  <si>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</si>
  <si>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</si>
  <si>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</si>
  <si>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</si>
  <si>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</si>
  <si>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</si>
  <si>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</si>
  <si>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</si>
  <si>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</si>
  <si>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</si>
  <si>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</si>
  <si>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</si>
  <si>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</si>
  <si>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</si>
  <si>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</si>
  <si>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33</t>
  </si>
  <si>
    <t>電気・ガス・熱供給・水道業</t>
  </si>
  <si>
    <t>電気業</t>
  </si>
  <si>
    <t>34</t>
  </si>
  <si>
    <t>ガス業</t>
  </si>
  <si>
    <t>35</t>
  </si>
  <si>
    <t>熱供給業</t>
  </si>
  <si>
    <t>36</t>
  </si>
  <si>
    <t>水道業</t>
  </si>
  <si>
    <t>37</t>
  </si>
  <si>
    <t>情報通信業</t>
  </si>
  <si>
    <t>通信業</t>
  </si>
  <si>
    <t>38</t>
  </si>
  <si>
    <t>放送業</t>
  </si>
  <si>
    <t>39</t>
  </si>
  <si>
    <t>情報サービス業</t>
  </si>
  <si>
    <t>40</t>
  </si>
  <si>
    <t>インターネット附随サービス業</t>
  </si>
  <si>
    <t>41</t>
  </si>
  <si>
    <t>映像・音声・文字情報制作業</t>
  </si>
  <si>
    <t>42</t>
  </si>
  <si>
    <t>運輸業，郵便業</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</si>
  <si>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</si>
  <si>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</si>
  <si>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</si>
  <si>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</si>
  <si>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</si>
  <si>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</si>
  <si>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</si>
  <si>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</si>
  <si>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</si>
  <si>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</si>
  <si>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</si>
  <si>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</si>
  <si>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</si>
  <si>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</si>
  <si>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</si>
  <si>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50</t>
  </si>
  <si>
    <t>卸売業，小売業</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</si>
  <si>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</si>
  <si>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</si>
  <si>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</si>
  <si>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</si>
  <si>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</si>
  <si>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</si>
  <si>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</si>
  <si>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</si>
  <si>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</si>
  <si>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</si>
  <si>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</si>
  <si>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</si>
  <si>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</si>
  <si>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</si>
  <si>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</si>
  <si>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</si>
  <si>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</si>
  <si>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</si>
  <si>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</si>
  <si>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</si>
  <si>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</si>
  <si>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</si>
  <si>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</si>
  <si>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</si>
  <si>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金融業，保険業</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</si>
  <si>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</si>
  <si>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</si>
  <si>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</si>
  <si>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</si>
  <si>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</si>
  <si>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</si>
  <si>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</si>
  <si>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</si>
  <si>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</si>
  <si>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</si>
  <si>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保険業（保険媒介代理業，保険サ－ビス業を含む）</t>
  </si>
  <si>
    <t>68</t>
  </si>
  <si>
    <t>不動産業，物品賃貸業</t>
  </si>
  <si>
    <t>不動産取引業</t>
  </si>
  <si>
    <t>69</t>
  </si>
  <si>
    <t>不動産賃貸業・管理業</t>
  </si>
  <si>
    <t>70</t>
  </si>
  <si>
    <t>物品賃貸業</t>
  </si>
  <si>
    <t>71</t>
  </si>
  <si>
    <t>学術研究，専門・技術サービス業</t>
  </si>
  <si>
    <t>学術・開発研究機関</t>
  </si>
  <si>
    <t>72</t>
  </si>
  <si>
    <t>専門サービス業（他に分類されないもの）</t>
  </si>
  <si>
    <t>73</t>
  </si>
  <si>
    <t>広告業</t>
  </si>
  <si>
    <t>74</t>
  </si>
  <si>
    <t>技術サービス業（他に分類されないもの）</t>
  </si>
  <si>
    <t>75</t>
  </si>
  <si>
    <t>宿泊業，飲食サービス業</t>
  </si>
  <si>
    <t>宿泊業</t>
  </si>
  <si>
    <t>76</t>
  </si>
  <si>
    <t>飲食店</t>
  </si>
  <si>
    <t>77</t>
  </si>
  <si>
    <t>持ち帰り・配達飲食サービス業</t>
  </si>
  <si>
    <t>78</t>
  </si>
  <si>
    <t>生活関連サービス業，娯楽業</t>
  </si>
  <si>
    <t>洗濯・理容･美容･浴場業</t>
  </si>
  <si>
    <t>79</t>
  </si>
  <si>
    <t>その他の生活関連サービス業</t>
  </si>
  <si>
    <t>80</t>
  </si>
  <si>
    <t>娯楽業</t>
  </si>
  <si>
    <t>81</t>
  </si>
  <si>
    <t>教育，学習支援業</t>
  </si>
  <si>
    <t>学校教育</t>
  </si>
  <si>
    <t>82</t>
  </si>
  <si>
    <t>その他の教育，学習支援業</t>
  </si>
  <si>
    <t>83</t>
  </si>
  <si>
    <t>医療，福祉</t>
  </si>
  <si>
    <t>医療業</t>
  </si>
  <si>
    <t>84</t>
  </si>
  <si>
    <t>保健衛生</t>
  </si>
  <si>
    <t>85</t>
  </si>
  <si>
    <t>社会保険・社会福祉・介護事業</t>
  </si>
  <si>
    <t>86</t>
  </si>
  <si>
    <t>複合サービス事業</t>
  </si>
  <si>
    <t>郵便局</t>
  </si>
  <si>
    <t>87</t>
  </si>
  <si>
    <t>協同組合（他に分類されないもの）</t>
  </si>
  <si>
    <t>88</t>
  </si>
  <si>
    <t>サービス業（他に分類されないもの）</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</si>
  <si>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</si>
  <si>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</si>
  <si>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</si>
  <si>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</si>
  <si>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</si>
  <si>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</si>
  <si>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</si>
  <si>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</si>
  <si>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</si>
  <si>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</si>
  <si>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</si>
  <si>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</si>
  <si>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</si>
  <si>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</si>
  <si>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</si>
  <si>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</si>
  <si>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</si>
  <si>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97</t>
  </si>
  <si>
    <t>公務(他に分類されるものを除く）</t>
  </si>
  <si>
    <t>国家公務</t>
  </si>
  <si>
    <t>98</t>
  </si>
  <si>
    <t>地方公務</t>
  </si>
  <si>
    <t>99</t>
  </si>
  <si>
    <t>分類不能の産業</t>
  </si>
  <si>
    <t>分類不能の産</t>
  </si>
  <si>
    <t>01</t>
  </si>
  <si>
    <t>日</t>
    <rPh sb="0" eb="1">
      <t>ニチ</t>
    </rPh>
    <phoneticPr fontId="1"/>
  </si>
  <si>
    <t>月</t>
    <rPh sb="0" eb="1">
      <t>ツキ</t>
    </rPh>
    <phoneticPr fontId="1"/>
  </si>
  <si>
    <t>年</t>
    <rPh sb="0" eb="1">
      <t>ネン</t>
    </rPh>
    <phoneticPr fontId="1"/>
  </si>
  <si>
    <t>北海道知事　様</t>
    <rPh sb="0" eb="3">
      <t>ホッカイドウ</t>
    </rPh>
    <rPh sb="3" eb="5">
      <t>チジ</t>
    </rPh>
    <rPh sb="6" eb="7">
      <t>サマ</t>
    </rPh>
    <phoneticPr fontId="1"/>
  </si>
  <si>
    <t>住所</t>
    <rPh sb="0" eb="2">
      <t>ジュウショ</t>
    </rPh>
    <phoneticPr fontId="1"/>
  </si>
  <si>
    <t>氏名</t>
    <rPh sb="0" eb="2">
      <t>シメイ</t>
    </rPh>
    <phoneticPr fontId="1"/>
  </si>
  <si>
    <t>　（法人にあっては、主たる事務所の所在地）</t>
    <rPh sb="2" eb="4">
      <t>ホウジン</t>
    </rPh>
    <rPh sb="10" eb="11">
      <t>シュ</t>
    </rPh>
    <rPh sb="13" eb="16">
      <t>ジムショ</t>
    </rPh>
    <rPh sb="17" eb="20">
      <t>ショザイチ</t>
    </rPh>
    <phoneticPr fontId="1"/>
  </si>
  <si>
    <t>　（法人にあっては、名称及び代表者の氏名）</t>
    <rPh sb="2" eb="4">
      <t>ホウジン</t>
    </rPh>
    <rPh sb="10" eb="12">
      <t>メイショウ</t>
    </rPh>
    <rPh sb="12" eb="13">
      <t>オヨ</t>
    </rPh>
    <rPh sb="14" eb="17">
      <t>ダイヒョウシャ</t>
    </rPh>
    <rPh sb="18" eb="20">
      <t>シメイ</t>
    </rPh>
    <phoneticPr fontId="1"/>
  </si>
  <si>
    <t>事業者排出量簡易報告書</t>
    <rPh sb="0" eb="3">
      <t>ジギョウシャ</t>
    </rPh>
    <rPh sb="3" eb="5">
      <t>ハイシュツ</t>
    </rPh>
    <rPh sb="5" eb="6">
      <t>リョウ</t>
    </rPh>
    <rPh sb="6" eb="8">
      <t>カンイ</t>
    </rPh>
    <rPh sb="8" eb="11">
      <t>ホウコクショ</t>
    </rPh>
    <phoneticPr fontId="1"/>
  </si>
  <si>
    <t>別記第３号様式（第９条関係）</t>
    <rPh sb="0" eb="2">
      <t>ベッキ</t>
    </rPh>
    <rPh sb="2" eb="3">
      <t>ダイ</t>
    </rPh>
    <rPh sb="4" eb="5">
      <t>ゴウ</t>
    </rPh>
    <rPh sb="5" eb="7">
      <t>ヨウシキ</t>
    </rPh>
    <rPh sb="8" eb="9">
      <t>ダイ</t>
    </rPh>
    <rPh sb="10" eb="11">
      <t>ジョウ</t>
    </rPh>
    <rPh sb="11" eb="13">
      <t>カンケイ</t>
    </rPh>
    <phoneticPr fontId="1"/>
  </si>
  <si>
    <t>北海道地球温暖化防止対策条例第16条第１項の規定により、次のとおり提出します。</t>
    <rPh sb="0" eb="3">
      <t>ホッカイドウ</t>
    </rPh>
    <rPh sb="3" eb="5">
      <t>チキュウ</t>
    </rPh>
    <rPh sb="5" eb="7">
      <t>オンダン</t>
    </rPh>
    <rPh sb="7" eb="8">
      <t>カ</t>
    </rPh>
    <rPh sb="8" eb="10">
      <t>ボウシ</t>
    </rPh>
    <rPh sb="10" eb="12">
      <t>タイサク</t>
    </rPh>
    <rPh sb="12" eb="14">
      <t>ジョウレイ</t>
    </rPh>
    <rPh sb="14" eb="15">
      <t>ダイ</t>
    </rPh>
    <rPh sb="17" eb="18">
      <t>ジョウ</t>
    </rPh>
    <rPh sb="18" eb="19">
      <t>ダイ</t>
    </rPh>
    <rPh sb="20" eb="21">
      <t>コウ</t>
    </rPh>
    <rPh sb="22" eb="24">
      <t>キテイ</t>
    </rPh>
    <rPh sb="28" eb="29">
      <t>ツギ</t>
    </rPh>
    <rPh sb="33" eb="35">
      <t>テイシュツ</t>
    </rPh>
    <phoneticPr fontId="1"/>
  </si>
  <si>
    <t>報告期間（</t>
    <phoneticPr fontId="1"/>
  </si>
  <si>
    <t>事業者の概要</t>
    <rPh sb="0" eb="1">
      <t>コト</t>
    </rPh>
    <rPh sb="1" eb="2">
      <t>ゴウ</t>
    </rPh>
    <rPh sb="2" eb="3">
      <t>モノ</t>
    </rPh>
    <rPh sb="4" eb="5">
      <t>ガイ</t>
    </rPh>
    <rPh sb="5" eb="6">
      <t>ヨウ</t>
    </rPh>
    <phoneticPr fontId="1"/>
  </si>
  <si>
    <t>エネルギーの種類</t>
    <rPh sb="6" eb="8">
      <t>シュルイ</t>
    </rPh>
    <phoneticPr fontId="1"/>
  </si>
  <si>
    <t>エネルギーの使用量</t>
    <rPh sb="6" eb="9">
      <t>シヨウリョウ</t>
    </rPh>
    <phoneticPr fontId="1"/>
  </si>
  <si>
    <t>温室効果ガス排出量</t>
    <rPh sb="0" eb="2">
      <t>オンシツ</t>
    </rPh>
    <rPh sb="2" eb="4">
      <t>コウカ</t>
    </rPh>
    <rPh sb="6" eb="9">
      <t>ハイシュツリョウ</t>
    </rPh>
    <phoneticPr fontId="1"/>
  </si>
  <si>
    <t>kg-CO2</t>
    <phoneticPr fontId="1"/>
  </si>
  <si>
    <t>kg</t>
    <phoneticPr fontId="1"/>
  </si>
  <si>
    <t>㎥</t>
    <phoneticPr fontId="1"/>
  </si>
  <si>
    <t>ガソリン</t>
    <phoneticPr fontId="1"/>
  </si>
  <si>
    <t>灯油</t>
    <rPh sb="0" eb="2">
      <t>トウユ</t>
    </rPh>
    <phoneticPr fontId="1"/>
  </si>
  <si>
    <t>軽油</t>
    <rPh sb="0" eb="2">
      <t>ケイユ</t>
    </rPh>
    <phoneticPr fontId="1"/>
  </si>
  <si>
    <t>液化天然ガス（LNG）</t>
    <rPh sb="0" eb="2">
      <t>エキカ</t>
    </rPh>
    <rPh sb="2" eb="4">
      <t>テンネン</t>
    </rPh>
    <phoneticPr fontId="1"/>
  </si>
  <si>
    <t>液化石油ガス（LPG)</t>
    <rPh sb="0" eb="2">
      <t>エキカ</t>
    </rPh>
    <rPh sb="2" eb="4">
      <t>セキユ</t>
    </rPh>
    <phoneticPr fontId="1"/>
  </si>
  <si>
    <t>都市ガス</t>
    <rPh sb="0" eb="2">
      <t>トシ</t>
    </rPh>
    <phoneticPr fontId="1"/>
  </si>
  <si>
    <t>）</t>
    <phoneticPr fontId="1"/>
  </si>
  <si>
    <t>その他（</t>
    <rPh sb="2" eb="3">
      <t>タ</t>
    </rPh>
    <phoneticPr fontId="1"/>
  </si>
  <si>
    <t>合計</t>
    <rPh sb="0" eb="2">
      <t>ゴウケイ</t>
    </rPh>
    <phoneticPr fontId="1"/>
  </si>
  <si>
    <t>温室効果ガスの排出の量の削減又は再生可能エネルギー導入のために実施した取組【任意】</t>
    <rPh sb="14" eb="15">
      <t>マタ</t>
    </rPh>
    <rPh sb="16" eb="20">
      <t>サイセイカノウ</t>
    </rPh>
    <rPh sb="25" eb="27">
      <t>ドウニュウ</t>
    </rPh>
    <rPh sb="31" eb="33">
      <t>ジッシ</t>
    </rPh>
    <rPh sb="35" eb="37">
      <t>トリクミ</t>
    </rPh>
    <rPh sb="38" eb="40">
      <t>ニンイ</t>
    </rPh>
    <phoneticPr fontId="1"/>
  </si>
  <si>
    <t>　　　テレワークやオンライン会議などICTの活用による事務所の省エネや通勤等交通に伴うCO2排出の抑制</t>
    <phoneticPr fontId="1"/>
  </si>
  <si>
    <t>取組実施状況：</t>
    <rPh sb="0" eb="2">
      <t>トリクミ</t>
    </rPh>
    <rPh sb="2" eb="4">
      <t>ジッシ</t>
    </rPh>
    <rPh sb="4" eb="6">
      <t>ジョウキョウ</t>
    </rPh>
    <phoneticPr fontId="1"/>
  </si>
  <si>
    <t>　　　工場・事業場における省エネ型生産機械等の導入</t>
    <rPh sb="3" eb="5">
      <t>コウジョウ</t>
    </rPh>
    <rPh sb="6" eb="8">
      <t>ジギョウ</t>
    </rPh>
    <rPh sb="8" eb="9">
      <t>バ</t>
    </rPh>
    <rPh sb="13" eb="14">
      <t>ショウ</t>
    </rPh>
    <rPh sb="16" eb="17">
      <t>ガタ</t>
    </rPh>
    <rPh sb="17" eb="19">
      <t>セイサン</t>
    </rPh>
    <rPh sb="19" eb="21">
      <t>キカイ</t>
    </rPh>
    <rPh sb="21" eb="22">
      <t>トウ</t>
    </rPh>
    <rPh sb="23" eb="25">
      <t>ドウニュウ</t>
    </rPh>
    <phoneticPr fontId="1"/>
  </si>
  <si>
    <t>　　　設備のエネルギー使用を効率的に管理するエネルギーマネジメントシステムの導入</t>
    <phoneticPr fontId="1"/>
  </si>
  <si>
    <t>　　　トラック輸送の共同化など物流の効率化</t>
    <rPh sb="7" eb="9">
      <t>ユソウ</t>
    </rPh>
    <rPh sb="10" eb="12">
      <t>キョウドウ</t>
    </rPh>
    <rPh sb="12" eb="13">
      <t>カ</t>
    </rPh>
    <rPh sb="15" eb="17">
      <t>ブツリュウ</t>
    </rPh>
    <rPh sb="18" eb="20">
      <t>コウリツ</t>
    </rPh>
    <rPh sb="20" eb="21">
      <t>カ</t>
    </rPh>
    <phoneticPr fontId="1"/>
  </si>
  <si>
    <t>　　　施設を新築･改築する際のZEB化</t>
    <rPh sb="3" eb="5">
      <t>シセツ</t>
    </rPh>
    <rPh sb="6" eb="8">
      <t>シンチク</t>
    </rPh>
    <rPh sb="9" eb="11">
      <t>カイチク</t>
    </rPh>
    <rPh sb="13" eb="14">
      <t>サイ</t>
    </rPh>
    <rPh sb="18" eb="19">
      <t>カ</t>
    </rPh>
    <phoneticPr fontId="1"/>
  </si>
  <si>
    <t>　　　電気自動車や燃料電池自動車の導入</t>
    <rPh sb="3" eb="5">
      <t>デンキ</t>
    </rPh>
    <rPh sb="5" eb="8">
      <t>ジドウシャ</t>
    </rPh>
    <rPh sb="9" eb="11">
      <t>ネンリョウ</t>
    </rPh>
    <rPh sb="11" eb="13">
      <t>デンチ</t>
    </rPh>
    <rPh sb="13" eb="16">
      <t>ジドウシャ</t>
    </rPh>
    <rPh sb="17" eb="19">
      <t>ドウニュウ</t>
    </rPh>
    <phoneticPr fontId="1"/>
  </si>
  <si>
    <t>　　　風力や太陽光など再生可能エネルギー由来電力の調達</t>
    <rPh sb="3" eb="5">
      <t>フウリョク</t>
    </rPh>
    <rPh sb="6" eb="9">
      <t>タイヨウコウ</t>
    </rPh>
    <rPh sb="11" eb="13">
      <t>サイセイ</t>
    </rPh>
    <rPh sb="13" eb="15">
      <t>カノウ</t>
    </rPh>
    <rPh sb="20" eb="22">
      <t>ユライ</t>
    </rPh>
    <rPh sb="22" eb="24">
      <t>デンリョク</t>
    </rPh>
    <rPh sb="25" eb="27">
      <t>チョウタツ</t>
    </rPh>
    <phoneticPr fontId="1"/>
  </si>
  <si>
    <t>　　　バイオマスや地中熱などの再生可能エネルギーによる熱利用</t>
    <rPh sb="9" eb="11">
      <t>チチュウ</t>
    </rPh>
    <rPh sb="11" eb="12">
      <t>ネツ</t>
    </rPh>
    <rPh sb="15" eb="17">
      <t>サイセイ</t>
    </rPh>
    <rPh sb="17" eb="19">
      <t>カノウ</t>
    </rPh>
    <rPh sb="27" eb="28">
      <t>ネツ</t>
    </rPh>
    <rPh sb="28" eb="30">
      <t>リヨウ</t>
    </rPh>
    <phoneticPr fontId="1"/>
  </si>
  <si>
    <t>　　　使い切りプラスチック製品の使用抑制、適正処分</t>
    <rPh sb="3" eb="4">
      <t>ツカ</t>
    </rPh>
    <rPh sb="5" eb="6">
      <t>キ</t>
    </rPh>
    <rPh sb="13" eb="15">
      <t>セイヒン</t>
    </rPh>
    <rPh sb="16" eb="18">
      <t>シヨウ</t>
    </rPh>
    <rPh sb="18" eb="20">
      <t>ヨクセイ</t>
    </rPh>
    <rPh sb="21" eb="23">
      <t>テキセイ</t>
    </rPh>
    <rPh sb="23" eb="25">
      <t>ショブン</t>
    </rPh>
    <phoneticPr fontId="1"/>
  </si>
  <si>
    <t>　　　敷地内の緑化の取組</t>
    <rPh sb="3" eb="5">
      <t>シキチ</t>
    </rPh>
    <rPh sb="5" eb="6">
      <t>ナイ</t>
    </rPh>
    <rPh sb="7" eb="9">
      <t>リョクカ</t>
    </rPh>
    <rPh sb="10" eb="12">
      <t>トリクミ</t>
    </rPh>
    <phoneticPr fontId="1"/>
  </si>
  <si>
    <t>　　　植樹などの森林整備･保全活動</t>
    <rPh sb="3" eb="5">
      <t>ショクジュ</t>
    </rPh>
    <rPh sb="8" eb="10">
      <t>シンリン</t>
    </rPh>
    <rPh sb="10" eb="12">
      <t>セイビ</t>
    </rPh>
    <rPh sb="13" eb="15">
      <t>ホゼン</t>
    </rPh>
    <rPh sb="15" eb="17">
      <t>カツドウ</t>
    </rPh>
    <phoneticPr fontId="1"/>
  </si>
  <si>
    <t>　　　従業員への環境教育や人材育成の実践</t>
    <rPh sb="3" eb="6">
      <t>ジュウギョウイン</t>
    </rPh>
    <rPh sb="8" eb="10">
      <t>カンキョウ</t>
    </rPh>
    <rPh sb="10" eb="12">
      <t>キョウイク</t>
    </rPh>
    <rPh sb="13" eb="15">
      <t>ジンザイ</t>
    </rPh>
    <rPh sb="15" eb="17">
      <t>イクセイ</t>
    </rPh>
    <rPh sb="18" eb="20">
      <t>ジッセン</t>
    </rPh>
    <phoneticPr fontId="1"/>
  </si>
  <si>
    <t>　　　その他</t>
    <rPh sb="5" eb="6">
      <t>タ</t>
    </rPh>
    <phoneticPr fontId="1"/>
  </si>
  <si>
    <t>事業活動に伴い使用したエネルギーの量又は排出した温室効果ガスの量</t>
    <phoneticPr fontId="1"/>
  </si>
  <si>
    <t>Ｂ・Ｃ重油</t>
    <phoneticPr fontId="1"/>
  </si>
  <si>
    <t>Ａ重油</t>
    <phoneticPr fontId="1"/>
  </si>
  <si>
    <t>原油（コンデンセートを除く。）</t>
    <rPh sb="0" eb="2">
      <t>ゲンユ</t>
    </rPh>
    <rPh sb="11" eb="12">
      <t>ノゾ</t>
    </rPh>
    <phoneticPr fontId="8"/>
  </si>
  <si>
    <t>原油のうちコンデンセート（NGL）</t>
    <rPh sb="0" eb="2">
      <t>ゲンユ</t>
    </rPh>
    <phoneticPr fontId="8"/>
  </si>
  <si>
    <t>石油アスファルト</t>
    <rPh sb="0" eb="2">
      <t>セキユ</t>
    </rPh>
    <phoneticPr fontId="8"/>
  </si>
  <si>
    <t>石油コークス</t>
    <rPh sb="0" eb="2">
      <t>セキユ</t>
    </rPh>
    <phoneticPr fontId="8"/>
  </si>
  <si>
    <t>石油系炭化水素ガス</t>
    <rPh sb="0" eb="3">
      <t>セキユケイ</t>
    </rPh>
    <rPh sb="3" eb="5">
      <t>タンカ</t>
    </rPh>
    <rPh sb="5" eb="7">
      <t>スイソ</t>
    </rPh>
    <phoneticPr fontId="8"/>
  </si>
  <si>
    <t>その他可燃性天然ガス</t>
    <rPh sb="2" eb="3">
      <t>タ</t>
    </rPh>
    <rPh sb="3" eb="6">
      <t>カネンセイ</t>
    </rPh>
    <rPh sb="6" eb="8">
      <t>テンネン</t>
    </rPh>
    <phoneticPr fontId="8"/>
  </si>
  <si>
    <t>原料炭</t>
    <rPh sb="0" eb="2">
      <t>ゲンリョウ</t>
    </rPh>
    <rPh sb="2" eb="3">
      <t>タン</t>
    </rPh>
    <phoneticPr fontId="8"/>
  </si>
  <si>
    <t>一般炭</t>
    <rPh sb="0" eb="2">
      <t>イッパン</t>
    </rPh>
    <rPh sb="2" eb="3">
      <t>タン</t>
    </rPh>
    <phoneticPr fontId="8"/>
  </si>
  <si>
    <t>無煙炭</t>
    <rPh sb="0" eb="2">
      <t>ムエン</t>
    </rPh>
    <rPh sb="2" eb="3">
      <t>タン</t>
    </rPh>
    <phoneticPr fontId="8"/>
  </si>
  <si>
    <t>石炭コークス</t>
    <rPh sb="0" eb="2">
      <t>セキタン</t>
    </rPh>
    <phoneticPr fontId="8"/>
  </si>
  <si>
    <t>コークス炉ガス</t>
    <rPh sb="4" eb="5">
      <t>ロ</t>
    </rPh>
    <phoneticPr fontId="8"/>
  </si>
  <si>
    <t>高炉ガス</t>
    <rPh sb="0" eb="2">
      <t>コウロ</t>
    </rPh>
    <phoneticPr fontId="8"/>
  </si>
  <si>
    <t>転炉ガス</t>
    <rPh sb="0" eb="2">
      <t>テンロ</t>
    </rPh>
    <phoneticPr fontId="8"/>
  </si>
  <si>
    <t>ナフサ</t>
  </si>
  <si>
    <t>コールタール</t>
  </si>
  <si>
    <t>L</t>
    <phoneticPr fontId="1"/>
  </si>
  <si>
    <t>注 １　「法人番号」の欄は、個人の方は記入する必要はありません。
　　２　「温室効果ガスの排出の量の削減又は再生可能エネルギー導入のために実施した取組【任意】」の欄は、
　　　該当する□内にレ印を記入してください。</t>
    <phoneticPr fontId="1"/>
  </si>
  <si>
    <t>※　事業者排出量簡易報告書の公表に当たって、匿名での公表の希望の有無を確認しますの
　 で、該当する□内にレ印を記入してください。　 　　　　　　有　　　　　　　　無</t>
    <rPh sb="73" eb="74">
      <t>ア</t>
    </rPh>
    <rPh sb="82" eb="83">
      <t>ナ</t>
    </rPh>
    <phoneticPr fontId="1"/>
  </si>
  <si>
    <t>郵便番号</t>
    <rPh sb="0" eb="2">
      <t>ユウビン</t>
    </rPh>
    <rPh sb="2" eb="4">
      <t>バンゴウ</t>
    </rPh>
    <phoneticPr fontId="1"/>
  </si>
  <si>
    <t>所在地</t>
    <rPh sb="0" eb="3">
      <t>ショザイチ</t>
    </rPh>
    <phoneticPr fontId="1"/>
  </si>
  <si>
    <t>担当部署名</t>
    <rPh sb="0" eb="2">
      <t>タントウ</t>
    </rPh>
    <phoneticPr fontId="1"/>
  </si>
  <si>
    <t>電話番号</t>
  </si>
  <si>
    <r>
      <t>FIT</t>
    </r>
    <r>
      <rPr>
        <sz val="11"/>
        <color theme="1"/>
        <rFont val="ＭＳ ゴシック"/>
        <family val="3"/>
        <charset val="128"/>
      </rPr>
      <t>補正率</t>
    </r>
    <rPh sb="3" eb="5">
      <t>ホセイ</t>
    </rPh>
    <rPh sb="5" eb="6">
      <t>リツ</t>
    </rPh>
    <phoneticPr fontId="1"/>
  </si>
  <si>
    <r>
      <rPr>
        <sz val="11"/>
        <color theme="1"/>
        <rFont val="ＭＳ ゴシック"/>
        <family val="3"/>
        <charset val="128"/>
      </rPr>
      <t>全国平均係数</t>
    </r>
    <r>
      <rPr>
        <sz val="11"/>
        <color theme="1"/>
        <rFont val="Arial"/>
        <family val="2"/>
      </rPr>
      <t>(t-CO</t>
    </r>
    <r>
      <rPr>
        <sz val="11"/>
        <color theme="1"/>
        <rFont val="ＭＳ ゴシック"/>
        <family val="3"/>
        <charset val="128"/>
      </rPr>
      <t>₂</t>
    </r>
    <r>
      <rPr>
        <sz val="11"/>
        <color theme="1"/>
        <rFont val="Arial"/>
        <family val="2"/>
      </rPr>
      <t>/kWh)</t>
    </r>
    <rPh sb="0" eb="2">
      <t>ゼンコク</t>
    </rPh>
    <rPh sb="2" eb="4">
      <t>ヘイキン</t>
    </rPh>
    <rPh sb="4" eb="6">
      <t>ケイスウ</t>
    </rPh>
    <phoneticPr fontId="1"/>
  </si>
  <si>
    <t>特定排出者が調達した非化石証書利用に係る情報</t>
    <phoneticPr fontId="8"/>
  </si>
  <si>
    <r>
      <rPr>
        <sz val="11"/>
        <color theme="1"/>
        <rFont val="ＭＳ Ｐゴシック"/>
        <family val="3"/>
        <charset val="128"/>
      </rPr>
      <t>代替値</t>
    </r>
    <rPh sb="0" eb="2">
      <t>ダイタイ</t>
    </rPh>
    <rPh sb="2" eb="3">
      <t>チ</t>
    </rPh>
    <phoneticPr fontId="1"/>
  </si>
  <si>
    <t>【一般送配電事業者】の係数は、最終保障供給または離島供給を受けている場合に使用する係数です。
沖縄電力以外の一般送配電事業者は全国平均係数を代用して報告・公表しています。</t>
    <phoneticPr fontId="1"/>
  </si>
  <si>
    <t>(t-CO2/kWh)</t>
  </si>
  <si>
    <t>把握できなかった理由</t>
    <rPh sb="0" eb="2">
      <t>ハアク</t>
    </rPh>
    <rPh sb="8" eb="10">
      <t>リユウ</t>
    </rPh>
    <phoneticPr fontId="1"/>
  </si>
  <si>
    <t>各事業者の把握率(%)</t>
    <rPh sb="0" eb="4">
      <t>カクジギョウシャ</t>
    </rPh>
    <rPh sb="5" eb="7">
      <t>ハアク</t>
    </rPh>
    <rPh sb="7" eb="8">
      <t>リツ</t>
    </rPh>
    <phoneticPr fontId="1"/>
  </si>
  <si>
    <t>調整後排出係数</t>
    <rPh sb="0" eb="3">
      <t>チョウセイゴ</t>
    </rPh>
    <rPh sb="3" eb="5">
      <t>ハイシュツ</t>
    </rPh>
    <rPh sb="5" eb="7">
      <t>ケイスウ</t>
    </rPh>
    <phoneticPr fontId="8"/>
  </si>
  <si>
    <t>電気事業者名</t>
    <rPh sb="0" eb="2">
      <t>デンキ</t>
    </rPh>
    <rPh sb="2" eb="5">
      <t>ジギョウシャ</t>
    </rPh>
    <rPh sb="5" eb="6">
      <t>メイ</t>
    </rPh>
    <phoneticPr fontId="1"/>
  </si>
  <si>
    <t>番号</t>
    <rPh sb="0" eb="2">
      <t>バンゴウ</t>
    </rPh>
    <phoneticPr fontId="1"/>
  </si>
  <si>
    <t>【一般送配電事業者】</t>
    <rPh sb="1" eb="3">
      <t>イッパン</t>
    </rPh>
    <rPh sb="3" eb="4">
      <t>ソウ</t>
    </rPh>
    <rPh sb="4" eb="6">
      <t>ハイデン</t>
    </rPh>
    <rPh sb="6" eb="9">
      <t>ジギョウシャ</t>
    </rPh>
    <phoneticPr fontId="1"/>
  </si>
  <si>
    <t>A0808</t>
  </si>
  <si>
    <t>A0806</t>
  </si>
  <si>
    <t>A0803</t>
  </si>
  <si>
    <t>A0798</t>
  </si>
  <si>
    <r>
      <rPr>
        <sz val="11"/>
        <color theme="1"/>
        <rFont val="ＭＳ ゴシック"/>
        <family val="3"/>
        <charset val="128"/>
      </rPr>
      <t>東北電力フロンティア</t>
    </r>
    <r>
      <rPr>
        <sz val="11"/>
        <color theme="1"/>
        <rFont val="Arial"/>
        <family val="2"/>
      </rPr>
      <t>(</t>
    </r>
    <r>
      <rPr>
        <sz val="11"/>
        <color theme="1"/>
        <rFont val="ＭＳ ゴシック"/>
        <family val="3"/>
        <charset val="128"/>
      </rPr>
      <t>株</t>
    </r>
    <r>
      <rPr>
        <sz val="11"/>
        <color theme="1"/>
        <rFont val="Arial"/>
        <family val="2"/>
      </rPr>
      <t>)</t>
    </r>
  </si>
  <si>
    <t>A0796</t>
  </si>
  <si>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</si>
  <si>
    <t/>
  </si>
  <si>
    <r>
      <rPr>
        <sz val="10"/>
        <color rgb="FF000000"/>
        <rFont val="ＭＳ ゴシック"/>
        <family val="3"/>
        <charset val="128"/>
      </rPr>
      <t>メニュー</t>
    </r>
    <r>
      <rPr>
        <sz val="10"/>
        <color rgb="FF000000"/>
        <rFont val="Arial"/>
        <family val="2"/>
      </rPr>
      <t>B</t>
    </r>
  </si>
  <si>
    <r>
      <rPr>
        <sz val="10"/>
        <color theme="1"/>
        <rFont val="ＭＳ ゴシック"/>
        <family val="3"/>
        <charset val="128"/>
      </rPr>
      <t>メニュー</t>
    </r>
    <r>
      <rPr>
        <sz val="10"/>
        <color theme="1"/>
        <rFont val="Arial"/>
        <family val="2"/>
      </rPr>
      <t>A</t>
    </r>
  </si>
  <si>
    <r>
      <rPr>
        <sz val="11"/>
        <color theme="1"/>
        <rFont val="ＭＳ ゴシック"/>
        <family val="3"/>
        <charset val="128"/>
      </rPr>
      <t>ＴＧオクトパスエナジー</t>
    </r>
    <r>
      <rPr>
        <sz val="11"/>
        <color theme="1"/>
        <rFont val="Arial"/>
        <family val="2"/>
      </rPr>
      <t>(</t>
    </r>
    <r>
      <rPr>
        <sz val="11"/>
        <color theme="1"/>
        <rFont val="ＭＳ ゴシック"/>
        <family val="3"/>
        <charset val="128"/>
      </rPr>
      <t>株</t>
    </r>
    <r>
      <rPr>
        <sz val="11"/>
        <color theme="1"/>
        <rFont val="Arial"/>
        <family val="2"/>
      </rPr>
      <t>)</t>
    </r>
    <phoneticPr fontId="1"/>
  </si>
  <si>
    <t>A0793</t>
  </si>
  <si>
    <t>A0786</t>
  </si>
  <si>
    <r>
      <t>(</t>
    </r>
    <r>
      <rPr>
        <sz val="11"/>
        <color theme="1"/>
        <rFont val="ＭＳ ゴシック"/>
        <family val="3"/>
        <charset val="128"/>
      </rPr>
      <t>株</t>
    </r>
    <r>
      <rPr>
        <sz val="11"/>
        <color theme="1"/>
        <rFont val="Arial"/>
        <family val="2"/>
      </rPr>
      <t>)</t>
    </r>
    <r>
      <rPr>
        <sz val="11"/>
        <color theme="1"/>
        <rFont val="ＭＳ ゴシック"/>
        <family val="3"/>
        <charset val="128"/>
      </rPr>
      <t>クオリティプラス</t>
    </r>
  </si>
  <si>
    <t>A0785</t>
  </si>
  <si>
    <r>
      <t>(</t>
    </r>
    <r>
      <rPr>
        <sz val="11"/>
        <color theme="1"/>
        <rFont val="ＭＳ ゴシック"/>
        <family val="3"/>
        <charset val="128"/>
      </rPr>
      <t>株</t>
    </r>
    <r>
      <rPr>
        <sz val="11"/>
        <color theme="1"/>
        <rFont val="Arial"/>
        <family val="2"/>
      </rPr>
      <t>)</t>
    </r>
    <r>
      <rPr>
        <sz val="11"/>
        <color theme="1"/>
        <rFont val="ＭＳ ゴシック"/>
        <family val="3"/>
        <charset val="128"/>
      </rPr>
      <t>中京電力</t>
    </r>
  </si>
  <si>
    <t>A0783</t>
  </si>
  <si>
    <r>
      <rPr>
        <sz val="11"/>
        <color theme="1"/>
        <rFont val="ＭＳ ゴシック"/>
        <family val="3"/>
        <charset val="128"/>
      </rPr>
      <t>西川建材工業</t>
    </r>
    <r>
      <rPr>
        <sz val="11"/>
        <color theme="1"/>
        <rFont val="Arial"/>
        <family val="2"/>
      </rPr>
      <t>(</t>
    </r>
    <r>
      <rPr>
        <sz val="11"/>
        <color theme="1"/>
        <rFont val="ＭＳ ゴシック"/>
        <family val="3"/>
        <charset val="128"/>
      </rPr>
      <t>株</t>
    </r>
    <r>
      <rPr>
        <sz val="11"/>
        <color theme="1"/>
        <rFont val="Arial"/>
        <family val="2"/>
      </rPr>
      <t>)</t>
    </r>
  </si>
  <si>
    <t>A0782</t>
  </si>
  <si>
    <r>
      <t>(</t>
    </r>
    <r>
      <rPr>
        <sz val="11"/>
        <color theme="1"/>
        <rFont val="ＭＳ ゴシック"/>
        <family val="3"/>
        <charset val="128"/>
      </rPr>
      <t>株</t>
    </r>
    <r>
      <rPr>
        <sz val="11"/>
        <color theme="1"/>
        <rFont val="Arial"/>
        <family val="2"/>
      </rPr>
      <t>)</t>
    </r>
    <r>
      <rPr>
        <sz val="11"/>
        <color theme="1"/>
        <rFont val="ＭＳ ゴシック"/>
        <family val="3"/>
        <charset val="128"/>
      </rPr>
      <t>丸の内電力</t>
    </r>
  </si>
  <si>
    <t>A0781</t>
  </si>
  <si>
    <r>
      <t>(</t>
    </r>
    <r>
      <rPr>
        <sz val="11"/>
        <color theme="1"/>
        <rFont val="ＭＳ ゴシック"/>
        <family val="3"/>
        <charset val="128"/>
      </rPr>
      <t>株</t>
    </r>
    <r>
      <rPr>
        <sz val="11"/>
        <color theme="1"/>
        <rFont val="Arial"/>
        <family val="2"/>
      </rPr>
      <t>)</t>
    </r>
    <r>
      <rPr>
        <sz val="11"/>
        <color theme="1"/>
        <rFont val="ＭＳ ゴシック"/>
        <family val="3"/>
        <charset val="128"/>
      </rPr>
      <t>ビジョン</t>
    </r>
  </si>
  <si>
    <t>A0780</t>
  </si>
  <si>
    <r>
      <t>(</t>
    </r>
    <r>
      <rPr>
        <sz val="11"/>
        <color theme="1"/>
        <rFont val="ＭＳ ゴシック"/>
        <family val="3"/>
        <charset val="128"/>
      </rPr>
      <t>株</t>
    </r>
    <r>
      <rPr>
        <sz val="11"/>
        <color theme="1"/>
        <rFont val="Arial"/>
        <family val="2"/>
      </rPr>
      <t>)</t>
    </r>
    <r>
      <rPr>
        <sz val="11"/>
        <color theme="1"/>
        <rFont val="ＭＳ ゴシック"/>
        <family val="3"/>
        <charset val="128"/>
      </rPr>
      <t>コノミヤホールディングス</t>
    </r>
  </si>
  <si>
    <t>A0774</t>
  </si>
  <si>
    <t>A0770</t>
  </si>
  <si>
    <r>
      <t>(</t>
    </r>
    <r>
      <rPr>
        <sz val="11"/>
        <color theme="1"/>
        <rFont val="ＭＳ ゴシック"/>
        <family val="3"/>
        <charset val="128"/>
      </rPr>
      <t>株</t>
    </r>
    <r>
      <rPr>
        <sz val="11"/>
        <color theme="1"/>
        <rFont val="Arial"/>
        <family val="2"/>
      </rPr>
      <t>)</t>
    </r>
    <r>
      <rPr>
        <sz val="11"/>
        <color theme="1"/>
        <rFont val="ＭＳ ゴシック"/>
        <family val="3"/>
        <charset val="128"/>
      </rPr>
      <t>中庄商店</t>
    </r>
  </si>
  <si>
    <t>A0769</t>
  </si>
  <si>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</si>
  <si>
    <r>
      <rPr>
        <sz val="11"/>
        <color theme="1"/>
        <rFont val="ＭＳ ゴシック"/>
        <family val="3"/>
        <charset val="128"/>
      </rPr>
      <t>つづくみらいエナジー</t>
    </r>
    <r>
      <rPr>
        <sz val="11"/>
        <color theme="1"/>
        <rFont val="Arial"/>
        <family val="2"/>
      </rPr>
      <t>(</t>
    </r>
    <r>
      <rPr>
        <sz val="11"/>
        <color theme="1"/>
        <rFont val="ＭＳ ゴシック"/>
        <family val="3"/>
        <charset val="128"/>
      </rPr>
      <t>株</t>
    </r>
    <r>
      <rPr>
        <sz val="11"/>
        <color theme="1"/>
        <rFont val="Arial"/>
        <family val="2"/>
      </rPr>
      <t>)</t>
    </r>
  </si>
  <si>
    <t>A0766</t>
  </si>
  <si>
    <r>
      <rPr>
        <sz val="11"/>
        <color theme="1"/>
        <rFont val="ＭＳ ゴシック"/>
        <family val="3"/>
        <charset val="128"/>
      </rPr>
      <t>沖縄新エネ開発</t>
    </r>
    <r>
      <rPr>
        <sz val="11"/>
        <color theme="1"/>
        <rFont val="Arial"/>
        <family val="2"/>
      </rPr>
      <t>(</t>
    </r>
    <r>
      <rPr>
        <sz val="11"/>
        <color theme="1"/>
        <rFont val="ＭＳ ゴシック"/>
        <family val="3"/>
        <charset val="128"/>
      </rPr>
      <t>株</t>
    </r>
    <r>
      <rPr>
        <sz val="11"/>
        <color theme="1"/>
        <rFont val="Arial"/>
        <family val="2"/>
      </rPr>
      <t>)</t>
    </r>
  </si>
  <si>
    <t>A0764</t>
  </si>
  <si>
    <r>
      <rPr>
        <sz val="11"/>
        <color theme="1"/>
        <rFont val="ＭＳ ゴシック"/>
        <family val="3"/>
        <charset val="128"/>
      </rPr>
      <t>フラットエナジー</t>
    </r>
    <r>
      <rPr>
        <sz val="11"/>
        <color theme="1"/>
        <rFont val="Arial"/>
        <family val="2"/>
      </rPr>
      <t>(</t>
    </r>
    <r>
      <rPr>
        <sz val="11"/>
        <color theme="1"/>
        <rFont val="ＭＳ ゴシック"/>
        <family val="3"/>
        <charset val="128"/>
      </rPr>
      <t>株</t>
    </r>
    <r>
      <rPr>
        <sz val="11"/>
        <color theme="1"/>
        <rFont val="Arial"/>
        <family val="2"/>
      </rPr>
      <t>)</t>
    </r>
  </si>
  <si>
    <t>A0763</t>
  </si>
  <si>
    <r>
      <rPr>
        <sz val="11"/>
        <color theme="1"/>
        <rFont val="ＭＳ ゴシック"/>
        <family val="3"/>
        <charset val="128"/>
      </rPr>
      <t>三州電力</t>
    </r>
    <r>
      <rPr>
        <sz val="11"/>
        <color theme="1"/>
        <rFont val="Arial"/>
        <family val="2"/>
      </rPr>
      <t>(</t>
    </r>
    <r>
      <rPr>
        <sz val="11"/>
        <color theme="1"/>
        <rFont val="ＭＳ ゴシック"/>
        <family val="3"/>
        <charset val="128"/>
      </rPr>
      <t>株</t>
    </r>
    <r>
      <rPr>
        <sz val="11"/>
        <color theme="1"/>
        <rFont val="Arial"/>
        <family val="2"/>
      </rPr>
      <t>)</t>
    </r>
  </si>
  <si>
    <t>A0762</t>
  </si>
  <si>
    <r>
      <t>(</t>
    </r>
    <r>
      <rPr>
        <sz val="11"/>
        <color theme="1"/>
        <rFont val="ＭＳ ゴシック"/>
        <family val="3"/>
        <charset val="128"/>
      </rPr>
      <t>株</t>
    </r>
    <r>
      <rPr>
        <sz val="11"/>
        <color theme="1"/>
        <rFont val="Arial"/>
        <family val="2"/>
      </rPr>
      <t>)</t>
    </r>
    <r>
      <rPr>
        <sz val="11"/>
        <color theme="1"/>
        <rFont val="ＭＳ ゴシック"/>
        <family val="3"/>
        <charset val="128"/>
      </rPr>
      <t>みとや</t>
    </r>
  </si>
  <si>
    <t>A0761</t>
  </si>
  <si>
    <r>
      <rPr>
        <sz val="11"/>
        <color theme="1"/>
        <rFont val="ＭＳ ゴシック"/>
        <family val="3"/>
        <charset val="128"/>
      </rPr>
      <t>三河商事</t>
    </r>
    <r>
      <rPr>
        <sz val="11"/>
        <color theme="1"/>
        <rFont val="Arial"/>
        <family val="2"/>
      </rPr>
      <t>(</t>
    </r>
    <r>
      <rPr>
        <sz val="11"/>
        <color theme="1"/>
        <rFont val="ＭＳ ゴシック"/>
        <family val="3"/>
        <charset val="128"/>
      </rPr>
      <t>株</t>
    </r>
    <r>
      <rPr>
        <sz val="11"/>
        <color theme="1"/>
        <rFont val="Arial"/>
        <family val="2"/>
      </rPr>
      <t>)</t>
    </r>
  </si>
  <si>
    <t>A0760</t>
  </si>
  <si>
    <r>
      <t>(</t>
    </r>
    <r>
      <rPr>
        <sz val="11"/>
        <color theme="1"/>
        <rFont val="ＭＳ ゴシック"/>
        <family val="3"/>
        <charset val="128"/>
      </rPr>
      <t>株</t>
    </r>
    <r>
      <rPr>
        <sz val="11"/>
        <color theme="1"/>
        <rFont val="Arial"/>
        <family val="2"/>
      </rPr>
      <t>)</t>
    </r>
    <r>
      <rPr>
        <sz val="11"/>
        <color theme="1"/>
        <rFont val="ＭＳ ゴシック"/>
        <family val="3"/>
        <charset val="128"/>
      </rPr>
      <t>クリーンベンチャー２１</t>
    </r>
  </si>
  <si>
    <t>A0759</t>
  </si>
  <si>
    <r>
      <t>(</t>
    </r>
    <r>
      <rPr>
        <sz val="11"/>
        <color theme="1"/>
        <rFont val="ＭＳ ゴシック"/>
        <family val="3"/>
        <charset val="128"/>
      </rPr>
      <t>株</t>
    </r>
    <r>
      <rPr>
        <sz val="11"/>
        <color theme="1"/>
        <rFont val="Arial"/>
        <family val="2"/>
      </rPr>
      <t>)</t>
    </r>
    <r>
      <rPr>
        <sz val="11"/>
        <color theme="1"/>
        <rFont val="ＭＳ ゴシック"/>
        <family val="3"/>
        <charset val="128"/>
      </rPr>
      <t>彩の国でんき</t>
    </r>
  </si>
  <si>
    <t>A0754</t>
  </si>
  <si>
    <r>
      <rPr>
        <sz val="11"/>
        <color theme="1"/>
        <rFont val="ＭＳ ゴシック"/>
        <family val="3"/>
        <charset val="128"/>
      </rPr>
      <t>ホームタウンエナジー</t>
    </r>
    <r>
      <rPr>
        <sz val="11"/>
        <color theme="1"/>
        <rFont val="Arial"/>
        <family val="2"/>
      </rPr>
      <t>(</t>
    </r>
    <r>
      <rPr>
        <sz val="11"/>
        <color theme="1"/>
        <rFont val="ＭＳ ゴシック"/>
        <family val="3"/>
        <charset val="128"/>
      </rPr>
      <t>株</t>
    </r>
    <r>
      <rPr>
        <sz val="11"/>
        <color theme="1"/>
        <rFont val="Arial"/>
        <family val="2"/>
      </rPr>
      <t>)</t>
    </r>
  </si>
  <si>
    <t>A0753</t>
  </si>
  <si>
    <r>
      <rPr>
        <sz val="11"/>
        <color theme="1"/>
        <rFont val="ＭＳ ゴシック"/>
        <family val="3"/>
        <charset val="128"/>
      </rPr>
      <t>イワタニセントラル北海道</t>
    </r>
    <r>
      <rPr>
        <sz val="11"/>
        <color theme="1"/>
        <rFont val="Arial"/>
        <family val="2"/>
      </rPr>
      <t>(</t>
    </r>
    <r>
      <rPr>
        <sz val="11"/>
        <color theme="1"/>
        <rFont val="ＭＳ ゴシック"/>
        <family val="3"/>
        <charset val="128"/>
      </rPr>
      <t>株</t>
    </r>
    <r>
      <rPr>
        <sz val="11"/>
        <color theme="1"/>
        <rFont val="Arial"/>
        <family val="2"/>
      </rPr>
      <t>)</t>
    </r>
  </si>
  <si>
    <t>A0752</t>
  </si>
  <si>
    <r>
      <rPr>
        <sz val="11"/>
        <color theme="1"/>
        <rFont val="ＭＳ ゴシック"/>
        <family val="3"/>
        <charset val="128"/>
      </rPr>
      <t>穂の国とよはし電力</t>
    </r>
    <r>
      <rPr>
        <sz val="11"/>
        <color theme="1"/>
        <rFont val="Arial"/>
        <family val="2"/>
      </rPr>
      <t>(</t>
    </r>
    <r>
      <rPr>
        <sz val="11"/>
        <color theme="1"/>
        <rFont val="ＭＳ ゴシック"/>
        <family val="3"/>
        <charset val="128"/>
      </rPr>
      <t>株</t>
    </r>
    <r>
      <rPr>
        <sz val="11"/>
        <color theme="1"/>
        <rFont val="Arial"/>
        <family val="2"/>
      </rPr>
      <t>)</t>
    </r>
  </si>
  <si>
    <t>A0748</t>
  </si>
  <si>
    <r>
      <rPr>
        <sz val="11"/>
        <color theme="1"/>
        <rFont val="ＭＳ ゴシック"/>
        <family val="3"/>
        <charset val="128"/>
      </rPr>
      <t>ＳｕｓｔａｉｎａｂｌｅＥｎｅｒｇｙ</t>
    </r>
    <r>
      <rPr>
        <sz val="11"/>
        <color theme="1"/>
        <rFont val="Arial"/>
        <family val="2"/>
      </rPr>
      <t>(</t>
    </r>
    <r>
      <rPr>
        <sz val="11"/>
        <color theme="1"/>
        <rFont val="ＭＳ ゴシック"/>
        <family val="3"/>
        <charset val="128"/>
      </rPr>
      <t>株</t>
    </r>
    <r>
      <rPr>
        <sz val="11"/>
        <color theme="1"/>
        <rFont val="Arial"/>
        <family val="2"/>
      </rPr>
      <t>)</t>
    </r>
  </si>
  <si>
    <t>A0747</t>
  </si>
  <si>
    <r>
      <rPr>
        <sz val="11"/>
        <color theme="1"/>
        <rFont val="ＭＳ ゴシック"/>
        <family val="3"/>
        <charset val="128"/>
      </rPr>
      <t>かけがわ報徳パワー</t>
    </r>
    <r>
      <rPr>
        <sz val="11"/>
        <color theme="1"/>
        <rFont val="Arial"/>
        <family val="2"/>
      </rPr>
      <t>(</t>
    </r>
    <r>
      <rPr>
        <sz val="11"/>
        <color theme="1"/>
        <rFont val="ＭＳ ゴシック"/>
        <family val="3"/>
        <charset val="128"/>
      </rPr>
      <t>株</t>
    </r>
    <r>
      <rPr>
        <sz val="11"/>
        <color theme="1"/>
        <rFont val="Arial"/>
        <family val="2"/>
      </rPr>
      <t>)</t>
    </r>
  </si>
  <si>
    <t>A0746</t>
  </si>
  <si>
    <r>
      <rPr>
        <sz val="10"/>
        <color theme="1"/>
        <rFont val="ＭＳ ゴシック"/>
        <family val="3"/>
        <charset val="128"/>
      </rPr>
      <t>メニュー</t>
    </r>
    <r>
      <rPr>
        <sz val="10"/>
        <color theme="1"/>
        <rFont val="Arial"/>
        <family val="2"/>
      </rPr>
      <t>C(</t>
    </r>
    <r>
      <rPr>
        <sz val="10"/>
        <color theme="1"/>
        <rFont val="ＭＳ ゴシック"/>
        <family val="3"/>
        <charset val="128"/>
      </rPr>
      <t>残差</t>
    </r>
    <r>
      <rPr>
        <sz val="10"/>
        <color theme="1"/>
        <rFont val="Arial"/>
        <family val="2"/>
      </rPr>
      <t>)</t>
    </r>
  </si>
  <si>
    <r>
      <rPr>
        <sz val="10"/>
        <color theme="1"/>
        <rFont val="ＭＳ ゴシック"/>
        <family val="3"/>
        <charset val="128"/>
      </rPr>
      <t>メニュー</t>
    </r>
    <r>
      <rPr>
        <sz val="10"/>
        <color theme="1"/>
        <rFont val="Arial"/>
        <family val="2"/>
      </rPr>
      <t>B</t>
    </r>
  </si>
  <si>
    <r>
      <t>(</t>
    </r>
    <r>
      <rPr>
        <sz val="11"/>
        <color theme="1"/>
        <rFont val="ＭＳ ゴシック"/>
        <family val="3"/>
        <charset val="128"/>
      </rPr>
      <t>株</t>
    </r>
    <r>
      <rPr>
        <sz val="11"/>
        <color theme="1"/>
        <rFont val="Arial"/>
        <family val="2"/>
      </rPr>
      <t>)</t>
    </r>
    <r>
      <rPr>
        <sz val="11"/>
        <color theme="1"/>
        <rFont val="ＭＳ ゴシック"/>
        <family val="3"/>
        <charset val="128"/>
      </rPr>
      <t>ルーク</t>
    </r>
  </si>
  <si>
    <t>A0744</t>
  </si>
  <si>
    <t>A0743</t>
  </si>
  <si>
    <r>
      <t>(</t>
    </r>
    <r>
      <rPr>
        <sz val="11"/>
        <color theme="1"/>
        <rFont val="ＭＳ ゴシック"/>
        <family val="3"/>
        <charset val="128"/>
      </rPr>
      <t>株</t>
    </r>
    <r>
      <rPr>
        <sz val="11"/>
        <color theme="1"/>
        <rFont val="Arial"/>
        <family val="2"/>
      </rPr>
      <t>)</t>
    </r>
    <r>
      <rPr>
        <sz val="11"/>
        <color theme="1"/>
        <rFont val="ＭＳ ゴシック"/>
        <family val="3"/>
        <charset val="128"/>
      </rPr>
      <t>縁人</t>
    </r>
  </si>
  <si>
    <t>A0742</t>
  </si>
  <si>
    <r>
      <rPr>
        <sz val="11"/>
        <color theme="1"/>
        <rFont val="ＭＳ ゴシック"/>
        <family val="3"/>
        <charset val="128"/>
      </rPr>
      <t>もみじ電力</t>
    </r>
    <r>
      <rPr>
        <sz val="11"/>
        <color theme="1"/>
        <rFont val="Arial"/>
        <family val="2"/>
      </rPr>
      <t>(</t>
    </r>
    <r>
      <rPr>
        <sz val="11"/>
        <color theme="1"/>
        <rFont val="ＭＳ ゴシック"/>
        <family val="3"/>
        <charset val="128"/>
      </rPr>
      <t>株</t>
    </r>
    <r>
      <rPr>
        <sz val="11"/>
        <color theme="1"/>
        <rFont val="Arial"/>
        <family val="2"/>
      </rPr>
      <t>)</t>
    </r>
  </si>
  <si>
    <t>A0740</t>
  </si>
  <si>
    <r>
      <rPr>
        <sz val="11"/>
        <color theme="1"/>
        <rFont val="ＭＳ ゴシック"/>
        <family val="3"/>
        <charset val="128"/>
      </rPr>
      <t>高知ニューエナジー</t>
    </r>
    <r>
      <rPr>
        <sz val="11"/>
        <color theme="1"/>
        <rFont val="Arial"/>
        <family val="2"/>
      </rPr>
      <t>(</t>
    </r>
    <r>
      <rPr>
        <sz val="11"/>
        <color theme="1"/>
        <rFont val="ＭＳ ゴシック"/>
        <family val="3"/>
        <charset val="128"/>
      </rPr>
      <t>株</t>
    </r>
    <r>
      <rPr>
        <sz val="11"/>
        <color theme="1"/>
        <rFont val="Arial"/>
        <family val="2"/>
      </rPr>
      <t>)</t>
    </r>
  </si>
  <si>
    <t>A0739</t>
  </si>
  <si>
    <r>
      <t>(</t>
    </r>
    <r>
      <rPr>
        <sz val="11"/>
        <color theme="1"/>
        <rFont val="ＭＳ ゴシック"/>
        <family val="3"/>
        <charset val="128"/>
      </rPr>
      <t>株</t>
    </r>
    <r>
      <rPr>
        <sz val="11"/>
        <color theme="1"/>
        <rFont val="Arial"/>
        <family val="2"/>
      </rPr>
      <t>)</t>
    </r>
    <r>
      <rPr>
        <sz val="11"/>
        <color theme="1"/>
        <rFont val="ＭＳ ゴシック"/>
        <family val="3"/>
        <charset val="128"/>
      </rPr>
      <t>グルーヴエナジー</t>
    </r>
  </si>
  <si>
    <t>A0738</t>
  </si>
  <si>
    <t>A0734</t>
  </si>
  <si>
    <r>
      <t>(</t>
    </r>
    <r>
      <rPr>
        <sz val="11"/>
        <color theme="1"/>
        <rFont val="ＭＳ ゴシック"/>
        <family val="3"/>
        <charset val="128"/>
      </rPr>
      <t>株</t>
    </r>
    <r>
      <rPr>
        <sz val="11"/>
        <color theme="1"/>
        <rFont val="Arial"/>
        <family val="2"/>
      </rPr>
      <t>)</t>
    </r>
    <r>
      <rPr>
        <sz val="11"/>
        <color theme="1"/>
        <rFont val="ＭＳ ゴシック"/>
        <family val="3"/>
        <charset val="128"/>
      </rPr>
      <t>ながさきサステナエナジー</t>
    </r>
  </si>
  <si>
    <t>A0732</t>
  </si>
  <si>
    <r>
      <rPr>
        <sz val="11"/>
        <color theme="1"/>
        <rFont val="ＭＳ ゴシック"/>
        <family val="3"/>
        <charset val="128"/>
      </rPr>
      <t>ゆきぐに新電力</t>
    </r>
    <r>
      <rPr>
        <sz val="11"/>
        <color theme="1"/>
        <rFont val="Arial"/>
        <family val="2"/>
      </rPr>
      <t>(</t>
    </r>
    <r>
      <rPr>
        <sz val="11"/>
        <color theme="1"/>
        <rFont val="ＭＳ ゴシック"/>
        <family val="3"/>
        <charset val="128"/>
      </rPr>
      <t>株</t>
    </r>
    <r>
      <rPr>
        <sz val="11"/>
        <color theme="1"/>
        <rFont val="Arial"/>
        <family val="2"/>
      </rPr>
      <t>)</t>
    </r>
  </si>
  <si>
    <t>A0730</t>
  </si>
  <si>
    <r>
      <rPr>
        <sz val="11"/>
        <color theme="1"/>
        <rFont val="ＭＳ ゴシック"/>
        <family val="3"/>
        <charset val="128"/>
      </rPr>
      <t>神楽電力</t>
    </r>
    <r>
      <rPr>
        <sz val="11"/>
        <color theme="1"/>
        <rFont val="Arial"/>
        <family val="2"/>
      </rPr>
      <t>(</t>
    </r>
    <r>
      <rPr>
        <sz val="11"/>
        <color theme="1"/>
        <rFont val="ＭＳ ゴシック"/>
        <family val="3"/>
        <charset val="128"/>
      </rPr>
      <t>株</t>
    </r>
    <r>
      <rPr>
        <sz val="11"/>
        <color theme="1"/>
        <rFont val="Arial"/>
        <family val="2"/>
      </rPr>
      <t>)</t>
    </r>
  </si>
  <si>
    <t>A0729</t>
  </si>
  <si>
    <r>
      <rPr>
        <sz val="11"/>
        <color theme="1"/>
        <rFont val="ＭＳ ゴシック"/>
        <family val="3"/>
        <charset val="128"/>
      </rPr>
      <t>八千代エンジニヤリング</t>
    </r>
    <r>
      <rPr>
        <sz val="11"/>
        <color theme="1"/>
        <rFont val="Arial"/>
        <family val="2"/>
      </rPr>
      <t>(</t>
    </r>
    <r>
      <rPr>
        <sz val="11"/>
        <color theme="1"/>
        <rFont val="ＭＳ ゴシック"/>
        <family val="3"/>
        <charset val="128"/>
      </rPr>
      <t>株</t>
    </r>
    <r>
      <rPr>
        <sz val="11"/>
        <color theme="1"/>
        <rFont val="Arial"/>
        <family val="2"/>
      </rPr>
      <t>)</t>
    </r>
  </si>
  <si>
    <t>A0726</t>
  </si>
  <si>
    <r>
      <rPr>
        <sz val="11"/>
        <color theme="1"/>
        <rFont val="ＭＳ ゴシック"/>
        <family val="3"/>
        <charset val="128"/>
      </rPr>
      <t>サントラベラーズサービス有限会社</t>
    </r>
  </si>
  <si>
    <t>A0722</t>
  </si>
  <si>
    <r>
      <rPr>
        <sz val="11"/>
        <color theme="1"/>
        <rFont val="ＭＳ ゴシック"/>
        <family val="3"/>
        <charset val="128"/>
      </rPr>
      <t>中小企業支援</t>
    </r>
    <r>
      <rPr>
        <sz val="11"/>
        <color theme="1"/>
        <rFont val="Arial"/>
        <family val="2"/>
      </rPr>
      <t>(</t>
    </r>
    <r>
      <rPr>
        <sz val="11"/>
        <color theme="1"/>
        <rFont val="ＭＳ ゴシック"/>
        <family val="3"/>
        <charset val="128"/>
      </rPr>
      <t>株</t>
    </r>
    <r>
      <rPr>
        <sz val="11"/>
        <color theme="1"/>
        <rFont val="Arial"/>
        <family val="2"/>
      </rPr>
      <t>)</t>
    </r>
  </si>
  <si>
    <t>A0721</t>
  </si>
  <si>
    <r>
      <t>(</t>
    </r>
    <r>
      <rPr>
        <sz val="11"/>
        <color theme="1"/>
        <rFont val="ＭＳ ゴシック"/>
        <family val="3"/>
        <charset val="128"/>
      </rPr>
      <t>株</t>
    </r>
    <r>
      <rPr>
        <sz val="11"/>
        <color theme="1"/>
        <rFont val="Arial"/>
        <family val="2"/>
      </rPr>
      <t>)</t>
    </r>
    <r>
      <rPr>
        <sz val="11"/>
        <color theme="1"/>
        <rFont val="ＭＳ ゴシック"/>
        <family val="3"/>
        <charset val="128"/>
      </rPr>
      <t>ａｆｔｅｒＦＩＴ</t>
    </r>
  </si>
  <si>
    <t>A0720</t>
  </si>
  <si>
    <r>
      <t>(</t>
    </r>
    <r>
      <rPr>
        <sz val="11"/>
        <color theme="1"/>
        <rFont val="ＭＳ ゴシック"/>
        <family val="3"/>
        <charset val="128"/>
      </rPr>
      <t>株</t>
    </r>
    <r>
      <rPr>
        <sz val="11"/>
        <color theme="1"/>
        <rFont val="Arial"/>
        <family val="2"/>
      </rPr>
      <t>)</t>
    </r>
    <r>
      <rPr>
        <sz val="11"/>
        <color theme="1"/>
        <rFont val="ＭＳ ゴシック"/>
        <family val="3"/>
        <charset val="128"/>
      </rPr>
      <t>日本海水</t>
    </r>
  </si>
  <si>
    <t>A0718</t>
  </si>
  <si>
    <r>
      <rPr>
        <sz val="11"/>
        <color theme="1"/>
        <rFont val="ＭＳ ゴシック"/>
        <family val="3"/>
        <charset val="128"/>
      </rPr>
      <t>レモンガス</t>
    </r>
    <r>
      <rPr>
        <sz val="11"/>
        <color theme="1"/>
        <rFont val="Arial"/>
        <family val="2"/>
      </rPr>
      <t>(</t>
    </r>
    <r>
      <rPr>
        <sz val="11"/>
        <color theme="1"/>
        <rFont val="ＭＳ ゴシック"/>
        <family val="3"/>
        <charset val="128"/>
      </rPr>
      <t>株</t>
    </r>
    <r>
      <rPr>
        <sz val="11"/>
        <color theme="1"/>
        <rFont val="Arial"/>
        <family val="2"/>
      </rPr>
      <t>)</t>
    </r>
  </si>
  <si>
    <t>A0716</t>
  </si>
  <si>
    <r>
      <t>(</t>
    </r>
    <r>
      <rPr>
        <sz val="11"/>
        <color theme="1"/>
        <rFont val="ＭＳ ゴシック"/>
        <family val="3"/>
        <charset val="128"/>
      </rPr>
      <t>株</t>
    </r>
    <r>
      <rPr>
        <sz val="11"/>
        <color theme="1"/>
        <rFont val="Arial"/>
        <family val="2"/>
      </rPr>
      <t>)</t>
    </r>
    <r>
      <rPr>
        <sz val="11"/>
        <color theme="1"/>
        <rFont val="ＭＳ ゴシック"/>
        <family val="3"/>
        <charset val="128"/>
      </rPr>
      <t>オズエナジー</t>
    </r>
  </si>
  <si>
    <t>A0715</t>
  </si>
  <si>
    <r>
      <rPr>
        <sz val="11"/>
        <color theme="1"/>
        <rFont val="ＭＳ ゴシック"/>
        <family val="3"/>
        <charset val="128"/>
      </rPr>
      <t>エルメック</t>
    </r>
    <r>
      <rPr>
        <sz val="11"/>
        <color theme="1"/>
        <rFont val="Arial"/>
        <family val="2"/>
      </rPr>
      <t>(</t>
    </r>
    <r>
      <rPr>
        <sz val="11"/>
        <color theme="1"/>
        <rFont val="ＭＳ ゴシック"/>
        <family val="3"/>
        <charset val="128"/>
      </rPr>
      <t>株</t>
    </r>
    <r>
      <rPr>
        <sz val="11"/>
        <color theme="1"/>
        <rFont val="Arial"/>
        <family val="2"/>
      </rPr>
      <t>)</t>
    </r>
  </si>
  <si>
    <t>A0714</t>
  </si>
  <si>
    <r>
      <rPr>
        <sz val="11"/>
        <color theme="1"/>
        <rFont val="ＭＳ ゴシック"/>
        <family val="3"/>
        <charset val="128"/>
      </rPr>
      <t>弥富ガス協同組合</t>
    </r>
  </si>
  <si>
    <t>A0713</t>
  </si>
  <si>
    <r>
      <rPr>
        <sz val="11"/>
        <color theme="1"/>
        <rFont val="ＭＳ ゴシック"/>
        <family val="3"/>
        <charset val="128"/>
      </rPr>
      <t>アークエルテクノロジーズ</t>
    </r>
    <r>
      <rPr>
        <sz val="11"/>
        <color theme="1"/>
        <rFont val="Arial"/>
        <family val="2"/>
      </rPr>
      <t>(</t>
    </r>
    <r>
      <rPr>
        <sz val="11"/>
        <color theme="1"/>
        <rFont val="ＭＳ ゴシック"/>
        <family val="3"/>
        <charset val="128"/>
      </rPr>
      <t>株</t>
    </r>
    <r>
      <rPr>
        <sz val="11"/>
        <color theme="1"/>
        <rFont val="Arial"/>
        <family val="2"/>
      </rPr>
      <t>)</t>
    </r>
  </si>
  <si>
    <t>A0712</t>
  </si>
  <si>
    <r>
      <t>(</t>
    </r>
    <r>
      <rPr>
        <sz val="11"/>
        <color theme="1"/>
        <rFont val="ＭＳ ゴシック"/>
        <family val="3"/>
        <charset val="128"/>
      </rPr>
      <t>株</t>
    </r>
    <r>
      <rPr>
        <sz val="11"/>
        <color theme="1"/>
        <rFont val="Arial"/>
        <family val="2"/>
      </rPr>
      <t>)</t>
    </r>
    <r>
      <rPr>
        <sz val="11"/>
        <color theme="1"/>
        <rFont val="ＭＳ ゴシック"/>
        <family val="3"/>
        <charset val="128"/>
      </rPr>
      <t>ＲｅｎｏＬａｂｏ</t>
    </r>
  </si>
  <si>
    <t>A0711</t>
  </si>
  <si>
    <r>
      <rPr>
        <sz val="11"/>
        <color theme="1"/>
        <rFont val="ＭＳ ゴシック"/>
        <family val="3"/>
        <charset val="128"/>
      </rPr>
      <t>生活協同組合ひろしま</t>
    </r>
  </si>
  <si>
    <t>A0709</t>
  </si>
  <si>
    <t>A0708</t>
  </si>
  <si>
    <r>
      <rPr>
        <sz val="11"/>
        <color theme="1"/>
        <rFont val="ＭＳ ゴシック"/>
        <family val="3"/>
        <charset val="128"/>
      </rPr>
      <t>神戸電力</t>
    </r>
    <r>
      <rPr>
        <sz val="11"/>
        <color theme="1"/>
        <rFont val="Arial"/>
        <family val="2"/>
      </rPr>
      <t>(</t>
    </r>
    <r>
      <rPr>
        <sz val="11"/>
        <color theme="1"/>
        <rFont val="ＭＳ ゴシック"/>
        <family val="3"/>
        <charset val="128"/>
      </rPr>
      <t>株</t>
    </r>
    <r>
      <rPr>
        <sz val="11"/>
        <color theme="1"/>
        <rFont val="Arial"/>
        <family val="2"/>
      </rPr>
      <t>)</t>
    </r>
  </si>
  <si>
    <t>A0705</t>
  </si>
  <si>
    <r>
      <rPr>
        <sz val="11"/>
        <color theme="1"/>
        <rFont val="ＭＳ ゴシック"/>
        <family val="3"/>
        <charset val="128"/>
      </rPr>
      <t>Ｃａｓｔｌｅｔｏｎ　Ｃｏｍｍｏｄｉｔｉｅｓ　Ｊａｐａｎ合同会社</t>
    </r>
  </si>
  <si>
    <t>A0704</t>
  </si>
  <si>
    <t>A0703</t>
  </si>
  <si>
    <r>
      <rPr>
        <sz val="11"/>
        <color theme="1"/>
        <rFont val="ＭＳ ゴシック"/>
        <family val="3"/>
        <charset val="128"/>
      </rPr>
      <t>旭マルヰガス</t>
    </r>
    <r>
      <rPr>
        <sz val="11"/>
        <color theme="1"/>
        <rFont val="Arial"/>
        <family val="2"/>
      </rPr>
      <t>(</t>
    </r>
    <r>
      <rPr>
        <sz val="11"/>
        <color theme="1"/>
        <rFont val="ＭＳ ゴシック"/>
        <family val="3"/>
        <charset val="128"/>
      </rPr>
      <t>株</t>
    </r>
    <r>
      <rPr>
        <sz val="11"/>
        <color theme="1"/>
        <rFont val="Arial"/>
        <family val="2"/>
      </rPr>
      <t>)</t>
    </r>
  </si>
  <si>
    <t>A0702</t>
  </si>
  <si>
    <r>
      <t>(</t>
    </r>
    <r>
      <rPr>
        <sz val="11"/>
        <color theme="1"/>
        <rFont val="ＭＳ ゴシック"/>
        <family val="3"/>
        <charset val="128"/>
      </rPr>
      <t>株</t>
    </r>
    <r>
      <rPr>
        <sz val="11"/>
        <color theme="1"/>
        <rFont val="Arial"/>
        <family val="2"/>
      </rPr>
      <t>)</t>
    </r>
    <r>
      <rPr>
        <sz val="11"/>
        <color theme="1"/>
        <rFont val="ＭＳ ゴシック"/>
        <family val="3"/>
        <charset val="128"/>
      </rPr>
      <t>岡崎さくら電力</t>
    </r>
  </si>
  <si>
    <t>A0699</t>
  </si>
  <si>
    <r>
      <rPr>
        <sz val="10"/>
        <color theme="1"/>
        <rFont val="ＭＳ ゴシック"/>
        <family val="3"/>
        <charset val="128"/>
      </rPr>
      <t>メニュー</t>
    </r>
    <r>
      <rPr>
        <sz val="10"/>
        <color theme="1"/>
        <rFont val="Arial"/>
        <family val="2"/>
      </rPr>
      <t>F</t>
    </r>
  </si>
  <si>
    <r>
      <rPr>
        <sz val="10"/>
        <color theme="1"/>
        <rFont val="ＭＳ ゴシック"/>
        <family val="3"/>
        <charset val="128"/>
      </rPr>
      <t>メニュー</t>
    </r>
    <r>
      <rPr>
        <sz val="10"/>
        <color theme="1"/>
        <rFont val="Arial"/>
        <family val="2"/>
      </rPr>
      <t>E</t>
    </r>
  </si>
  <si>
    <r>
      <rPr>
        <sz val="10"/>
        <color theme="1"/>
        <rFont val="ＭＳ ゴシック"/>
        <family val="3"/>
        <charset val="128"/>
      </rPr>
      <t>メニュー</t>
    </r>
    <r>
      <rPr>
        <sz val="10"/>
        <color theme="1"/>
        <rFont val="Arial"/>
        <family val="2"/>
      </rPr>
      <t>D</t>
    </r>
  </si>
  <si>
    <r>
      <rPr>
        <sz val="10"/>
        <color theme="1"/>
        <rFont val="ＭＳ ゴシック"/>
        <family val="3"/>
        <charset val="128"/>
      </rPr>
      <t>メニュー</t>
    </r>
    <r>
      <rPr>
        <sz val="10"/>
        <color theme="1"/>
        <rFont val="Arial"/>
        <family val="2"/>
      </rPr>
      <t>C</t>
    </r>
  </si>
  <si>
    <t>A0698</t>
  </si>
  <si>
    <r>
      <t>(</t>
    </r>
    <r>
      <rPr>
        <sz val="11"/>
        <color theme="1"/>
        <rFont val="ＭＳ ゴシック"/>
        <family val="3"/>
        <charset val="128"/>
      </rPr>
      <t>株</t>
    </r>
    <r>
      <rPr>
        <sz val="11"/>
        <color theme="1"/>
        <rFont val="Arial"/>
        <family val="2"/>
      </rPr>
      <t>)</t>
    </r>
    <r>
      <rPr>
        <sz val="11"/>
        <color theme="1"/>
        <rFont val="ＭＳ ゴシック"/>
        <family val="3"/>
        <charset val="128"/>
      </rPr>
      <t>岡崎建材</t>
    </r>
  </si>
  <si>
    <t>A0696</t>
  </si>
  <si>
    <r>
      <rPr>
        <sz val="11"/>
        <color theme="1"/>
        <rFont val="ＭＳ ゴシック"/>
        <family val="3"/>
        <charset val="128"/>
      </rPr>
      <t>京和ガス</t>
    </r>
    <r>
      <rPr>
        <sz val="11"/>
        <color theme="1"/>
        <rFont val="Arial"/>
        <family val="2"/>
      </rPr>
      <t>(</t>
    </r>
    <r>
      <rPr>
        <sz val="11"/>
        <color theme="1"/>
        <rFont val="ＭＳ ゴシック"/>
        <family val="3"/>
        <charset val="128"/>
      </rPr>
      <t>株</t>
    </r>
    <r>
      <rPr>
        <sz val="11"/>
        <color theme="1"/>
        <rFont val="Arial"/>
        <family val="2"/>
      </rPr>
      <t>)</t>
    </r>
  </si>
  <si>
    <t>A0693</t>
  </si>
  <si>
    <r>
      <rPr>
        <sz val="11"/>
        <color theme="1"/>
        <rFont val="ＭＳ ゴシック"/>
        <family val="3"/>
        <charset val="128"/>
      </rPr>
      <t>旭化成</t>
    </r>
    <r>
      <rPr>
        <sz val="11"/>
        <color theme="1"/>
        <rFont val="Arial"/>
        <family val="2"/>
      </rPr>
      <t>(</t>
    </r>
    <r>
      <rPr>
        <sz val="11"/>
        <color theme="1"/>
        <rFont val="ＭＳ ゴシック"/>
        <family val="3"/>
        <charset val="128"/>
      </rPr>
      <t>株</t>
    </r>
    <r>
      <rPr>
        <sz val="11"/>
        <color theme="1"/>
        <rFont val="Arial"/>
        <family val="2"/>
      </rPr>
      <t>)</t>
    </r>
  </si>
  <si>
    <t>A0692</t>
  </si>
  <si>
    <r>
      <rPr>
        <sz val="11"/>
        <color theme="1"/>
        <rFont val="ＭＳ ゴシック"/>
        <family val="3"/>
        <charset val="128"/>
      </rPr>
      <t>東広島スマートエネルギー</t>
    </r>
    <r>
      <rPr>
        <sz val="11"/>
        <color theme="1"/>
        <rFont val="Arial"/>
        <family val="2"/>
      </rPr>
      <t>(</t>
    </r>
    <r>
      <rPr>
        <sz val="11"/>
        <color theme="1"/>
        <rFont val="ＭＳ ゴシック"/>
        <family val="3"/>
        <charset val="128"/>
      </rPr>
      <t>株</t>
    </r>
    <r>
      <rPr>
        <sz val="11"/>
        <color theme="1"/>
        <rFont val="Arial"/>
        <family val="2"/>
      </rPr>
      <t>)</t>
    </r>
  </si>
  <si>
    <t>A0690</t>
  </si>
  <si>
    <r>
      <rPr>
        <sz val="11"/>
        <color theme="1"/>
        <rFont val="ＭＳ ゴシック"/>
        <family val="3"/>
        <charset val="128"/>
      </rPr>
      <t>スターティア</t>
    </r>
    <r>
      <rPr>
        <sz val="11"/>
        <color theme="1"/>
        <rFont val="Arial"/>
        <family val="2"/>
      </rPr>
      <t>(</t>
    </r>
    <r>
      <rPr>
        <sz val="11"/>
        <color theme="1"/>
        <rFont val="ＭＳ ゴシック"/>
        <family val="3"/>
        <charset val="128"/>
      </rPr>
      <t>株</t>
    </r>
    <r>
      <rPr>
        <sz val="11"/>
        <color theme="1"/>
        <rFont val="Arial"/>
        <family val="2"/>
      </rPr>
      <t>)</t>
    </r>
  </si>
  <si>
    <t>A0689</t>
  </si>
  <si>
    <r>
      <t>(</t>
    </r>
    <r>
      <rPr>
        <sz val="11"/>
        <color theme="1"/>
        <rFont val="ＭＳ ゴシック"/>
        <family val="3"/>
        <charset val="128"/>
      </rPr>
      <t>株</t>
    </r>
    <r>
      <rPr>
        <sz val="11"/>
        <color theme="1"/>
        <rFont val="Arial"/>
        <family val="2"/>
      </rPr>
      <t>)</t>
    </r>
    <r>
      <rPr>
        <sz val="11"/>
        <color theme="1"/>
        <rFont val="ＭＳ ゴシック"/>
        <family val="3"/>
        <charset val="128"/>
      </rPr>
      <t>チャームドライフ</t>
    </r>
  </si>
  <si>
    <t>A0687</t>
  </si>
  <si>
    <r>
      <rPr>
        <sz val="11"/>
        <color theme="1"/>
        <rFont val="ＭＳ ゴシック"/>
        <family val="3"/>
        <charset val="128"/>
      </rPr>
      <t>陸前高田しみんエネルギー</t>
    </r>
    <r>
      <rPr>
        <sz val="11"/>
        <color theme="1"/>
        <rFont val="Arial"/>
        <family val="2"/>
      </rPr>
      <t>(</t>
    </r>
    <r>
      <rPr>
        <sz val="11"/>
        <color theme="1"/>
        <rFont val="ＭＳ ゴシック"/>
        <family val="3"/>
        <charset val="128"/>
      </rPr>
      <t>株</t>
    </r>
    <r>
      <rPr>
        <sz val="11"/>
        <color theme="1"/>
        <rFont val="Arial"/>
        <family val="2"/>
      </rPr>
      <t>)</t>
    </r>
  </si>
  <si>
    <t>A0685</t>
  </si>
  <si>
    <r>
      <rPr>
        <sz val="11"/>
        <color theme="1"/>
        <rFont val="ＭＳ ゴシック"/>
        <family val="3"/>
        <charset val="128"/>
      </rPr>
      <t>永井自動車工業</t>
    </r>
    <r>
      <rPr>
        <sz val="11"/>
        <color theme="1"/>
        <rFont val="Arial"/>
        <family val="2"/>
      </rPr>
      <t>(</t>
    </r>
    <r>
      <rPr>
        <sz val="11"/>
        <color theme="1"/>
        <rFont val="ＭＳ ゴシック"/>
        <family val="3"/>
        <charset val="128"/>
      </rPr>
      <t>株</t>
    </r>
    <r>
      <rPr>
        <sz val="11"/>
        <color theme="1"/>
        <rFont val="Arial"/>
        <family val="2"/>
      </rPr>
      <t>)</t>
    </r>
  </si>
  <si>
    <t>A0683</t>
  </si>
  <si>
    <r>
      <rPr>
        <sz val="11"/>
        <color theme="1"/>
        <rFont val="ＭＳ ゴシック"/>
        <family val="3"/>
        <charset val="128"/>
      </rPr>
      <t>うべ未来エネルギー</t>
    </r>
    <r>
      <rPr>
        <sz val="11"/>
        <color theme="1"/>
        <rFont val="Arial"/>
        <family val="2"/>
      </rPr>
      <t>(</t>
    </r>
    <r>
      <rPr>
        <sz val="11"/>
        <color theme="1"/>
        <rFont val="ＭＳ ゴシック"/>
        <family val="3"/>
        <charset val="128"/>
      </rPr>
      <t>株</t>
    </r>
    <r>
      <rPr>
        <sz val="11"/>
        <color theme="1"/>
        <rFont val="Arial"/>
        <family val="2"/>
      </rPr>
      <t>)</t>
    </r>
  </si>
  <si>
    <t>A0681</t>
  </si>
  <si>
    <r>
      <rPr>
        <sz val="11"/>
        <color theme="1"/>
        <rFont val="ＭＳ ゴシック"/>
        <family val="3"/>
        <charset val="128"/>
      </rPr>
      <t>会津エナジー</t>
    </r>
    <r>
      <rPr>
        <sz val="11"/>
        <color theme="1"/>
        <rFont val="Arial"/>
        <family val="2"/>
      </rPr>
      <t>(</t>
    </r>
    <r>
      <rPr>
        <sz val="11"/>
        <color theme="1"/>
        <rFont val="ＭＳ ゴシック"/>
        <family val="3"/>
        <charset val="128"/>
      </rPr>
      <t>株</t>
    </r>
    <r>
      <rPr>
        <sz val="11"/>
        <color theme="1"/>
        <rFont val="Arial"/>
        <family val="2"/>
      </rPr>
      <t>)</t>
    </r>
  </si>
  <si>
    <t>A0680</t>
  </si>
  <si>
    <r>
      <rPr>
        <sz val="11"/>
        <color theme="1"/>
        <rFont val="ＭＳ ゴシック"/>
        <family val="3"/>
        <charset val="128"/>
      </rPr>
      <t>ＴＥＰＣＯライフサービス</t>
    </r>
    <r>
      <rPr>
        <sz val="11"/>
        <color theme="1"/>
        <rFont val="Arial"/>
        <family val="2"/>
      </rPr>
      <t>(</t>
    </r>
    <r>
      <rPr>
        <sz val="11"/>
        <color theme="1"/>
        <rFont val="ＭＳ ゴシック"/>
        <family val="3"/>
        <charset val="128"/>
      </rPr>
      <t>株</t>
    </r>
    <r>
      <rPr>
        <sz val="11"/>
        <color theme="1"/>
        <rFont val="Arial"/>
        <family val="2"/>
      </rPr>
      <t>)</t>
    </r>
  </si>
  <si>
    <t>A0679</t>
  </si>
  <si>
    <r>
      <rPr>
        <sz val="11"/>
        <color theme="1"/>
        <rFont val="ＭＳ ゴシック"/>
        <family val="3"/>
        <charset val="128"/>
      </rPr>
      <t>アスエネ</t>
    </r>
    <r>
      <rPr>
        <sz val="11"/>
        <color theme="1"/>
        <rFont val="Arial"/>
        <family val="2"/>
      </rPr>
      <t>(</t>
    </r>
    <r>
      <rPr>
        <sz val="11"/>
        <color theme="1"/>
        <rFont val="ＭＳ ゴシック"/>
        <family val="3"/>
        <charset val="128"/>
      </rPr>
      <t>株</t>
    </r>
    <r>
      <rPr>
        <sz val="11"/>
        <color theme="1"/>
        <rFont val="Arial"/>
        <family val="2"/>
      </rPr>
      <t>)</t>
    </r>
  </si>
  <si>
    <t>A0678</t>
  </si>
  <si>
    <r>
      <t>(</t>
    </r>
    <r>
      <rPr>
        <sz val="11"/>
        <color theme="1"/>
        <rFont val="ＭＳ ゴシック"/>
        <family val="3"/>
        <charset val="128"/>
      </rPr>
      <t>株</t>
    </r>
    <r>
      <rPr>
        <sz val="11"/>
        <color theme="1"/>
        <rFont val="Arial"/>
        <family val="2"/>
      </rPr>
      <t>)</t>
    </r>
    <r>
      <rPr>
        <sz val="11"/>
        <color theme="1"/>
        <rFont val="ＭＳ ゴシック"/>
        <family val="3"/>
        <charset val="128"/>
      </rPr>
      <t>しおさい電力</t>
    </r>
  </si>
  <si>
    <t>A0677</t>
  </si>
  <si>
    <r>
      <rPr>
        <sz val="11"/>
        <color theme="1"/>
        <rFont val="ＭＳ ゴシック"/>
        <family val="3"/>
        <charset val="128"/>
      </rPr>
      <t>ＫＢＮ</t>
    </r>
    <r>
      <rPr>
        <sz val="11"/>
        <color theme="1"/>
        <rFont val="Arial"/>
        <family val="2"/>
      </rPr>
      <t>(</t>
    </r>
    <r>
      <rPr>
        <sz val="11"/>
        <color theme="1"/>
        <rFont val="ＭＳ ゴシック"/>
        <family val="3"/>
        <charset val="128"/>
      </rPr>
      <t>株</t>
    </r>
    <r>
      <rPr>
        <sz val="11"/>
        <color theme="1"/>
        <rFont val="Arial"/>
        <family val="2"/>
      </rPr>
      <t>)</t>
    </r>
    <phoneticPr fontId="1"/>
  </si>
  <si>
    <t>A0676</t>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</si>
  <si>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リクルート</t>
    </r>
  </si>
  <si>
    <t>A0675</t>
  </si>
  <si>
    <r>
      <t>(</t>
    </r>
    <r>
      <rPr>
        <sz val="11"/>
        <color theme="1"/>
        <rFont val="ＭＳ ゴシック"/>
        <family val="3"/>
        <charset val="128"/>
      </rPr>
      <t>株</t>
    </r>
    <r>
      <rPr>
        <sz val="11"/>
        <color theme="1"/>
        <rFont val="Arial"/>
        <family val="2"/>
      </rPr>
      <t>)</t>
    </r>
    <r>
      <rPr>
        <sz val="11"/>
        <color theme="1"/>
        <rFont val="ＭＳ ゴシック"/>
        <family val="3"/>
        <charset val="128"/>
      </rPr>
      <t>ジャパネットサービスイノベーション</t>
    </r>
  </si>
  <si>
    <t>A0673</t>
  </si>
  <si>
    <r>
      <t>(</t>
    </r>
    <r>
      <rPr>
        <sz val="11"/>
        <color theme="1"/>
        <rFont val="ＭＳ ゴシック"/>
        <family val="3"/>
        <charset val="128"/>
      </rPr>
      <t>株</t>
    </r>
    <r>
      <rPr>
        <sz val="11"/>
        <color theme="1"/>
        <rFont val="Arial"/>
        <family val="2"/>
      </rPr>
      <t>)</t>
    </r>
    <r>
      <rPr>
        <sz val="11"/>
        <color theme="1"/>
        <rFont val="ＭＳ ゴシック"/>
        <family val="3"/>
        <charset val="128"/>
      </rPr>
      <t>スマート</t>
    </r>
  </si>
  <si>
    <t>A0671</t>
  </si>
  <si>
    <r>
      <t>(</t>
    </r>
    <r>
      <rPr>
        <sz val="11"/>
        <color theme="1"/>
        <rFont val="ＭＳ ゴシック"/>
        <family val="3"/>
        <charset val="128"/>
      </rPr>
      <t>株</t>
    </r>
    <r>
      <rPr>
        <sz val="11"/>
        <color theme="1"/>
        <rFont val="Arial"/>
        <family val="2"/>
      </rPr>
      <t>)</t>
    </r>
    <r>
      <rPr>
        <sz val="11"/>
        <color theme="1"/>
        <rFont val="ＭＳ ゴシック"/>
        <family val="3"/>
        <charset val="128"/>
      </rPr>
      <t>再エネ思考電力</t>
    </r>
  </si>
  <si>
    <t>A0670</t>
  </si>
  <si>
    <r>
      <t>(</t>
    </r>
    <r>
      <rPr>
        <sz val="11"/>
        <color theme="1"/>
        <rFont val="ＭＳ ゴシック"/>
        <family val="3"/>
        <charset val="128"/>
      </rPr>
      <t>株</t>
    </r>
    <r>
      <rPr>
        <sz val="11"/>
        <color theme="1"/>
        <rFont val="Arial"/>
        <family val="2"/>
      </rPr>
      <t>)</t>
    </r>
    <r>
      <rPr>
        <sz val="11"/>
        <color theme="1"/>
        <rFont val="ＭＳ ゴシック"/>
        <family val="3"/>
        <charset val="128"/>
      </rPr>
      <t>能勢・豊能まちづくり</t>
    </r>
  </si>
  <si>
    <t>A0668</t>
  </si>
  <si>
    <r>
      <rPr>
        <sz val="11"/>
        <color theme="1"/>
        <rFont val="ＭＳ ゴシック"/>
        <family val="3"/>
        <charset val="128"/>
      </rPr>
      <t>たんたんエナジー</t>
    </r>
    <r>
      <rPr>
        <sz val="11"/>
        <color theme="1"/>
        <rFont val="Arial"/>
        <family val="2"/>
      </rPr>
      <t>(</t>
    </r>
    <r>
      <rPr>
        <sz val="11"/>
        <color theme="1"/>
        <rFont val="ＭＳ ゴシック"/>
        <family val="3"/>
        <charset val="128"/>
      </rPr>
      <t>株</t>
    </r>
    <r>
      <rPr>
        <sz val="11"/>
        <color theme="1"/>
        <rFont val="Arial"/>
        <family val="2"/>
      </rPr>
      <t>)</t>
    </r>
  </si>
  <si>
    <t>A0667</t>
  </si>
  <si>
    <r>
      <t>(</t>
    </r>
    <r>
      <rPr>
        <sz val="11"/>
        <color theme="1"/>
        <rFont val="ＭＳ ゴシック"/>
        <family val="3"/>
        <charset val="128"/>
      </rPr>
      <t>株</t>
    </r>
    <r>
      <rPr>
        <sz val="11"/>
        <color theme="1"/>
        <rFont val="Arial"/>
        <family val="2"/>
      </rPr>
      <t>)</t>
    </r>
    <r>
      <rPr>
        <sz val="11"/>
        <color theme="1"/>
        <rFont val="ＭＳ ゴシック"/>
        <family val="3"/>
        <charset val="128"/>
      </rPr>
      <t>西九州させぼパワーズ</t>
    </r>
  </si>
  <si>
    <t>A0666</t>
  </si>
  <si>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</si>
  <si>
    <r>
      <rPr>
        <sz val="11"/>
        <color theme="1"/>
        <rFont val="ＭＳ ゴシック"/>
        <family val="3"/>
        <charset val="128"/>
      </rPr>
      <t>デジタルグリッド</t>
    </r>
    <r>
      <rPr>
        <sz val="11"/>
        <color theme="1"/>
        <rFont val="Arial"/>
        <family val="2"/>
      </rPr>
      <t>(</t>
    </r>
    <r>
      <rPr>
        <sz val="11"/>
        <color theme="1"/>
        <rFont val="ＭＳ ゴシック"/>
        <family val="3"/>
        <charset val="128"/>
      </rPr>
      <t>株</t>
    </r>
    <r>
      <rPr>
        <sz val="11"/>
        <color theme="1"/>
        <rFont val="Arial"/>
        <family val="2"/>
      </rPr>
      <t>)</t>
    </r>
  </si>
  <si>
    <t>A0664</t>
  </si>
  <si>
    <r>
      <t>(</t>
    </r>
    <r>
      <rPr>
        <sz val="11"/>
        <color theme="1"/>
        <rFont val="ＭＳ ゴシック"/>
        <family val="3"/>
        <charset val="128"/>
      </rPr>
      <t>株</t>
    </r>
    <r>
      <rPr>
        <sz val="11"/>
        <color theme="1"/>
        <rFont val="Arial"/>
        <family val="2"/>
      </rPr>
      <t>)</t>
    </r>
    <r>
      <rPr>
        <sz val="11"/>
        <color theme="1"/>
        <rFont val="ＭＳ ゴシック"/>
        <family val="3"/>
        <charset val="128"/>
      </rPr>
      <t>アイキューブ・マーケティング</t>
    </r>
  </si>
  <si>
    <t>A0663</t>
  </si>
  <si>
    <t>A0661</t>
  </si>
  <si>
    <r>
      <rPr>
        <sz val="11"/>
        <color theme="1"/>
        <rFont val="ＭＳ ゴシック"/>
        <family val="3"/>
        <charset val="128"/>
      </rPr>
      <t>ＵＮＩＶＥＲＧＹ</t>
    </r>
    <r>
      <rPr>
        <sz val="11"/>
        <color theme="1"/>
        <rFont val="Arial"/>
        <family val="2"/>
      </rPr>
      <t>(</t>
    </r>
    <r>
      <rPr>
        <sz val="11"/>
        <color theme="1"/>
        <rFont val="ＭＳ ゴシック"/>
        <family val="3"/>
        <charset val="128"/>
      </rPr>
      <t>株</t>
    </r>
    <r>
      <rPr>
        <sz val="11"/>
        <color theme="1"/>
        <rFont val="Arial"/>
        <family val="2"/>
      </rPr>
      <t>)</t>
    </r>
  </si>
  <si>
    <t>A0660</t>
  </si>
  <si>
    <r>
      <t>(</t>
    </r>
    <r>
      <rPr>
        <sz val="11"/>
        <color theme="1"/>
        <rFont val="ＭＳ ゴシック"/>
        <family val="3"/>
        <charset val="128"/>
      </rPr>
      <t>株</t>
    </r>
    <r>
      <rPr>
        <sz val="11"/>
        <color theme="1"/>
        <rFont val="Arial"/>
        <family val="2"/>
      </rPr>
      <t>)</t>
    </r>
    <r>
      <rPr>
        <sz val="11"/>
        <color theme="1"/>
        <rFont val="ＭＳ ゴシック"/>
        <family val="3"/>
        <charset val="128"/>
      </rPr>
      <t>クリーンエネルギー総合研究所</t>
    </r>
  </si>
  <si>
    <t>A0656</t>
  </si>
  <si>
    <r>
      <t>(</t>
    </r>
    <r>
      <rPr>
        <sz val="11"/>
        <color theme="1"/>
        <rFont val="ＭＳ ゴシック"/>
        <family val="3"/>
        <charset val="128"/>
      </rPr>
      <t>株</t>
    </r>
    <r>
      <rPr>
        <sz val="11"/>
        <color theme="1"/>
        <rFont val="Arial"/>
        <family val="2"/>
      </rPr>
      <t>)</t>
    </r>
    <r>
      <rPr>
        <sz val="11"/>
        <color theme="1"/>
        <rFont val="ＭＳ ゴシック"/>
        <family val="3"/>
        <charset val="128"/>
      </rPr>
      <t>唐津パワーホールディングス</t>
    </r>
  </si>
  <si>
    <t>A0655</t>
  </si>
  <si>
    <r>
      <rPr>
        <sz val="11"/>
        <color theme="1"/>
        <rFont val="ＭＳ ゴシック"/>
        <family val="3"/>
        <charset val="128"/>
      </rPr>
      <t>スマート電気</t>
    </r>
    <r>
      <rPr>
        <sz val="11"/>
        <color theme="1"/>
        <rFont val="Arial"/>
        <family val="2"/>
      </rPr>
      <t>(</t>
    </r>
    <r>
      <rPr>
        <sz val="11"/>
        <color theme="1"/>
        <rFont val="ＭＳ ゴシック"/>
        <family val="3"/>
        <charset val="128"/>
      </rPr>
      <t>株</t>
    </r>
    <r>
      <rPr>
        <sz val="11"/>
        <color theme="1"/>
        <rFont val="Arial"/>
        <family val="2"/>
      </rPr>
      <t>)</t>
    </r>
  </si>
  <si>
    <t>A0654</t>
  </si>
  <si>
    <r>
      <rPr>
        <sz val="11"/>
        <color theme="1"/>
        <rFont val="ＭＳ ゴシック"/>
        <family val="3"/>
        <charset val="128"/>
      </rPr>
      <t>ＮＴＴアノードエナジー</t>
    </r>
    <r>
      <rPr>
        <sz val="11"/>
        <color theme="1"/>
        <rFont val="Arial"/>
        <family val="2"/>
      </rPr>
      <t>(</t>
    </r>
    <r>
      <rPr>
        <sz val="11"/>
        <color theme="1"/>
        <rFont val="ＭＳ ゴシック"/>
        <family val="3"/>
        <charset val="128"/>
      </rPr>
      <t>株</t>
    </r>
    <r>
      <rPr>
        <sz val="11"/>
        <color theme="1"/>
        <rFont val="Arial"/>
        <family val="2"/>
      </rPr>
      <t>)</t>
    </r>
  </si>
  <si>
    <t>A0653</t>
  </si>
  <si>
    <r>
      <rPr>
        <sz val="11"/>
        <color theme="1"/>
        <rFont val="ＭＳ ゴシック"/>
        <family val="3"/>
        <charset val="128"/>
      </rPr>
      <t>北海道電力コクリエーション</t>
    </r>
    <r>
      <rPr>
        <sz val="11"/>
        <color theme="1"/>
        <rFont val="Arial"/>
        <family val="2"/>
      </rPr>
      <t>(</t>
    </r>
    <r>
      <rPr>
        <sz val="11"/>
        <color theme="1"/>
        <rFont val="ＭＳ ゴシック"/>
        <family val="3"/>
        <charset val="128"/>
      </rPr>
      <t>株</t>
    </r>
    <r>
      <rPr>
        <sz val="11"/>
        <color theme="1"/>
        <rFont val="Arial"/>
        <family val="2"/>
      </rPr>
      <t>)</t>
    </r>
  </si>
  <si>
    <t>A0652</t>
  </si>
  <si>
    <r>
      <t>(</t>
    </r>
    <r>
      <rPr>
        <sz val="11"/>
        <color theme="1"/>
        <rFont val="ＭＳ ゴシック"/>
        <family val="3"/>
        <charset val="128"/>
      </rPr>
      <t>株</t>
    </r>
    <r>
      <rPr>
        <sz val="11"/>
        <color theme="1"/>
        <rFont val="Arial"/>
        <family val="2"/>
      </rPr>
      <t>)</t>
    </r>
    <r>
      <rPr>
        <sz val="11"/>
        <color theme="1"/>
        <rFont val="ＭＳ ゴシック"/>
        <family val="3"/>
        <charset val="128"/>
      </rPr>
      <t>東名</t>
    </r>
  </si>
  <si>
    <t>A0650</t>
  </si>
  <si>
    <r>
      <t>(</t>
    </r>
    <r>
      <rPr>
        <sz val="11"/>
        <color theme="1"/>
        <rFont val="ＭＳ ゴシック"/>
        <family val="3"/>
        <charset val="128"/>
      </rPr>
      <t>株</t>
    </r>
    <r>
      <rPr>
        <sz val="11"/>
        <color theme="1"/>
        <rFont val="Arial"/>
        <family val="2"/>
      </rPr>
      <t>)</t>
    </r>
    <r>
      <rPr>
        <sz val="11"/>
        <color theme="1"/>
        <rFont val="ＭＳ ゴシック"/>
        <family val="3"/>
        <charset val="128"/>
      </rPr>
      <t>デンケン</t>
    </r>
  </si>
  <si>
    <t>A0649</t>
  </si>
  <si>
    <r>
      <t>(</t>
    </r>
    <r>
      <rPr>
        <sz val="11"/>
        <color theme="1"/>
        <rFont val="ＭＳ ゴシック"/>
        <family val="3"/>
        <charset val="128"/>
      </rPr>
      <t>株</t>
    </r>
    <r>
      <rPr>
        <sz val="11"/>
        <color theme="1"/>
        <rFont val="Arial"/>
        <family val="2"/>
      </rPr>
      <t>)</t>
    </r>
    <r>
      <rPr>
        <sz val="11"/>
        <color theme="1"/>
        <rFont val="ＭＳ ゴシック"/>
        <family val="3"/>
        <charset val="128"/>
      </rPr>
      <t>マルイファシリティーズ</t>
    </r>
  </si>
  <si>
    <t>A0648</t>
  </si>
  <si>
    <r>
      <rPr>
        <sz val="11"/>
        <color theme="1"/>
        <rFont val="ＭＳ ゴシック"/>
        <family val="3"/>
        <charset val="128"/>
      </rPr>
      <t>レネックス電力合同会社</t>
    </r>
  </si>
  <si>
    <t>A0647</t>
  </si>
  <si>
    <r>
      <rPr>
        <sz val="11"/>
        <color theme="1"/>
        <rFont val="ＭＳ ゴシック"/>
        <family val="3"/>
        <charset val="128"/>
      </rPr>
      <t>グリーンピープルズパワー</t>
    </r>
    <r>
      <rPr>
        <sz val="11"/>
        <color theme="1"/>
        <rFont val="Arial"/>
        <family val="2"/>
      </rPr>
      <t>(</t>
    </r>
    <r>
      <rPr>
        <sz val="11"/>
        <color theme="1"/>
        <rFont val="ＭＳ ゴシック"/>
        <family val="3"/>
        <charset val="128"/>
      </rPr>
      <t>株</t>
    </r>
    <r>
      <rPr>
        <sz val="11"/>
        <color theme="1"/>
        <rFont val="Arial"/>
        <family val="2"/>
      </rPr>
      <t>)</t>
    </r>
  </si>
  <si>
    <t>A0644</t>
  </si>
  <si>
    <r>
      <rPr>
        <sz val="10"/>
        <color rgb="FF000000"/>
        <rFont val="ＭＳ ゴシック"/>
        <family val="3"/>
        <charset val="128"/>
      </rPr>
      <t>メニュー</t>
    </r>
    <r>
      <rPr>
        <sz val="10"/>
        <color rgb="FF000000"/>
        <rFont val="Arial"/>
        <family val="2"/>
      </rPr>
      <t>D(</t>
    </r>
    <r>
      <rPr>
        <sz val="10"/>
        <color rgb="FF000000"/>
        <rFont val="ＭＳ ゴシック"/>
        <family val="3"/>
        <charset val="128"/>
      </rPr>
      <t>残差</t>
    </r>
    <r>
      <rPr>
        <sz val="10"/>
        <color rgb="FF000000"/>
        <rFont val="Arial"/>
        <family val="2"/>
      </rPr>
      <t>)</t>
    </r>
  </si>
  <si>
    <r>
      <rPr>
        <sz val="10"/>
        <color rgb="FF000000"/>
        <rFont val="ＭＳ ゴシック"/>
        <family val="3"/>
        <charset val="128"/>
      </rPr>
      <t>メニュー</t>
    </r>
    <r>
      <rPr>
        <sz val="10"/>
        <color rgb="FF000000"/>
        <rFont val="Arial"/>
        <family val="2"/>
      </rPr>
      <t>C</t>
    </r>
  </si>
  <si>
    <r>
      <rPr>
        <sz val="11"/>
        <color theme="1"/>
        <rFont val="ＭＳ ゴシック"/>
        <family val="3"/>
        <charset val="128"/>
      </rPr>
      <t>新潟スワンエナジー</t>
    </r>
    <r>
      <rPr>
        <sz val="11"/>
        <color theme="1"/>
        <rFont val="Arial"/>
        <family val="2"/>
      </rPr>
      <t>(</t>
    </r>
    <r>
      <rPr>
        <sz val="11"/>
        <color theme="1"/>
        <rFont val="ＭＳ ゴシック"/>
        <family val="3"/>
        <charset val="128"/>
      </rPr>
      <t>株</t>
    </r>
    <r>
      <rPr>
        <sz val="11"/>
        <color theme="1"/>
        <rFont val="Arial"/>
        <family val="2"/>
      </rPr>
      <t>)</t>
    </r>
  </si>
  <si>
    <t>A0642</t>
  </si>
  <si>
    <r>
      <t>(</t>
    </r>
    <r>
      <rPr>
        <sz val="11"/>
        <color theme="1"/>
        <rFont val="ＭＳ ゴシック"/>
        <family val="3"/>
        <charset val="128"/>
      </rPr>
      <t>株</t>
    </r>
    <r>
      <rPr>
        <sz val="11"/>
        <color theme="1"/>
        <rFont val="Arial"/>
        <family val="2"/>
      </rPr>
      <t>)</t>
    </r>
    <r>
      <rPr>
        <sz val="11"/>
        <color theme="1"/>
        <rFont val="ＭＳ ゴシック"/>
        <family val="3"/>
        <charset val="128"/>
      </rPr>
      <t>三河の山里コミュニティパワー</t>
    </r>
  </si>
  <si>
    <t>A0641</t>
  </si>
  <si>
    <r>
      <rPr>
        <sz val="11"/>
        <color theme="1"/>
        <rFont val="ＭＳ ゴシック"/>
        <family val="3"/>
        <charset val="128"/>
      </rPr>
      <t>東亜ガス</t>
    </r>
    <r>
      <rPr>
        <sz val="11"/>
        <color theme="1"/>
        <rFont val="Arial"/>
        <family val="2"/>
      </rPr>
      <t>(</t>
    </r>
    <r>
      <rPr>
        <sz val="11"/>
        <color theme="1"/>
        <rFont val="ＭＳ ゴシック"/>
        <family val="3"/>
        <charset val="128"/>
      </rPr>
      <t>株</t>
    </r>
    <r>
      <rPr>
        <sz val="11"/>
        <color theme="1"/>
        <rFont val="Arial"/>
        <family val="2"/>
      </rPr>
      <t>)</t>
    </r>
  </si>
  <si>
    <t>A0640</t>
  </si>
  <si>
    <r>
      <rPr>
        <sz val="11"/>
        <color theme="1"/>
        <rFont val="ＭＳ ゴシック"/>
        <family val="3"/>
        <charset val="128"/>
      </rPr>
      <t>酒田天然瓦斯</t>
    </r>
    <r>
      <rPr>
        <sz val="11"/>
        <color theme="1"/>
        <rFont val="Arial"/>
        <family val="2"/>
      </rPr>
      <t>(</t>
    </r>
    <r>
      <rPr>
        <sz val="11"/>
        <color theme="1"/>
        <rFont val="ＭＳ ゴシック"/>
        <family val="3"/>
        <charset val="128"/>
      </rPr>
      <t>株</t>
    </r>
    <r>
      <rPr>
        <sz val="11"/>
        <color theme="1"/>
        <rFont val="Arial"/>
        <family val="2"/>
      </rPr>
      <t>)</t>
    </r>
  </si>
  <si>
    <t>A0639</t>
  </si>
  <si>
    <r>
      <rPr>
        <sz val="11"/>
        <color theme="1"/>
        <rFont val="ＭＳ ゴシック"/>
        <family val="3"/>
        <charset val="128"/>
      </rPr>
      <t>京セラ関電エナジー合同会社</t>
    </r>
  </si>
  <si>
    <t>A0637</t>
  </si>
  <si>
    <r>
      <rPr>
        <sz val="11"/>
        <color theme="1"/>
        <rFont val="ＭＳ ゴシック"/>
        <family val="3"/>
        <charset val="128"/>
      </rPr>
      <t>生活協同組合コープながの</t>
    </r>
  </si>
  <si>
    <t>A0636</t>
  </si>
  <si>
    <r>
      <t>(</t>
    </r>
    <r>
      <rPr>
        <sz val="11"/>
        <color theme="1"/>
        <rFont val="ＭＳ ゴシック"/>
        <family val="3"/>
        <charset val="128"/>
      </rPr>
      <t>株</t>
    </r>
    <r>
      <rPr>
        <sz val="11"/>
        <color theme="1"/>
        <rFont val="Arial"/>
        <family val="2"/>
      </rPr>
      <t>)</t>
    </r>
    <r>
      <rPr>
        <sz val="11"/>
        <color theme="1"/>
        <rFont val="ＭＳ ゴシック"/>
        <family val="3"/>
        <charset val="128"/>
      </rPr>
      <t>ユーラスグリーンエナジー</t>
    </r>
  </si>
  <si>
    <t>A0632</t>
  </si>
  <si>
    <r>
      <rPr>
        <sz val="11"/>
        <color theme="1"/>
        <rFont val="ＭＳ ゴシック"/>
        <family val="3"/>
        <charset val="128"/>
      </rPr>
      <t>気仙沼グリーンエナジー</t>
    </r>
    <r>
      <rPr>
        <sz val="11"/>
        <color theme="1"/>
        <rFont val="Arial"/>
        <family val="2"/>
      </rPr>
      <t>(</t>
    </r>
    <r>
      <rPr>
        <sz val="11"/>
        <color theme="1"/>
        <rFont val="ＭＳ ゴシック"/>
        <family val="3"/>
        <charset val="128"/>
      </rPr>
      <t>株</t>
    </r>
    <r>
      <rPr>
        <sz val="11"/>
        <color theme="1"/>
        <rFont val="Arial"/>
        <family val="2"/>
      </rPr>
      <t>)</t>
    </r>
  </si>
  <si>
    <t>A0631</t>
  </si>
  <si>
    <t>A0630</t>
    <phoneticPr fontId="1"/>
  </si>
  <si>
    <t>A0629</t>
  </si>
  <si>
    <r>
      <rPr>
        <sz val="11"/>
        <color theme="1"/>
        <rFont val="ＭＳ ゴシック"/>
        <family val="3"/>
        <charset val="128"/>
      </rPr>
      <t>フィンテックラボ協同組合</t>
    </r>
  </si>
  <si>
    <t>A0627</t>
  </si>
  <si>
    <t>A0624</t>
  </si>
  <si>
    <r>
      <rPr>
        <sz val="11"/>
        <color theme="1"/>
        <rFont val="ＭＳ ゴシック"/>
        <family val="3"/>
        <charset val="128"/>
      </rPr>
      <t>アイエスジー</t>
    </r>
    <r>
      <rPr>
        <sz val="11"/>
        <color theme="1"/>
        <rFont val="Arial"/>
        <family val="2"/>
      </rPr>
      <t>(</t>
    </r>
    <r>
      <rPr>
        <sz val="11"/>
        <color theme="1"/>
        <rFont val="ＭＳ ゴシック"/>
        <family val="3"/>
        <charset val="128"/>
      </rPr>
      <t>株</t>
    </r>
    <r>
      <rPr>
        <sz val="11"/>
        <color theme="1"/>
        <rFont val="Arial"/>
        <family val="2"/>
      </rPr>
      <t>)</t>
    </r>
  </si>
  <si>
    <t>A0622</t>
  </si>
  <si>
    <r>
      <t>(</t>
    </r>
    <r>
      <rPr>
        <sz val="11"/>
        <color theme="1"/>
        <rFont val="ＭＳ ゴシック"/>
        <family val="3"/>
        <charset val="128"/>
      </rPr>
      <t>株</t>
    </r>
    <r>
      <rPr>
        <sz val="11"/>
        <color theme="1"/>
        <rFont val="Arial"/>
        <family val="2"/>
      </rPr>
      <t>)</t>
    </r>
    <r>
      <rPr>
        <sz val="11"/>
        <color theme="1"/>
        <rFont val="ＭＳ ゴシック"/>
        <family val="3"/>
        <charset val="128"/>
      </rPr>
      <t>ＬＥＮＥＴＳ</t>
    </r>
  </si>
  <si>
    <t>A0620</t>
  </si>
  <si>
    <r>
      <rPr>
        <sz val="11"/>
        <color theme="1"/>
        <rFont val="ＭＳ ゴシック"/>
        <family val="3"/>
        <charset val="128"/>
      </rPr>
      <t>スマートエコエナジー</t>
    </r>
    <r>
      <rPr>
        <sz val="11"/>
        <color theme="1"/>
        <rFont val="Arial"/>
        <family val="2"/>
      </rPr>
      <t>(</t>
    </r>
    <r>
      <rPr>
        <sz val="11"/>
        <color theme="1"/>
        <rFont val="ＭＳ ゴシック"/>
        <family val="3"/>
        <charset val="128"/>
      </rPr>
      <t>株</t>
    </r>
    <r>
      <rPr>
        <sz val="11"/>
        <color theme="1"/>
        <rFont val="Arial"/>
        <family val="2"/>
      </rPr>
      <t>)</t>
    </r>
  </si>
  <si>
    <t>A0617</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</si>
  <si>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t>
    </r>
  </si>
  <si>
    <t>A0615</t>
  </si>
  <si>
    <t>A0611</t>
  </si>
  <si>
    <r>
      <rPr>
        <sz val="11"/>
        <color theme="1"/>
        <rFont val="ＭＳ ゴシック"/>
        <family val="3"/>
        <charset val="128"/>
      </rPr>
      <t>唐津電力</t>
    </r>
    <r>
      <rPr>
        <sz val="11"/>
        <color theme="1"/>
        <rFont val="Arial"/>
        <family val="2"/>
      </rPr>
      <t>(</t>
    </r>
    <r>
      <rPr>
        <sz val="11"/>
        <color theme="1"/>
        <rFont val="ＭＳ ゴシック"/>
        <family val="3"/>
        <charset val="128"/>
      </rPr>
      <t>株</t>
    </r>
    <r>
      <rPr>
        <sz val="11"/>
        <color theme="1"/>
        <rFont val="Arial"/>
        <family val="2"/>
      </rPr>
      <t>)</t>
    </r>
  </si>
  <si>
    <t>A0610</t>
  </si>
  <si>
    <r>
      <t>(</t>
    </r>
    <r>
      <rPr>
        <sz val="11"/>
        <color theme="1"/>
        <rFont val="ＭＳ ゴシック"/>
        <family val="3"/>
        <charset val="128"/>
      </rPr>
      <t>株</t>
    </r>
    <r>
      <rPr>
        <sz val="11"/>
        <color theme="1"/>
        <rFont val="Arial"/>
        <family val="2"/>
      </rPr>
      <t>)</t>
    </r>
    <r>
      <rPr>
        <sz val="11"/>
        <color theme="1"/>
        <rFont val="ＭＳ ゴシック"/>
        <family val="3"/>
        <charset val="128"/>
      </rPr>
      <t>ミナサポ</t>
    </r>
  </si>
  <si>
    <t>A0609</t>
  </si>
  <si>
    <r>
      <rPr>
        <sz val="11"/>
        <color theme="1"/>
        <rFont val="ＭＳ ゴシック"/>
        <family val="3"/>
        <charset val="128"/>
      </rPr>
      <t>緑屋電気</t>
    </r>
    <r>
      <rPr>
        <sz val="11"/>
        <color theme="1"/>
        <rFont val="Arial"/>
        <family val="2"/>
      </rPr>
      <t>(</t>
    </r>
    <r>
      <rPr>
        <sz val="11"/>
        <color theme="1"/>
        <rFont val="ＭＳ ゴシック"/>
        <family val="3"/>
        <charset val="128"/>
      </rPr>
      <t>株</t>
    </r>
    <r>
      <rPr>
        <sz val="11"/>
        <color theme="1"/>
        <rFont val="Arial"/>
        <family val="2"/>
      </rPr>
      <t>)</t>
    </r>
  </si>
  <si>
    <t>A0607</t>
  </si>
  <si>
    <r>
      <rPr>
        <sz val="11"/>
        <color theme="1"/>
        <rFont val="ＭＳ ゴシック"/>
        <family val="3"/>
        <charset val="128"/>
      </rPr>
      <t>新電力いばらき</t>
    </r>
    <r>
      <rPr>
        <sz val="11"/>
        <color theme="1"/>
        <rFont val="Arial"/>
        <family val="2"/>
      </rPr>
      <t>(</t>
    </r>
    <r>
      <rPr>
        <sz val="11"/>
        <color theme="1"/>
        <rFont val="ＭＳ ゴシック"/>
        <family val="3"/>
        <charset val="128"/>
      </rPr>
      <t>株</t>
    </r>
    <r>
      <rPr>
        <sz val="11"/>
        <color theme="1"/>
        <rFont val="Arial"/>
        <family val="2"/>
      </rPr>
      <t>)</t>
    </r>
  </si>
  <si>
    <t>A0606</t>
  </si>
  <si>
    <r>
      <t>(</t>
    </r>
    <r>
      <rPr>
        <sz val="11"/>
        <color theme="1"/>
        <rFont val="ＭＳ ゴシック"/>
        <family val="3"/>
        <charset val="128"/>
      </rPr>
      <t>株</t>
    </r>
    <r>
      <rPr>
        <sz val="11"/>
        <color theme="1"/>
        <rFont val="Arial"/>
        <family val="2"/>
      </rPr>
      <t>)</t>
    </r>
    <r>
      <rPr>
        <sz val="11"/>
        <color theme="1"/>
        <rFont val="ＭＳ ゴシック"/>
        <family val="3"/>
        <charset val="128"/>
      </rPr>
      <t>センカク</t>
    </r>
  </si>
  <si>
    <t>A0605</t>
  </si>
  <si>
    <r>
      <t>(</t>
    </r>
    <r>
      <rPr>
        <sz val="11"/>
        <color theme="1"/>
        <rFont val="ＭＳ ゴシック"/>
        <family val="3"/>
        <charset val="128"/>
      </rPr>
      <t>株</t>
    </r>
    <r>
      <rPr>
        <sz val="11"/>
        <color theme="1"/>
        <rFont val="Arial"/>
        <family val="2"/>
      </rPr>
      <t>)</t>
    </r>
    <r>
      <rPr>
        <sz val="11"/>
        <color theme="1"/>
        <rFont val="ＭＳ ゴシック"/>
        <family val="3"/>
        <charset val="128"/>
      </rPr>
      <t>エイチティーピー</t>
    </r>
  </si>
  <si>
    <t>A0604</t>
  </si>
  <si>
    <r>
      <rPr>
        <sz val="11"/>
        <color theme="1"/>
        <rFont val="ＭＳ ゴシック"/>
        <family val="3"/>
        <charset val="128"/>
      </rPr>
      <t>バンプーパワートレーディング合同会社</t>
    </r>
  </si>
  <si>
    <t>A0603</t>
  </si>
  <si>
    <r>
      <t>(</t>
    </r>
    <r>
      <rPr>
        <sz val="11"/>
        <color theme="1"/>
        <rFont val="ＭＳ ゴシック"/>
        <family val="3"/>
        <charset val="128"/>
      </rPr>
      <t>株</t>
    </r>
    <r>
      <rPr>
        <sz val="11"/>
        <color theme="1"/>
        <rFont val="Arial"/>
        <family val="2"/>
      </rPr>
      <t>)</t>
    </r>
    <r>
      <rPr>
        <sz val="11"/>
        <color theme="1"/>
        <rFont val="ＭＳ ゴシック"/>
        <family val="3"/>
        <charset val="128"/>
      </rPr>
      <t>情熱電力</t>
    </r>
  </si>
  <si>
    <t>A0602</t>
  </si>
  <si>
    <r>
      <rPr>
        <sz val="11"/>
        <color theme="1"/>
        <rFont val="ＭＳ ゴシック"/>
        <family val="3"/>
        <charset val="128"/>
      </rPr>
      <t>リストプロパティーズ</t>
    </r>
    <r>
      <rPr>
        <sz val="11"/>
        <color theme="1"/>
        <rFont val="Arial"/>
        <family val="2"/>
      </rPr>
      <t>(</t>
    </r>
    <r>
      <rPr>
        <sz val="11"/>
        <color theme="1"/>
        <rFont val="ＭＳ ゴシック"/>
        <family val="3"/>
        <charset val="128"/>
      </rPr>
      <t>株</t>
    </r>
    <r>
      <rPr>
        <sz val="11"/>
        <color theme="1"/>
        <rFont val="Arial"/>
        <family val="2"/>
      </rPr>
      <t>)</t>
    </r>
  </si>
  <si>
    <t>A0598</t>
  </si>
  <si>
    <r>
      <rPr>
        <sz val="11"/>
        <color theme="1"/>
        <rFont val="ＭＳ ゴシック"/>
        <family val="3"/>
        <charset val="128"/>
      </rPr>
      <t>電力保全サービス</t>
    </r>
    <r>
      <rPr>
        <sz val="11"/>
        <color theme="1"/>
        <rFont val="Arial"/>
        <family val="2"/>
      </rPr>
      <t>(</t>
    </r>
    <r>
      <rPr>
        <sz val="11"/>
        <color theme="1"/>
        <rFont val="ＭＳ ゴシック"/>
        <family val="3"/>
        <charset val="128"/>
      </rPr>
      <t>株</t>
    </r>
    <r>
      <rPr>
        <sz val="11"/>
        <color theme="1"/>
        <rFont val="Arial"/>
        <family val="2"/>
      </rPr>
      <t>)</t>
    </r>
  </si>
  <si>
    <t>A0597</t>
  </si>
  <si>
    <r>
      <rPr>
        <sz val="11"/>
        <color theme="1"/>
        <rFont val="ＭＳ ゴシック"/>
        <family val="3"/>
        <charset val="128"/>
      </rPr>
      <t>五島市民電力</t>
    </r>
    <r>
      <rPr>
        <sz val="11"/>
        <color theme="1"/>
        <rFont val="Arial"/>
        <family val="2"/>
      </rPr>
      <t>(</t>
    </r>
    <r>
      <rPr>
        <sz val="11"/>
        <color theme="1"/>
        <rFont val="ＭＳ ゴシック"/>
        <family val="3"/>
        <charset val="128"/>
      </rPr>
      <t>株</t>
    </r>
    <r>
      <rPr>
        <sz val="11"/>
        <color theme="1"/>
        <rFont val="Arial"/>
        <family val="2"/>
      </rPr>
      <t>)</t>
    </r>
  </si>
  <si>
    <t>A0596</t>
  </si>
  <si>
    <r>
      <t>(</t>
    </r>
    <r>
      <rPr>
        <sz val="11"/>
        <color theme="1"/>
        <rFont val="ＭＳ ゴシック"/>
        <family val="3"/>
        <charset val="128"/>
      </rPr>
      <t>株</t>
    </r>
    <r>
      <rPr>
        <sz val="11"/>
        <color theme="1"/>
        <rFont val="Arial"/>
        <family val="2"/>
      </rPr>
      <t>)</t>
    </r>
    <r>
      <rPr>
        <sz val="11"/>
        <color theme="1"/>
        <rFont val="ＭＳ ゴシック"/>
        <family val="3"/>
        <charset val="128"/>
      </rPr>
      <t>メディオテック</t>
    </r>
  </si>
  <si>
    <t>A0592</t>
  </si>
  <si>
    <r>
      <rPr>
        <sz val="11"/>
        <color theme="1"/>
        <rFont val="ＭＳ ゴシック"/>
        <family val="3"/>
        <charset val="128"/>
      </rPr>
      <t>福山未来エナジー</t>
    </r>
    <r>
      <rPr>
        <sz val="11"/>
        <color theme="1"/>
        <rFont val="Arial"/>
        <family val="2"/>
      </rPr>
      <t>(</t>
    </r>
    <r>
      <rPr>
        <sz val="11"/>
        <color theme="1"/>
        <rFont val="ＭＳ ゴシック"/>
        <family val="3"/>
        <charset val="128"/>
      </rPr>
      <t>株</t>
    </r>
    <r>
      <rPr>
        <sz val="11"/>
        <color theme="1"/>
        <rFont val="Arial"/>
        <family val="2"/>
      </rPr>
      <t>)</t>
    </r>
  </si>
  <si>
    <t>A0590</t>
  </si>
  <si>
    <r>
      <rPr>
        <sz val="11"/>
        <color theme="1"/>
        <rFont val="ＭＳ ゴシック"/>
        <family val="3"/>
        <charset val="128"/>
      </rPr>
      <t>スマートエナジー熊本</t>
    </r>
    <r>
      <rPr>
        <sz val="11"/>
        <color theme="1"/>
        <rFont val="Arial"/>
        <family val="2"/>
      </rPr>
      <t>(</t>
    </r>
    <r>
      <rPr>
        <sz val="11"/>
        <color theme="1"/>
        <rFont val="ＭＳ ゴシック"/>
        <family val="3"/>
        <charset val="128"/>
      </rPr>
      <t>株</t>
    </r>
    <r>
      <rPr>
        <sz val="11"/>
        <color theme="1"/>
        <rFont val="Arial"/>
        <family val="2"/>
      </rPr>
      <t>)</t>
    </r>
  </si>
  <si>
    <t>A0589</t>
  </si>
  <si>
    <r>
      <t>(</t>
    </r>
    <r>
      <rPr>
        <sz val="11"/>
        <color theme="1"/>
        <rFont val="ＭＳ ゴシック"/>
        <family val="3"/>
        <charset val="128"/>
      </rPr>
      <t>株</t>
    </r>
    <r>
      <rPr>
        <sz val="11"/>
        <color theme="1"/>
        <rFont val="Arial"/>
        <family val="2"/>
      </rPr>
      <t>)</t>
    </r>
    <r>
      <rPr>
        <sz val="11"/>
        <color theme="1"/>
        <rFont val="ＭＳ ゴシック"/>
        <family val="3"/>
        <charset val="128"/>
      </rPr>
      <t>吉田石油店</t>
    </r>
  </si>
  <si>
    <t>A0587</t>
  </si>
  <si>
    <r>
      <rPr>
        <sz val="11"/>
        <color theme="1"/>
        <rFont val="ＭＳ ゴシック"/>
        <family val="3"/>
        <charset val="128"/>
      </rPr>
      <t>グリーンシティこばやし</t>
    </r>
    <r>
      <rPr>
        <sz val="11"/>
        <color theme="1"/>
        <rFont val="Arial"/>
        <family val="2"/>
      </rPr>
      <t>(</t>
    </r>
    <r>
      <rPr>
        <sz val="11"/>
        <color theme="1"/>
        <rFont val="ＭＳ ゴシック"/>
        <family val="3"/>
        <charset val="128"/>
      </rPr>
      <t>株</t>
    </r>
    <r>
      <rPr>
        <sz val="11"/>
        <color theme="1"/>
        <rFont val="Arial"/>
        <family val="2"/>
      </rPr>
      <t>)</t>
    </r>
  </si>
  <si>
    <t>A0586</t>
  </si>
  <si>
    <t>A0584</t>
  </si>
  <si>
    <t>A0583</t>
  </si>
  <si>
    <t>A0582</t>
  </si>
  <si>
    <r>
      <rPr>
        <sz val="10"/>
        <color rgb="FF000000"/>
        <rFont val="ＭＳ ゴシック"/>
        <family val="3"/>
        <charset val="128"/>
      </rPr>
      <t>メニュー</t>
    </r>
    <r>
      <rPr>
        <sz val="10"/>
        <color rgb="FF000000"/>
        <rFont val="Arial"/>
        <family val="2"/>
      </rPr>
      <t>C(</t>
    </r>
    <r>
      <rPr>
        <sz val="10"/>
        <color rgb="FF000000"/>
        <rFont val="ＭＳ ゴシック"/>
        <family val="3"/>
        <charset val="128"/>
      </rPr>
      <t>残差</t>
    </r>
    <r>
      <rPr>
        <sz val="10"/>
        <color rgb="FF000000"/>
        <rFont val="Arial"/>
        <family val="2"/>
      </rPr>
      <t>)</t>
    </r>
  </si>
  <si>
    <r>
      <rPr>
        <sz val="11"/>
        <color theme="1"/>
        <rFont val="ＭＳ ゴシック"/>
        <family val="3"/>
        <charset val="128"/>
      </rPr>
      <t>ＷＳエナジー</t>
    </r>
    <r>
      <rPr>
        <sz val="11"/>
        <color theme="1"/>
        <rFont val="Arial"/>
        <family val="2"/>
      </rPr>
      <t>(</t>
    </r>
    <r>
      <rPr>
        <sz val="11"/>
        <color theme="1"/>
        <rFont val="ＭＳ ゴシック"/>
        <family val="3"/>
        <charset val="128"/>
      </rPr>
      <t>株</t>
    </r>
    <r>
      <rPr>
        <sz val="11"/>
        <color theme="1"/>
        <rFont val="Arial"/>
        <family val="2"/>
      </rPr>
      <t>)</t>
    </r>
  </si>
  <si>
    <t>A0581</t>
  </si>
  <si>
    <r>
      <rPr>
        <sz val="11"/>
        <color theme="1"/>
        <rFont val="ＭＳ ゴシック"/>
        <family val="3"/>
        <charset val="128"/>
      </rPr>
      <t>富士山エナジー</t>
    </r>
    <r>
      <rPr>
        <sz val="11"/>
        <color theme="1"/>
        <rFont val="Arial"/>
        <family val="2"/>
      </rPr>
      <t>(</t>
    </r>
    <r>
      <rPr>
        <sz val="11"/>
        <color theme="1"/>
        <rFont val="ＭＳ ゴシック"/>
        <family val="3"/>
        <charset val="128"/>
      </rPr>
      <t>株</t>
    </r>
    <r>
      <rPr>
        <sz val="11"/>
        <color theme="1"/>
        <rFont val="Arial"/>
        <family val="2"/>
      </rPr>
      <t>)</t>
    </r>
  </si>
  <si>
    <t>A0578</t>
  </si>
  <si>
    <r>
      <rPr>
        <sz val="11"/>
        <color theme="1"/>
        <rFont val="ＭＳ ゴシック"/>
        <family val="3"/>
        <charset val="128"/>
      </rPr>
      <t>丸紅伊那みらいでんき</t>
    </r>
    <r>
      <rPr>
        <sz val="11"/>
        <color theme="1"/>
        <rFont val="Arial"/>
        <family val="2"/>
      </rPr>
      <t>(</t>
    </r>
    <r>
      <rPr>
        <sz val="11"/>
        <color theme="1"/>
        <rFont val="ＭＳ ゴシック"/>
        <family val="3"/>
        <charset val="128"/>
      </rPr>
      <t>株</t>
    </r>
    <r>
      <rPr>
        <sz val="11"/>
        <color theme="1"/>
        <rFont val="Arial"/>
        <family val="2"/>
      </rPr>
      <t>)</t>
    </r>
  </si>
  <si>
    <t>A0577</t>
  </si>
  <si>
    <t>A0575</t>
  </si>
  <si>
    <r>
      <rPr>
        <sz val="11"/>
        <color theme="1"/>
        <rFont val="ＭＳ ゴシック"/>
        <family val="3"/>
        <charset val="128"/>
      </rPr>
      <t>北陸電力ビズ・エナジーソリューション</t>
    </r>
    <r>
      <rPr>
        <sz val="11"/>
        <color theme="1"/>
        <rFont val="Arial"/>
        <family val="2"/>
      </rPr>
      <t>(</t>
    </r>
    <r>
      <rPr>
        <sz val="11"/>
        <color theme="1"/>
        <rFont val="ＭＳ ゴシック"/>
        <family val="3"/>
        <charset val="128"/>
      </rPr>
      <t>株</t>
    </r>
    <r>
      <rPr>
        <sz val="11"/>
        <color theme="1"/>
        <rFont val="Arial"/>
        <family val="2"/>
      </rPr>
      <t>)</t>
    </r>
  </si>
  <si>
    <t>A0573</t>
  </si>
  <si>
    <r>
      <t>(</t>
    </r>
    <r>
      <rPr>
        <sz val="11"/>
        <color theme="1"/>
        <rFont val="ＭＳ ゴシック"/>
        <family val="3"/>
        <charset val="128"/>
      </rPr>
      <t>株</t>
    </r>
    <r>
      <rPr>
        <sz val="11"/>
        <color theme="1"/>
        <rFont val="Arial"/>
        <family val="2"/>
      </rPr>
      <t>)</t>
    </r>
    <r>
      <rPr>
        <sz val="11"/>
        <color theme="1"/>
        <rFont val="ＭＳ ゴシック"/>
        <family val="3"/>
        <charset val="128"/>
      </rPr>
      <t>イシオ</t>
    </r>
  </si>
  <si>
    <t>A0572</t>
  </si>
  <si>
    <r>
      <rPr>
        <sz val="11"/>
        <color theme="1"/>
        <rFont val="ＭＳ ゴシック"/>
        <family val="3"/>
        <charset val="128"/>
      </rPr>
      <t>おいでんエネルギー</t>
    </r>
    <r>
      <rPr>
        <sz val="11"/>
        <color theme="1"/>
        <rFont val="Arial"/>
        <family val="2"/>
      </rPr>
      <t>(</t>
    </r>
    <r>
      <rPr>
        <sz val="11"/>
        <color theme="1"/>
        <rFont val="ＭＳ ゴシック"/>
        <family val="3"/>
        <charset val="128"/>
      </rPr>
      <t>株</t>
    </r>
    <r>
      <rPr>
        <sz val="11"/>
        <color theme="1"/>
        <rFont val="Arial"/>
        <family val="2"/>
      </rPr>
      <t>)</t>
    </r>
  </si>
  <si>
    <t>A0571</t>
  </si>
  <si>
    <r>
      <rPr>
        <sz val="11"/>
        <color theme="1"/>
        <rFont val="ＭＳ ゴシック"/>
        <family val="3"/>
        <charset val="128"/>
      </rPr>
      <t>八幡商事</t>
    </r>
    <r>
      <rPr>
        <sz val="11"/>
        <color theme="1"/>
        <rFont val="Arial"/>
        <family val="2"/>
      </rPr>
      <t>(</t>
    </r>
    <r>
      <rPr>
        <sz val="11"/>
        <color theme="1"/>
        <rFont val="ＭＳ ゴシック"/>
        <family val="3"/>
        <charset val="128"/>
      </rPr>
      <t>株</t>
    </r>
    <r>
      <rPr>
        <sz val="11"/>
        <color theme="1"/>
        <rFont val="Arial"/>
        <family val="2"/>
      </rPr>
      <t>)</t>
    </r>
  </si>
  <si>
    <t>A0570</t>
    <phoneticPr fontId="1"/>
  </si>
  <si>
    <t>A0568</t>
  </si>
  <si>
    <r>
      <t>(</t>
    </r>
    <r>
      <rPr>
        <sz val="11"/>
        <color theme="1"/>
        <rFont val="ＭＳ ゴシック"/>
        <family val="3"/>
        <charset val="128"/>
      </rPr>
      <t>株</t>
    </r>
    <r>
      <rPr>
        <sz val="11"/>
        <color theme="1"/>
        <rFont val="Arial"/>
        <family val="2"/>
      </rPr>
      <t>)</t>
    </r>
    <r>
      <rPr>
        <sz val="11"/>
        <color theme="1"/>
        <rFont val="ＭＳ ゴシック"/>
        <family val="3"/>
        <charset val="128"/>
      </rPr>
      <t>美作国電力</t>
    </r>
  </si>
  <si>
    <t>A0567</t>
  </si>
  <si>
    <r>
      <rPr>
        <sz val="11"/>
        <color theme="1"/>
        <rFont val="ＭＳ ゴシック"/>
        <family val="3"/>
        <charset val="128"/>
      </rPr>
      <t>福島フェニックス電力</t>
    </r>
    <r>
      <rPr>
        <sz val="11"/>
        <color theme="1"/>
        <rFont val="Arial"/>
        <family val="2"/>
      </rPr>
      <t>(</t>
    </r>
    <r>
      <rPr>
        <sz val="11"/>
        <color theme="1"/>
        <rFont val="ＭＳ ゴシック"/>
        <family val="3"/>
        <charset val="128"/>
      </rPr>
      <t>株</t>
    </r>
    <r>
      <rPr>
        <sz val="11"/>
        <color theme="1"/>
        <rFont val="Arial"/>
        <family val="2"/>
      </rPr>
      <t>)</t>
    </r>
  </si>
  <si>
    <t>A0565</t>
  </si>
  <si>
    <r>
      <rPr>
        <sz val="11"/>
        <color theme="1"/>
        <rFont val="ＭＳ ゴシック"/>
        <family val="3"/>
        <charset val="128"/>
      </rPr>
      <t>ＭＧＣエネルギー</t>
    </r>
    <r>
      <rPr>
        <sz val="11"/>
        <color theme="1"/>
        <rFont val="Arial"/>
        <family val="2"/>
      </rPr>
      <t>(</t>
    </r>
    <r>
      <rPr>
        <sz val="11"/>
        <color theme="1"/>
        <rFont val="ＭＳ ゴシック"/>
        <family val="3"/>
        <charset val="128"/>
      </rPr>
      <t>株</t>
    </r>
    <r>
      <rPr>
        <sz val="11"/>
        <color theme="1"/>
        <rFont val="Arial"/>
        <family val="2"/>
      </rPr>
      <t>)</t>
    </r>
  </si>
  <si>
    <t>A0562</t>
  </si>
  <si>
    <r>
      <t>(</t>
    </r>
    <r>
      <rPr>
        <sz val="11"/>
        <color theme="1"/>
        <rFont val="ＭＳ ゴシック"/>
        <family val="3"/>
        <charset val="128"/>
      </rPr>
      <t>株</t>
    </r>
    <r>
      <rPr>
        <sz val="11"/>
        <color theme="1"/>
        <rFont val="Arial"/>
        <family val="2"/>
      </rPr>
      <t>)</t>
    </r>
    <r>
      <rPr>
        <sz val="11"/>
        <color theme="1"/>
        <rFont val="ＭＳ ゴシック"/>
        <family val="3"/>
        <charset val="128"/>
      </rPr>
      <t>テレ・マーカー</t>
    </r>
  </si>
  <si>
    <t>A0560</t>
  </si>
  <si>
    <r>
      <t>(</t>
    </r>
    <r>
      <rPr>
        <sz val="11"/>
        <color theme="1"/>
        <rFont val="ＭＳ ゴシック"/>
        <family val="3"/>
        <charset val="128"/>
      </rPr>
      <t>株</t>
    </r>
    <r>
      <rPr>
        <sz val="11"/>
        <color theme="1"/>
        <rFont val="Arial"/>
        <family val="2"/>
      </rPr>
      <t>)</t>
    </r>
    <r>
      <rPr>
        <sz val="11"/>
        <color theme="1"/>
        <rFont val="ＭＳ ゴシック"/>
        <family val="3"/>
        <charset val="128"/>
      </rPr>
      <t>デベロップ</t>
    </r>
  </si>
  <si>
    <t>A0559</t>
  </si>
  <si>
    <r>
      <rPr>
        <sz val="11"/>
        <color theme="1"/>
        <rFont val="ＭＳ ゴシック"/>
        <family val="3"/>
        <charset val="128"/>
      </rPr>
      <t>坂戸ガス</t>
    </r>
    <r>
      <rPr>
        <sz val="11"/>
        <color theme="1"/>
        <rFont val="Arial"/>
        <family val="2"/>
      </rPr>
      <t>(</t>
    </r>
    <r>
      <rPr>
        <sz val="11"/>
        <color theme="1"/>
        <rFont val="ＭＳ ゴシック"/>
        <family val="3"/>
        <charset val="128"/>
      </rPr>
      <t>株</t>
    </r>
    <r>
      <rPr>
        <sz val="11"/>
        <color theme="1"/>
        <rFont val="Arial"/>
        <family val="2"/>
      </rPr>
      <t>)</t>
    </r>
  </si>
  <si>
    <t>A0558</t>
  </si>
  <si>
    <r>
      <rPr>
        <sz val="11"/>
        <color theme="1"/>
        <rFont val="ＭＳ ゴシック"/>
        <family val="3"/>
        <charset val="128"/>
      </rPr>
      <t>越後天然ガス</t>
    </r>
    <r>
      <rPr>
        <sz val="11"/>
        <color theme="1"/>
        <rFont val="Arial"/>
        <family val="2"/>
      </rPr>
      <t>(</t>
    </r>
    <r>
      <rPr>
        <sz val="11"/>
        <color theme="1"/>
        <rFont val="ＭＳ ゴシック"/>
        <family val="3"/>
        <charset val="128"/>
      </rPr>
      <t>株</t>
    </r>
    <r>
      <rPr>
        <sz val="11"/>
        <color theme="1"/>
        <rFont val="Arial"/>
        <family val="2"/>
      </rPr>
      <t>)</t>
    </r>
  </si>
  <si>
    <t>A0556</t>
  </si>
  <si>
    <r>
      <rPr>
        <sz val="11"/>
        <color theme="1"/>
        <rFont val="ＭＳ ゴシック"/>
        <family val="3"/>
        <charset val="128"/>
      </rPr>
      <t>石油資源開発</t>
    </r>
    <r>
      <rPr>
        <sz val="11"/>
        <color theme="1"/>
        <rFont val="Arial"/>
        <family val="2"/>
      </rPr>
      <t>(</t>
    </r>
    <r>
      <rPr>
        <sz val="11"/>
        <color theme="1"/>
        <rFont val="ＭＳ ゴシック"/>
        <family val="3"/>
        <charset val="128"/>
      </rPr>
      <t>株</t>
    </r>
    <r>
      <rPr>
        <sz val="11"/>
        <color theme="1"/>
        <rFont val="Arial"/>
        <family val="2"/>
      </rPr>
      <t>)</t>
    </r>
  </si>
  <si>
    <t>A0555</t>
  </si>
  <si>
    <r>
      <rPr>
        <sz val="10"/>
        <color rgb="FF000000"/>
        <rFont val="ＭＳ ゴシック"/>
        <family val="3"/>
        <charset val="128"/>
      </rPr>
      <t>メニュー</t>
    </r>
    <r>
      <rPr>
        <sz val="10"/>
        <color rgb="FF000000"/>
        <rFont val="Arial"/>
        <family val="2"/>
      </rPr>
      <t>A</t>
    </r>
  </si>
  <si>
    <r>
      <rPr>
        <sz val="11"/>
        <color theme="1"/>
        <rFont val="ＭＳ ゴシック"/>
        <family val="3"/>
        <charset val="128"/>
      </rPr>
      <t>シェルジャパン</t>
    </r>
    <r>
      <rPr>
        <sz val="11"/>
        <color theme="1"/>
        <rFont val="Arial"/>
        <family val="2"/>
      </rPr>
      <t>(</t>
    </r>
    <r>
      <rPr>
        <sz val="11"/>
        <color theme="1"/>
        <rFont val="ＭＳ ゴシック"/>
        <family val="3"/>
        <charset val="128"/>
      </rPr>
      <t>株</t>
    </r>
    <r>
      <rPr>
        <sz val="11"/>
        <color theme="1"/>
        <rFont val="Arial"/>
        <family val="2"/>
      </rPr>
      <t>)</t>
    </r>
  </si>
  <si>
    <t>A0553</t>
  </si>
  <si>
    <r>
      <rPr>
        <sz val="11"/>
        <color theme="1"/>
        <rFont val="ＭＳ ゴシック"/>
        <family val="3"/>
        <charset val="128"/>
      </rPr>
      <t>イワタニ長野</t>
    </r>
    <r>
      <rPr>
        <sz val="11"/>
        <color theme="1"/>
        <rFont val="Arial"/>
        <family val="2"/>
      </rPr>
      <t>(</t>
    </r>
    <r>
      <rPr>
        <sz val="11"/>
        <color theme="1"/>
        <rFont val="ＭＳ ゴシック"/>
        <family val="3"/>
        <charset val="128"/>
      </rPr>
      <t>株</t>
    </r>
    <r>
      <rPr>
        <sz val="11"/>
        <color theme="1"/>
        <rFont val="Arial"/>
        <family val="2"/>
      </rPr>
      <t>)</t>
    </r>
  </si>
  <si>
    <t>A0552</t>
  </si>
  <si>
    <t>A0551</t>
  </si>
  <si>
    <r>
      <t>(</t>
    </r>
    <r>
      <rPr>
        <sz val="11"/>
        <color theme="1"/>
        <rFont val="ＭＳ ゴシック"/>
        <family val="3"/>
        <charset val="128"/>
      </rPr>
      <t>株</t>
    </r>
    <r>
      <rPr>
        <sz val="11"/>
        <color theme="1"/>
        <rFont val="Arial"/>
        <family val="2"/>
      </rPr>
      <t>)</t>
    </r>
    <r>
      <rPr>
        <sz val="11"/>
        <color theme="1"/>
        <rFont val="ＭＳ ゴシック"/>
        <family val="3"/>
        <charset val="128"/>
      </rPr>
      <t>エコログ</t>
    </r>
  </si>
  <si>
    <t>A0550</t>
  </si>
  <si>
    <t>A0549</t>
  </si>
  <si>
    <r>
      <rPr>
        <sz val="11"/>
        <color theme="1"/>
        <rFont val="ＭＳ ゴシック"/>
        <family val="3"/>
        <charset val="128"/>
      </rPr>
      <t>北日本ガス</t>
    </r>
    <r>
      <rPr>
        <sz val="11"/>
        <color theme="1"/>
        <rFont val="Arial"/>
        <family val="2"/>
      </rPr>
      <t>(</t>
    </r>
    <r>
      <rPr>
        <sz val="11"/>
        <color theme="1"/>
        <rFont val="ＭＳ ゴシック"/>
        <family val="3"/>
        <charset val="128"/>
      </rPr>
      <t>株</t>
    </r>
    <r>
      <rPr>
        <sz val="11"/>
        <color theme="1"/>
        <rFont val="Arial"/>
        <family val="2"/>
      </rPr>
      <t>)</t>
    </r>
  </si>
  <si>
    <t>A0548</t>
  </si>
  <si>
    <r>
      <t>(</t>
    </r>
    <r>
      <rPr>
        <sz val="11"/>
        <color theme="1"/>
        <rFont val="ＭＳ ゴシック"/>
        <family val="3"/>
        <charset val="128"/>
      </rPr>
      <t>株</t>
    </r>
    <r>
      <rPr>
        <sz val="11"/>
        <color theme="1"/>
        <rFont val="Arial"/>
        <family val="2"/>
      </rPr>
      <t>)</t>
    </r>
    <r>
      <rPr>
        <sz val="11"/>
        <color theme="1"/>
        <rFont val="ＭＳ ゴシック"/>
        <family val="3"/>
        <charset val="128"/>
      </rPr>
      <t>球磨村森電力</t>
    </r>
  </si>
  <si>
    <t>A0547</t>
  </si>
  <si>
    <r>
      <t>(</t>
    </r>
    <r>
      <rPr>
        <sz val="11"/>
        <color theme="1"/>
        <rFont val="ＭＳ ゴシック"/>
        <family val="3"/>
        <charset val="128"/>
      </rPr>
      <t>株</t>
    </r>
    <r>
      <rPr>
        <sz val="11"/>
        <color theme="1"/>
        <rFont val="Arial"/>
        <family val="2"/>
      </rPr>
      <t>)</t>
    </r>
    <r>
      <rPr>
        <sz val="11"/>
        <color theme="1"/>
        <rFont val="ＭＳ ゴシック"/>
        <family val="3"/>
        <charset val="128"/>
      </rPr>
      <t>三郷ひまわりエナジー</t>
    </r>
  </si>
  <si>
    <t>A0546</t>
  </si>
  <si>
    <r>
      <t>(</t>
    </r>
    <r>
      <rPr>
        <sz val="11"/>
        <color theme="1"/>
        <rFont val="ＭＳ ゴシック"/>
        <family val="3"/>
        <charset val="128"/>
      </rPr>
      <t>株</t>
    </r>
    <r>
      <rPr>
        <sz val="11"/>
        <color theme="1"/>
        <rFont val="Arial"/>
        <family val="2"/>
      </rPr>
      <t>)</t>
    </r>
    <r>
      <rPr>
        <sz val="11"/>
        <color theme="1"/>
        <rFont val="ＭＳ ゴシック"/>
        <family val="3"/>
        <charset val="128"/>
      </rPr>
      <t>かみでん里山公社</t>
    </r>
  </si>
  <si>
    <t>A0543</t>
  </si>
  <si>
    <r>
      <t>(</t>
    </r>
    <r>
      <rPr>
        <sz val="11"/>
        <color theme="1"/>
        <rFont val="ＭＳ ゴシック"/>
        <family val="3"/>
        <charset val="128"/>
      </rPr>
      <t>株</t>
    </r>
    <r>
      <rPr>
        <sz val="11"/>
        <color theme="1"/>
        <rFont val="Arial"/>
        <family val="2"/>
      </rPr>
      <t>)</t>
    </r>
    <r>
      <rPr>
        <sz val="11"/>
        <color theme="1"/>
        <rFont val="ＭＳ ゴシック"/>
        <family val="3"/>
        <charset val="128"/>
      </rPr>
      <t>ｋａｒｃｈ</t>
    </r>
  </si>
  <si>
    <t>A0539</t>
  </si>
  <si>
    <r>
      <rPr>
        <sz val="11"/>
        <color theme="1"/>
        <rFont val="ＭＳ ゴシック"/>
        <family val="3"/>
        <charset val="128"/>
      </rPr>
      <t>綿半パートナーズ</t>
    </r>
    <r>
      <rPr>
        <sz val="11"/>
        <color theme="1"/>
        <rFont val="Arial"/>
        <family val="2"/>
      </rPr>
      <t>(</t>
    </r>
    <r>
      <rPr>
        <sz val="11"/>
        <color theme="1"/>
        <rFont val="ＭＳ ゴシック"/>
        <family val="3"/>
        <charset val="128"/>
      </rPr>
      <t>株</t>
    </r>
    <r>
      <rPr>
        <sz val="11"/>
        <color theme="1"/>
        <rFont val="Arial"/>
        <family val="2"/>
      </rPr>
      <t>)</t>
    </r>
  </si>
  <si>
    <t>A0538</t>
  </si>
  <si>
    <r>
      <rPr>
        <sz val="11"/>
        <color theme="1"/>
        <rFont val="ＭＳ ゴシック"/>
        <family val="3"/>
        <charset val="128"/>
      </rPr>
      <t>東彩ガス</t>
    </r>
    <r>
      <rPr>
        <sz val="11"/>
        <color theme="1"/>
        <rFont val="Arial"/>
        <family val="2"/>
      </rPr>
      <t>(</t>
    </r>
    <r>
      <rPr>
        <sz val="11"/>
        <color theme="1"/>
        <rFont val="ＭＳ ゴシック"/>
        <family val="3"/>
        <charset val="128"/>
      </rPr>
      <t>株</t>
    </r>
    <r>
      <rPr>
        <sz val="11"/>
        <color theme="1"/>
        <rFont val="Arial"/>
        <family val="2"/>
      </rPr>
      <t>)</t>
    </r>
  </si>
  <si>
    <t>A0537</t>
  </si>
  <si>
    <r>
      <rPr>
        <sz val="11"/>
        <color theme="1"/>
        <rFont val="ＭＳ ゴシック"/>
        <family val="3"/>
        <charset val="128"/>
      </rPr>
      <t>東日本ガス</t>
    </r>
    <r>
      <rPr>
        <sz val="11"/>
        <color theme="1"/>
        <rFont val="Arial"/>
        <family val="2"/>
      </rPr>
      <t>(</t>
    </r>
    <r>
      <rPr>
        <sz val="11"/>
        <color theme="1"/>
        <rFont val="ＭＳ ゴシック"/>
        <family val="3"/>
        <charset val="128"/>
      </rPr>
      <t>株</t>
    </r>
    <r>
      <rPr>
        <sz val="11"/>
        <color theme="1"/>
        <rFont val="Arial"/>
        <family val="2"/>
      </rPr>
      <t>)</t>
    </r>
  </si>
  <si>
    <t>A0536</t>
  </si>
  <si>
    <r>
      <rPr>
        <sz val="11"/>
        <color theme="1"/>
        <rFont val="ＭＳ ゴシック"/>
        <family val="3"/>
        <charset val="128"/>
      </rPr>
      <t>みよしエナジー</t>
    </r>
    <r>
      <rPr>
        <sz val="11"/>
        <color theme="1"/>
        <rFont val="Arial"/>
        <family val="2"/>
      </rPr>
      <t>(</t>
    </r>
    <r>
      <rPr>
        <sz val="11"/>
        <color theme="1"/>
        <rFont val="ＭＳ ゴシック"/>
        <family val="3"/>
        <charset val="128"/>
      </rPr>
      <t>株</t>
    </r>
    <r>
      <rPr>
        <sz val="11"/>
        <color theme="1"/>
        <rFont val="Arial"/>
        <family val="2"/>
      </rPr>
      <t>)</t>
    </r>
  </si>
  <si>
    <t>A0534</t>
  </si>
  <si>
    <t>A0533</t>
  </si>
  <si>
    <r>
      <t>(</t>
    </r>
    <r>
      <rPr>
        <sz val="11"/>
        <color theme="1"/>
        <rFont val="ＭＳ ゴシック"/>
        <family val="3"/>
        <charset val="128"/>
      </rPr>
      <t>株</t>
    </r>
    <r>
      <rPr>
        <sz val="11"/>
        <color theme="1"/>
        <rFont val="Arial"/>
        <family val="2"/>
      </rPr>
      <t>)</t>
    </r>
    <r>
      <rPr>
        <sz val="11"/>
        <color theme="1"/>
        <rFont val="ＭＳ ゴシック"/>
        <family val="3"/>
        <charset val="128"/>
      </rPr>
      <t>エスエナジー</t>
    </r>
  </si>
  <si>
    <t>A0529</t>
  </si>
  <si>
    <r>
      <t>(</t>
    </r>
    <r>
      <rPr>
        <sz val="11"/>
        <color theme="1"/>
        <rFont val="ＭＳ ゴシック"/>
        <family val="3"/>
        <charset val="128"/>
      </rPr>
      <t>株</t>
    </r>
    <r>
      <rPr>
        <sz val="11"/>
        <color theme="1"/>
        <rFont val="Arial"/>
        <family val="2"/>
      </rPr>
      <t>)</t>
    </r>
    <r>
      <rPr>
        <sz val="11"/>
        <color theme="1"/>
        <rFont val="ＭＳ ゴシック"/>
        <family val="3"/>
        <charset val="128"/>
      </rPr>
      <t>エネファント</t>
    </r>
  </si>
  <si>
    <t>A0528</t>
  </si>
  <si>
    <r>
      <rPr>
        <sz val="11"/>
        <color theme="1"/>
        <rFont val="ＭＳ ゴシック"/>
        <family val="3"/>
        <charset val="128"/>
      </rPr>
      <t>朝日ガスエナジー</t>
    </r>
    <r>
      <rPr>
        <sz val="11"/>
        <color theme="1"/>
        <rFont val="Arial"/>
        <family val="2"/>
      </rPr>
      <t>(</t>
    </r>
    <r>
      <rPr>
        <sz val="11"/>
        <color theme="1"/>
        <rFont val="ＭＳ ゴシック"/>
        <family val="3"/>
        <charset val="128"/>
      </rPr>
      <t>株</t>
    </r>
    <r>
      <rPr>
        <sz val="11"/>
        <color theme="1"/>
        <rFont val="Arial"/>
        <family val="2"/>
      </rPr>
      <t>)</t>
    </r>
  </si>
  <si>
    <t>A0526</t>
  </si>
  <si>
    <r>
      <t>(</t>
    </r>
    <r>
      <rPr>
        <sz val="11"/>
        <color theme="1"/>
        <rFont val="ＭＳ ゴシック"/>
        <family val="3"/>
        <charset val="128"/>
      </rPr>
      <t>株</t>
    </r>
    <r>
      <rPr>
        <sz val="11"/>
        <color theme="1"/>
        <rFont val="Arial"/>
        <family val="2"/>
      </rPr>
      <t>)</t>
    </r>
    <r>
      <rPr>
        <sz val="11"/>
        <color theme="1"/>
        <rFont val="ＭＳ ゴシック"/>
        <family val="3"/>
        <charset val="128"/>
      </rPr>
      <t>ところざわ未来電力</t>
    </r>
  </si>
  <si>
    <t>A0525</t>
  </si>
  <si>
    <r>
      <t>(</t>
    </r>
    <r>
      <rPr>
        <sz val="11"/>
        <color theme="1"/>
        <rFont val="ＭＳ ゴシック"/>
        <family val="3"/>
        <charset val="128"/>
      </rPr>
      <t>株</t>
    </r>
    <r>
      <rPr>
        <sz val="11"/>
        <color theme="1"/>
        <rFont val="Arial"/>
        <family val="2"/>
      </rPr>
      <t>)</t>
    </r>
    <r>
      <rPr>
        <sz val="11"/>
        <color theme="1"/>
        <rFont val="ＭＳ ゴシック"/>
        <family val="3"/>
        <charset val="128"/>
      </rPr>
      <t>デライトアップ</t>
    </r>
  </si>
  <si>
    <t>A0522</t>
  </si>
  <si>
    <r>
      <rPr>
        <sz val="11"/>
        <color theme="1"/>
        <rFont val="ＭＳ ゴシック"/>
        <family val="3"/>
        <charset val="128"/>
      </rPr>
      <t>イワタニ東海</t>
    </r>
    <r>
      <rPr>
        <sz val="11"/>
        <color theme="1"/>
        <rFont val="Arial"/>
        <family val="2"/>
      </rPr>
      <t>(</t>
    </r>
    <r>
      <rPr>
        <sz val="11"/>
        <color theme="1"/>
        <rFont val="ＭＳ ゴシック"/>
        <family val="3"/>
        <charset val="128"/>
      </rPr>
      <t>株</t>
    </r>
    <r>
      <rPr>
        <sz val="11"/>
        <color theme="1"/>
        <rFont val="Arial"/>
        <family val="2"/>
      </rPr>
      <t>)</t>
    </r>
  </si>
  <si>
    <t>A0520</t>
  </si>
  <si>
    <r>
      <rPr>
        <sz val="11"/>
        <color theme="1"/>
        <rFont val="ＭＳ ゴシック"/>
        <family val="3"/>
        <charset val="128"/>
      </rPr>
      <t>日本エネルギー総合システム</t>
    </r>
    <r>
      <rPr>
        <sz val="11"/>
        <color theme="1"/>
        <rFont val="Arial"/>
        <family val="2"/>
      </rPr>
      <t>(</t>
    </r>
    <r>
      <rPr>
        <sz val="11"/>
        <color theme="1"/>
        <rFont val="ＭＳ ゴシック"/>
        <family val="3"/>
        <charset val="128"/>
      </rPr>
      <t>株</t>
    </r>
    <r>
      <rPr>
        <sz val="11"/>
        <color theme="1"/>
        <rFont val="Arial"/>
        <family val="2"/>
      </rPr>
      <t>)</t>
    </r>
  </si>
  <si>
    <t>A0519</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</si>
  <si>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グローバルキャスト</t>
    </r>
  </si>
  <si>
    <t>A0518</t>
  </si>
  <si>
    <r>
      <t>(</t>
    </r>
    <r>
      <rPr>
        <sz val="11"/>
        <color theme="1"/>
        <rFont val="ＭＳ ゴシック"/>
        <family val="3"/>
        <charset val="128"/>
      </rPr>
      <t>株</t>
    </r>
    <r>
      <rPr>
        <sz val="11"/>
        <color theme="1"/>
        <rFont val="Arial"/>
        <family val="2"/>
      </rPr>
      <t>)</t>
    </r>
    <r>
      <rPr>
        <sz val="11"/>
        <color theme="1"/>
        <rFont val="ＭＳ ゴシック"/>
        <family val="3"/>
        <charset val="128"/>
      </rPr>
      <t>Ｌｉｎｋ　Ｌｉｆｅ</t>
    </r>
  </si>
  <si>
    <t>A0515</t>
  </si>
  <si>
    <r>
      <rPr>
        <sz val="11"/>
        <color theme="1"/>
        <rFont val="ＭＳ ゴシック"/>
        <family val="3"/>
        <charset val="128"/>
      </rPr>
      <t>ふかやｅパワー</t>
    </r>
    <r>
      <rPr>
        <sz val="11"/>
        <color theme="1"/>
        <rFont val="Arial"/>
        <family val="2"/>
      </rPr>
      <t>(</t>
    </r>
    <r>
      <rPr>
        <sz val="11"/>
        <color theme="1"/>
        <rFont val="ＭＳ ゴシック"/>
        <family val="3"/>
        <charset val="128"/>
      </rPr>
      <t>株</t>
    </r>
    <r>
      <rPr>
        <sz val="11"/>
        <color theme="1"/>
        <rFont val="Arial"/>
        <family val="2"/>
      </rPr>
      <t>)</t>
    </r>
  </si>
  <si>
    <t>A0514</t>
  </si>
  <si>
    <r>
      <t>(</t>
    </r>
    <r>
      <rPr>
        <sz val="11"/>
        <color theme="1"/>
        <rFont val="ＭＳ ゴシック"/>
        <family val="3"/>
        <charset val="128"/>
      </rPr>
      <t>株</t>
    </r>
    <r>
      <rPr>
        <sz val="11"/>
        <color theme="1"/>
        <rFont val="Arial"/>
        <family val="2"/>
      </rPr>
      <t>)</t>
    </r>
    <r>
      <rPr>
        <sz val="11"/>
        <color theme="1"/>
        <rFont val="ＭＳ ゴシック"/>
        <family val="3"/>
        <charset val="128"/>
      </rPr>
      <t>織戸組</t>
    </r>
  </si>
  <si>
    <t>A0513</t>
  </si>
  <si>
    <r>
      <rPr>
        <sz val="11"/>
        <color theme="1"/>
        <rFont val="ＭＳ ゴシック"/>
        <family val="3"/>
        <charset val="128"/>
      </rPr>
      <t>亀岡ふるさとエナジー</t>
    </r>
    <r>
      <rPr>
        <sz val="11"/>
        <color theme="1"/>
        <rFont val="Arial"/>
        <family val="2"/>
      </rPr>
      <t>(</t>
    </r>
    <r>
      <rPr>
        <sz val="11"/>
        <color theme="1"/>
        <rFont val="ＭＳ ゴシック"/>
        <family val="3"/>
        <charset val="128"/>
      </rPr>
      <t>株</t>
    </r>
    <r>
      <rPr>
        <sz val="11"/>
        <color theme="1"/>
        <rFont val="Arial"/>
        <family val="2"/>
      </rPr>
      <t>)</t>
    </r>
  </si>
  <si>
    <t>A0511</t>
  </si>
  <si>
    <r>
      <rPr>
        <sz val="11"/>
        <color theme="1"/>
        <rFont val="ＭＳ ゴシック"/>
        <family val="3"/>
        <charset val="128"/>
      </rPr>
      <t>いばらきコープ生活協同組合</t>
    </r>
  </si>
  <si>
    <t>A0510</t>
  </si>
  <si>
    <r>
      <rPr>
        <sz val="11"/>
        <color theme="1"/>
        <rFont val="ＭＳ ゴシック"/>
        <family val="3"/>
        <charset val="128"/>
      </rPr>
      <t>とちぎコープ生活協同組合</t>
    </r>
  </si>
  <si>
    <t>A0509</t>
  </si>
  <si>
    <r>
      <rPr>
        <sz val="11"/>
        <color theme="1"/>
        <rFont val="ＭＳ ゴシック"/>
        <family val="3"/>
        <charset val="128"/>
      </rPr>
      <t>生活協同組合コープぐんま</t>
    </r>
  </si>
  <si>
    <t>A0508</t>
  </si>
  <si>
    <r>
      <rPr>
        <sz val="11"/>
        <color theme="1"/>
        <rFont val="ＭＳ ゴシック"/>
        <family val="3"/>
        <charset val="128"/>
      </rPr>
      <t>コープ電力</t>
    </r>
    <r>
      <rPr>
        <sz val="11"/>
        <color theme="1"/>
        <rFont val="Arial"/>
        <family val="2"/>
      </rPr>
      <t>(</t>
    </r>
    <r>
      <rPr>
        <sz val="11"/>
        <color theme="1"/>
        <rFont val="ＭＳ ゴシック"/>
        <family val="3"/>
        <charset val="128"/>
      </rPr>
      <t>株</t>
    </r>
    <r>
      <rPr>
        <sz val="11"/>
        <color theme="1"/>
        <rFont val="Arial"/>
        <family val="2"/>
      </rPr>
      <t>)</t>
    </r>
  </si>
  <si>
    <t>A0507</t>
  </si>
  <si>
    <r>
      <rPr>
        <sz val="10"/>
        <color theme="1"/>
        <rFont val="ＭＳ ゴシック"/>
        <family val="3"/>
        <charset val="128"/>
      </rPr>
      <t>メニュー</t>
    </r>
    <r>
      <rPr>
        <sz val="10"/>
        <color theme="1"/>
        <rFont val="Arial"/>
        <family val="2"/>
      </rPr>
      <t>E(</t>
    </r>
    <r>
      <rPr>
        <sz val="10"/>
        <color theme="1"/>
        <rFont val="ＭＳ ゴシック"/>
        <family val="3"/>
        <charset val="128"/>
      </rPr>
      <t>残差</t>
    </r>
    <r>
      <rPr>
        <sz val="10"/>
        <color theme="1"/>
        <rFont val="Arial"/>
        <family val="2"/>
      </rPr>
      <t>)</t>
    </r>
  </si>
  <si>
    <r>
      <rPr>
        <sz val="11"/>
        <color theme="1"/>
        <rFont val="ＭＳ ゴシック"/>
        <family val="3"/>
        <charset val="128"/>
      </rPr>
      <t>鈴与電力</t>
    </r>
    <r>
      <rPr>
        <sz val="11"/>
        <color theme="1"/>
        <rFont val="Arial"/>
        <family val="2"/>
      </rPr>
      <t>(</t>
    </r>
    <r>
      <rPr>
        <sz val="11"/>
        <color theme="1"/>
        <rFont val="ＭＳ ゴシック"/>
        <family val="3"/>
        <charset val="128"/>
      </rPr>
      <t>株</t>
    </r>
    <r>
      <rPr>
        <sz val="11"/>
        <color theme="1"/>
        <rFont val="Arial"/>
        <family val="2"/>
      </rPr>
      <t>)</t>
    </r>
  </si>
  <si>
    <t>A0506</t>
  </si>
  <si>
    <r>
      <rPr>
        <sz val="11"/>
        <color theme="1"/>
        <rFont val="ＭＳ ゴシック"/>
        <family val="3"/>
        <charset val="128"/>
      </rPr>
      <t>大多喜ガス</t>
    </r>
    <r>
      <rPr>
        <sz val="11"/>
        <color theme="1"/>
        <rFont val="Arial"/>
        <family val="2"/>
      </rPr>
      <t>(</t>
    </r>
    <r>
      <rPr>
        <sz val="11"/>
        <color theme="1"/>
        <rFont val="ＭＳ ゴシック"/>
        <family val="3"/>
        <charset val="128"/>
      </rPr>
      <t>株</t>
    </r>
    <r>
      <rPr>
        <sz val="11"/>
        <color theme="1"/>
        <rFont val="Arial"/>
        <family val="2"/>
      </rPr>
      <t>)</t>
    </r>
  </si>
  <si>
    <t>A0503</t>
  </si>
  <si>
    <r>
      <t>(</t>
    </r>
    <r>
      <rPr>
        <sz val="11"/>
        <color theme="1"/>
        <rFont val="ＭＳ ゴシック"/>
        <family val="3"/>
        <charset val="128"/>
      </rPr>
      <t>株</t>
    </r>
    <r>
      <rPr>
        <sz val="11"/>
        <color theme="1"/>
        <rFont val="Arial"/>
        <family val="2"/>
      </rPr>
      <t>)</t>
    </r>
    <r>
      <rPr>
        <sz val="11"/>
        <color theme="1"/>
        <rFont val="ＭＳ ゴシック"/>
        <family val="3"/>
        <charset val="128"/>
      </rPr>
      <t>マルヰ</t>
    </r>
  </si>
  <si>
    <t>A0502</t>
  </si>
  <si>
    <r>
      <rPr>
        <sz val="11"/>
        <color theme="1"/>
        <rFont val="ＭＳ ゴシック"/>
        <family val="3"/>
        <charset val="128"/>
      </rPr>
      <t>イワタニ三重</t>
    </r>
    <r>
      <rPr>
        <sz val="11"/>
        <color theme="1"/>
        <rFont val="Arial"/>
        <family val="2"/>
      </rPr>
      <t>(</t>
    </r>
    <r>
      <rPr>
        <sz val="11"/>
        <color theme="1"/>
        <rFont val="ＭＳ ゴシック"/>
        <family val="3"/>
        <charset val="128"/>
      </rPr>
      <t>株</t>
    </r>
    <r>
      <rPr>
        <sz val="11"/>
        <color theme="1"/>
        <rFont val="Arial"/>
        <family val="2"/>
      </rPr>
      <t>)</t>
    </r>
  </si>
  <si>
    <t>A0501</t>
  </si>
  <si>
    <r>
      <t>(</t>
    </r>
    <r>
      <rPr>
        <sz val="11"/>
        <color theme="1"/>
        <rFont val="ＭＳ ゴシック"/>
        <family val="3"/>
        <charset val="128"/>
      </rPr>
      <t>株</t>
    </r>
    <r>
      <rPr>
        <sz val="11"/>
        <color theme="1"/>
        <rFont val="Arial"/>
        <family val="2"/>
      </rPr>
      <t>)</t>
    </r>
    <r>
      <rPr>
        <sz val="11"/>
        <color theme="1"/>
        <rFont val="ＭＳ ゴシック"/>
        <family val="3"/>
        <charset val="128"/>
      </rPr>
      <t>エネ・ビジョン</t>
    </r>
  </si>
  <si>
    <t>A0500</t>
  </si>
  <si>
    <r>
      <rPr>
        <sz val="11"/>
        <color theme="1"/>
        <rFont val="ＭＳ ゴシック"/>
        <family val="3"/>
        <charset val="128"/>
      </rPr>
      <t>厚木瓦斯</t>
    </r>
    <r>
      <rPr>
        <sz val="11"/>
        <color theme="1"/>
        <rFont val="Arial"/>
        <family val="2"/>
      </rPr>
      <t>(</t>
    </r>
    <r>
      <rPr>
        <sz val="11"/>
        <color theme="1"/>
        <rFont val="ＭＳ ゴシック"/>
        <family val="3"/>
        <charset val="128"/>
      </rPr>
      <t>株</t>
    </r>
    <r>
      <rPr>
        <sz val="11"/>
        <color theme="1"/>
        <rFont val="Arial"/>
        <family val="2"/>
      </rPr>
      <t>)</t>
    </r>
  </si>
  <si>
    <t>A0499</t>
  </si>
  <si>
    <r>
      <rPr>
        <sz val="11"/>
        <color theme="1"/>
        <rFont val="ＭＳ ゴシック"/>
        <family val="3"/>
        <charset val="128"/>
      </rPr>
      <t>有明エナジー</t>
    </r>
    <r>
      <rPr>
        <sz val="11"/>
        <color theme="1"/>
        <rFont val="Arial"/>
        <family val="2"/>
      </rPr>
      <t>(</t>
    </r>
    <r>
      <rPr>
        <sz val="11"/>
        <color theme="1"/>
        <rFont val="ＭＳ ゴシック"/>
        <family val="3"/>
        <charset val="128"/>
      </rPr>
      <t>株</t>
    </r>
    <r>
      <rPr>
        <sz val="11"/>
        <color theme="1"/>
        <rFont val="Arial"/>
        <family val="2"/>
      </rPr>
      <t>)</t>
    </r>
  </si>
  <si>
    <t>A0495</t>
  </si>
  <si>
    <r>
      <rPr>
        <sz val="11"/>
        <color theme="1"/>
        <rFont val="ＭＳ ゴシック"/>
        <family val="3"/>
        <charset val="128"/>
      </rPr>
      <t>ヴィジョナリーパワー</t>
    </r>
    <r>
      <rPr>
        <sz val="11"/>
        <color theme="1"/>
        <rFont val="Arial"/>
        <family val="2"/>
      </rPr>
      <t>(</t>
    </r>
    <r>
      <rPr>
        <sz val="11"/>
        <color theme="1"/>
        <rFont val="ＭＳ ゴシック"/>
        <family val="3"/>
        <charset val="128"/>
      </rPr>
      <t>株</t>
    </r>
    <r>
      <rPr>
        <sz val="11"/>
        <color theme="1"/>
        <rFont val="Arial"/>
        <family val="2"/>
      </rPr>
      <t>)</t>
    </r>
  </si>
  <si>
    <t>A0494</t>
  </si>
  <si>
    <r>
      <t>(</t>
    </r>
    <r>
      <rPr>
        <sz val="11"/>
        <color theme="1"/>
        <rFont val="ＭＳ ゴシック"/>
        <family val="3"/>
        <charset val="128"/>
      </rPr>
      <t>株</t>
    </r>
    <r>
      <rPr>
        <sz val="11"/>
        <color theme="1"/>
        <rFont val="Arial"/>
        <family val="2"/>
      </rPr>
      <t>)</t>
    </r>
    <r>
      <rPr>
        <sz val="11"/>
        <color theme="1"/>
        <rFont val="ＭＳ ゴシック"/>
        <family val="3"/>
        <charset val="128"/>
      </rPr>
      <t>ぶんごおおのエナジー</t>
    </r>
  </si>
  <si>
    <t>A0493</t>
  </si>
  <si>
    <t>A0491</t>
  </si>
  <si>
    <r>
      <t>(</t>
    </r>
    <r>
      <rPr>
        <sz val="11"/>
        <color theme="1"/>
        <rFont val="ＭＳ ゴシック"/>
        <family val="3"/>
        <charset val="128"/>
      </rPr>
      <t>株</t>
    </r>
    <r>
      <rPr>
        <sz val="11"/>
        <color theme="1"/>
        <rFont val="Arial"/>
        <family val="2"/>
      </rPr>
      <t>)</t>
    </r>
    <r>
      <rPr>
        <sz val="11"/>
        <color theme="1"/>
        <rFont val="ＭＳ ゴシック"/>
        <family val="3"/>
        <charset val="128"/>
      </rPr>
      <t>ＣＤエナジーダイレクト</t>
    </r>
  </si>
  <si>
    <t>A0490</t>
  </si>
  <si>
    <r>
      <rPr>
        <sz val="11"/>
        <color theme="1"/>
        <rFont val="ＭＳ ゴシック"/>
        <family val="3"/>
        <charset val="128"/>
      </rPr>
      <t>伊勢志摩電力</t>
    </r>
    <r>
      <rPr>
        <sz val="11"/>
        <color theme="1"/>
        <rFont val="Arial"/>
        <family val="2"/>
      </rPr>
      <t>(</t>
    </r>
    <r>
      <rPr>
        <sz val="11"/>
        <color theme="1"/>
        <rFont val="ＭＳ ゴシック"/>
        <family val="3"/>
        <charset val="128"/>
      </rPr>
      <t>株</t>
    </r>
    <r>
      <rPr>
        <sz val="11"/>
        <color theme="1"/>
        <rFont val="Arial"/>
        <family val="2"/>
      </rPr>
      <t>)</t>
    </r>
  </si>
  <si>
    <t>A0487</t>
  </si>
  <si>
    <r>
      <rPr>
        <sz val="11"/>
        <color theme="1"/>
        <rFont val="ＭＳ ゴシック"/>
        <family val="3"/>
        <charset val="128"/>
      </rPr>
      <t>府中・調布まちなかエナジー</t>
    </r>
    <r>
      <rPr>
        <sz val="11"/>
        <color theme="1"/>
        <rFont val="Arial"/>
        <family val="2"/>
      </rPr>
      <t>(</t>
    </r>
    <r>
      <rPr>
        <sz val="11"/>
        <color theme="1"/>
        <rFont val="ＭＳ ゴシック"/>
        <family val="3"/>
        <charset val="128"/>
      </rPr>
      <t>株</t>
    </r>
    <r>
      <rPr>
        <sz val="11"/>
        <color theme="1"/>
        <rFont val="Arial"/>
        <family val="2"/>
      </rPr>
      <t>)</t>
    </r>
  </si>
  <si>
    <t>A0486</t>
  </si>
  <si>
    <r>
      <rPr>
        <sz val="11"/>
        <color theme="1"/>
        <rFont val="ＭＳ ゴシック"/>
        <family val="3"/>
        <charset val="128"/>
      </rPr>
      <t>三友エンテック</t>
    </r>
    <r>
      <rPr>
        <sz val="11"/>
        <color theme="1"/>
        <rFont val="Arial"/>
        <family val="2"/>
      </rPr>
      <t>(</t>
    </r>
    <r>
      <rPr>
        <sz val="11"/>
        <color theme="1"/>
        <rFont val="ＭＳ ゴシック"/>
        <family val="3"/>
        <charset val="128"/>
      </rPr>
      <t>株</t>
    </r>
    <r>
      <rPr>
        <sz val="11"/>
        <color theme="1"/>
        <rFont val="Arial"/>
        <family val="2"/>
      </rPr>
      <t>)</t>
    </r>
  </si>
  <si>
    <t>A0484</t>
  </si>
  <si>
    <r>
      <rPr>
        <sz val="11"/>
        <color theme="1"/>
        <rFont val="ＭＳ ゴシック"/>
        <family val="3"/>
        <charset val="128"/>
      </rPr>
      <t>宮崎電力</t>
    </r>
    <r>
      <rPr>
        <sz val="11"/>
        <color theme="1"/>
        <rFont val="Arial"/>
        <family val="2"/>
      </rPr>
      <t>(</t>
    </r>
    <r>
      <rPr>
        <sz val="11"/>
        <color theme="1"/>
        <rFont val="ＭＳ ゴシック"/>
        <family val="3"/>
        <charset val="128"/>
      </rPr>
      <t>株</t>
    </r>
    <r>
      <rPr>
        <sz val="11"/>
        <color theme="1"/>
        <rFont val="Arial"/>
        <family val="2"/>
      </rPr>
      <t>)</t>
    </r>
  </si>
  <si>
    <t>A0482</t>
  </si>
  <si>
    <r>
      <rPr>
        <sz val="11"/>
        <color theme="1"/>
        <rFont val="ＭＳ ゴシック"/>
        <family val="3"/>
        <charset val="128"/>
      </rPr>
      <t>ヒューリックプロパティソリューション</t>
    </r>
    <r>
      <rPr>
        <sz val="11"/>
        <color theme="1"/>
        <rFont val="Arial"/>
        <family val="2"/>
      </rPr>
      <t>(</t>
    </r>
    <r>
      <rPr>
        <sz val="11"/>
        <color theme="1"/>
        <rFont val="ＭＳ ゴシック"/>
        <family val="3"/>
        <charset val="128"/>
      </rPr>
      <t>株</t>
    </r>
    <r>
      <rPr>
        <sz val="11"/>
        <color theme="1"/>
        <rFont val="Arial"/>
        <family val="2"/>
      </rPr>
      <t>)</t>
    </r>
  </si>
  <si>
    <t>A0481</t>
  </si>
  <si>
    <r>
      <rPr>
        <sz val="11"/>
        <color theme="1"/>
        <rFont val="ＭＳ ゴシック"/>
        <family val="3"/>
        <charset val="128"/>
      </rPr>
      <t>松阪新電力</t>
    </r>
    <r>
      <rPr>
        <sz val="11"/>
        <color theme="1"/>
        <rFont val="Arial"/>
        <family val="2"/>
      </rPr>
      <t>(</t>
    </r>
    <r>
      <rPr>
        <sz val="11"/>
        <color theme="1"/>
        <rFont val="ＭＳ ゴシック"/>
        <family val="3"/>
        <charset val="128"/>
      </rPr>
      <t>株</t>
    </r>
    <r>
      <rPr>
        <sz val="11"/>
        <color theme="1"/>
        <rFont val="Arial"/>
        <family val="2"/>
      </rPr>
      <t>)</t>
    </r>
  </si>
  <si>
    <t>A0480</t>
  </si>
  <si>
    <r>
      <rPr>
        <sz val="11"/>
        <color theme="1"/>
        <rFont val="ＭＳ ゴシック"/>
        <family val="3"/>
        <charset val="128"/>
      </rPr>
      <t>くるめエネルギー</t>
    </r>
    <r>
      <rPr>
        <sz val="11"/>
        <color theme="1"/>
        <rFont val="Arial"/>
        <family val="2"/>
      </rPr>
      <t>(</t>
    </r>
    <r>
      <rPr>
        <sz val="11"/>
        <color theme="1"/>
        <rFont val="ＭＳ ゴシック"/>
        <family val="3"/>
        <charset val="128"/>
      </rPr>
      <t>株</t>
    </r>
    <r>
      <rPr>
        <sz val="11"/>
        <color theme="1"/>
        <rFont val="Arial"/>
        <family val="2"/>
      </rPr>
      <t>)</t>
    </r>
  </si>
  <si>
    <t>A0477</t>
  </si>
  <si>
    <r>
      <t>(</t>
    </r>
    <r>
      <rPr>
        <sz val="11"/>
        <color theme="1"/>
        <rFont val="ＭＳ ゴシック"/>
        <family val="3"/>
        <charset val="128"/>
      </rPr>
      <t>株</t>
    </r>
    <r>
      <rPr>
        <sz val="11"/>
        <color theme="1"/>
        <rFont val="Arial"/>
        <family val="2"/>
      </rPr>
      <t>)</t>
    </r>
    <r>
      <rPr>
        <sz val="11"/>
        <color theme="1"/>
        <rFont val="ＭＳ ゴシック"/>
        <family val="3"/>
        <charset val="128"/>
      </rPr>
      <t>グランデータ</t>
    </r>
  </si>
  <si>
    <t>A0476</t>
  </si>
  <si>
    <r>
      <t>(</t>
    </r>
    <r>
      <rPr>
        <sz val="11"/>
        <color theme="1"/>
        <rFont val="ＭＳ ゴシック"/>
        <family val="3"/>
        <charset val="128"/>
      </rPr>
      <t>株</t>
    </r>
    <r>
      <rPr>
        <sz val="11"/>
        <color theme="1"/>
        <rFont val="Arial"/>
        <family val="2"/>
      </rPr>
      <t>)</t>
    </r>
    <r>
      <rPr>
        <sz val="11"/>
        <color theme="1"/>
        <rFont val="ＭＳ ゴシック"/>
        <family val="3"/>
        <charset val="128"/>
      </rPr>
      <t>フォーバルテレコム　</t>
    </r>
  </si>
  <si>
    <t>A0473</t>
  </si>
  <si>
    <r>
      <rPr>
        <sz val="11"/>
        <color theme="1"/>
        <rFont val="ＭＳ ゴシック"/>
        <family val="3"/>
        <charset val="128"/>
      </rPr>
      <t>弘前ガス</t>
    </r>
    <r>
      <rPr>
        <sz val="11"/>
        <color theme="1"/>
        <rFont val="Arial"/>
        <family val="2"/>
      </rPr>
      <t>(</t>
    </r>
    <r>
      <rPr>
        <sz val="11"/>
        <color theme="1"/>
        <rFont val="ＭＳ ゴシック"/>
        <family val="3"/>
        <charset val="128"/>
      </rPr>
      <t>株</t>
    </r>
    <r>
      <rPr>
        <sz val="11"/>
        <color theme="1"/>
        <rFont val="Arial"/>
        <family val="2"/>
      </rPr>
      <t>)</t>
    </r>
  </si>
  <si>
    <t>A0472</t>
  </si>
  <si>
    <r>
      <rPr>
        <sz val="11"/>
        <color theme="1"/>
        <rFont val="ＭＳ ゴシック"/>
        <family val="3"/>
        <charset val="128"/>
      </rPr>
      <t>久慈地域エネルギー</t>
    </r>
    <r>
      <rPr>
        <sz val="11"/>
        <color theme="1"/>
        <rFont val="Arial"/>
        <family val="2"/>
      </rPr>
      <t>(</t>
    </r>
    <r>
      <rPr>
        <sz val="11"/>
        <color theme="1"/>
        <rFont val="ＭＳ ゴシック"/>
        <family val="3"/>
        <charset val="128"/>
      </rPr>
      <t>株</t>
    </r>
    <r>
      <rPr>
        <sz val="11"/>
        <color theme="1"/>
        <rFont val="Arial"/>
        <family val="2"/>
      </rPr>
      <t>)</t>
    </r>
  </si>
  <si>
    <t>A0471</t>
  </si>
  <si>
    <r>
      <rPr>
        <sz val="11"/>
        <color theme="1"/>
        <rFont val="ＭＳ ゴシック"/>
        <family val="3"/>
        <charset val="128"/>
      </rPr>
      <t>おきなわコープエナジー</t>
    </r>
    <r>
      <rPr>
        <sz val="11"/>
        <color theme="1"/>
        <rFont val="Arial"/>
        <family val="2"/>
      </rPr>
      <t>(</t>
    </r>
    <r>
      <rPr>
        <sz val="11"/>
        <color theme="1"/>
        <rFont val="ＭＳ ゴシック"/>
        <family val="3"/>
        <charset val="128"/>
      </rPr>
      <t>株</t>
    </r>
    <r>
      <rPr>
        <sz val="11"/>
        <color theme="1"/>
        <rFont val="Arial"/>
        <family val="2"/>
      </rPr>
      <t>)</t>
    </r>
  </si>
  <si>
    <t>A0470</t>
  </si>
  <si>
    <r>
      <rPr>
        <sz val="11"/>
        <color theme="1"/>
        <rFont val="ＭＳ ゴシック"/>
        <family val="3"/>
        <charset val="128"/>
      </rPr>
      <t>おおすみ半島スマートエネルギー</t>
    </r>
    <r>
      <rPr>
        <sz val="11"/>
        <color theme="1"/>
        <rFont val="Arial"/>
        <family val="2"/>
      </rPr>
      <t>(</t>
    </r>
    <r>
      <rPr>
        <sz val="11"/>
        <color theme="1"/>
        <rFont val="ＭＳ ゴシック"/>
        <family val="3"/>
        <charset val="128"/>
      </rPr>
      <t>株</t>
    </r>
    <r>
      <rPr>
        <sz val="11"/>
        <color theme="1"/>
        <rFont val="Arial"/>
        <family val="2"/>
      </rPr>
      <t>)</t>
    </r>
  </si>
  <si>
    <t>A0468</t>
  </si>
  <si>
    <t>A0467</t>
  </si>
  <si>
    <r>
      <t>(</t>
    </r>
    <r>
      <rPr>
        <sz val="11"/>
        <color theme="1"/>
        <rFont val="ＭＳ ゴシック"/>
        <family val="3"/>
        <charset val="128"/>
      </rPr>
      <t>株</t>
    </r>
    <r>
      <rPr>
        <sz val="11"/>
        <color theme="1"/>
        <rFont val="Arial"/>
        <family val="2"/>
      </rPr>
      <t>)</t>
    </r>
    <r>
      <rPr>
        <sz val="11"/>
        <color theme="1"/>
        <rFont val="ＭＳ ゴシック"/>
        <family val="3"/>
        <charset val="128"/>
      </rPr>
      <t>宮交シティ</t>
    </r>
  </si>
  <si>
    <t>A0466</t>
  </si>
  <si>
    <t>A0465</t>
  </si>
  <si>
    <r>
      <t>(</t>
    </r>
    <r>
      <rPr>
        <sz val="11"/>
        <color theme="1"/>
        <rFont val="ＭＳ ゴシック"/>
        <family val="3"/>
        <charset val="128"/>
      </rPr>
      <t>株</t>
    </r>
    <r>
      <rPr>
        <sz val="11"/>
        <color theme="1"/>
        <rFont val="Arial"/>
        <family val="2"/>
      </rPr>
      <t>)</t>
    </r>
    <r>
      <rPr>
        <sz val="11"/>
        <color theme="1"/>
        <rFont val="ＭＳ ゴシック"/>
        <family val="3"/>
        <charset val="128"/>
      </rPr>
      <t>ＮＥＸＴ　ＯＮＥ</t>
    </r>
  </si>
  <si>
    <t>A0463</t>
  </si>
  <si>
    <r>
      <t>(</t>
    </r>
    <r>
      <rPr>
        <sz val="11"/>
        <color theme="1"/>
        <rFont val="ＭＳ ゴシック"/>
        <family val="3"/>
        <charset val="128"/>
      </rPr>
      <t>株</t>
    </r>
    <r>
      <rPr>
        <sz val="11"/>
        <color theme="1"/>
        <rFont val="Arial"/>
        <family val="2"/>
      </rPr>
      <t>)</t>
    </r>
    <r>
      <rPr>
        <sz val="11"/>
        <color theme="1"/>
        <rFont val="ＭＳ ゴシック"/>
        <family val="3"/>
        <charset val="128"/>
      </rPr>
      <t>ＬＩＸＩＬ　ＴＥＰＣＯ　スマートパートナーズ</t>
    </r>
  </si>
  <si>
    <t>A0461</t>
  </si>
  <si>
    <t>A0458</t>
  </si>
  <si>
    <r>
      <rPr>
        <sz val="11"/>
        <color theme="1"/>
        <rFont val="ＭＳ ゴシック"/>
        <family val="3"/>
        <charset val="128"/>
      </rPr>
      <t>トリニティエナジー</t>
    </r>
    <r>
      <rPr>
        <sz val="11"/>
        <color theme="1"/>
        <rFont val="Arial"/>
        <family val="2"/>
      </rPr>
      <t>(</t>
    </r>
    <r>
      <rPr>
        <sz val="11"/>
        <color theme="1"/>
        <rFont val="ＭＳ ゴシック"/>
        <family val="3"/>
        <charset val="128"/>
      </rPr>
      <t>株</t>
    </r>
    <r>
      <rPr>
        <sz val="11"/>
        <color theme="1"/>
        <rFont val="Arial"/>
        <family val="2"/>
      </rPr>
      <t>)</t>
    </r>
  </si>
  <si>
    <t>A0457</t>
  </si>
  <si>
    <r>
      <t>(</t>
    </r>
    <r>
      <rPr>
        <sz val="11"/>
        <color theme="1"/>
        <rFont val="ＭＳ ゴシック"/>
        <family val="3"/>
        <charset val="128"/>
      </rPr>
      <t>株</t>
    </r>
    <r>
      <rPr>
        <sz val="11"/>
        <color theme="1"/>
        <rFont val="Arial"/>
        <family val="2"/>
      </rPr>
      <t>)</t>
    </r>
    <r>
      <rPr>
        <sz val="11"/>
        <color theme="1"/>
        <rFont val="ＭＳ ゴシック"/>
        <family val="3"/>
        <charset val="128"/>
      </rPr>
      <t>どさんこパワー</t>
    </r>
  </si>
  <si>
    <t>A0456</t>
  </si>
  <si>
    <r>
      <rPr>
        <sz val="11"/>
        <color theme="1"/>
        <rFont val="ＭＳ ゴシック"/>
        <family val="3"/>
        <charset val="128"/>
      </rPr>
      <t>ＴＲＥＮＤＥ</t>
    </r>
    <r>
      <rPr>
        <sz val="11"/>
        <color theme="1"/>
        <rFont val="Arial"/>
        <family val="2"/>
      </rPr>
      <t>(</t>
    </r>
    <r>
      <rPr>
        <sz val="11"/>
        <color theme="1"/>
        <rFont val="ＭＳ ゴシック"/>
        <family val="3"/>
        <charset val="128"/>
      </rPr>
      <t>株</t>
    </r>
    <r>
      <rPr>
        <sz val="11"/>
        <color theme="1"/>
        <rFont val="Arial"/>
        <family val="2"/>
      </rPr>
      <t>)</t>
    </r>
  </si>
  <si>
    <t>A0455</t>
  </si>
  <si>
    <r>
      <t>(</t>
    </r>
    <r>
      <rPr>
        <sz val="11"/>
        <color theme="1"/>
        <rFont val="ＭＳ ゴシック"/>
        <family val="3"/>
        <charset val="128"/>
      </rPr>
      <t>株</t>
    </r>
    <r>
      <rPr>
        <sz val="11"/>
        <color theme="1"/>
        <rFont val="Arial"/>
        <family val="2"/>
      </rPr>
      <t>)</t>
    </r>
    <r>
      <rPr>
        <sz val="11"/>
        <color theme="1"/>
        <rFont val="ＭＳ ゴシック"/>
        <family val="3"/>
        <charset val="128"/>
      </rPr>
      <t>まち未来製作所</t>
    </r>
  </si>
  <si>
    <t>A0454</t>
  </si>
  <si>
    <r>
      <t>(</t>
    </r>
    <r>
      <rPr>
        <sz val="11"/>
        <color theme="1"/>
        <rFont val="ＭＳ ゴシック"/>
        <family val="3"/>
        <charset val="128"/>
      </rPr>
      <t>株</t>
    </r>
    <r>
      <rPr>
        <sz val="11"/>
        <color theme="1"/>
        <rFont val="Arial"/>
        <family val="2"/>
      </rPr>
      <t>)</t>
    </r>
    <r>
      <rPr>
        <sz val="11"/>
        <color theme="1"/>
        <rFont val="ＭＳ ゴシック"/>
        <family val="3"/>
        <charset val="128"/>
      </rPr>
      <t>横浜環境デザイン</t>
    </r>
  </si>
  <si>
    <t>A0453</t>
  </si>
  <si>
    <r>
      <rPr>
        <sz val="11"/>
        <color theme="1"/>
        <rFont val="ＭＳ ゴシック"/>
        <family val="3"/>
        <charset val="128"/>
      </rPr>
      <t>東北電力エナジートレーディング</t>
    </r>
    <r>
      <rPr>
        <sz val="11"/>
        <color theme="1"/>
        <rFont val="Arial"/>
        <family val="2"/>
      </rPr>
      <t>(</t>
    </r>
    <r>
      <rPr>
        <sz val="11"/>
        <color theme="1"/>
        <rFont val="ＭＳ ゴシック"/>
        <family val="3"/>
        <charset val="128"/>
      </rPr>
      <t>株</t>
    </r>
    <r>
      <rPr>
        <sz val="11"/>
        <color theme="1"/>
        <rFont val="Arial"/>
        <family val="2"/>
      </rPr>
      <t>)</t>
    </r>
  </si>
  <si>
    <t>A0452</t>
  </si>
  <si>
    <r>
      <rPr>
        <sz val="11"/>
        <color theme="1"/>
        <rFont val="ＭＳ ゴシック"/>
        <family val="3"/>
        <charset val="128"/>
      </rPr>
      <t>Ｃｏｃｏテラスたがわ</t>
    </r>
    <r>
      <rPr>
        <sz val="11"/>
        <color theme="1"/>
        <rFont val="Arial"/>
        <family val="2"/>
      </rPr>
      <t>(</t>
    </r>
    <r>
      <rPr>
        <sz val="11"/>
        <color theme="1"/>
        <rFont val="ＭＳ ゴシック"/>
        <family val="3"/>
        <charset val="128"/>
      </rPr>
      <t>株</t>
    </r>
    <r>
      <rPr>
        <sz val="11"/>
        <color theme="1"/>
        <rFont val="Arial"/>
        <family val="2"/>
      </rPr>
      <t>)</t>
    </r>
  </si>
  <si>
    <t>A0451</t>
  </si>
  <si>
    <r>
      <rPr>
        <sz val="11"/>
        <color theme="1"/>
        <rFont val="ＭＳ ゴシック"/>
        <family val="3"/>
        <charset val="128"/>
      </rPr>
      <t>大和ライフエナジア</t>
    </r>
    <r>
      <rPr>
        <sz val="11"/>
        <color theme="1"/>
        <rFont val="Arial"/>
        <family val="2"/>
      </rPr>
      <t>(</t>
    </r>
    <r>
      <rPr>
        <sz val="11"/>
        <color theme="1"/>
        <rFont val="ＭＳ ゴシック"/>
        <family val="3"/>
        <charset val="128"/>
      </rPr>
      <t>株</t>
    </r>
    <r>
      <rPr>
        <sz val="11"/>
        <color theme="1"/>
        <rFont val="Arial"/>
        <family val="2"/>
      </rPr>
      <t>)</t>
    </r>
  </si>
  <si>
    <t>A0448</t>
  </si>
  <si>
    <r>
      <rPr>
        <sz val="11"/>
        <color theme="1"/>
        <rFont val="ＭＳ ゴシック"/>
        <family val="3"/>
        <charset val="128"/>
      </rPr>
      <t>兵庫電力</t>
    </r>
    <r>
      <rPr>
        <sz val="11"/>
        <color theme="1"/>
        <rFont val="Arial"/>
        <family val="2"/>
      </rPr>
      <t>(</t>
    </r>
    <r>
      <rPr>
        <sz val="11"/>
        <color theme="1"/>
        <rFont val="ＭＳ ゴシック"/>
        <family val="3"/>
        <charset val="128"/>
      </rPr>
      <t>株</t>
    </r>
    <r>
      <rPr>
        <sz val="11"/>
        <color theme="1"/>
        <rFont val="Arial"/>
        <family val="2"/>
      </rPr>
      <t>)</t>
    </r>
  </si>
  <si>
    <t>A0447</t>
  </si>
  <si>
    <r>
      <rPr>
        <sz val="11"/>
        <color theme="1"/>
        <rFont val="ＭＳ ゴシック"/>
        <family val="3"/>
        <charset val="128"/>
      </rPr>
      <t>ＪＰエネルギー</t>
    </r>
    <r>
      <rPr>
        <sz val="11"/>
        <color theme="1"/>
        <rFont val="Arial"/>
        <family val="2"/>
      </rPr>
      <t>(</t>
    </r>
    <r>
      <rPr>
        <sz val="11"/>
        <color theme="1"/>
        <rFont val="ＭＳ ゴシック"/>
        <family val="3"/>
        <charset val="128"/>
      </rPr>
      <t>株</t>
    </r>
    <r>
      <rPr>
        <sz val="11"/>
        <color theme="1"/>
        <rFont val="Arial"/>
        <family val="2"/>
      </rPr>
      <t>)</t>
    </r>
  </si>
  <si>
    <t>A0446</t>
  </si>
  <si>
    <r>
      <rPr>
        <sz val="11"/>
        <color theme="1"/>
        <rFont val="ＭＳ ゴシック"/>
        <family val="3"/>
        <charset val="128"/>
      </rPr>
      <t>岩手電力</t>
    </r>
    <r>
      <rPr>
        <sz val="11"/>
        <color theme="1"/>
        <rFont val="Arial"/>
        <family val="2"/>
      </rPr>
      <t>(</t>
    </r>
    <r>
      <rPr>
        <sz val="11"/>
        <color theme="1"/>
        <rFont val="ＭＳ ゴシック"/>
        <family val="3"/>
        <charset val="128"/>
      </rPr>
      <t>株</t>
    </r>
    <r>
      <rPr>
        <sz val="11"/>
        <color theme="1"/>
        <rFont val="Arial"/>
        <family val="2"/>
      </rPr>
      <t>)</t>
    </r>
  </si>
  <si>
    <t>A0445</t>
  </si>
  <si>
    <r>
      <rPr>
        <sz val="11"/>
        <color theme="1"/>
        <rFont val="ＭＳ ゴシック"/>
        <family val="3"/>
        <charset val="128"/>
      </rPr>
      <t>ゲーテハウス</t>
    </r>
    <r>
      <rPr>
        <sz val="11"/>
        <color theme="1"/>
        <rFont val="Arial"/>
        <family val="2"/>
      </rPr>
      <t>(</t>
    </r>
    <r>
      <rPr>
        <sz val="11"/>
        <color theme="1"/>
        <rFont val="ＭＳ ゴシック"/>
        <family val="3"/>
        <charset val="128"/>
      </rPr>
      <t>株</t>
    </r>
    <r>
      <rPr>
        <sz val="11"/>
        <color theme="1"/>
        <rFont val="Arial"/>
        <family val="2"/>
      </rPr>
      <t>)</t>
    </r>
  </si>
  <si>
    <t>A0443</t>
  </si>
  <si>
    <r>
      <t>(</t>
    </r>
    <r>
      <rPr>
        <sz val="11"/>
        <color theme="1"/>
        <rFont val="ＭＳ ゴシック"/>
        <family val="3"/>
        <charset val="128"/>
      </rPr>
      <t>株</t>
    </r>
    <r>
      <rPr>
        <sz val="11"/>
        <color theme="1"/>
        <rFont val="Arial"/>
        <family val="2"/>
      </rPr>
      <t>)</t>
    </r>
    <r>
      <rPr>
        <sz val="11"/>
        <color theme="1"/>
        <rFont val="ＭＳ ゴシック"/>
        <family val="3"/>
        <charset val="128"/>
      </rPr>
      <t>シグナストラスト</t>
    </r>
  </si>
  <si>
    <t>A0442</t>
  </si>
  <si>
    <t>A0441</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</si>
  <si>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</si>
  <si>
    <t>A0440</t>
  </si>
  <si>
    <r>
      <rPr>
        <sz val="11"/>
        <color theme="1"/>
        <rFont val="ＭＳ ゴシック"/>
        <family val="3"/>
        <charset val="128"/>
      </rPr>
      <t>上田ガス</t>
    </r>
    <r>
      <rPr>
        <sz val="11"/>
        <color theme="1"/>
        <rFont val="Arial"/>
        <family val="2"/>
      </rPr>
      <t>(</t>
    </r>
    <r>
      <rPr>
        <sz val="11"/>
        <color theme="1"/>
        <rFont val="ＭＳ ゴシック"/>
        <family val="3"/>
        <charset val="128"/>
      </rPr>
      <t>株</t>
    </r>
    <r>
      <rPr>
        <sz val="11"/>
        <color theme="1"/>
        <rFont val="Arial"/>
        <family val="2"/>
      </rPr>
      <t>)</t>
    </r>
  </si>
  <si>
    <t>A0439</t>
  </si>
  <si>
    <r>
      <rPr>
        <sz val="11"/>
        <color theme="1"/>
        <rFont val="ＭＳ ゴシック"/>
        <family val="3"/>
        <charset val="128"/>
      </rPr>
      <t>長野都市ガス</t>
    </r>
    <r>
      <rPr>
        <sz val="11"/>
        <color theme="1"/>
        <rFont val="Arial"/>
        <family val="2"/>
      </rPr>
      <t>(</t>
    </r>
    <r>
      <rPr>
        <sz val="11"/>
        <color theme="1"/>
        <rFont val="ＭＳ ゴシック"/>
        <family val="3"/>
        <charset val="128"/>
      </rPr>
      <t>株</t>
    </r>
    <r>
      <rPr>
        <sz val="11"/>
        <color theme="1"/>
        <rFont val="Arial"/>
        <family val="2"/>
      </rPr>
      <t>)</t>
    </r>
  </si>
  <si>
    <t>A0438</t>
  </si>
  <si>
    <r>
      <rPr>
        <sz val="11"/>
        <color theme="1"/>
        <rFont val="ＭＳ ゴシック"/>
        <family val="3"/>
        <charset val="128"/>
      </rPr>
      <t>おもてなし山形</t>
    </r>
    <r>
      <rPr>
        <sz val="11"/>
        <color theme="1"/>
        <rFont val="Arial"/>
        <family val="2"/>
      </rPr>
      <t>(</t>
    </r>
    <r>
      <rPr>
        <sz val="11"/>
        <color theme="1"/>
        <rFont val="ＭＳ ゴシック"/>
        <family val="3"/>
        <charset val="128"/>
      </rPr>
      <t>株</t>
    </r>
    <r>
      <rPr>
        <sz val="11"/>
        <color theme="1"/>
        <rFont val="Arial"/>
        <family val="2"/>
      </rPr>
      <t>)</t>
    </r>
  </si>
  <si>
    <t>A0437</t>
  </si>
  <si>
    <r>
      <t>(</t>
    </r>
    <r>
      <rPr>
        <sz val="11"/>
        <color theme="1"/>
        <rFont val="ＭＳ ゴシック"/>
        <family val="3"/>
        <charset val="128"/>
      </rPr>
      <t>株</t>
    </r>
    <r>
      <rPr>
        <sz val="11"/>
        <color theme="1"/>
        <rFont val="Arial"/>
        <family val="2"/>
      </rPr>
      <t>)</t>
    </r>
    <r>
      <rPr>
        <sz val="11"/>
        <color theme="1"/>
        <rFont val="ＭＳ ゴシック"/>
        <family val="3"/>
        <charset val="128"/>
      </rPr>
      <t>コープでんき東北</t>
    </r>
  </si>
  <si>
    <t>A0436</t>
  </si>
  <si>
    <r>
      <rPr>
        <sz val="11"/>
        <color theme="1"/>
        <rFont val="ＭＳ ゴシック"/>
        <family val="3"/>
        <charset val="128"/>
      </rPr>
      <t>いこま市民パワー</t>
    </r>
    <r>
      <rPr>
        <sz val="11"/>
        <color theme="1"/>
        <rFont val="Arial"/>
        <family val="2"/>
      </rPr>
      <t>(</t>
    </r>
    <r>
      <rPr>
        <sz val="11"/>
        <color theme="1"/>
        <rFont val="ＭＳ ゴシック"/>
        <family val="3"/>
        <charset val="128"/>
      </rPr>
      <t>株</t>
    </r>
    <r>
      <rPr>
        <sz val="11"/>
        <color theme="1"/>
        <rFont val="Arial"/>
        <family val="2"/>
      </rPr>
      <t>)</t>
    </r>
  </si>
  <si>
    <t>A0435</t>
  </si>
  <si>
    <r>
      <t>(</t>
    </r>
    <r>
      <rPr>
        <sz val="11"/>
        <color theme="1"/>
        <rFont val="ＭＳ ゴシック"/>
        <family val="3"/>
        <charset val="128"/>
      </rPr>
      <t>株</t>
    </r>
    <r>
      <rPr>
        <sz val="11"/>
        <color theme="1"/>
        <rFont val="Arial"/>
        <family val="2"/>
      </rPr>
      <t>)</t>
    </r>
    <r>
      <rPr>
        <sz val="11"/>
        <color theme="1"/>
        <rFont val="ＭＳ ゴシック"/>
        <family val="3"/>
        <charset val="128"/>
      </rPr>
      <t>グローアップ</t>
    </r>
  </si>
  <si>
    <t>A0431</t>
  </si>
  <si>
    <r>
      <t>(</t>
    </r>
    <r>
      <rPr>
        <sz val="11"/>
        <color theme="1"/>
        <rFont val="ＭＳ ゴシック"/>
        <family val="3"/>
        <charset val="128"/>
      </rPr>
      <t>株</t>
    </r>
    <r>
      <rPr>
        <sz val="11"/>
        <color theme="1"/>
        <rFont val="Arial"/>
        <family val="2"/>
      </rPr>
      <t>)</t>
    </r>
    <r>
      <rPr>
        <sz val="11"/>
        <color theme="1"/>
        <rFont val="ＭＳ ゴシック"/>
        <family val="3"/>
        <charset val="128"/>
      </rPr>
      <t>さくら新電力</t>
    </r>
  </si>
  <si>
    <t>A0430</t>
  </si>
  <si>
    <r>
      <rPr>
        <sz val="11"/>
        <color theme="1"/>
        <rFont val="ＭＳ ゴシック"/>
        <family val="3"/>
        <charset val="128"/>
      </rPr>
      <t>ニシムラ</t>
    </r>
    <r>
      <rPr>
        <sz val="11"/>
        <color theme="1"/>
        <rFont val="Arial"/>
        <family val="2"/>
      </rPr>
      <t>(</t>
    </r>
    <r>
      <rPr>
        <sz val="11"/>
        <color theme="1"/>
        <rFont val="ＭＳ ゴシック"/>
        <family val="3"/>
        <charset val="128"/>
      </rPr>
      <t>株</t>
    </r>
    <r>
      <rPr>
        <sz val="11"/>
        <color theme="1"/>
        <rFont val="Arial"/>
        <family val="2"/>
      </rPr>
      <t>)</t>
    </r>
  </si>
  <si>
    <t>A0429</t>
  </si>
  <si>
    <r>
      <rPr>
        <sz val="11"/>
        <color theme="1"/>
        <rFont val="ＭＳ ゴシック"/>
        <family val="3"/>
        <charset val="128"/>
      </rPr>
      <t>Ｍｙシティ電力</t>
    </r>
    <r>
      <rPr>
        <sz val="11"/>
        <color theme="1"/>
        <rFont val="Arial"/>
        <family val="2"/>
      </rPr>
      <t>(</t>
    </r>
    <r>
      <rPr>
        <sz val="11"/>
        <color theme="1"/>
        <rFont val="ＭＳ ゴシック"/>
        <family val="3"/>
        <charset val="128"/>
      </rPr>
      <t>株</t>
    </r>
    <r>
      <rPr>
        <sz val="11"/>
        <color theme="1"/>
        <rFont val="Arial"/>
        <family val="2"/>
      </rPr>
      <t>)</t>
    </r>
  </si>
  <si>
    <t>A0427</t>
  </si>
  <si>
    <r>
      <rPr>
        <sz val="11"/>
        <color theme="1"/>
        <rFont val="ＭＳ ゴシック"/>
        <family val="3"/>
        <charset val="128"/>
      </rPr>
      <t>エネトレード</t>
    </r>
    <r>
      <rPr>
        <sz val="11"/>
        <color theme="1"/>
        <rFont val="Arial"/>
        <family val="2"/>
      </rPr>
      <t>(</t>
    </r>
    <r>
      <rPr>
        <sz val="11"/>
        <color theme="1"/>
        <rFont val="ＭＳ ゴシック"/>
        <family val="3"/>
        <charset val="128"/>
      </rPr>
      <t>株</t>
    </r>
    <r>
      <rPr>
        <sz val="11"/>
        <color theme="1"/>
        <rFont val="Arial"/>
        <family val="2"/>
      </rPr>
      <t>)</t>
    </r>
  </si>
  <si>
    <t>A0425</t>
  </si>
  <si>
    <r>
      <rPr>
        <sz val="11"/>
        <color theme="1"/>
        <rFont val="ＭＳ ゴシック"/>
        <family val="3"/>
        <charset val="128"/>
      </rPr>
      <t>新潟県民電力</t>
    </r>
    <r>
      <rPr>
        <sz val="11"/>
        <color theme="1"/>
        <rFont val="Arial"/>
        <family val="2"/>
      </rPr>
      <t>(</t>
    </r>
    <r>
      <rPr>
        <sz val="11"/>
        <color theme="1"/>
        <rFont val="ＭＳ ゴシック"/>
        <family val="3"/>
        <charset val="128"/>
      </rPr>
      <t>株</t>
    </r>
    <r>
      <rPr>
        <sz val="11"/>
        <color theme="1"/>
        <rFont val="Arial"/>
        <family val="2"/>
      </rPr>
      <t>)</t>
    </r>
  </si>
  <si>
    <t>A0424</t>
  </si>
  <si>
    <r>
      <rPr>
        <sz val="11"/>
        <color theme="1"/>
        <rFont val="ＭＳ ゴシック"/>
        <family val="3"/>
        <charset val="128"/>
      </rPr>
      <t>そうまＩグリッド合同会社</t>
    </r>
  </si>
  <si>
    <t>A0420</t>
  </si>
  <si>
    <r>
      <rPr>
        <sz val="11"/>
        <color theme="1"/>
        <rFont val="ＭＳ ゴシック"/>
        <family val="3"/>
        <charset val="128"/>
      </rPr>
      <t>スマートエナジー磐田</t>
    </r>
    <r>
      <rPr>
        <sz val="11"/>
        <color theme="1"/>
        <rFont val="Arial"/>
        <family val="2"/>
      </rPr>
      <t>(</t>
    </r>
    <r>
      <rPr>
        <sz val="11"/>
        <color theme="1"/>
        <rFont val="ＭＳ ゴシック"/>
        <family val="3"/>
        <charset val="128"/>
      </rPr>
      <t>株</t>
    </r>
    <r>
      <rPr>
        <sz val="11"/>
        <color theme="1"/>
        <rFont val="Arial"/>
        <family val="2"/>
      </rPr>
      <t>)</t>
    </r>
  </si>
  <si>
    <t>A0419</t>
  </si>
  <si>
    <r>
      <rPr>
        <sz val="11"/>
        <color theme="1"/>
        <rFont val="ＭＳ ゴシック"/>
        <family val="3"/>
        <charset val="128"/>
      </rPr>
      <t>横浜ウォーター</t>
    </r>
    <r>
      <rPr>
        <sz val="11"/>
        <color theme="1"/>
        <rFont val="Arial"/>
        <family val="2"/>
      </rPr>
      <t>(</t>
    </r>
    <r>
      <rPr>
        <sz val="11"/>
        <color theme="1"/>
        <rFont val="ＭＳ ゴシック"/>
        <family val="3"/>
        <charset val="128"/>
      </rPr>
      <t>株</t>
    </r>
    <r>
      <rPr>
        <sz val="11"/>
        <color theme="1"/>
        <rFont val="Arial"/>
        <family val="2"/>
      </rPr>
      <t>)</t>
    </r>
  </si>
  <si>
    <t>A0418</t>
  </si>
  <si>
    <r>
      <t>(</t>
    </r>
    <r>
      <rPr>
        <sz val="11"/>
        <color theme="1"/>
        <rFont val="ＭＳ ゴシック"/>
        <family val="3"/>
        <charset val="128"/>
      </rPr>
      <t>株</t>
    </r>
    <r>
      <rPr>
        <sz val="11"/>
        <color theme="1"/>
        <rFont val="Arial"/>
        <family val="2"/>
      </rPr>
      <t>)</t>
    </r>
    <r>
      <rPr>
        <sz val="11"/>
        <color theme="1"/>
        <rFont val="ＭＳ ゴシック"/>
        <family val="3"/>
        <charset val="128"/>
      </rPr>
      <t>ネクシィーズ・ゼロ</t>
    </r>
  </si>
  <si>
    <t>A0416</t>
  </si>
  <si>
    <r>
      <rPr>
        <sz val="11"/>
        <color theme="1"/>
        <rFont val="ＭＳ ゴシック"/>
        <family val="3"/>
        <charset val="128"/>
      </rPr>
      <t>エネラボ</t>
    </r>
    <r>
      <rPr>
        <sz val="11"/>
        <color theme="1"/>
        <rFont val="Arial"/>
        <family val="2"/>
      </rPr>
      <t>(</t>
    </r>
    <r>
      <rPr>
        <sz val="11"/>
        <color theme="1"/>
        <rFont val="ＭＳ ゴシック"/>
        <family val="3"/>
        <charset val="128"/>
      </rPr>
      <t>株</t>
    </r>
    <r>
      <rPr>
        <sz val="11"/>
        <color theme="1"/>
        <rFont val="Arial"/>
        <family val="2"/>
      </rPr>
      <t>)</t>
    </r>
  </si>
  <si>
    <t>A0415</t>
  </si>
  <si>
    <t>A0413</t>
  </si>
  <si>
    <r>
      <rPr>
        <sz val="11"/>
        <color theme="1"/>
        <rFont val="ＭＳ ゴシック"/>
        <family val="3"/>
        <charset val="128"/>
      </rPr>
      <t>福井電力</t>
    </r>
    <r>
      <rPr>
        <sz val="11"/>
        <color theme="1"/>
        <rFont val="Arial"/>
        <family val="2"/>
      </rPr>
      <t>(</t>
    </r>
    <r>
      <rPr>
        <sz val="11"/>
        <color theme="1"/>
        <rFont val="ＭＳ ゴシック"/>
        <family val="3"/>
        <charset val="128"/>
      </rPr>
      <t>株</t>
    </r>
    <r>
      <rPr>
        <sz val="11"/>
        <color theme="1"/>
        <rFont val="Arial"/>
        <family val="2"/>
      </rPr>
      <t>)</t>
    </r>
  </si>
  <si>
    <t>A0411</t>
  </si>
  <si>
    <r>
      <rPr>
        <sz val="11"/>
        <color theme="1"/>
        <rFont val="ＭＳ ゴシック"/>
        <family val="3"/>
        <charset val="128"/>
      </rPr>
      <t>生活協同組合コープみらい</t>
    </r>
  </si>
  <si>
    <t>A0406</t>
  </si>
  <si>
    <t>A0405</t>
  </si>
  <si>
    <r>
      <rPr>
        <sz val="11"/>
        <color theme="1"/>
        <rFont val="ＭＳ ゴシック"/>
        <family val="3"/>
        <charset val="128"/>
      </rPr>
      <t>大分ケーブルテレコム</t>
    </r>
    <r>
      <rPr>
        <sz val="11"/>
        <color theme="1"/>
        <rFont val="Arial"/>
        <family val="2"/>
      </rPr>
      <t>(</t>
    </r>
    <r>
      <rPr>
        <sz val="11"/>
        <color theme="1"/>
        <rFont val="ＭＳ ゴシック"/>
        <family val="3"/>
        <charset val="128"/>
      </rPr>
      <t>株</t>
    </r>
    <r>
      <rPr>
        <sz val="11"/>
        <color theme="1"/>
        <rFont val="Arial"/>
        <family val="2"/>
      </rPr>
      <t>)</t>
    </r>
  </si>
  <si>
    <t>A0403</t>
  </si>
  <si>
    <r>
      <t>(</t>
    </r>
    <r>
      <rPr>
        <sz val="11"/>
        <color theme="1"/>
        <rFont val="ＭＳ ゴシック"/>
        <family val="3"/>
        <charset val="128"/>
      </rPr>
      <t>株</t>
    </r>
    <r>
      <rPr>
        <sz val="11"/>
        <color theme="1"/>
        <rFont val="Arial"/>
        <family val="2"/>
      </rPr>
      <t>)</t>
    </r>
    <r>
      <rPr>
        <sz val="11"/>
        <color theme="1"/>
        <rFont val="ＭＳ ゴシック"/>
        <family val="3"/>
        <charset val="128"/>
      </rPr>
      <t>ＴＯＫＹＯ油電力</t>
    </r>
  </si>
  <si>
    <t>A0402</t>
  </si>
  <si>
    <r>
      <rPr>
        <sz val="11"/>
        <color theme="1"/>
        <rFont val="ＭＳ ゴシック"/>
        <family val="3"/>
        <charset val="128"/>
      </rPr>
      <t>Ａｐａｍａｎ　Ｅｎｅｒｇｙ</t>
    </r>
    <r>
      <rPr>
        <sz val="11"/>
        <color theme="1"/>
        <rFont val="Arial"/>
        <family val="2"/>
      </rPr>
      <t>(</t>
    </r>
    <r>
      <rPr>
        <sz val="11"/>
        <color theme="1"/>
        <rFont val="ＭＳ ゴシック"/>
        <family val="3"/>
        <charset val="128"/>
      </rPr>
      <t>株</t>
    </r>
    <r>
      <rPr>
        <sz val="11"/>
        <color theme="1"/>
        <rFont val="Arial"/>
        <family val="2"/>
      </rPr>
      <t>)</t>
    </r>
  </si>
  <si>
    <t>A0398</t>
  </si>
  <si>
    <r>
      <rPr>
        <sz val="11"/>
        <color theme="1"/>
        <rFont val="ＭＳ ゴシック"/>
        <family val="3"/>
        <charset val="128"/>
      </rPr>
      <t>名南共同エネルギー</t>
    </r>
    <r>
      <rPr>
        <sz val="11"/>
        <color theme="1"/>
        <rFont val="Arial"/>
        <family val="2"/>
      </rPr>
      <t>(</t>
    </r>
    <r>
      <rPr>
        <sz val="11"/>
        <color theme="1"/>
        <rFont val="ＭＳ ゴシック"/>
        <family val="3"/>
        <charset val="128"/>
      </rPr>
      <t>株</t>
    </r>
    <r>
      <rPr>
        <sz val="11"/>
        <color theme="1"/>
        <rFont val="Arial"/>
        <family val="2"/>
      </rPr>
      <t>)</t>
    </r>
  </si>
  <si>
    <t>A0397</t>
  </si>
  <si>
    <r>
      <t>(</t>
    </r>
    <r>
      <rPr>
        <sz val="11"/>
        <color theme="1"/>
        <rFont val="ＭＳ ゴシック"/>
        <family val="3"/>
        <charset val="128"/>
      </rPr>
      <t>株</t>
    </r>
    <r>
      <rPr>
        <sz val="11"/>
        <color theme="1"/>
        <rFont val="Arial"/>
        <family val="2"/>
      </rPr>
      <t>)</t>
    </r>
    <r>
      <rPr>
        <sz val="11"/>
        <color theme="1"/>
        <rFont val="ＭＳ ゴシック"/>
        <family val="3"/>
        <charset val="128"/>
      </rPr>
      <t>エスケーエナジー</t>
    </r>
  </si>
  <si>
    <t>A0396</t>
  </si>
  <si>
    <r>
      <rPr>
        <sz val="11"/>
        <color theme="1"/>
        <rFont val="ＭＳ ゴシック"/>
        <family val="3"/>
        <charset val="128"/>
      </rPr>
      <t>格安電力</t>
    </r>
    <r>
      <rPr>
        <sz val="11"/>
        <color theme="1"/>
        <rFont val="Arial"/>
        <family val="2"/>
      </rPr>
      <t>(</t>
    </r>
    <r>
      <rPr>
        <sz val="11"/>
        <color theme="1"/>
        <rFont val="ＭＳ ゴシック"/>
        <family val="3"/>
        <charset val="128"/>
      </rPr>
      <t>株</t>
    </r>
    <r>
      <rPr>
        <sz val="11"/>
        <color theme="1"/>
        <rFont val="Arial"/>
        <family val="2"/>
      </rPr>
      <t>)</t>
    </r>
  </si>
  <si>
    <t>A0393</t>
  </si>
  <si>
    <r>
      <rPr>
        <sz val="11"/>
        <color theme="1"/>
        <rFont val="ＭＳ ゴシック"/>
        <family val="3"/>
        <charset val="128"/>
      </rPr>
      <t>岐阜電力</t>
    </r>
    <r>
      <rPr>
        <sz val="11"/>
        <color theme="1"/>
        <rFont val="Arial"/>
        <family val="2"/>
      </rPr>
      <t>(</t>
    </r>
    <r>
      <rPr>
        <sz val="11"/>
        <color theme="1"/>
        <rFont val="ＭＳ ゴシック"/>
        <family val="3"/>
        <charset val="128"/>
      </rPr>
      <t>株</t>
    </r>
    <r>
      <rPr>
        <sz val="11"/>
        <color theme="1"/>
        <rFont val="Arial"/>
        <family val="2"/>
      </rPr>
      <t>)</t>
    </r>
  </si>
  <si>
    <t>A0392</t>
  </si>
  <si>
    <t>A0391</t>
  </si>
  <si>
    <t>A0390</t>
  </si>
  <si>
    <r>
      <rPr>
        <sz val="11"/>
        <color theme="1"/>
        <rFont val="ＭＳ ゴシック"/>
        <family val="3"/>
        <charset val="128"/>
      </rPr>
      <t>うすきエネルギー</t>
    </r>
    <r>
      <rPr>
        <sz val="11"/>
        <color theme="1"/>
        <rFont val="Arial"/>
        <family val="2"/>
      </rPr>
      <t>(</t>
    </r>
    <r>
      <rPr>
        <sz val="11"/>
        <color theme="1"/>
        <rFont val="ＭＳ ゴシック"/>
        <family val="3"/>
        <charset val="128"/>
      </rPr>
      <t>株</t>
    </r>
    <r>
      <rPr>
        <sz val="11"/>
        <color theme="1"/>
        <rFont val="Arial"/>
        <family val="2"/>
      </rPr>
      <t>)</t>
    </r>
  </si>
  <si>
    <t>A0389</t>
  </si>
  <si>
    <r>
      <rPr>
        <sz val="11"/>
        <color theme="1"/>
        <rFont val="ＭＳ ゴシック"/>
        <family val="3"/>
        <charset val="128"/>
      </rPr>
      <t>楽天エナジー</t>
    </r>
    <r>
      <rPr>
        <sz val="11"/>
        <color theme="1"/>
        <rFont val="Arial"/>
        <family val="2"/>
      </rPr>
      <t>(</t>
    </r>
    <r>
      <rPr>
        <sz val="11"/>
        <color theme="1"/>
        <rFont val="ＭＳ ゴシック"/>
        <family val="3"/>
        <charset val="128"/>
      </rPr>
      <t>株</t>
    </r>
    <r>
      <rPr>
        <sz val="11"/>
        <color theme="1"/>
        <rFont val="Arial"/>
        <family val="2"/>
      </rPr>
      <t>)</t>
    </r>
  </si>
  <si>
    <t>A0388</t>
  </si>
  <si>
    <t>A0387</t>
  </si>
  <si>
    <r>
      <rPr>
        <sz val="11"/>
        <color theme="1"/>
        <rFont val="ＭＳ ゴシック"/>
        <family val="3"/>
        <charset val="128"/>
      </rPr>
      <t>ミライフ</t>
    </r>
    <r>
      <rPr>
        <sz val="11"/>
        <color theme="1"/>
        <rFont val="Arial"/>
        <family val="2"/>
      </rPr>
      <t>(</t>
    </r>
    <r>
      <rPr>
        <sz val="11"/>
        <color theme="1"/>
        <rFont val="ＭＳ ゴシック"/>
        <family val="3"/>
        <charset val="128"/>
      </rPr>
      <t>株</t>
    </r>
    <r>
      <rPr>
        <sz val="11"/>
        <color theme="1"/>
        <rFont val="Arial"/>
        <family val="2"/>
      </rPr>
      <t>)</t>
    </r>
  </si>
  <si>
    <t>A0386</t>
  </si>
  <si>
    <r>
      <rPr>
        <sz val="11"/>
        <color theme="1"/>
        <rFont val="ＭＳ ゴシック"/>
        <family val="3"/>
        <charset val="128"/>
      </rPr>
      <t>岡山電力</t>
    </r>
    <r>
      <rPr>
        <sz val="11"/>
        <color theme="1"/>
        <rFont val="Arial"/>
        <family val="2"/>
      </rPr>
      <t>(</t>
    </r>
    <r>
      <rPr>
        <sz val="11"/>
        <color theme="1"/>
        <rFont val="ＭＳ ゴシック"/>
        <family val="3"/>
        <charset val="128"/>
      </rPr>
      <t>株</t>
    </r>
    <r>
      <rPr>
        <sz val="11"/>
        <color theme="1"/>
        <rFont val="Arial"/>
        <family val="2"/>
      </rPr>
      <t>)</t>
    </r>
  </si>
  <si>
    <t>A0385</t>
  </si>
  <si>
    <r>
      <t>(</t>
    </r>
    <r>
      <rPr>
        <sz val="11"/>
        <color theme="1"/>
        <rFont val="ＭＳ ゴシック"/>
        <family val="3"/>
        <charset val="128"/>
      </rPr>
      <t>株</t>
    </r>
    <r>
      <rPr>
        <sz val="11"/>
        <color theme="1"/>
        <rFont val="Arial"/>
        <family val="2"/>
      </rPr>
      <t>)</t>
    </r>
    <r>
      <rPr>
        <sz val="11"/>
        <color theme="1"/>
        <rFont val="ＭＳ ゴシック"/>
        <family val="3"/>
        <charset val="128"/>
      </rPr>
      <t>明治産業</t>
    </r>
  </si>
  <si>
    <t>A0383</t>
  </si>
  <si>
    <r>
      <rPr>
        <sz val="11"/>
        <color theme="1"/>
        <rFont val="ＭＳ ゴシック"/>
        <family val="3"/>
        <charset val="128"/>
      </rPr>
      <t>ローカルでんき</t>
    </r>
    <r>
      <rPr>
        <sz val="11"/>
        <color theme="1"/>
        <rFont val="Arial"/>
        <family val="2"/>
      </rPr>
      <t>(</t>
    </r>
    <r>
      <rPr>
        <sz val="11"/>
        <color theme="1"/>
        <rFont val="ＭＳ ゴシック"/>
        <family val="3"/>
        <charset val="128"/>
      </rPr>
      <t>株</t>
    </r>
    <r>
      <rPr>
        <sz val="11"/>
        <color theme="1"/>
        <rFont val="Arial"/>
        <family val="2"/>
      </rPr>
      <t>)</t>
    </r>
  </si>
  <si>
    <t>A0382</t>
  </si>
  <si>
    <r>
      <rPr>
        <sz val="11"/>
        <color theme="1"/>
        <rFont val="ＭＳ ゴシック"/>
        <family val="3"/>
        <charset val="128"/>
      </rPr>
      <t>国際航業</t>
    </r>
    <r>
      <rPr>
        <sz val="11"/>
        <color theme="1"/>
        <rFont val="Arial"/>
        <family val="2"/>
      </rPr>
      <t>(</t>
    </r>
    <r>
      <rPr>
        <sz val="11"/>
        <color theme="1"/>
        <rFont val="ＭＳ ゴシック"/>
        <family val="3"/>
        <charset val="128"/>
      </rPr>
      <t>株</t>
    </r>
    <r>
      <rPr>
        <sz val="11"/>
        <color theme="1"/>
        <rFont val="Arial"/>
        <family val="2"/>
      </rPr>
      <t>)</t>
    </r>
  </si>
  <si>
    <t>A0381</t>
  </si>
  <si>
    <r>
      <rPr>
        <sz val="11"/>
        <color theme="1"/>
        <rFont val="ＭＳ ゴシック"/>
        <family val="3"/>
        <charset val="128"/>
      </rPr>
      <t>青森県民エナジー</t>
    </r>
    <r>
      <rPr>
        <sz val="11"/>
        <color theme="1"/>
        <rFont val="Arial"/>
        <family val="2"/>
      </rPr>
      <t>(</t>
    </r>
    <r>
      <rPr>
        <sz val="11"/>
        <color theme="1"/>
        <rFont val="ＭＳ ゴシック"/>
        <family val="3"/>
        <charset val="128"/>
      </rPr>
      <t>株</t>
    </r>
    <r>
      <rPr>
        <sz val="11"/>
        <color theme="1"/>
        <rFont val="Arial"/>
        <family val="2"/>
      </rPr>
      <t>)</t>
    </r>
  </si>
  <si>
    <t>A0380</t>
  </si>
  <si>
    <r>
      <t>(</t>
    </r>
    <r>
      <rPr>
        <sz val="11"/>
        <color theme="1"/>
        <rFont val="ＭＳ ゴシック"/>
        <family val="3"/>
        <charset val="128"/>
      </rPr>
      <t>株</t>
    </r>
    <r>
      <rPr>
        <sz val="11"/>
        <color theme="1"/>
        <rFont val="Arial"/>
        <family val="2"/>
      </rPr>
      <t>)</t>
    </r>
    <r>
      <rPr>
        <sz val="11"/>
        <color theme="1"/>
        <rFont val="ＭＳ ゴシック"/>
        <family val="3"/>
        <charset val="128"/>
      </rPr>
      <t>フィット</t>
    </r>
  </si>
  <si>
    <t>A0379</t>
  </si>
  <si>
    <r>
      <rPr>
        <sz val="11"/>
        <color theme="1"/>
        <rFont val="ＭＳ ゴシック"/>
        <family val="3"/>
        <charset val="128"/>
      </rPr>
      <t>本庄ガス</t>
    </r>
    <r>
      <rPr>
        <sz val="11"/>
        <color theme="1"/>
        <rFont val="Arial"/>
        <family val="2"/>
      </rPr>
      <t>(</t>
    </r>
    <r>
      <rPr>
        <sz val="11"/>
        <color theme="1"/>
        <rFont val="ＭＳ ゴシック"/>
        <family val="3"/>
        <charset val="128"/>
      </rPr>
      <t>株</t>
    </r>
    <r>
      <rPr>
        <sz val="11"/>
        <color theme="1"/>
        <rFont val="Arial"/>
        <family val="2"/>
      </rPr>
      <t>)</t>
    </r>
  </si>
  <si>
    <t>A0378</t>
  </si>
  <si>
    <r>
      <t>(</t>
    </r>
    <r>
      <rPr>
        <sz val="11"/>
        <color theme="1"/>
        <rFont val="ＭＳ ゴシック"/>
        <family val="3"/>
        <charset val="128"/>
      </rPr>
      <t>株</t>
    </r>
    <r>
      <rPr>
        <sz val="11"/>
        <color theme="1"/>
        <rFont val="Arial"/>
        <family val="2"/>
      </rPr>
      <t>)</t>
    </r>
    <r>
      <rPr>
        <sz val="11"/>
        <color theme="1"/>
        <rFont val="ＭＳ ゴシック"/>
        <family val="3"/>
        <charset val="128"/>
      </rPr>
      <t>オノプロックス</t>
    </r>
  </si>
  <si>
    <t>A0377</t>
  </si>
  <si>
    <r>
      <rPr>
        <sz val="11"/>
        <color theme="1"/>
        <rFont val="ＭＳ ゴシック"/>
        <family val="3"/>
        <charset val="128"/>
      </rPr>
      <t>自然電力</t>
    </r>
    <r>
      <rPr>
        <sz val="11"/>
        <color theme="1"/>
        <rFont val="Arial"/>
        <family val="2"/>
      </rPr>
      <t>(</t>
    </r>
    <r>
      <rPr>
        <sz val="11"/>
        <color theme="1"/>
        <rFont val="ＭＳ ゴシック"/>
        <family val="3"/>
        <charset val="128"/>
      </rPr>
      <t>株</t>
    </r>
    <r>
      <rPr>
        <sz val="11"/>
        <color theme="1"/>
        <rFont val="Arial"/>
        <family val="2"/>
      </rPr>
      <t>)</t>
    </r>
  </si>
  <si>
    <t>A0376</t>
  </si>
  <si>
    <r>
      <rPr>
        <sz val="11"/>
        <color theme="1"/>
        <rFont val="ＭＳ ゴシック"/>
        <family val="3"/>
        <charset val="128"/>
      </rPr>
      <t>日本ファシリティ・ソリューション</t>
    </r>
    <r>
      <rPr>
        <sz val="11"/>
        <color theme="1"/>
        <rFont val="Arial"/>
        <family val="2"/>
      </rPr>
      <t>(</t>
    </r>
    <r>
      <rPr>
        <sz val="11"/>
        <color theme="1"/>
        <rFont val="ＭＳ ゴシック"/>
        <family val="3"/>
        <charset val="128"/>
      </rPr>
      <t>株</t>
    </r>
    <r>
      <rPr>
        <sz val="11"/>
        <color theme="1"/>
        <rFont val="Arial"/>
        <family val="2"/>
      </rPr>
      <t>)</t>
    </r>
  </si>
  <si>
    <t>A0373</t>
  </si>
  <si>
    <r>
      <t>(</t>
    </r>
    <r>
      <rPr>
        <sz val="11"/>
        <color theme="1"/>
        <rFont val="ＭＳ ゴシック"/>
        <family val="3"/>
        <charset val="128"/>
      </rPr>
      <t>株</t>
    </r>
    <r>
      <rPr>
        <sz val="11"/>
        <color theme="1"/>
        <rFont val="Arial"/>
        <family val="2"/>
      </rPr>
      <t>)</t>
    </r>
    <r>
      <rPr>
        <sz val="11"/>
        <color theme="1"/>
        <rFont val="ＭＳ ゴシック"/>
        <family val="3"/>
        <charset val="128"/>
      </rPr>
      <t>グリムスパワー</t>
    </r>
  </si>
  <si>
    <t>A0372</t>
  </si>
  <si>
    <r>
      <rPr>
        <sz val="11"/>
        <color theme="1"/>
        <rFont val="ＭＳ ゴシック"/>
        <family val="3"/>
        <charset val="128"/>
      </rPr>
      <t>エネルギーパワー</t>
    </r>
    <r>
      <rPr>
        <sz val="11"/>
        <color theme="1"/>
        <rFont val="Arial"/>
        <family val="2"/>
      </rPr>
      <t>(</t>
    </r>
    <r>
      <rPr>
        <sz val="11"/>
        <color theme="1"/>
        <rFont val="ＭＳ ゴシック"/>
        <family val="3"/>
        <charset val="128"/>
      </rPr>
      <t>株</t>
    </r>
    <r>
      <rPr>
        <sz val="11"/>
        <color theme="1"/>
        <rFont val="Arial"/>
        <family val="2"/>
      </rPr>
      <t>)</t>
    </r>
  </si>
  <si>
    <t>A0371</t>
  </si>
  <si>
    <r>
      <rPr>
        <sz val="11"/>
        <color theme="1"/>
        <rFont val="ＭＳ ゴシック"/>
        <family val="3"/>
        <charset val="128"/>
      </rPr>
      <t>京都生活協同組合</t>
    </r>
  </si>
  <si>
    <t>A0369</t>
  </si>
  <si>
    <r>
      <rPr>
        <sz val="11"/>
        <color theme="1"/>
        <rFont val="ＭＳ ゴシック"/>
        <family val="3"/>
        <charset val="128"/>
      </rPr>
      <t>リエスパワーネクスト</t>
    </r>
    <r>
      <rPr>
        <sz val="11"/>
        <color theme="1"/>
        <rFont val="Arial"/>
        <family val="2"/>
      </rPr>
      <t>(</t>
    </r>
    <r>
      <rPr>
        <sz val="11"/>
        <color theme="1"/>
        <rFont val="ＭＳ ゴシック"/>
        <family val="3"/>
        <charset val="128"/>
      </rPr>
      <t>株</t>
    </r>
    <r>
      <rPr>
        <sz val="11"/>
        <color theme="1"/>
        <rFont val="Arial"/>
        <family val="2"/>
      </rPr>
      <t>)</t>
    </r>
  </si>
  <si>
    <t>A0368</t>
  </si>
  <si>
    <r>
      <rPr>
        <sz val="11"/>
        <color theme="1"/>
        <rFont val="ＭＳ ゴシック"/>
        <family val="3"/>
        <charset val="128"/>
      </rPr>
      <t>ネイチャーエナジー小国</t>
    </r>
    <r>
      <rPr>
        <sz val="11"/>
        <color theme="1"/>
        <rFont val="Arial"/>
        <family val="2"/>
      </rPr>
      <t>(</t>
    </r>
    <r>
      <rPr>
        <sz val="11"/>
        <color theme="1"/>
        <rFont val="ＭＳ ゴシック"/>
        <family val="3"/>
        <charset val="128"/>
      </rPr>
      <t>株</t>
    </r>
    <r>
      <rPr>
        <sz val="11"/>
        <color theme="1"/>
        <rFont val="Arial"/>
        <family val="2"/>
      </rPr>
      <t>)</t>
    </r>
  </si>
  <si>
    <t>A0367</t>
  </si>
  <si>
    <r>
      <t>(</t>
    </r>
    <r>
      <rPr>
        <sz val="11"/>
        <color theme="1"/>
        <rFont val="ＭＳ ゴシック"/>
        <family val="3"/>
        <charset val="128"/>
      </rPr>
      <t>株</t>
    </r>
    <r>
      <rPr>
        <sz val="11"/>
        <color theme="1"/>
        <rFont val="Arial"/>
        <family val="2"/>
      </rPr>
      <t>)</t>
    </r>
    <r>
      <rPr>
        <sz val="11"/>
        <color theme="1"/>
        <rFont val="ＭＳ ゴシック"/>
        <family val="3"/>
        <charset val="128"/>
      </rPr>
      <t>エネクスライフサービス</t>
    </r>
  </si>
  <si>
    <t>A0366</t>
  </si>
  <si>
    <r>
      <rPr>
        <sz val="11"/>
        <color theme="1"/>
        <rFont val="ＭＳ ゴシック"/>
        <family val="3"/>
        <charset val="128"/>
      </rPr>
      <t>ティーダッシュ合同会社</t>
    </r>
  </si>
  <si>
    <t>A0365</t>
  </si>
  <si>
    <r>
      <rPr>
        <sz val="11"/>
        <color theme="1"/>
        <rFont val="ＭＳ ゴシック"/>
        <family val="3"/>
        <charset val="128"/>
      </rPr>
      <t>ふくしま新電力</t>
    </r>
    <r>
      <rPr>
        <sz val="11"/>
        <color theme="1"/>
        <rFont val="Arial"/>
        <family val="2"/>
      </rPr>
      <t>(</t>
    </r>
    <r>
      <rPr>
        <sz val="11"/>
        <color theme="1"/>
        <rFont val="ＭＳ ゴシック"/>
        <family val="3"/>
        <charset val="128"/>
      </rPr>
      <t>株</t>
    </r>
    <r>
      <rPr>
        <sz val="11"/>
        <color theme="1"/>
        <rFont val="Arial"/>
        <family val="2"/>
      </rPr>
      <t>)</t>
    </r>
  </si>
  <si>
    <t>A0364</t>
  </si>
  <si>
    <r>
      <t>(</t>
    </r>
    <r>
      <rPr>
        <sz val="11"/>
        <color theme="1"/>
        <rFont val="ＭＳ ゴシック"/>
        <family val="3"/>
        <charset val="128"/>
      </rPr>
      <t>株</t>
    </r>
    <r>
      <rPr>
        <sz val="11"/>
        <color theme="1"/>
        <rFont val="Arial"/>
        <family val="2"/>
      </rPr>
      <t>)</t>
    </r>
    <r>
      <rPr>
        <sz val="11"/>
        <color theme="1"/>
        <rFont val="ＭＳ ゴシック"/>
        <family val="3"/>
        <charset val="128"/>
      </rPr>
      <t>ＣＷＳ</t>
    </r>
  </si>
  <si>
    <t>A0362</t>
  </si>
  <si>
    <r>
      <rPr>
        <sz val="11"/>
        <color theme="1"/>
        <rFont val="ＭＳ ゴシック"/>
        <family val="3"/>
        <charset val="128"/>
      </rPr>
      <t>グローバルソリューションサービス</t>
    </r>
    <r>
      <rPr>
        <sz val="11"/>
        <color theme="1"/>
        <rFont val="Arial"/>
        <family val="2"/>
      </rPr>
      <t>(</t>
    </r>
    <r>
      <rPr>
        <sz val="11"/>
        <color theme="1"/>
        <rFont val="ＭＳ ゴシック"/>
        <family val="3"/>
        <charset val="128"/>
      </rPr>
      <t>株</t>
    </r>
    <r>
      <rPr>
        <sz val="11"/>
        <color theme="1"/>
        <rFont val="Arial"/>
        <family val="2"/>
      </rPr>
      <t>)</t>
    </r>
  </si>
  <si>
    <t>A0360</t>
  </si>
  <si>
    <r>
      <t>(</t>
    </r>
    <r>
      <rPr>
        <sz val="11"/>
        <color theme="1"/>
        <rFont val="ＭＳ ゴシック"/>
        <family val="3"/>
        <charset val="128"/>
      </rPr>
      <t>株</t>
    </r>
    <r>
      <rPr>
        <sz val="11"/>
        <color theme="1"/>
        <rFont val="Arial"/>
        <family val="2"/>
      </rPr>
      <t>)</t>
    </r>
    <r>
      <rPr>
        <sz val="11"/>
        <color theme="1"/>
        <rFont val="ＭＳ ゴシック"/>
        <family val="3"/>
        <charset val="128"/>
      </rPr>
      <t>成田香取エネルギー</t>
    </r>
  </si>
  <si>
    <t>A0356</t>
  </si>
  <si>
    <t>A0355</t>
  </si>
  <si>
    <r>
      <rPr>
        <sz val="11"/>
        <color theme="1"/>
        <rFont val="ＭＳ ゴシック"/>
        <family val="3"/>
        <charset val="128"/>
      </rPr>
      <t>奥出雲電力</t>
    </r>
    <r>
      <rPr>
        <sz val="11"/>
        <color theme="1"/>
        <rFont val="Arial"/>
        <family val="2"/>
      </rPr>
      <t>(</t>
    </r>
    <r>
      <rPr>
        <sz val="11"/>
        <color theme="1"/>
        <rFont val="ＭＳ ゴシック"/>
        <family val="3"/>
        <charset val="128"/>
      </rPr>
      <t>株</t>
    </r>
    <r>
      <rPr>
        <sz val="11"/>
        <color theme="1"/>
        <rFont val="Arial"/>
        <family val="2"/>
      </rPr>
      <t>)</t>
    </r>
  </si>
  <si>
    <t>A0353</t>
  </si>
  <si>
    <r>
      <t>(</t>
    </r>
    <r>
      <rPr>
        <sz val="11"/>
        <color theme="1"/>
        <rFont val="ＭＳ ゴシック"/>
        <family val="3"/>
        <charset val="128"/>
      </rPr>
      <t>株</t>
    </r>
    <r>
      <rPr>
        <sz val="11"/>
        <color theme="1"/>
        <rFont val="Arial"/>
        <family val="2"/>
      </rPr>
      <t>)</t>
    </r>
    <r>
      <rPr>
        <sz val="11"/>
        <color theme="1"/>
        <rFont val="ＭＳ ゴシック"/>
        <family val="3"/>
        <charset val="128"/>
      </rPr>
      <t>関西空調　</t>
    </r>
  </si>
  <si>
    <t>A0352</t>
  </si>
  <si>
    <r>
      <t>(</t>
    </r>
    <r>
      <rPr>
        <sz val="11"/>
        <color theme="1"/>
        <rFont val="ＭＳ ゴシック"/>
        <family val="3"/>
        <charset val="128"/>
      </rPr>
      <t>株</t>
    </r>
    <r>
      <rPr>
        <sz val="11"/>
        <color theme="1"/>
        <rFont val="Arial"/>
        <family val="2"/>
      </rPr>
      <t>)</t>
    </r>
    <r>
      <rPr>
        <sz val="11"/>
        <color theme="1"/>
        <rFont val="ＭＳ ゴシック"/>
        <family val="3"/>
        <charset val="128"/>
      </rPr>
      <t>ＣＨＩＢＡむつざわエナジー</t>
    </r>
  </si>
  <si>
    <t>A0351</t>
  </si>
  <si>
    <r>
      <rPr>
        <sz val="11"/>
        <color theme="1"/>
        <rFont val="ＭＳ ゴシック"/>
        <family val="3"/>
        <charset val="128"/>
      </rPr>
      <t>こなんウルトラパワー</t>
    </r>
    <r>
      <rPr>
        <sz val="11"/>
        <color theme="1"/>
        <rFont val="Arial"/>
        <family val="2"/>
      </rPr>
      <t>(</t>
    </r>
    <r>
      <rPr>
        <sz val="11"/>
        <color theme="1"/>
        <rFont val="ＭＳ ゴシック"/>
        <family val="3"/>
        <charset val="128"/>
      </rPr>
      <t>株</t>
    </r>
    <r>
      <rPr>
        <sz val="11"/>
        <color theme="1"/>
        <rFont val="Arial"/>
        <family val="2"/>
      </rPr>
      <t>)</t>
    </r>
  </si>
  <si>
    <t>A0350</t>
  </si>
  <si>
    <r>
      <t>(</t>
    </r>
    <r>
      <rPr>
        <sz val="11"/>
        <color theme="1"/>
        <rFont val="ＭＳ ゴシック"/>
        <family val="3"/>
        <charset val="128"/>
      </rPr>
      <t>株</t>
    </r>
    <r>
      <rPr>
        <sz val="11"/>
        <color theme="1"/>
        <rFont val="Arial"/>
        <family val="2"/>
      </rPr>
      <t>)</t>
    </r>
    <r>
      <rPr>
        <sz val="11"/>
        <color theme="1"/>
        <rFont val="ＭＳ ゴシック"/>
        <family val="3"/>
        <charset val="128"/>
      </rPr>
      <t>エフエネ</t>
    </r>
  </si>
  <si>
    <t>A0349</t>
  </si>
  <si>
    <r>
      <rPr>
        <sz val="11"/>
        <color theme="1"/>
        <rFont val="ＭＳ ゴシック"/>
        <family val="3"/>
        <charset val="128"/>
      </rPr>
      <t>南部だんだんエナジー</t>
    </r>
    <r>
      <rPr>
        <sz val="11"/>
        <color theme="1"/>
        <rFont val="Arial"/>
        <family val="2"/>
      </rPr>
      <t>(</t>
    </r>
    <r>
      <rPr>
        <sz val="11"/>
        <color theme="1"/>
        <rFont val="ＭＳ ゴシック"/>
        <family val="3"/>
        <charset val="128"/>
      </rPr>
      <t>株</t>
    </r>
    <r>
      <rPr>
        <sz val="11"/>
        <color theme="1"/>
        <rFont val="Arial"/>
        <family val="2"/>
      </rPr>
      <t>)</t>
    </r>
  </si>
  <si>
    <t>A0348</t>
  </si>
  <si>
    <r>
      <rPr>
        <sz val="11"/>
        <color theme="1"/>
        <rFont val="ＭＳ ゴシック"/>
        <family val="3"/>
        <charset val="128"/>
      </rPr>
      <t>松本ガス</t>
    </r>
    <r>
      <rPr>
        <sz val="11"/>
        <color theme="1"/>
        <rFont val="Arial"/>
        <family val="2"/>
      </rPr>
      <t>(</t>
    </r>
    <r>
      <rPr>
        <sz val="11"/>
        <color theme="1"/>
        <rFont val="ＭＳ ゴシック"/>
        <family val="3"/>
        <charset val="128"/>
      </rPr>
      <t>株</t>
    </r>
    <r>
      <rPr>
        <sz val="11"/>
        <color theme="1"/>
        <rFont val="Arial"/>
        <family val="2"/>
      </rPr>
      <t>)</t>
    </r>
  </si>
  <si>
    <t>A0345</t>
  </si>
  <si>
    <r>
      <rPr>
        <sz val="11"/>
        <color theme="1"/>
        <rFont val="ＭＳ ゴシック"/>
        <family val="3"/>
        <charset val="128"/>
      </rPr>
      <t>西武ガス</t>
    </r>
    <r>
      <rPr>
        <sz val="11"/>
        <color theme="1"/>
        <rFont val="Arial"/>
        <family val="2"/>
      </rPr>
      <t>(</t>
    </r>
    <r>
      <rPr>
        <sz val="11"/>
        <color theme="1"/>
        <rFont val="ＭＳ ゴシック"/>
        <family val="3"/>
        <charset val="128"/>
      </rPr>
      <t>株</t>
    </r>
    <r>
      <rPr>
        <sz val="11"/>
        <color theme="1"/>
        <rFont val="Arial"/>
        <family val="2"/>
      </rPr>
      <t>)</t>
    </r>
  </si>
  <si>
    <t>A0344</t>
  </si>
  <si>
    <t>A0343</t>
  </si>
  <si>
    <r>
      <t>(</t>
    </r>
    <r>
      <rPr>
        <sz val="11"/>
        <color theme="1"/>
        <rFont val="ＭＳ ゴシック"/>
        <family val="3"/>
        <charset val="128"/>
      </rPr>
      <t>株</t>
    </r>
    <r>
      <rPr>
        <sz val="11"/>
        <color theme="1"/>
        <rFont val="Arial"/>
        <family val="2"/>
      </rPr>
      <t>)</t>
    </r>
    <r>
      <rPr>
        <sz val="11"/>
        <color theme="1"/>
        <rFont val="ＭＳ ゴシック"/>
        <family val="3"/>
        <charset val="128"/>
      </rPr>
      <t>いちき串木野電力</t>
    </r>
  </si>
  <si>
    <t>A0342</t>
  </si>
  <si>
    <r>
      <t>(</t>
    </r>
    <r>
      <rPr>
        <sz val="11"/>
        <color theme="1"/>
        <rFont val="ＭＳ ゴシック"/>
        <family val="3"/>
        <charset val="128"/>
      </rPr>
      <t>株</t>
    </r>
    <r>
      <rPr>
        <sz val="11"/>
        <color theme="1"/>
        <rFont val="Arial"/>
        <family val="2"/>
      </rPr>
      <t>)</t>
    </r>
    <r>
      <rPr>
        <sz val="11"/>
        <color theme="1"/>
        <rFont val="ＭＳ ゴシック"/>
        <family val="3"/>
        <charset val="128"/>
      </rPr>
      <t>エージーピー　</t>
    </r>
  </si>
  <si>
    <t>A0340</t>
  </si>
  <si>
    <r>
      <rPr>
        <sz val="11"/>
        <color theme="1"/>
        <rFont val="ＭＳ ゴシック"/>
        <family val="3"/>
        <charset val="128"/>
      </rPr>
      <t>エッセンシャルエナジー</t>
    </r>
    <r>
      <rPr>
        <sz val="11"/>
        <color theme="1"/>
        <rFont val="Arial"/>
        <family val="2"/>
      </rPr>
      <t>(</t>
    </r>
    <r>
      <rPr>
        <sz val="11"/>
        <color theme="1"/>
        <rFont val="ＭＳ ゴシック"/>
        <family val="3"/>
        <charset val="128"/>
      </rPr>
      <t>株</t>
    </r>
    <r>
      <rPr>
        <sz val="11"/>
        <color theme="1"/>
        <rFont val="Arial"/>
        <family val="2"/>
      </rPr>
      <t>)</t>
    </r>
  </si>
  <si>
    <t>A0338</t>
  </si>
  <si>
    <r>
      <rPr>
        <sz val="11"/>
        <color theme="1"/>
        <rFont val="ＭＳ ゴシック"/>
        <family val="3"/>
        <charset val="128"/>
      </rPr>
      <t>諏訪瓦斯</t>
    </r>
    <r>
      <rPr>
        <sz val="11"/>
        <color theme="1"/>
        <rFont val="Arial"/>
        <family val="2"/>
      </rPr>
      <t>(</t>
    </r>
    <r>
      <rPr>
        <sz val="11"/>
        <color theme="1"/>
        <rFont val="ＭＳ ゴシック"/>
        <family val="3"/>
        <charset val="128"/>
      </rPr>
      <t>株</t>
    </r>
    <r>
      <rPr>
        <sz val="11"/>
        <color theme="1"/>
        <rFont val="Arial"/>
        <family val="2"/>
      </rPr>
      <t>)</t>
    </r>
  </si>
  <si>
    <t>A0337</t>
  </si>
  <si>
    <t>A0336</t>
  </si>
  <si>
    <r>
      <t>(</t>
    </r>
    <r>
      <rPr>
        <sz val="11"/>
        <color theme="1"/>
        <rFont val="ＭＳ ゴシック"/>
        <family val="3"/>
        <charset val="128"/>
      </rPr>
      <t>株</t>
    </r>
    <r>
      <rPr>
        <sz val="11"/>
        <color theme="1"/>
        <rFont val="Arial"/>
        <family val="2"/>
      </rPr>
      <t>)</t>
    </r>
    <r>
      <rPr>
        <sz val="11"/>
        <color theme="1"/>
        <rFont val="ＭＳ ゴシック"/>
        <family val="3"/>
        <charset val="128"/>
      </rPr>
      <t>ＰｉｎＴ</t>
    </r>
  </si>
  <si>
    <t>A0332</t>
  </si>
  <si>
    <r>
      <rPr>
        <sz val="11"/>
        <color theme="1"/>
        <rFont val="ＭＳ ゴシック"/>
        <family val="3"/>
        <charset val="128"/>
      </rPr>
      <t>香川電力</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</si>
  <si>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A0330</t>
  </si>
  <si>
    <r>
      <rPr>
        <sz val="11"/>
        <color theme="1"/>
        <rFont val="ＭＳ ゴシック"/>
        <family val="3"/>
        <charset val="128"/>
      </rPr>
      <t>生活協同組合コープしが</t>
    </r>
  </si>
  <si>
    <t>A0324</t>
  </si>
  <si>
    <r>
      <rPr>
        <sz val="11"/>
        <color theme="1"/>
        <rFont val="ＭＳ ゴシック"/>
        <family val="3"/>
        <charset val="128"/>
      </rPr>
      <t>キタコー</t>
    </r>
    <r>
      <rPr>
        <sz val="11"/>
        <color theme="1"/>
        <rFont val="Arial"/>
        <family val="2"/>
      </rPr>
      <t>(</t>
    </r>
    <r>
      <rPr>
        <sz val="11"/>
        <color theme="1"/>
        <rFont val="ＭＳ ゴシック"/>
        <family val="3"/>
        <charset val="128"/>
      </rPr>
      <t>株</t>
    </r>
    <r>
      <rPr>
        <sz val="11"/>
        <color theme="1"/>
        <rFont val="Arial"/>
        <family val="2"/>
      </rPr>
      <t>)</t>
    </r>
  </si>
  <si>
    <t>A0323</t>
  </si>
  <si>
    <r>
      <t>(</t>
    </r>
    <r>
      <rPr>
        <sz val="11"/>
        <color theme="1"/>
        <rFont val="ＭＳ ゴシック"/>
        <family val="3"/>
        <charset val="128"/>
      </rPr>
      <t>株</t>
    </r>
    <r>
      <rPr>
        <sz val="11"/>
        <color theme="1"/>
        <rFont val="Arial"/>
        <family val="2"/>
      </rPr>
      <t>)</t>
    </r>
    <r>
      <rPr>
        <sz val="11"/>
        <color theme="1"/>
        <rFont val="ＭＳ ゴシック"/>
        <family val="3"/>
        <charset val="128"/>
      </rPr>
      <t>オカモト</t>
    </r>
  </si>
  <si>
    <t>A0318</t>
  </si>
  <si>
    <r>
      <rPr>
        <sz val="11"/>
        <color theme="1"/>
        <rFont val="ＭＳ ゴシック"/>
        <family val="3"/>
        <charset val="128"/>
      </rPr>
      <t>伊藤忠プランテック</t>
    </r>
    <r>
      <rPr>
        <sz val="11"/>
        <color theme="1"/>
        <rFont val="Arial"/>
        <family val="2"/>
      </rPr>
      <t>(</t>
    </r>
    <r>
      <rPr>
        <sz val="11"/>
        <color theme="1"/>
        <rFont val="ＭＳ ゴシック"/>
        <family val="3"/>
        <charset val="128"/>
      </rPr>
      <t>株</t>
    </r>
    <r>
      <rPr>
        <sz val="11"/>
        <color theme="1"/>
        <rFont val="Arial"/>
        <family val="2"/>
      </rPr>
      <t>)</t>
    </r>
  </si>
  <si>
    <t>A0317</t>
  </si>
  <si>
    <r>
      <t>(</t>
    </r>
    <r>
      <rPr>
        <sz val="11"/>
        <color theme="1"/>
        <rFont val="ＭＳ ゴシック"/>
        <family val="3"/>
        <charset val="128"/>
      </rPr>
      <t>株</t>
    </r>
    <r>
      <rPr>
        <sz val="11"/>
        <color theme="1"/>
        <rFont val="Arial"/>
        <family val="2"/>
      </rPr>
      <t>)</t>
    </r>
    <r>
      <rPr>
        <sz val="11"/>
        <color theme="1"/>
        <rFont val="ＭＳ ゴシック"/>
        <family val="3"/>
        <charset val="128"/>
      </rPr>
      <t>おおた電力</t>
    </r>
  </si>
  <si>
    <t>A0315</t>
  </si>
  <si>
    <r>
      <t>(</t>
    </r>
    <r>
      <rPr>
        <sz val="11"/>
        <color theme="1"/>
        <rFont val="ＭＳ ゴシック"/>
        <family val="3"/>
        <charset val="128"/>
      </rPr>
      <t>株</t>
    </r>
    <r>
      <rPr>
        <sz val="11"/>
        <color theme="1"/>
        <rFont val="Arial"/>
        <family val="2"/>
      </rPr>
      <t>)</t>
    </r>
    <r>
      <rPr>
        <sz val="11"/>
        <color theme="1"/>
        <rFont val="ＭＳ ゴシック"/>
        <family val="3"/>
        <charset val="128"/>
      </rPr>
      <t>ビビット</t>
    </r>
  </si>
  <si>
    <t>A0314</t>
  </si>
  <si>
    <r>
      <t>(</t>
    </r>
    <r>
      <rPr>
        <sz val="11"/>
        <color theme="1"/>
        <rFont val="ＭＳ ゴシック"/>
        <family val="3"/>
        <charset val="128"/>
      </rPr>
      <t>株</t>
    </r>
    <r>
      <rPr>
        <sz val="11"/>
        <color theme="1"/>
        <rFont val="Arial"/>
        <family val="2"/>
      </rPr>
      <t>)</t>
    </r>
    <r>
      <rPr>
        <sz val="11"/>
        <color theme="1"/>
        <rFont val="ＭＳ ゴシック"/>
        <family val="3"/>
        <charset val="128"/>
      </rPr>
      <t>リケン工業</t>
    </r>
  </si>
  <si>
    <t>A0313</t>
  </si>
  <si>
    <t>A0312</t>
  </si>
  <si>
    <r>
      <t>(</t>
    </r>
    <r>
      <rPr>
        <sz val="11"/>
        <color theme="1"/>
        <rFont val="ＭＳ ゴシック"/>
        <family val="3"/>
        <charset val="128"/>
      </rPr>
      <t>株</t>
    </r>
    <r>
      <rPr>
        <sz val="11"/>
        <color theme="1"/>
        <rFont val="Arial"/>
        <family val="2"/>
      </rPr>
      <t>)</t>
    </r>
    <r>
      <rPr>
        <sz val="11"/>
        <color theme="1"/>
        <rFont val="ＭＳ ゴシック"/>
        <family val="3"/>
        <charset val="128"/>
      </rPr>
      <t>ハルエネ</t>
    </r>
  </si>
  <si>
    <t>A0311</t>
  </si>
  <si>
    <r>
      <rPr>
        <sz val="11"/>
        <color theme="1"/>
        <rFont val="ＭＳ ゴシック"/>
        <family val="3"/>
        <charset val="128"/>
      </rPr>
      <t>全農エネルギー</t>
    </r>
    <r>
      <rPr>
        <sz val="11"/>
        <color theme="1"/>
        <rFont val="Arial"/>
        <family val="2"/>
      </rPr>
      <t>(</t>
    </r>
    <r>
      <rPr>
        <sz val="11"/>
        <color theme="1"/>
        <rFont val="ＭＳ ゴシック"/>
        <family val="3"/>
        <charset val="128"/>
      </rPr>
      <t>株</t>
    </r>
    <r>
      <rPr>
        <sz val="11"/>
        <color theme="1"/>
        <rFont val="Arial"/>
        <family val="2"/>
      </rPr>
      <t>)</t>
    </r>
  </si>
  <si>
    <t>A0310</t>
  </si>
  <si>
    <r>
      <rPr>
        <sz val="11"/>
        <color theme="1"/>
        <rFont val="ＭＳ ゴシック"/>
        <family val="3"/>
        <charset val="128"/>
      </rPr>
      <t>積水化学工業</t>
    </r>
    <r>
      <rPr>
        <sz val="11"/>
        <color theme="1"/>
        <rFont val="Arial"/>
        <family val="2"/>
      </rPr>
      <t>(</t>
    </r>
    <r>
      <rPr>
        <sz val="11"/>
        <color theme="1"/>
        <rFont val="ＭＳ ゴシック"/>
        <family val="3"/>
        <charset val="128"/>
      </rPr>
      <t>株</t>
    </r>
    <r>
      <rPr>
        <sz val="11"/>
        <color theme="1"/>
        <rFont val="Arial"/>
        <family val="2"/>
      </rPr>
      <t>)</t>
    </r>
  </si>
  <si>
    <t>A0308</t>
  </si>
  <si>
    <t>A0306</t>
  </si>
  <si>
    <r>
      <rPr>
        <sz val="11"/>
        <color theme="1"/>
        <rFont val="ＭＳ ゴシック"/>
        <family val="3"/>
        <charset val="128"/>
      </rPr>
      <t>フラワーペイメント</t>
    </r>
    <r>
      <rPr>
        <sz val="11"/>
        <color theme="1"/>
        <rFont val="Arial"/>
        <family val="2"/>
      </rPr>
      <t>(</t>
    </r>
    <r>
      <rPr>
        <sz val="11"/>
        <color theme="1"/>
        <rFont val="ＭＳ ゴシック"/>
        <family val="3"/>
        <charset val="128"/>
      </rPr>
      <t>株</t>
    </r>
    <r>
      <rPr>
        <sz val="11"/>
        <color theme="1"/>
        <rFont val="Arial"/>
        <family val="2"/>
      </rPr>
      <t>)</t>
    </r>
  </si>
  <si>
    <t>A0305</t>
  </si>
  <si>
    <r>
      <rPr>
        <sz val="11"/>
        <color theme="1"/>
        <rFont val="ＭＳ ゴシック"/>
        <family val="3"/>
        <charset val="128"/>
      </rPr>
      <t>ＭＫステーションズ</t>
    </r>
    <r>
      <rPr>
        <sz val="11"/>
        <color theme="1"/>
        <rFont val="Arial"/>
        <family val="2"/>
      </rPr>
      <t>(</t>
    </r>
    <r>
      <rPr>
        <sz val="11"/>
        <color theme="1"/>
        <rFont val="ＭＳ ゴシック"/>
        <family val="3"/>
        <charset val="128"/>
      </rPr>
      <t>株</t>
    </r>
    <r>
      <rPr>
        <sz val="11"/>
        <color theme="1"/>
        <rFont val="Arial"/>
        <family val="2"/>
      </rPr>
      <t>)</t>
    </r>
  </si>
  <si>
    <t>A0303</t>
  </si>
  <si>
    <r>
      <t>(</t>
    </r>
    <r>
      <rPr>
        <sz val="11"/>
        <color theme="1"/>
        <rFont val="ＭＳ ゴシック"/>
        <family val="3"/>
        <charset val="128"/>
      </rPr>
      <t>株</t>
    </r>
    <r>
      <rPr>
        <sz val="11"/>
        <color theme="1"/>
        <rFont val="Arial"/>
        <family val="2"/>
      </rPr>
      <t>)</t>
    </r>
    <r>
      <rPr>
        <sz val="11"/>
        <color theme="1"/>
        <rFont val="ＭＳ ゴシック"/>
        <family val="3"/>
        <charset val="128"/>
      </rPr>
      <t>ファミリーネット・ジャパン</t>
    </r>
  </si>
  <si>
    <t>A0300</t>
  </si>
  <si>
    <r>
      <rPr>
        <sz val="11"/>
        <color theme="1"/>
        <rFont val="ＭＳ ゴシック"/>
        <family val="3"/>
        <charset val="128"/>
      </rPr>
      <t>イオンディライト</t>
    </r>
    <r>
      <rPr>
        <sz val="11"/>
        <color theme="1"/>
        <rFont val="Arial"/>
        <family val="2"/>
      </rPr>
      <t>(</t>
    </r>
    <r>
      <rPr>
        <sz val="11"/>
        <color theme="1"/>
        <rFont val="ＭＳ ゴシック"/>
        <family val="3"/>
        <charset val="128"/>
      </rPr>
      <t>株</t>
    </r>
    <r>
      <rPr>
        <sz val="11"/>
        <color theme="1"/>
        <rFont val="Arial"/>
        <family val="2"/>
      </rPr>
      <t>)</t>
    </r>
  </si>
  <si>
    <t>A0298</t>
  </si>
  <si>
    <r>
      <rPr>
        <sz val="11"/>
        <color theme="1"/>
        <rFont val="ＭＳ ゴシック"/>
        <family val="3"/>
        <charset val="128"/>
      </rPr>
      <t>公益財団法人東京都環境公社</t>
    </r>
  </si>
  <si>
    <t>A0296</t>
  </si>
  <si>
    <r>
      <rPr>
        <sz val="11"/>
        <color theme="1"/>
        <rFont val="ＭＳ ゴシック"/>
        <family val="3"/>
        <charset val="128"/>
      </rPr>
      <t>一般社団法人グリーンコープでんき</t>
    </r>
  </si>
  <si>
    <t>A0295</t>
  </si>
  <si>
    <r>
      <rPr>
        <sz val="11"/>
        <color theme="1"/>
        <rFont val="ＭＳ ゴシック"/>
        <family val="3"/>
        <charset val="128"/>
      </rPr>
      <t>富山電力</t>
    </r>
    <r>
      <rPr>
        <sz val="11"/>
        <color theme="1"/>
        <rFont val="Arial"/>
        <family val="2"/>
      </rPr>
      <t>(</t>
    </r>
    <r>
      <rPr>
        <sz val="11"/>
        <color theme="1"/>
        <rFont val="ＭＳ ゴシック"/>
        <family val="3"/>
        <charset val="128"/>
      </rPr>
      <t>株</t>
    </r>
    <r>
      <rPr>
        <sz val="11"/>
        <color theme="1"/>
        <rFont val="Arial"/>
        <family val="2"/>
      </rPr>
      <t>)</t>
    </r>
  </si>
  <si>
    <t>A0294</t>
  </si>
  <si>
    <r>
      <rPr>
        <sz val="11"/>
        <color theme="1"/>
        <rFont val="ＭＳ ゴシック"/>
        <family val="3"/>
        <charset val="128"/>
      </rPr>
      <t>出雲ガス</t>
    </r>
    <r>
      <rPr>
        <sz val="11"/>
        <color theme="1"/>
        <rFont val="Arial"/>
        <family val="2"/>
      </rPr>
      <t>(</t>
    </r>
    <r>
      <rPr>
        <sz val="11"/>
        <color theme="1"/>
        <rFont val="ＭＳ ゴシック"/>
        <family val="3"/>
        <charset val="128"/>
      </rPr>
      <t>株</t>
    </r>
    <r>
      <rPr>
        <sz val="11"/>
        <color theme="1"/>
        <rFont val="Arial"/>
        <family val="2"/>
      </rPr>
      <t>)</t>
    </r>
  </si>
  <si>
    <t>A0293</t>
  </si>
  <si>
    <r>
      <rPr>
        <sz val="11"/>
        <color theme="1"/>
        <rFont val="ＭＳ ゴシック"/>
        <family val="3"/>
        <charset val="128"/>
      </rPr>
      <t>岡田建設</t>
    </r>
    <r>
      <rPr>
        <sz val="11"/>
        <color theme="1"/>
        <rFont val="Arial"/>
        <family val="2"/>
      </rPr>
      <t>(</t>
    </r>
    <r>
      <rPr>
        <sz val="11"/>
        <color theme="1"/>
        <rFont val="ＭＳ ゴシック"/>
        <family val="3"/>
        <charset val="128"/>
      </rPr>
      <t>株</t>
    </r>
    <r>
      <rPr>
        <sz val="11"/>
        <color theme="1"/>
        <rFont val="Arial"/>
        <family val="2"/>
      </rPr>
      <t>)</t>
    </r>
  </si>
  <si>
    <t>A0292</t>
  </si>
  <si>
    <r>
      <t>(</t>
    </r>
    <r>
      <rPr>
        <sz val="11"/>
        <color theme="1"/>
        <rFont val="ＭＳ ゴシック"/>
        <family val="3"/>
        <charset val="128"/>
      </rPr>
      <t>株</t>
    </r>
    <r>
      <rPr>
        <sz val="11"/>
        <color theme="1"/>
        <rFont val="Arial"/>
        <family val="2"/>
      </rPr>
      <t>)</t>
    </r>
    <r>
      <rPr>
        <sz val="11"/>
        <color theme="1"/>
        <rFont val="ＭＳ ゴシック"/>
        <family val="3"/>
        <charset val="128"/>
      </rPr>
      <t>アメニティ電力</t>
    </r>
  </si>
  <si>
    <t>A0288</t>
  </si>
  <si>
    <r>
      <rPr>
        <sz val="11"/>
        <color theme="1"/>
        <rFont val="ＭＳ ゴシック"/>
        <family val="3"/>
        <charset val="128"/>
      </rPr>
      <t>浜田ガス</t>
    </r>
    <r>
      <rPr>
        <sz val="11"/>
        <color theme="1"/>
        <rFont val="Arial"/>
        <family val="2"/>
      </rPr>
      <t>(</t>
    </r>
    <r>
      <rPr>
        <sz val="11"/>
        <color theme="1"/>
        <rFont val="ＭＳ ゴシック"/>
        <family val="3"/>
        <charset val="128"/>
      </rPr>
      <t>株</t>
    </r>
    <r>
      <rPr>
        <sz val="11"/>
        <color theme="1"/>
        <rFont val="Arial"/>
        <family val="2"/>
      </rPr>
      <t>)</t>
    </r>
  </si>
  <si>
    <t>A0287</t>
  </si>
  <si>
    <r>
      <t>(</t>
    </r>
    <r>
      <rPr>
        <sz val="11"/>
        <color theme="1"/>
        <rFont val="ＭＳ ゴシック"/>
        <family val="3"/>
        <charset val="128"/>
      </rPr>
      <t>株</t>
    </r>
    <r>
      <rPr>
        <sz val="11"/>
        <color theme="1"/>
        <rFont val="Arial"/>
        <family val="2"/>
      </rPr>
      <t>)</t>
    </r>
    <r>
      <rPr>
        <sz val="11"/>
        <color theme="1"/>
        <rFont val="ＭＳ ゴシック"/>
        <family val="3"/>
        <charset val="128"/>
      </rPr>
      <t>エルピオ</t>
    </r>
  </si>
  <si>
    <t>A0286</t>
  </si>
  <si>
    <r>
      <rPr>
        <sz val="11"/>
        <color theme="1"/>
        <rFont val="ＭＳ ゴシック"/>
        <family val="3"/>
        <charset val="128"/>
      </rPr>
      <t>米子瓦斯</t>
    </r>
    <r>
      <rPr>
        <sz val="11"/>
        <color theme="1"/>
        <rFont val="Arial"/>
        <family val="2"/>
      </rPr>
      <t>(</t>
    </r>
    <r>
      <rPr>
        <sz val="11"/>
        <color theme="1"/>
        <rFont val="ＭＳ ゴシック"/>
        <family val="3"/>
        <charset val="128"/>
      </rPr>
      <t>株</t>
    </r>
    <r>
      <rPr>
        <sz val="11"/>
        <color theme="1"/>
        <rFont val="Arial"/>
        <family val="2"/>
      </rPr>
      <t>)</t>
    </r>
  </si>
  <si>
    <t>A0285</t>
  </si>
  <si>
    <r>
      <t>(</t>
    </r>
    <r>
      <rPr>
        <sz val="11"/>
        <color theme="1"/>
        <rFont val="ＭＳ ゴシック"/>
        <family val="3"/>
        <charset val="128"/>
      </rPr>
      <t>株</t>
    </r>
    <r>
      <rPr>
        <sz val="11"/>
        <color theme="1"/>
        <rFont val="Arial"/>
        <family val="2"/>
      </rPr>
      <t>)</t>
    </r>
    <r>
      <rPr>
        <sz val="11"/>
        <color theme="1"/>
        <rFont val="ＭＳ ゴシック"/>
        <family val="3"/>
        <charset val="128"/>
      </rPr>
      <t>Ｍｉｓｕｍｉ</t>
    </r>
  </si>
  <si>
    <t>A0284</t>
  </si>
  <si>
    <r>
      <rPr>
        <sz val="11"/>
        <color theme="1"/>
        <rFont val="ＭＳ ゴシック"/>
        <family val="3"/>
        <charset val="128"/>
      </rPr>
      <t>足利ガス</t>
    </r>
    <r>
      <rPr>
        <sz val="11"/>
        <color theme="1"/>
        <rFont val="Arial"/>
        <family val="2"/>
      </rPr>
      <t>(</t>
    </r>
    <r>
      <rPr>
        <sz val="11"/>
        <color theme="1"/>
        <rFont val="ＭＳ ゴシック"/>
        <family val="3"/>
        <charset val="128"/>
      </rPr>
      <t>株</t>
    </r>
    <r>
      <rPr>
        <sz val="11"/>
        <color theme="1"/>
        <rFont val="Arial"/>
        <family val="2"/>
      </rPr>
      <t>)</t>
    </r>
  </si>
  <si>
    <t>A0283</t>
  </si>
  <si>
    <r>
      <t>(</t>
    </r>
    <r>
      <rPr>
        <sz val="11"/>
        <color theme="1"/>
        <rFont val="ＭＳ ゴシック"/>
        <family val="3"/>
        <charset val="128"/>
      </rPr>
      <t>株</t>
    </r>
    <r>
      <rPr>
        <sz val="11"/>
        <color theme="1"/>
        <rFont val="Arial"/>
        <family val="2"/>
      </rPr>
      <t>)</t>
    </r>
    <r>
      <rPr>
        <sz val="11"/>
        <color theme="1"/>
        <rFont val="ＭＳ ゴシック"/>
        <family val="3"/>
        <charset val="128"/>
      </rPr>
      <t>アースインフィニティ</t>
    </r>
  </si>
  <si>
    <t>A0281</t>
  </si>
  <si>
    <r>
      <rPr>
        <sz val="11"/>
        <color theme="1"/>
        <rFont val="ＭＳ ゴシック"/>
        <family val="3"/>
        <charset val="128"/>
      </rPr>
      <t>やめエネルギー</t>
    </r>
    <r>
      <rPr>
        <sz val="11"/>
        <color theme="1"/>
        <rFont val="Arial"/>
        <family val="2"/>
      </rPr>
      <t>(</t>
    </r>
    <r>
      <rPr>
        <sz val="11"/>
        <color theme="1"/>
        <rFont val="ＭＳ ゴシック"/>
        <family val="3"/>
        <charset val="128"/>
      </rPr>
      <t>株</t>
    </r>
    <r>
      <rPr>
        <sz val="11"/>
        <color theme="1"/>
        <rFont val="Arial"/>
        <family val="2"/>
      </rPr>
      <t>)</t>
    </r>
  </si>
  <si>
    <t>A0280</t>
  </si>
  <si>
    <r>
      <t>(</t>
    </r>
    <r>
      <rPr>
        <sz val="11"/>
        <color theme="1"/>
        <rFont val="ＭＳ ゴシック"/>
        <family val="3"/>
        <charset val="128"/>
      </rPr>
      <t>株</t>
    </r>
    <r>
      <rPr>
        <sz val="11"/>
        <color theme="1"/>
        <rFont val="Arial"/>
        <family val="2"/>
      </rPr>
      <t>)</t>
    </r>
    <r>
      <rPr>
        <sz val="11"/>
        <color theme="1"/>
        <rFont val="ＭＳ ゴシック"/>
        <family val="3"/>
        <charset val="128"/>
      </rPr>
      <t>坊っちゃん電力</t>
    </r>
  </si>
  <si>
    <t>A0279</t>
  </si>
  <si>
    <r>
      <rPr>
        <sz val="11"/>
        <color theme="1"/>
        <rFont val="ＭＳ ゴシック"/>
        <family val="3"/>
        <charset val="128"/>
      </rPr>
      <t>千葉電力</t>
    </r>
    <r>
      <rPr>
        <sz val="11"/>
        <color theme="1"/>
        <rFont val="Arial"/>
        <family val="2"/>
      </rPr>
      <t>(</t>
    </r>
    <r>
      <rPr>
        <sz val="11"/>
        <color theme="1"/>
        <rFont val="ＭＳ ゴシック"/>
        <family val="3"/>
        <charset val="128"/>
      </rPr>
      <t>株</t>
    </r>
    <r>
      <rPr>
        <sz val="11"/>
        <color theme="1"/>
        <rFont val="Arial"/>
        <family val="2"/>
      </rPr>
      <t>)</t>
    </r>
  </si>
  <si>
    <t>A0278</t>
  </si>
  <si>
    <r>
      <rPr>
        <sz val="11"/>
        <color theme="1"/>
        <rFont val="ＭＳ ゴシック"/>
        <family val="3"/>
        <charset val="128"/>
      </rPr>
      <t>北日本石油</t>
    </r>
    <r>
      <rPr>
        <sz val="11"/>
        <color theme="1"/>
        <rFont val="Arial"/>
        <family val="2"/>
      </rPr>
      <t>(</t>
    </r>
    <r>
      <rPr>
        <sz val="11"/>
        <color theme="1"/>
        <rFont val="ＭＳ ゴシック"/>
        <family val="3"/>
        <charset val="128"/>
      </rPr>
      <t>株</t>
    </r>
    <r>
      <rPr>
        <sz val="11"/>
        <color theme="1"/>
        <rFont val="Arial"/>
        <family val="2"/>
      </rPr>
      <t>)</t>
    </r>
  </si>
  <si>
    <t>A0277</t>
  </si>
  <si>
    <r>
      <rPr>
        <sz val="11"/>
        <color theme="1"/>
        <rFont val="ＭＳ ゴシック"/>
        <family val="3"/>
        <charset val="128"/>
      </rPr>
      <t>沖縄電力</t>
    </r>
    <r>
      <rPr>
        <sz val="11"/>
        <color theme="1"/>
        <rFont val="Arial"/>
        <family val="2"/>
      </rPr>
      <t>(</t>
    </r>
    <r>
      <rPr>
        <sz val="11"/>
        <color theme="1"/>
        <rFont val="ＭＳ ゴシック"/>
        <family val="3"/>
        <charset val="128"/>
      </rPr>
      <t>株</t>
    </r>
    <r>
      <rPr>
        <sz val="11"/>
        <color theme="1"/>
        <rFont val="Arial"/>
        <family val="2"/>
      </rPr>
      <t>)</t>
    </r>
  </si>
  <si>
    <t>A0276</t>
  </si>
  <si>
    <r>
      <rPr>
        <sz val="11"/>
        <color theme="1"/>
        <rFont val="ＭＳ ゴシック"/>
        <family val="3"/>
        <charset val="128"/>
      </rPr>
      <t>九州電力</t>
    </r>
    <r>
      <rPr>
        <sz val="11"/>
        <color theme="1"/>
        <rFont val="Arial"/>
        <family val="2"/>
      </rPr>
      <t>(</t>
    </r>
    <r>
      <rPr>
        <sz val="11"/>
        <color theme="1"/>
        <rFont val="ＭＳ ゴシック"/>
        <family val="3"/>
        <charset val="128"/>
      </rPr>
      <t>株</t>
    </r>
    <r>
      <rPr>
        <sz val="11"/>
        <color theme="1"/>
        <rFont val="Arial"/>
        <family val="2"/>
      </rPr>
      <t>)</t>
    </r>
  </si>
  <si>
    <t>A0275</t>
  </si>
  <si>
    <r>
      <rPr>
        <sz val="11"/>
        <color theme="1"/>
        <rFont val="ＭＳ ゴシック"/>
        <family val="3"/>
        <charset val="128"/>
      </rPr>
      <t>四国電力</t>
    </r>
    <r>
      <rPr>
        <sz val="11"/>
        <color theme="1"/>
        <rFont val="Arial"/>
        <family val="2"/>
      </rPr>
      <t>(</t>
    </r>
    <r>
      <rPr>
        <sz val="11"/>
        <color theme="1"/>
        <rFont val="ＭＳ ゴシック"/>
        <family val="3"/>
        <charset val="128"/>
      </rPr>
      <t>株</t>
    </r>
    <r>
      <rPr>
        <sz val="11"/>
        <color theme="1"/>
        <rFont val="Arial"/>
        <family val="2"/>
      </rPr>
      <t>)</t>
    </r>
  </si>
  <si>
    <t>A0274</t>
  </si>
  <si>
    <t>A0273</t>
  </si>
  <si>
    <t>A0272</t>
  </si>
  <si>
    <t>A0271</t>
  </si>
  <si>
    <r>
      <rPr>
        <sz val="11"/>
        <color theme="1"/>
        <rFont val="ＭＳ ゴシック"/>
        <family val="3"/>
        <charset val="128"/>
      </rPr>
      <t>中部電力ミライズ</t>
    </r>
    <r>
      <rPr>
        <sz val="11"/>
        <color theme="1"/>
        <rFont val="Arial"/>
        <family val="2"/>
      </rPr>
      <t>(</t>
    </r>
    <r>
      <rPr>
        <sz val="11"/>
        <color theme="1"/>
        <rFont val="ＭＳ ゴシック"/>
        <family val="3"/>
        <charset val="128"/>
      </rPr>
      <t>株</t>
    </r>
    <r>
      <rPr>
        <sz val="11"/>
        <color theme="1"/>
        <rFont val="Arial"/>
        <family val="2"/>
      </rPr>
      <t>)</t>
    </r>
  </si>
  <si>
    <t>A0270</t>
  </si>
  <si>
    <r>
      <rPr>
        <sz val="10"/>
        <color theme="1"/>
        <rFont val="ＭＳ ゴシック"/>
        <family val="3"/>
        <charset val="128"/>
      </rPr>
      <t>メニュー</t>
    </r>
    <r>
      <rPr>
        <sz val="10"/>
        <color theme="1"/>
        <rFont val="Arial"/>
        <family val="2"/>
      </rPr>
      <t>I</t>
    </r>
  </si>
  <si>
    <r>
      <rPr>
        <sz val="10"/>
        <color theme="1"/>
        <rFont val="ＭＳ ゴシック"/>
        <family val="3"/>
        <charset val="128"/>
      </rPr>
      <t>メニュー</t>
    </r>
    <r>
      <rPr>
        <sz val="10"/>
        <color theme="1"/>
        <rFont val="Arial"/>
        <family val="2"/>
      </rPr>
      <t>H</t>
    </r>
  </si>
  <si>
    <r>
      <rPr>
        <sz val="10"/>
        <color theme="1"/>
        <rFont val="ＭＳ ゴシック"/>
        <family val="3"/>
        <charset val="128"/>
      </rPr>
      <t>メニュー</t>
    </r>
    <r>
      <rPr>
        <sz val="10"/>
        <color theme="1"/>
        <rFont val="Arial"/>
        <family val="2"/>
      </rPr>
      <t>G</t>
    </r>
  </si>
  <si>
    <t>A0269</t>
  </si>
  <si>
    <r>
      <rPr>
        <sz val="11"/>
        <color theme="1"/>
        <rFont val="ＭＳ ゴシック"/>
        <family val="3"/>
        <charset val="128"/>
      </rPr>
      <t>東北電力</t>
    </r>
    <r>
      <rPr>
        <sz val="11"/>
        <color theme="1"/>
        <rFont val="Arial"/>
        <family val="2"/>
      </rPr>
      <t>(</t>
    </r>
    <r>
      <rPr>
        <sz val="11"/>
        <color theme="1"/>
        <rFont val="ＭＳ ゴシック"/>
        <family val="3"/>
        <charset val="128"/>
      </rPr>
      <t>株</t>
    </r>
    <r>
      <rPr>
        <sz val="11"/>
        <color theme="1"/>
        <rFont val="Arial"/>
        <family val="2"/>
      </rPr>
      <t>)</t>
    </r>
  </si>
  <si>
    <t>A0268</t>
  </si>
  <si>
    <r>
      <rPr>
        <sz val="11"/>
        <color theme="1"/>
        <rFont val="ＭＳ ゴシック"/>
        <family val="3"/>
        <charset val="128"/>
      </rPr>
      <t>北海道電力</t>
    </r>
    <r>
      <rPr>
        <sz val="11"/>
        <color theme="1"/>
        <rFont val="Arial"/>
        <family val="2"/>
      </rPr>
      <t>(</t>
    </r>
    <r>
      <rPr>
        <sz val="11"/>
        <color theme="1"/>
        <rFont val="ＭＳ ゴシック"/>
        <family val="3"/>
        <charset val="128"/>
      </rPr>
      <t>株</t>
    </r>
    <r>
      <rPr>
        <sz val="11"/>
        <color theme="1"/>
        <rFont val="Arial"/>
        <family val="2"/>
      </rPr>
      <t>)</t>
    </r>
  </si>
  <si>
    <t>A0267</t>
  </si>
  <si>
    <r>
      <rPr>
        <sz val="11"/>
        <color theme="1"/>
        <rFont val="ＭＳ ゴシック"/>
        <family val="3"/>
        <charset val="128"/>
      </rPr>
      <t>武陽ガス</t>
    </r>
    <r>
      <rPr>
        <sz val="11"/>
        <color theme="1"/>
        <rFont val="Arial"/>
        <family val="2"/>
      </rPr>
      <t>(</t>
    </r>
    <r>
      <rPr>
        <sz val="11"/>
        <color theme="1"/>
        <rFont val="ＭＳ ゴシック"/>
        <family val="3"/>
        <charset val="128"/>
      </rPr>
      <t>株</t>
    </r>
    <r>
      <rPr>
        <sz val="11"/>
        <color theme="1"/>
        <rFont val="Arial"/>
        <family val="2"/>
      </rPr>
      <t>)</t>
    </r>
  </si>
  <si>
    <t>A0265</t>
  </si>
  <si>
    <r>
      <rPr>
        <sz val="11"/>
        <color theme="1"/>
        <rFont val="ＭＳ ゴシック"/>
        <family val="3"/>
        <charset val="128"/>
      </rPr>
      <t>山陰酸素工業</t>
    </r>
    <r>
      <rPr>
        <sz val="11"/>
        <color theme="1"/>
        <rFont val="Arial"/>
        <family val="2"/>
      </rPr>
      <t>(</t>
    </r>
    <r>
      <rPr>
        <sz val="11"/>
        <color theme="1"/>
        <rFont val="ＭＳ ゴシック"/>
        <family val="3"/>
        <charset val="128"/>
      </rPr>
      <t>株</t>
    </r>
    <r>
      <rPr>
        <sz val="11"/>
        <color theme="1"/>
        <rFont val="Arial"/>
        <family val="2"/>
      </rPr>
      <t>)</t>
    </r>
  </si>
  <si>
    <t>A0264</t>
  </si>
  <si>
    <r>
      <t>(</t>
    </r>
    <r>
      <rPr>
        <sz val="11"/>
        <color theme="1"/>
        <rFont val="ＭＳ ゴシック"/>
        <family val="3"/>
        <charset val="128"/>
      </rPr>
      <t>株</t>
    </r>
    <r>
      <rPr>
        <sz val="11"/>
        <color theme="1"/>
        <rFont val="Arial"/>
        <family val="2"/>
      </rPr>
      <t>)</t>
    </r>
    <r>
      <rPr>
        <sz val="11"/>
        <color theme="1"/>
        <rFont val="ＭＳ ゴシック"/>
        <family val="3"/>
        <charset val="128"/>
      </rPr>
      <t>ウッドエナジー</t>
    </r>
  </si>
  <si>
    <t>A0263</t>
  </si>
  <si>
    <r>
      <rPr>
        <sz val="11"/>
        <color theme="1"/>
        <rFont val="ＭＳ ゴシック"/>
        <family val="3"/>
        <charset val="128"/>
      </rPr>
      <t>ミライフ東日本</t>
    </r>
    <r>
      <rPr>
        <sz val="11"/>
        <color theme="1"/>
        <rFont val="Arial"/>
        <family val="2"/>
      </rPr>
      <t>(</t>
    </r>
    <r>
      <rPr>
        <sz val="11"/>
        <color theme="1"/>
        <rFont val="ＭＳ ゴシック"/>
        <family val="3"/>
        <charset val="128"/>
      </rPr>
      <t>株</t>
    </r>
    <r>
      <rPr>
        <sz val="11"/>
        <color theme="1"/>
        <rFont val="Arial"/>
        <family val="2"/>
      </rPr>
      <t>)</t>
    </r>
  </si>
  <si>
    <t>A0261</t>
  </si>
  <si>
    <r>
      <rPr>
        <sz val="11"/>
        <color theme="1"/>
        <rFont val="ＭＳ ゴシック"/>
        <family val="3"/>
        <charset val="128"/>
      </rPr>
      <t>山陰エレキ・アライアンス</t>
    </r>
    <r>
      <rPr>
        <sz val="11"/>
        <color theme="1"/>
        <rFont val="Arial"/>
        <family val="2"/>
      </rPr>
      <t>(</t>
    </r>
    <r>
      <rPr>
        <sz val="11"/>
        <color theme="1"/>
        <rFont val="ＭＳ ゴシック"/>
        <family val="3"/>
        <charset val="128"/>
      </rPr>
      <t>株</t>
    </r>
    <r>
      <rPr>
        <sz val="11"/>
        <color theme="1"/>
        <rFont val="Arial"/>
        <family val="2"/>
      </rPr>
      <t>)</t>
    </r>
  </si>
  <si>
    <t>A0259</t>
  </si>
  <si>
    <r>
      <t>(</t>
    </r>
    <r>
      <rPr>
        <sz val="11"/>
        <color theme="1"/>
        <rFont val="ＭＳ ゴシック"/>
        <family val="3"/>
        <charset val="128"/>
      </rPr>
      <t>株</t>
    </r>
    <r>
      <rPr>
        <sz val="11"/>
        <color theme="1"/>
        <rFont val="Arial"/>
        <family val="2"/>
      </rPr>
      <t>)</t>
    </r>
    <r>
      <rPr>
        <sz val="11"/>
        <color theme="1"/>
        <rFont val="ＭＳ ゴシック"/>
        <family val="3"/>
        <charset val="128"/>
      </rPr>
      <t>宮崎ガスリビング</t>
    </r>
  </si>
  <si>
    <t>A0258</t>
  </si>
  <si>
    <r>
      <rPr>
        <sz val="11"/>
        <color theme="1"/>
        <rFont val="ＭＳ ゴシック"/>
        <family val="3"/>
        <charset val="128"/>
      </rPr>
      <t>サンリン</t>
    </r>
    <r>
      <rPr>
        <sz val="11"/>
        <color theme="1"/>
        <rFont val="Arial"/>
        <family val="2"/>
      </rPr>
      <t>(</t>
    </r>
    <r>
      <rPr>
        <sz val="11"/>
        <color theme="1"/>
        <rFont val="ＭＳ ゴシック"/>
        <family val="3"/>
        <charset val="128"/>
      </rPr>
      <t>株</t>
    </r>
    <r>
      <rPr>
        <sz val="11"/>
        <color theme="1"/>
        <rFont val="Arial"/>
        <family val="2"/>
      </rPr>
      <t>)</t>
    </r>
  </si>
  <si>
    <t>A0257</t>
  </si>
  <si>
    <r>
      <t>(</t>
    </r>
    <r>
      <rPr>
        <sz val="11"/>
        <color theme="1"/>
        <rFont val="ＭＳ ゴシック"/>
        <family val="3"/>
        <charset val="128"/>
      </rPr>
      <t>株</t>
    </r>
    <r>
      <rPr>
        <sz val="11"/>
        <color theme="1"/>
        <rFont val="Arial"/>
        <family val="2"/>
      </rPr>
      <t>)</t>
    </r>
    <r>
      <rPr>
        <sz val="11"/>
        <color theme="1"/>
        <rFont val="ＭＳ ゴシック"/>
        <family val="3"/>
        <charset val="128"/>
      </rPr>
      <t>エーコープサービス</t>
    </r>
  </si>
  <si>
    <t>A0256</t>
  </si>
  <si>
    <r>
      <rPr>
        <sz val="11"/>
        <color theme="1"/>
        <rFont val="ＭＳ ゴシック"/>
        <family val="3"/>
        <charset val="128"/>
      </rPr>
      <t>スズカ電工</t>
    </r>
    <r>
      <rPr>
        <sz val="11"/>
        <color theme="1"/>
        <rFont val="Arial"/>
        <family val="2"/>
      </rPr>
      <t>(</t>
    </r>
    <r>
      <rPr>
        <sz val="11"/>
        <color theme="1"/>
        <rFont val="ＭＳ ゴシック"/>
        <family val="3"/>
        <charset val="128"/>
      </rPr>
      <t>株</t>
    </r>
    <r>
      <rPr>
        <sz val="11"/>
        <color theme="1"/>
        <rFont val="Arial"/>
        <family val="2"/>
      </rPr>
      <t>)</t>
    </r>
  </si>
  <si>
    <t>A0254</t>
  </si>
  <si>
    <r>
      <t>(</t>
    </r>
    <r>
      <rPr>
        <sz val="11"/>
        <color theme="1"/>
        <rFont val="ＭＳ ゴシック"/>
        <family val="3"/>
        <charset val="128"/>
      </rPr>
      <t>株</t>
    </r>
    <r>
      <rPr>
        <sz val="11"/>
        <color theme="1"/>
        <rFont val="Arial"/>
        <family val="2"/>
      </rPr>
      <t>)</t>
    </r>
    <r>
      <rPr>
        <sz val="11"/>
        <color theme="1"/>
        <rFont val="ＭＳ ゴシック"/>
        <family val="3"/>
        <charset val="128"/>
      </rPr>
      <t>地域創生ホールディングス</t>
    </r>
    <phoneticPr fontId="1"/>
  </si>
  <si>
    <t>A0253</t>
  </si>
  <si>
    <r>
      <rPr>
        <sz val="11"/>
        <color theme="1"/>
        <rFont val="ＭＳ ゴシック"/>
        <family val="3"/>
        <charset val="128"/>
      </rPr>
      <t>芝浦電力</t>
    </r>
    <r>
      <rPr>
        <sz val="11"/>
        <color theme="1"/>
        <rFont val="Arial"/>
        <family val="2"/>
      </rPr>
      <t>(</t>
    </r>
    <r>
      <rPr>
        <sz val="11"/>
        <color theme="1"/>
        <rFont val="ＭＳ ゴシック"/>
        <family val="3"/>
        <charset val="128"/>
      </rPr>
      <t>株</t>
    </r>
    <r>
      <rPr>
        <sz val="11"/>
        <color theme="1"/>
        <rFont val="Arial"/>
        <family val="2"/>
      </rPr>
      <t>)</t>
    </r>
  </si>
  <si>
    <t>A0250</t>
  </si>
  <si>
    <r>
      <t>(</t>
    </r>
    <r>
      <rPr>
        <sz val="11"/>
        <color theme="1"/>
        <rFont val="ＭＳ ゴシック"/>
        <family val="3"/>
        <charset val="128"/>
      </rPr>
      <t>株</t>
    </r>
    <r>
      <rPr>
        <sz val="11"/>
        <color theme="1"/>
        <rFont val="Arial"/>
        <family val="2"/>
      </rPr>
      <t>)</t>
    </r>
    <r>
      <rPr>
        <sz val="11"/>
        <color theme="1"/>
        <rFont val="ＭＳ ゴシック"/>
        <family val="3"/>
        <charset val="128"/>
      </rPr>
      <t>池見石油店</t>
    </r>
  </si>
  <si>
    <t>A0248</t>
  </si>
  <si>
    <r>
      <t>(</t>
    </r>
    <r>
      <rPr>
        <sz val="11"/>
        <color theme="1"/>
        <rFont val="ＭＳ ゴシック"/>
        <family val="3"/>
        <charset val="128"/>
      </rPr>
      <t>株</t>
    </r>
    <r>
      <rPr>
        <sz val="11"/>
        <color theme="1"/>
        <rFont val="Arial"/>
        <family val="2"/>
      </rPr>
      <t>)</t>
    </r>
    <r>
      <rPr>
        <sz val="11"/>
        <color theme="1"/>
        <rFont val="ＭＳ ゴシック"/>
        <family val="3"/>
        <charset val="128"/>
      </rPr>
      <t>日本セレモニー</t>
    </r>
  </si>
  <si>
    <t>A0246</t>
  </si>
  <si>
    <r>
      <rPr>
        <sz val="11"/>
        <color theme="1"/>
        <rFont val="ＭＳ ゴシック"/>
        <family val="3"/>
        <charset val="128"/>
      </rPr>
      <t>新電力おおいた</t>
    </r>
    <r>
      <rPr>
        <sz val="11"/>
        <color theme="1"/>
        <rFont val="Arial"/>
        <family val="2"/>
      </rPr>
      <t>(</t>
    </r>
    <r>
      <rPr>
        <sz val="11"/>
        <color theme="1"/>
        <rFont val="ＭＳ ゴシック"/>
        <family val="3"/>
        <charset val="128"/>
      </rPr>
      <t>株</t>
    </r>
    <r>
      <rPr>
        <sz val="11"/>
        <color theme="1"/>
        <rFont val="Arial"/>
        <family val="2"/>
      </rPr>
      <t>)</t>
    </r>
  </si>
  <si>
    <t>A0245</t>
  </si>
  <si>
    <r>
      <rPr>
        <sz val="11"/>
        <color theme="1"/>
        <rFont val="ＭＳ ゴシック"/>
        <family val="3"/>
        <charset val="128"/>
      </rPr>
      <t>近畿電力</t>
    </r>
    <r>
      <rPr>
        <sz val="11"/>
        <color theme="1"/>
        <rFont val="Arial"/>
        <family val="2"/>
      </rPr>
      <t>(</t>
    </r>
    <r>
      <rPr>
        <sz val="11"/>
        <color theme="1"/>
        <rFont val="ＭＳ ゴシック"/>
        <family val="3"/>
        <charset val="128"/>
      </rPr>
      <t>株</t>
    </r>
    <r>
      <rPr>
        <sz val="11"/>
        <color theme="1"/>
        <rFont val="Arial"/>
        <family val="2"/>
      </rPr>
      <t>)</t>
    </r>
  </si>
  <si>
    <t>A0243</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</si>
  <si>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エネアーク関西</t>
    </r>
  </si>
  <si>
    <t>A0241</t>
  </si>
  <si>
    <r>
      <rPr>
        <sz val="11"/>
        <color theme="1"/>
        <rFont val="ＭＳ ゴシック"/>
        <family val="3"/>
        <charset val="128"/>
      </rPr>
      <t>長崎地域電力</t>
    </r>
    <r>
      <rPr>
        <sz val="11"/>
        <color theme="1"/>
        <rFont val="Arial"/>
        <family val="2"/>
      </rPr>
      <t>(</t>
    </r>
    <r>
      <rPr>
        <sz val="11"/>
        <color theme="1"/>
        <rFont val="ＭＳ ゴシック"/>
        <family val="3"/>
        <charset val="128"/>
      </rPr>
      <t>株</t>
    </r>
    <r>
      <rPr>
        <sz val="11"/>
        <color theme="1"/>
        <rFont val="Arial"/>
        <family val="2"/>
      </rPr>
      <t>)</t>
    </r>
  </si>
  <si>
    <t>A0240</t>
  </si>
  <si>
    <r>
      <rPr>
        <sz val="11"/>
        <color theme="1"/>
        <rFont val="ＭＳ ゴシック"/>
        <family val="3"/>
        <charset val="128"/>
      </rPr>
      <t>宮古新電力</t>
    </r>
    <r>
      <rPr>
        <sz val="11"/>
        <color theme="1"/>
        <rFont val="Arial"/>
        <family val="2"/>
      </rPr>
      <t>(</t>
    </r>
    <r>
      <rPr>
        <sz val="11"/>
        <color theme="1"/>
        <rFont val="ＭＳ ゴシック"/>
        <family val="3"/>
        <charset val="128"/>
      </rPr>
      <t>株</t>
    </r>
    <r>
      <rPr>
        <sz val="11"/>
        <color theme="1"/>
        <rFont val="Arial"/>
        <family val="2"/>
      </rPr>
      <t>)</t>
    </r>
  </si>
  <si>
    <t>A0239</t>
  </si>
  <si>
    <t>A0238</t>
  </si>
  <si>
    <r>
      <rPr>
        <sz val="11"/>
        <color theme="1"/>
        <rFont val="ＭＳ ゴシック"/>
        <family val="3"/>
        <charset val="128"/>
      </rPr>
      <t>御所野縄文電力</t>
    </r>
    <r>
      <rPr>
        <sz val="11"/>
        <color theme="1"/>
        <rFont val="Arial"/>
        <family val="2"/>
      </rPr>
      <t>(</t>
    </r>
    <r>
      <rPr>
        <sz val="11"/>
        <color theme="1"/>
        <rFont val="ＭＳ ゴシック"/>
        <family val="3"/>
        <charset val="128"/>
      </rPr>
      <t>株</t>
    </r>
    <r>
      <rPr>
        <sz val="11"/>
        <color theme="1"/>
        <rFont val="Arial"/>
        <family val="2"/>
      </rPr>
      <t>)</t>
    </r>
  </si>
  <si>
    <t>A0237</t>
  </si>
  <si>
    <t>A0236</t>
  </si>
  <si>
    <t>A0234</t>
  </si>
  <si>
    <r>
      <rPr>
        <sz val="11"/>
        <color theme="1"/>
        <rFont val="ＭＳ ゴシック"/>
        <family val="3"/>
        <charset val="128"/>
      </rPr>
      <t>一般社団法人東松島みらいとし機構</t>
    </r>
  </si>
  <si>
    <t>A0232</t>
  </si>
  <si>
    <r>
      <t>(</t>
    </r>
    <r>
      <rPr>
        <sz val="11"/>
        <color theme="1"/>
        <rFont val="ＭＳ ゴシック"/>
        <family val="3"/>
        <charset val="128"/>
      </rPr>
      <t>株</t>
    </r>
    <r>
      <rPr>
        <sz val="11"/>
        <color theme="1"/>
        <rFont val="Arial"/>
        <family val="2"/>
      </rPr>
      <t>)</t>
    </r>
    <r>
      <rPr>
        <sz val="11"/>
        <color theme="1"/>
        <rFont val="ＭＳ ゴシック"/>
        <family val="3"/>
        <charset val="128"/>
      </rPr>
      <t>やまがた新電力</t>
    </r>
  </si>
  <si>
    <t>A0231</t>
  </si>
  <si>
    <r>
      <rPr>
        <sz val="11"/>
        <color theme="1"/>
        <rFont val="ＭＳ ゴシック"/>
        <family val="3"/>
        <charset val="128"/>
      </rPr>
      <t>アストマックス</t>
    </r>
    <r>
      <rPr>
        <sz val="11"/>
        <color theme="1"/>
        <rFont val="Arial"/>
        <family val="2"/>
      </rPr>
      <t>(</t>
    </r>
    <r>
      <rPr>
        <sz val="11"/>
        <color theme="1"/>
        <rFont val="ＭＳ ゴシック"/>
        <family val="3"/>
        <charset val="128"/>
      </rPr>
      <t>株</t>
    </r>
    <r>
      <rPr>
        <sz val="11"/>
        <color theme="1"/>
        <rFont val="Arial"/>
        <family val="2"/>
      </rPr>
      <t>)</t>
    </r>
  </si>
  <si>
    <t>A0230</t>
  </si>
  <si>
    <r>
      <rPr>
        <sz val="11"/>
        <color theme="1"/>
        <rFont val="ＭＳ ゴシック"/>
        <family val="3"/>
        <charset val="128"/>
      </rPr>
      <t>ゼロワットパワー</t>
    </r>
    <r>
      <rPr>
        <sz val="11"/>
        <color theme="1"/>
        <rFont val="Arial"/>
        <family val="2"/>
      </rPr>
      <t>(</t>
    </r>
    <r>
      <rPr>
        <sz val="11"/>
        <color theme="1"/>
        <rFont val="ＭＳ ゴシック"/>
        <family val="3"/>
        <charset val="128"/>
      </rPr>
      <t>株</t>
    </r>
    <r>
      <rPr>
        <sz val="11"/>
        <color theme="1"/>
        <rFont val="Arial"/>
        <family val="2"/>
      </rPr>
      <t>)</t>
    </r>
  </si>
  <si>
    <t>A0229</t>
  </si>
  <si>
    <t>A0228</t>
  </si>
  <si>
    <r>
      <rPr>
        <sz val="11"/>
        <color theme="1"/>
        <rFont val="ＭＳ ゴシック"/>
        <family val="3"/>
        <charset val="128"/>
      </rPr>
      <t>はりま電力</t>
    </r>
    <r>
      <rPr>
        <sz val="11"/>
        <color theme="1"/>
        <rFont val="Arial"/>
        <family val="2"/>
      </rPr>
      <t>(</t>
    </r>
    <r>
      <rPr>
        <sz val="11"/>
        <color theme="1"/>
        <rFont val="ＭＳ ゴシック"/>
        <family val="3"/>
        <charset val="128"/>
      </rPr>
      <t>株</t>
    </r>
    <r>
      <rPr>
        <sz val="11"/>
        <color theme="1"/>
        <rFont val="Arial"/>
        <family val="2"/>
      </rPr>
      <t>)</t>
    </r>
  </si>
  <si>
    <t>A0227</t>
  </si>
  <si>
    <r>
      <rPr>
        <sz val="11"/>
        <color theme="1"/>
        <rFont val="ＭＳ ゴシック"/>
        <family val="3"/>
        <charset val="128"/>
      </rPr>
      <t>グリーナ</t>
    </r>
    <r>
      <rPr>
        <sz val="11"/>
        <color theme="1"/>
        <rFont val="Arial"/>
        <family val="2"/>
      </rPr>
      <t>(</t>
    </r>
    <r>
      <rPr>
        <sz val="11"/>
        <color theme="1"/>
        <rFont val="ＭＳ ゴシック"/>
        <family val="3"/>
        <charset val="128"/>
      </rPr>
      <t>株</t>
    </r>
    <r>
      <rPr>
        <sz val="11"/>
        <color theme="1"/>
        <rFont val="Arial"/>
        <family val="2"/>
      </rPr>
      <t>)</t>
    </r>
  </si>
  <si>
    <t>A0226</t>
  </si>
  <si>
    <r>
      <rPr>
        <sz val="11"/>
        <color theme="1"/>
        <rFont val="ＭＳ ゴシック"/>
        <family val="3"/>
        <charset val="128"/>
      </rPr>
      <t>伊藤忠エネクスホームライフ西日本</t>
    </r>
    <r>
      <rPr>
        <sz val="11"/>
        <color theme="1"/>
        <rFont val="Arial"/>
        <family val="2"/>
      </rPr>
      <t>(</t>
    </r>
    <r>
      <rPr>
        <sz val="11"/>
        <color theme="1"/>
        <rFont val="ＭＳ ゴシック"/>
        <family val="3"/>
        <charset val="128"/>
      </rPr>
      <t>株</t>
    </r>
    <r>
      <rPr>
        <sz val="11"/>
        <color theme="1"/>
        <rFont val="Arial"/>
        <family val="2"/>
      </rPr>
      <t>)</t>
    </r>
  </si>
  <si>
    <t>A0223</t>
  </si>
  <si>
    <r>
      <rPr>
        <sz val="11"/>
        <color theme="1"/>
        <rFont val="ＭＳ ゴシック"/>
        <family val="3"/>
        <charset val="128"/>
      </rPr>
      <t>Ｎｅｘｔ　Ｐｏｗｅｒ</t>
    </r>
    <r>
      <rPr>
        <sz val="11"/>
        <color theme="1"/>
        <rFont val="Arial"/>
        <family val="2"/>
      </rPr>
      <t>(</t>
    </r>
    <r>
      <rPr>
        <sz val="11"/>
        <color theme="1"/>
        <rFont val="ＭＳ ゴシック"/>
        <family val="3"/>
        <charset val="128"/>
      </rPr>
      <t>株</t>
    </r>
    <r>
      <rPr>
        <sz val="11"/>
        <color theme="1"/>
        <rFont val="Arial"/>
        <family val="2"/>
      </rPr>
      <t>)</t>
    </r>
  </si>
  <si>
    <t>A0222</t>
  </si>
  <si>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</si>
  <si>
    <t>A0221</t>
  </si>
  <si>
    <r>
      <rPr>
        <sz val="11"/>
        <color theme="1"/>
        <rFont val="ＭＳ ゴシック"/>
        <family val="3"/>
        <charset val="128"/>
      </rPr>
      <t>日産トレーデイング</t>
    </r>
    <r>
      <rPr>
        <sz val="11"/>
        <color theme="1"/>
        <rFont val="Arial"/>
        <family val="2"/>
      </rPr>
      <t>(</t>
    </r>
    <r>
      <rPr>
        <sz val="11"/>
        <color theme="1"/>
        <rFont val="ＭＳ ゴシック"/>
        <family val="3"/>
        <charset val="128"/>
      </rPr>
      <t>株</t>
    </r>
    <r>
      <rPr>
        <sz val="11"/>
        <color theme="1"/>
        <rFont val="Arial"/>
        <family val="2"/>
      </rPr>
      <t>)</t>
    </r>
  </si>
  <si>
    <t>A0220</t>
  </si>
  <si>
    <r>
      <t>(</t>
    </r>
    <r>
      <rPr>
        <sz val="11"/>
        <color theme="1"/>
        <rFont val="ＭＳ ゴシック"/>
        <family val="3"/>
        <charset val="128"/>
      </rPr>
      <t>株</t>
    </r>
    <r>
      <rPr>
        <sz val="11"/>
        <color theme="1"/>
        <rFont val="Arial"/>
        <family val="2"/>
      </rPr>
      <t>)</t>
    </r>
    <r>
      <rPr>
        <sz val="11"/>
        <color theme="1"/>
        <rFont val="ＭＳ ゴシック"/>
        <family val="3"/>
        <charset val="128"/>
      </rPr>
      <t>中之条パワー</t>
    </r>
  </si>
  <si>
    <t>A0218</t>
  </si>
  <si>
    <r>
      <rPr>
        <sz val="11"/>
        <color theme="1"/>
        <rFont val="ＭＳ ゴシック"/>
        <family val="3"/>
        <charset val="128"/>
      </rPr>
      <t>里山パワーワークス</t>
    </r>
    <r>
      <rPr>
        <sz val="11"/>
        <color theme="1"/>
        <rFont val="Arial"/>
        <family val="2"/>
      </rPr>
      <t>(</t>
    </r>
    <r>
      <rPr>
        <sz val="11"/>
        <color theme="1"/>
        <rFont val="ＭＳ ゴシック"/>
        <family val="3"/>
        <charset val="128"/>
      </rPr>
      <t>株</t>
    </r>
    <r>
      <rPr>
        <sz val="11"/>
        <color theme="1"/>
        <rFont val="Arial"/>
        <family val="2"/>
      </rPr>
      <t>)</t>
    </r>
  </si>
  <si>
    <t>A0217</t>
  </si>
  <si>
    <r>
      <t>(</t>
    </r>
    <r>
      <rPr>
        <sz val="11"/>
        <color theme="1"/>
        <rFont val="ＭＳ ゴシック"/>
        <family val="3"/>
        <charset val="128"/>
      </rPr>
      <t>株</t>
    </r>
    <r>
      <rPr>
        <sz val="11"/>
        <color theme="1"/>
        <rFont val="Arial"/>
        <family val="2"/>
      </rPr>
      <t>)</t>
    </r>
    <r>
      <rPr>
        <sz val="11"/>
        <color theme="1"/>
        <rFont val="ＭＳ ゴシック"/>
        <family val="3"/>
        <charset val="128"/>
      </rPr>
      <t>岩手ウッドパワー</t>
    </r>
  </si>
  <si>
    <t>A0216</t>
  </si>
  <si>
    <r>
      <t>(</t>
    </r>
    <r>
      <rPr>
        <sz val="11"/>
        <color theme="1"/>
        <rFont val="ＭＳ ゴシック"/>
        <family val="3"/>
        <charset val="128"/>
      </rPr>
      <t>株</t>
    </r>
    <r>
      <rPr>
        <sz val="11"/>
        <color theme="1"/>
        <rFont val="Arial"/>
        <family val="2"/>
      </rPr>
      <t>)</t>
    </r>
    <r>
      <rPr>
        <sz val="11"/>
        <color theme="1"/>
        <rFont val="ＭＳ ゴシック"/>
        <family val="3"/>
        <charset val="128"/>
      </rPr>
      <t>ＴＴＳパワー</t>
    </r>
  </si>
  <si>
    <t>A0214</t>
  </si>
  <si>
    <r>
      <t>(</t>
    </r>
    <r>
      <rPr>
        <sz val="11"/>
        <color theme="1"/>
        <rFont val="ＭＳ ゴシック"/>
        <family val="3"/>
        <charset val="128"/>
      </rPr>
      <t>株</t>
    </r>
    <r>
      <rPr>
        <sz val="11"/>
        <color theme="1"/>
        <rFont val="Arial"/>
        <family val="2"/>
      </rPr>
      <t>)</t>
    </r>
    <r>
      <rPr>
        <sz val="11"/>
        <color theme="1"/>
        <rFont val="ＭＳ ゴシック"/>
        <family val="3"/>
        <charset val="128"/>
      </rPr>
      <t>Ｕ－ＰＯＷＥＲ</t>
    </r>
    <phoneticPr fontId="1"/>
  </si>
  <si>
    <t>A0213</t>
  </si>
  <si>
    <r>
      <t>(</t>
    </r>
    <r>
      <rPr>
        <sz val="11"/>
        <color theme="1"/>
        <rFont val="ＭＳ ゴシック"/>
        <family val="3"/>
        <charset val="128"/>
      </rPr>
      <t>株</t>
    </r>
    <r>
      <rPr>
        <sz val="11"/>
        <color theme="1"/>
        <rFont val="Arial"/>
        <family val="2"/>
      </rPr>
      <t>)</t>
    </r>
    <r>
      <rPr>
        <sz val="11"/>
        <color theme="1"/>
        <rFont val="ＭＳ ゴシック"/>
        <family val="3"/>
        <charset val="128"/>
      </rPr>
      <t>パワー・オプティマイザー</t>
    </r>
  </si>
  <si>
    <t>A0211</t>
  </si>
  <si>
    <t>A0210</t>
  </si>
  <si>
    <t>A0209</t>
  </si>
  <si>
    <r>
      <rPr>
        <sz val="11"/>
        <color theme="1"/>
        <rFont val="ＭＳ ゴシック"/>
        <family val="3"/>
        <charset val="128"/>
      </rPr>
      <t>日田グリーン電力</t>
    </r>
    <r>
      <rPr>
        <sz val="11"/>
        <color theme="1"/>
        <rFont val="Arial"/>
        <family val="2"/>
      </rPr>
      <t>(</t>
    </r>
    <r>
      <rPr>
        <sz val="11"/>
        <color theme="1"/>
        <rFont val="ＭＳ ゴシック"/>
        <family val="3"/>
        <charset val="128"/>
      </rPr>
      <t>株</t>
    </r>
    <r>
      <rPr>
        <sz val="11"/>
        <color theme="1"/>
        <rFont val="Arial"/>
        <family val="2"/>
      </rPr>
      <t>)</t>
    </r>
  </si>
  <si>
    <t>A0206</t>
  </si>
  <si>
    <r>
      <rPr>
        <sz val="11"/>
        <color theme="1"/>
        <rFont val="ＭＳ ゴシック"/>
        <family val="3"/>
        <charset val="128"/>
      </rPr>
      <t>なでしこ電力</t>
    </r>
    <r>
      <rPr>
        <sz val="11"/>
        <color theme="1"/>
        <rFont val="Arial"/>
        <family val="2"/>
      </rPr>
      <t>(</t>
    </r>
    <r>
      <rPr>
        <sz val="11"/>
        <color theme="1"/>
        <rFont val="ＭＳ ゴシック"/>
        <family val="3"/>
        <charset val="128"/>
      </rPr>
      <t>株</t>
    </r>
    <r>
      <rPr>
        <sz val="11"/>
        <color theme="1"/>
        <rFont val="Arial"/>
        <family val="2"/>
      </rPr>
      <t>)</t>
    </r>
  </si>
  <si>
    <t>A0204</t>
  </si>
  <si>
    <r>
      <t>(</t>
    </r>
    <r>
      <rPr>
        <sz val="11"/>
        <color theme="1"/>
        <rFont val="ＭＳ ゴシック"/>
        <family val="3"/>
        <charset val="128"/>
      </rPr>
      <t>株</t>
    </r>
    <r>
      <rPr>
        <sz val="11"/>
        <color theme="1"/>
        <rFont val="Arial"/>
        <family val="2"/>
      </rPr>
      <t>)</t>
    </r>
    <r>
      <rPr>
        <sz val="11"/>
        <color theme="1"/>
        <rFont val="ＭＳ ゴシック"/>
        <family val="3"/>
        <charset val="128"/>
      </rPr>
      <t>レクスポート</t>
    </r>
  </si>
  <si>
    <t>A0203</t>
  </si>
  <si>
    <r>
      <rPr>
        <sz val="11"/>
        <color theme="1"/>
        <rFont val="ＭＳ ゴシック"/>
        <family val="3"/>
        <charset val="128"/>
      </rPr>
      <t>エネックス</t>
    </r>
    <r>
      <rPr>
        <sz val="11"/>
        <color theme="1"/>
        <rFont val="Arial"/>
        <family val="2"/>
      </rPr>
      <t>(</t>
    </r>
    <r>
      <rPr>
        <sz val="11"/>
        <color theme="1"/>
        <rFont val="ＭＳ ゴシック"/>
        <family val="3"/>
        <charset val="128"/>
      </rPr>
      <t>株</t>
    </r>
    <r>
      <rPr>
        <sz val="11"/>
        <color theme="1"/>
        <rFont val="Arial"/>
        <family val="2"/>
      </rPr>
      <t>)</t>
    </r>
  </si>
  <si>
    <t>A0200</t>
  </si>
  <si>
    <r>
      <rPr>
        <sz val="11"/>
        <color theme="1"/>
        <rFont val="ＭＳ ゴシック"/>
        <family val="3"/>
        <charset val="128"/>
      </rPr>
      <t>ローカルエナジー</t>
    </r>
    <r>
      <rPr>
        <sz val="11"/>
        <color theme="1"/>
        <rFont val="Arial"/>
        <family val="2"/>
      </rPr>
      <t>(</t>
    </r>
    <r>
      <rPr>
        <sz val="11"/>
        <color theme="1"/>
        <rFont val="ＭＳ ゴシック"/>
        <family val="3"/>
        <charset val="128"/>
      </rPr>
      <t>株</t>
    </r>
    <r>
      <rPr>
        <sz val="11"/>
        <color theme="1"/>
        <rFont val="Arial"/>
        <family val="2"/>
      </rPr>
      <t>)</t>
    </r>
  </si>
  <si>
    <t>A0199</t>
  </si>
  <si>
    <r>
      <t>(</t>
    </r>
    <r>
      <rPr>
        <sz val="11"/>
        <color theme="1"/>
        <rFont val="ＭＳ ゴシック"/>
        <family val="3"/>
        <charset val="128"/>
      </rPr>
      <t>株</t>
    </r>
    <r>
      <rPr>
        <sz val="11"/>
        <color theme="1"/>
        <rFont val="Arial"/>
        <family val="2"/>
      </rPr>
      <t>)</t>
    </r>
    <r>
      <rPr>
        <sz val="11"/>
        <color theme="1"/>
        <rFont val="ＭＳ ゴシック"/>
        <family val="3"/>
        <charset val="128"/>
      </rPr>
      <t>アドバンテック</t>
    </r>
  </si>
  <si>
    <t>A0197</t>
  </si>
  <si>
    <r>
      <rPr>
        <sz val="11"/>
        <color theme="1"/>
        <rFont val="ＭＳ ゴシック"/>
        <family val="3"/>
        <charset val="128"/>
      </rPr>
      <t>日高都市ガス</t>
    </r>
    <r>
      <rPr>
        <sz val="11"/>
        <color theme="1"/>
        <rFont val="Arial"/>
        <family val="2"/>
      </rPr>
      <t>(</t>
    </r>
    <r>
      <rPr>
        <sz val="11"/>
        <color theme="1"/>
        <rFont val="ＭＳ ゴシック"/>
        <family val="3"/>
        <charset val="128"/>
      </rPr>
      <t>株</t>
    </r>
    <r>
      <rPr>
        <sz val="11"/>
        <color theme="1"/>
        <rFont val="Arial"/>
        <family val="2"/>
      </rPr>
      <t>)</t>
    </r>
  </si>
  <si>
    <t>A0196</t>
  </si>
  <si>
    <r>
      <t>(</t>
    </r>
    <r>
      <rPr>
        <sz val="11"/>
        <color theme="1"/>
        <rFont val="ＭＳ ゴシック"/>
        <family val="3"/>
        <charset val="128"/>
      </rPr>
      <t>株</t>
    </r>
    <r>
      <rPr>
        <sz val="11"/>
        <color theme="1"/>
        <rFont val="Arial"/>
        <family val="2"/>
      </rPr>
      <t>)</t>
    </r>
    <r>
      <rPr>
        <sz val="11"/>
        <color theme="1"/>
        <rFont val="ＭＳ ゴシック"/>
        <family val="3"/>
        <charset val="128"/>
      </rPr>
      <t>フォレストパワー</t>
    </r>
  </si>
  <si>
    <t>A0195</t>
  </si>
  <si>
    <r>
      <t>(</t>
    </r>
    <r>
      <rPr>
        <sz val="11"/>
        <color theme="1"/>
        <rFont val="ＭＳ ゴシック"/>
        <family val="3"/>
        <charset val="128"/>
      </rPr>
      <t>株</t>
    </r>
    <r>
      <rPr>
        <sz val="11"/>
        <color theme="1"/>
        <rFont val="Arial"/>
        <family val="2"/>
      </rPr>
      <t>)</t>
    </r>
    <r>
      <rPr>
        <sz val="11"/>
        <color theme="1"/>
        <rFont val="ＭＳ ゴシック"/>
        <family val="3"/>
        <charset val="128"/>
      </rPr>
      <t>ミツウロコヴェッセル</t>
    </r>
  </si>
  <si>
    <t>A0194</t>
  </si>
  <si>
    <r>
      <rPr>
        <sz val="11"/>
        <color theme="1"/>
        <rFont val="ＭＳ ゴシック"/>
        <family val="3"/>
        <charset val="128"/>
      </rPr>
      <t>九電みらいエナジー</t>
    </r>
    <r>
      <rPr>
        <sz val="11"/>
        <color theme="1"/>
        <rFont val="Arial"/>
        <family val="2"/>
      </rPr>
      <t>(</t>
    </r>
    <r>
      <rPr>
        <sz val="11"/>
        <color theme="1"/>
        <rFont val="ＭＳ ゴシック"/>
        <family val="3"/>
        <charset val="128"/>
      </rPr>
      <t>株</t>
    </r>
    <r>
      <rPr>
        <sz val="11"/>
        <color theme="1"/>
        <rFont val="Arial"/>
        <family val="2"/>
      </rPr>
      <t>)</t>
    </r>
  </si>
  <si>
    <t>A0193</t>
  </si>
  <si>
    <r>
      <t>(</t>
    </r>
    <r>
      <rPr>
        <sz val="11"/>
        <color theme="1"/>
        <rFont val="ＭＳ ゴシック"/>
        <family val="3"/>
        <charset val="128"/>
      </rPr>
      <t>株</t>
    </r>
    <r>
      <rPr>
        <sz val="11"/>
        <color theme="1"/>
        <rFont val="Arial"/>
        <family val="2"/>
      </rPr>
      <t>)</t>
    </r>
    <r>
      <rPr>
        <sz val="11"/>
        <color theme="1"/>
        <rFont val="ＭＳ ゴシック"/>
        <family val="3"/>
        <charset val="128"/>
      </rPr>
      <t>トドック電力</t>
    </r>
  </si>
  <si>
    <t>A0191</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</si>
  <si>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エナジードリーム</t>
    </r>
    <r>
      <rPr>
        <sz val="11"/>
        <color theme="1"/>
        <rFont val="Arial"/>
        <family val="2"/>
      </rPr>
      <t>)</t>
    </r>
    <phoneticPr fontId="1"/>
  </si>
  <si>
    <t>A0190</t>
  </si>
  <si>
    <r>
      <rPr>
        <sz val="11"/>
        <color theme="1"/>
        <rFont val="ＭＳ ゴシック"/>
        <family val="3"/>
        <charset val="128"/>
      </rPr>
      <t>和歌山電力</t>
    </r>
    <r>
      <rPr>
        <sz val="11"/>
        <color theme="1"/>
        <rFont val="Arial"/>
        <family val="2"/>
      </rPr>
      <t>(</t>
    </r>
    <r>
      <rPr>
        <sz val="11"/>
        <color theme="1"/>
        <rFont val="ＭＳ ゴシック"/>
        <family val="3"/>
        <charset val="128"/>
      </rPr>
      <t>株</t>
    </r>
    <r>
      <rPr>
        <sz val="11"/>
        <color theme="1"/>
        <rFont val="Arial"/>
        <family val="2"/>
      </rPr>
      <t>)</t>
    </r>
  </si>
  <si>
    <t>A0189</t>
  </si>
  <si>
    <r>
      <rPr>
        <sz val="11"/>
        <color theme="1"/>
        <rFont val="ＭＳ ゴシック"/>
        <family val="3"/>
        <charset val="128"/>
      </rPr>
      <t>ひおき地域エネルギー</t>
    </r>
    <r>
      <rPr>
        <sz val="11"/>
        <color theme="1"/>
        <rFont val="Arial"/>
        <family val="2"/>
      </rPr>
      <t>(</t>
    </r>
    <r>
      <rPr>
        <sz val="11"/>
        <color theme="1"/>
        <rFont val="ＭＳ ゴシック"/>
        <family val="3"/>
        <charset val="128"/>
      </rPr>
      <t>株</t>
    </r>
    <r>
      <rPr>
        <sz val="11"/>
        <color theme="1"/>
        <rFont val="Arial"/>
        <family val="2"/>
      </rPr>
      <t>)</t>
    </r>
  </si>
  <si>
    <t>A0188</t>
  </si>
  <si>
    <r>
      <rPr>
        <sz val="11"/>
        <color theme="1"/>
        <rFont val="ＭＳ ゴシック"/>
        <family val="3"/>
        <charset val="128"/>
      </rPr>
      <t>ＮＦパワーサービス</t>
    </r>
    <r>
      <rPr>
        <sz val="11"/>
        <color theme="1"/>
        <rFont val="Arial"/>
        <family val="2"/>
      </rPr>
      <t>(</t>
    </r>
    <r>
      <rPr>
        <sz val="11"/>
        <color theme="1"/>
        <rFont val="ＭＳ ゴシック"/>
        <family val="3"/>
        <charset val="128"/>
      </rPr>
      <t>株</t>
    </r>
    <r>
      <rPr>
        <sz val="11"/>
        <color theme="1"/>
        <rFont val="Arial"/>
        <family val="2"/>
      </rPr>
      <t>)</t>
    </r>
  </si>
  <si>
    <t>A0187</t>
  </si>
  <si>
    <r>
      <rPr>
        <sz val="11"/>
        <color theme="1"/>
        <rFont val="ＭＳ ゴシック"/>
        <family val="3"/>
        <charset val="128"/>
      </rPr>
      <t>ＳＢパワー</t>
    </r>
    <r>
      <rPr>
        <sz val="11"/>
        <color theme="1"/>
        <rFont val="Arial"/>
        <family val="2"/>
      </rPr>
      <t>(</t>
    </r>
    <r>
      <rPr>
        <sz val="11"/>
        <color theme="1"/>
        <rFont val="ＭＳ ゴシック"/>
        <family val="3"/>
        <charset val="128"/>
      </rPr>
      <t>株</t>
    </r>
    <r>
      <rPr>
        <sz val="11"/>
        <color theme="1"/>
        <rFont val="Arial"/>
        <family val="2"/>
      </rPr>
      <t>)</t>
    </r>
  </si>
  <si>
    <t>A0186</t>
  </si>
  <si>
    <r>
      <t>(</t>
    </r>
    <r>
      <rPr>
        <sz val="11"/>
        <color theme="1"/>
        <rFont val="ＭＳ ゴシック"/>
        <family val="3"/>
        <charset val="128"/>
      </rPr>
      <t>株</t>
    </r>
    <r>
      <rPr>
        <sz val="11"/>
        <color theme="1"/>
        <rFont val="Arial"/>
        <family val="2"/>
      </rPr>
      <t>)</t>
    </r>
    <r>
      <rPr>
        <sz val="11"/>
        <color theme="1"/>
        <rFont val="ＭＳ ゴシック"/>
        <family val="3"/>
        <charset val="128"/>
      </rPr>
      <t>パルシステム電力</t>
    </r>
  </si>
  <si>
    <t>A0185</t>
  </si>
  <si>
    <r>
      <rPr>
        <sz val="11"/>
        <color theme="1"/>
        <rFont val="ＭＳ ゴシック"/>
        <family val="3"/>
        <charset val="128"/>
      </rPr>
      <t>ワタミエナジー</t>
    </r>
    <r>
      <rPr>
        <sz val="11"/>
        <color theme="1"/>
        <rFont val="Arial"/>
        <family val="2"/>
      </rPr>
      <t>(</t>
    </r>
    <r>
      <rPr>
        <sz val="11"/>
        <color theme="1"/>
        <rFont val="ＭＳ ゴシック"/>
        <family val="3"/>
        <charset val="128"/>
      </rPr>
      <t>株</t>
    </r>
    <r>
      <rPr>
        <sz val="11"/>
        <color theme="1"/>
        <rFont val="Arial"/>
        <family val="2"/>
      </rPr>
      <t>)</t>
    </r>
  </si>
  <si>
    <t>A0184</t>
  </si>
  <si>
    <r>
      <t>(</t>
    </r>
    <r>
      <rPr>
        <sz val="11"/>
        <color theme="1"/>
        <rFont val="ＭＳ ゴシック"/>
        <family val="3"/>
        <charset val="128"/>
      </rPr>
      <t>株</t>
    </r>
    <r>
      <rPr>
        <sz val="11"/>
        <color theme="1"/>
        <rFont val="Arial"/>
        <family val="2"/>
      </rPr>
      <t>)</t>
    </r>
    <r>
      <rPr>
        <sz val="11"/>
        <color theme="1"/>
        <rFont val="ＭＳ ゴシック"/>
        <family val="3"/>
        <charset val="128"/>
      </rPr>
      <t>バランスハーツ</t>
    </r>
  </si>
  <si>
    <t>A0183</t>
  </si>
  <si>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rPh sb="6" eb="8">
      <t>ザンサ</t>
    </rPh>
    <phoneticPr fontId="1"/>
  </si>
  <si>
    <r>
      <rPr>
        <sz val="11"/>
        <color theme="1"/>
        <rFont val="ＭＳ ゴシック"/>
        <family val="3"/>
        <charset val="128"/>
      </rPr>
      <t>鈴与商事</t>
    </r>
    <r>
      <rPr>
        <sz val="11"/>
        <color theme="1"/>
        <rFont val="Arial"/>
        <family val="2"/>
      </rPr>
      <t>(</t>
    </r>
    <r>
      <rPr>
        <sz val="11"/>
        <color theme="1"/>
        <rFont val="ＭＳ ゴシック"/>
        <family val="3"/>
        <charset val="128"/>
      </rPr>
      <t>株</t>
    </r>
    <r>
      <rPr>
        <sz val="11"/>
        <color theme="1"/>
        <rFont val="Arial"/>
        <family val="2"/>
      </rPr>
      <t>)</t>
    </r>
  </si>
  <si>
    <t>A0181</t>
  </si>
  <si>
    <r>
      <rPr>
        <sz val="11"/>
        <color theme="1"/>
        <rFont val="ＭＳ ゴシック"/>
        <family val="3"/>
        <charset val="128"/>
      </rPr>
      <t>電源開発</t>
    </r>
    <r>
      <rPr>
        <sz val="11"/>
        <color theme="1"/>
        <rFont val="Arial"/>
        <family val="2"/>
      </rPr>
      <t>(</t>
    </r>
    <r>
      <rPr>
        <sz val="11"/>
        <color theme="1"/>
        <rFont val="ＭＳ ゴシック"/>
        <family val="3"/>
        <charset val="128"/>
      </rPr>
      <t>株</t>
    </r>
    <r>
      <rPr>
        <sz val="11"/>
        <color theme="1"/>
        <rFont val="Arial"/>
        <family val="2"/>
      </rPr>
      <t>)</t>
    </r>
    <phoneticPr fontId="1"/>
  </si>
  <si>
    <t>A0180</t>
  </si>
  <si>
    <r>
      <rPr>
        <sz val="11"/>
        <color theme="1"/>
        <rFont val="ＭＳ ゴシック"/>
        <family val="3"/>
        <charset val="128"/>
      </rPr>
      <t>Ｊａｐａｎ電力</t>
    </r>
    <r>
      <rPr>
        <sz val="11"/>
        <color theme="1"/>
        <rFont val="Arial"/>
        <family val="2"/>
      </rPr>
      <t>(</t>
    </r>
    <r>
      <rPr>
        <sz val="11"/>
        <color theme="1"/>
        <rFont val="ＭＳ ゴシック"/>
        <family val="3"/>
        <charset val="128"/>
      </rPr>
      <t>株</t>
    </r>
    <r>
      <rPr>
        <sz val="11"/>
        <color theme="1"/>
        <rFont val="Arial"/>
        <family val="2"/>
      </rPr>
      <t>)</t>
    </r>
    <phoneticPr fontId="1"/>
  </si>
  <si>
    <t>A0179</t>
  </si>
  <si>
    <r>
      <rPr>
        <sz val="11"/>
        <color theme="1"/>
        <rFont val="ＭＳ ゴシック"/>
        <family val="3"/>
        <charset val="128"/>
      </rPr>
      <t>大東建託パートナーズ</t>
    </r>
    <r>
      <rPr>
        <sz val="11"/>
        <color theme="1"/>
        <rFont val="Arial"/>
        <family val="2"/>
      </rPr>
      <t>(</t>
    </r>
    <r>
      <rPr>
        <sz val="11"/>
        <color theme="1"/>
        <rFont val="ＭＳ ゴシック"/>
        <family val="3"/>
        <charset val="128"/>
      </rPr>
      <t>株</t>
    </r>
    <r>
      <rPr>
        <sz val="11"/>
        <color theme="1"/>
        <rFont val="Arial"/>
        <family val="2"/>
      </rPr>
      <t>)</t>
    </r>
  </si>
  <si>
    <t>A0178</t>
  </si>
  <si>
    <r>
      <rPr>
        <sz val="11"/>
        <color theme="1"/>
        <rFont val="ＭＳ ゴシック"/>
        <family val="3"/>
        <charset val="128"/>
      </rPr>
      <t>湘南電力</t>
    </r>
    <r>
      <rPr>
        <sz val="11"/>
        <color theme="1"/>
        <rFont val="Arial"/>
        <family val="2"/>
      </rPr>
      <t>(</t>
    </r>
    <r>
      <rPr>
        <sz val="11"/>
        <color theme="1"/>
        <rFont val="ＭＳ ゴシック"/>
        <family val="3"/>
        <charset val="128"/>
      </rPr>
      <t>株</t>
    </r>
    <r>
      <rPr>
        <sz val="11"/>
        <color theme="1"/>
        <rFont val="Arial"/>
        <family val="2"/>
      </rPr>
      <t>)</t>
    </r>
  </si>
  <si>
    <t>A0177</t>
  </si>
  <si>
    <r>
      <t>(</t>
    </r>
    <r>
      <rPr>
        <sz val="11"/>
        <color theme="1"/>
        <rFont val="ＭＳ ゴシック"/>
        <family val="3"/>
        <charset val="128"/>
      </rPr>
      <t>株</t>
    </r>
    <r>
      <rPr>
        <sz val="11"/>
        <color theme="1"/>
        <rFont val="Arial"/>
        <family val="2"/>
      </rPr>
      <t>)</t>
    </r>
    <r>
      <rPr>
        <sz val="11"/>
        <color theme="1"/>
        <rFont val="ＭＳ ゴシック"/>
        <family val="3"/>
        <charset val="128"/>
      </rPr>
      <t>フソウ・エナジー</t>
    </r>
  </si>
  <si>
    <t>A0175</t>
  </si>
  <si>
    <r>
      <t>(</t>
    </r>
    <r>
      <rPr>
        <sz val="11"/>
        <color theme="1"/>
        <rFont val="ＭＳ ゴシック"/>
        <family val="3"/>
        <charset val="128"/>
      </rPr>
      <t>株</t>
    </r>
    <r>
      <rPr>
        <sz val="11"/>
        <color theme="1"/>
        <rFont val="Arial"/>
        <family val="2"/>
      </rPr>
      <t>)</t>
    </r>
    <r>
      <rPr>
        <sz val="11"/>
        <color theme="1"/>
        <rFont val="ＭＳ ゴシック"/>
        <family val="3"/>
        <charset val="128"/>
      </rPr>
      <t>アシストワンエナジー</t>
    </r>
  </si>
  <si>
    <t>A0173</t>
  </si>
  <si>
    <r>
      <rPr>
        <sz val="11"/>
        <color theme="1"/>
        <rFont val="ＭＳ ゴシック"/>
        <family val="3"/>
        <charset val="128"/>
      </rPr>
      <t>ＨＴＢエナジー</t>
    </r>
    <r>
      <rPr>
        <sz val="11"/>
        <color theme="1"/>
        <rFont val="Arial"/>
        <family val="2"/>
      </rPr>
      <t>(</t>
    </r>
    <r>
      <rPr>
        <sz val="11"/>
        <color theme="1"/>
        <rFont val="ＭＳ ゴシック"/>
        <family val="3"/>
        <charset val="128"/>
      </rPr>
      <t>株</t>
    </r>
    <r>
      <rPr>
        <sz val="11"/>
        <color theme="1"/>
        <rFont val="Arial"/>
        <family val="2"/>
      </rPr>
      <t>)</t>
    </r>
  </si>
  <si>
    <t>A0172</t>
  </si>
  <si>
    <r>
      <rPr>
        <sz val="10"/>
        <color theme="1"/>
        <rFont val="ＭＳ ゴシック"/>
        <family val="3"/>
        <charset val="128"/>
      </rPr>
      <t>メニュー</t>
    </r>
    <r>
      <rPr>
        <sz val="10"/>
        <color theme="1"/>
        <rFont val="Arial"/>
        <family val="2"/>
      </rPr>
      <t>K(</t>
    </r>
    <r>
      <rPr>
        <sz val="10"/>
        <color theme="1"/>
        <rFont val="ＭＳ ゴシック"/>
        <family val="3"/>
        <charset val="128"/>
      </rPr>
      <t>残差</t>
    </r>
    <r>
      <rPr>
        <sz val="10"/>
        <color theme="1"/>
        <rFont val="Arial"/>
        <family val="2"/>
      </rPr>
      <t>)</t>
    </r>
  </si>
  <si>
    <r>
      <rPr>
        <sz val="10"/>
        <color theme="1"/>
        <rFont val="ＭＳ ゴシック"/>
        <family val="3"/>
        <charset val="128"/>
      </rPr>
      <t>メニュー</t>
    </r>
    <r>
      <rPr>
        <sz val="10"/>
        <color theme="1"/>
        <rFont val="Arial"/>
        <family val="2"/>
      </rPr>
      <t>J</t>
    </r>
  </si>
  <si>
    <r>
      <rPr>
        <sz val="11"/>
        <color theme="1"/>
        <rFont val="ＭＳ ゴシック"/>
        <family val="3"/>
        <charset val="128"/>
      </rPr>
      <t>大和ハウス工業</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</si>
  <si>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A0170</t>
  </si>
  <si>
    <r>
      <rPr>
        <sz val="11"/>
        <color theme="1"/>
        <rFont val="ＭＳ ゴシック"/>
        <family val="3"/>
        <charset val="128"/>
      </rPr>
      <t>森の電力</t>
    </r>
    <r>
      <rPr>
        <sz val="11"/>
        <color theme="1"/>
        <rFont val="Arial"/>
        <family val="2"/>
      </rPr>
      <t>(</t>
    </r>
    <r>
      <rPr>
        <sz val="11"/>
        <color theme="1"/>
        <rFont val="ＭＳ ゴシック"/>
        <family val="3"/>
        <charset val="128"/>
      </rPr>
      <t>株</t>
    </r>
    <r>
      <rPr>
        <sz val="11"/>
        <color theme="1"/>
        <rFont val="Arial"/>
        <family val="2"/>
      </rPr>
      <t>)</t>
    </r>
  </si>
  <si>
    <t>A0169</t>
  </si>
  <si>
    <r>
      <rPr>
        <sz val="11"/>
        <color theme="1"/>
        <rFont val="ＭＳ ゴシック"/>
        <family val="3"/>
        <charset val="128"/>
      </rPr>
      <t>桐生瓦斯</t>
    </r>
    <r>
      <rPr>
        <sz val="11"/>
        <color theme="1"/>
        <rFont val="Arial"/>
        <family val="2"/>
      </rPr>
      <t>(</t>
    </r>
    <r>
      <rPr>
        <sz val="11"/>
        <color theme="1"/>
        <rFont val="ＭＳ ゴシック"/>
        <family val="3"/>
        <charset val="128"/>
      </rPr>
      <t>株</t>
    </r>
    <r>
      <rPr>
        <sz val="11"/>
        <color theme="1"/>
        <rFont val="Arial"/>
        <family val="2"/>
      </rPr>
      <t>)</t>
    </r>
  </si>
  <si>
    <t>A0168</t>
  </si>
  <si>
    <r>
      <rPr>
        <sz val="11"/>
        <color theme="1"/>
        <rFont val="ＭＳ ゴシック"/>
        <family val="3"/>
        <charset val="128"/>
      </rPr>
      <t>佐野瓦斯</t>
    </r>
    <r>
      <rPr>
        <sz val="11"/>
        <color theme="1"/>
        <rFont val="Arial"/>
        <family val="2"/>
      </rPr>
      <t>(</t>
    </r>
    <r>
      <rPr>
        <sz val="11"/>
        <color theme="1"/>
        <rFont val="ＭＳ ゴシック"/>
        <family val="3"/>
        <charset val="128"/>
      </rPr>
      <t>株</t>
    </r>
    <r>
      <rPr>
        <sz val="11"/>
        <color theme="1"/>
        <rFont val="Arial"/>
        <family val="2"/>
      </rPr>
      <t>)</t>
    </r>
  </si>
  <si>
    <t>A0167</t>
  </si>
  <si>
    <r>
      <t>(</t>
    </r>
    <r>
      <rPr>
        <sz val="11"/>
        <color theme="1"/>
        <rFont val="ＭＳ ゴシック"/>
        <family val="3"/>
        <charset val="128"/>
      </rPr>
      <t>株</t>
    </r>
    <r>
      <rPr>
        <sz val="11"/>
        <color theme="1"/>
        <rFont val="Arial"/>
        <family val="2"/>
      </rPr>
      <t>)</t>
    </r>
    <r>
      <rPr>
        <sz val="11"/>
        <color theme="1"/>
        <rFont val="ＭＳ ゴシック"/>
        <family val="3"/>
        <charset val="128"/>
      </rPr>
      <t>イーエムアイ</t>
    </r>
  </si>
  <si>
    <t>A0166</t>
  </si>
  <si>
    <r>
      <t>(</t>
    </r>
    <r>
      <rPr>
        <sz val="11"/>
        <color theme="1"/>
        <rFont val="ＭＳ ゴシック"/>
        <family val="3"/>
        <charset val="128"/>
      </rPr>
      <t>株</t>
    </r>
    <r>
      <rPr>
        <sz val="11"/>
        <color theme="1"/>
        <rFont val="Arial"/>
        <family val="2"/>
      </rPr>
      <t>)</t>
    </r>
    <r>
      <rPr>
        <sz val="11"/>
        <color theme="1"/>
        <rFont val="ＭＳ ゴシック"/>
        <family val="3"/>
        <charset val="128"/>
      </rPr>
      <t>とっとり市民電力</t>
    </r>
  </si>
  <si>
    <t>A0165</t>
  </si>
  <si>
    <r>
      <rPr>
        <sz val="11"/>
        <color theme="1"/>
        <rFont val="ＭＳ ゴシック"/>
        <family val="3"/>
        <charset val="128"/>
      </rPr>
      <t>キヤノンマーケティングジャパン</t>
    </r>
    <r>
      <rPr>
        <sz val="11"/>
        <color theme="1"/>
        <rFont val="Arial"/>
        <family val="2"/>
      </rPr>
      <t>(</t>
    </r>
    <r>
      <rPr>
        <sz val="11"/>
        <color theme="1"/>
        <rFont val="ＭＳ ゴシック"/>
        <family val="3"/>
        <charset val="128"/>
      </rPr>
      <t>株</t>
    </r>
    <r>
      <rPr>
        <sz val="11"/>
        <color theme="1"/>
        <rFont val="Arial"/>
        <family val="2"/>
      </rPr>
      <t>)</t>
    </r>
  </si>
  <si>
    <t>A0164</t>
  </si>
  <si>
    <r>
      <rPr>
        <sz val="11"/>
        <color theme="1"/>
        <rFont val="ＭＳ ゴシック"/>
        <family val="3"/>
        <charset val="128"/>
      </rPr>
      <t>伊勢崎ガス</t>
    </r>
    <r>
      <rPr>
        <sz val="11"/>
        <color theme="1"/>
        <rFont val="Arial"/>
        <family val="2"/>
      </rPr>
      <t>(</t>
    </r>
    <r>
      <rPr>
        <sz val="11"/>
        <color theme="1"/>
        <rFont val="ＭＳ ゴシック"/>
        <family val="3"/>
        <charset val="128"/>
      </rPr>
      <t>株</t>
    </r>
    <r>
      <rPr>
        <sz val="11"/>
        <color theme="1"/>
        <rFont val="Arial"/>
        <family val="2"/>
      </rPr>
      <t>)</t>
    </r>
  </si>
  <si>
    <t>A0163</t>
  </si>
  <si>
    <r>
      <rPr>
        <sz val="11"/>
        <color theme="1"/>
        <rFont val="ＭＳ ゴシック"/>
        <family val="3"/>
        <charset val="128"/>
      </rPr>
      <t>凸版印刷</t>
    </r>
    <r>
      <rPr>
        <sz val="11"/>
        <color theme="1"/>
        <rFont val="Arial"/>
        <family val="2"/>
      </rPr>
      <t>(</t>
    </r>
    <r>
      <rPr>
        <sz val="11"/>
        <color theme="1"/>
        <rFont val="ＭＳ ゴシック"/>
        <family val="3"/>
        <charset val="128"/>
      </rPr>
      <t>株</t>
    </r>
    <r>
      <rPr>
        <sz val="11"/>
        <color theme="1"/>
        <rFont val="Arial"/>
        <family val="2"/>
      </rPr>
      <t>)</t>
    </r>
  </si>
  <si>
    <t>A0162</t>
  </si>
  <si>
    <r>
      <rPr>
        <sz val="11"/>
        <color theme="1"/>
        <rFont val="ＭＳ ゴシック"/>
        <family val="3"/>
        <charset val="128"/>
      </rPr>
      <t>京葉瓦斯</t>
    </r>
    <r>
      <rPr>
        <sz val="11"/>
        <color theme="1"/>
        <rFont val="Arial"/>
        <family val="2"/>
      </rPr>
      <t>(</t>
    </r>
    <r>
      <rPr>
        <sz val="11"/>
        <color theme="1"/>
        <rFont val="ＭＳ ゴシック"/>
        <family val="3"/>
        <charset val="128"/>
      </rPr>
      <t>株</t>
    </r>
    <r>
      <rPr>
        <sz val="11"/>
        <color theme="1"/>
        <rFont val="Arial"/>
        <family val="2"/>
      </rPr>
      <t>)</t>
    </r>
  </si>
  <si>
    <t>A0161</t>
  </si>
  <si>
    <r>
      <rPr>
        <sz val="11"/>
        <color theme="1"/>
        <rFont val="ＭＳ ゴシック"/>
        <family val="3"/>
        <charset val="128"/>
      </rPr>
      <t>角栄ガス</t>
    </r>
    <r>
      <rPr>
        <sz val="11"/>
        <color theme="1"/>
        <rFont val="Arial"/>
        <family val="2"/>
      </rPr>
      <t>(</t>
    </r>
    <r>
      <rPr>
        <sz val="11"/>
        <color theme="1"/>
        <rFont val="ＭＳ ゴシック"/>
        <family val="3"/>
        <charset val="128"/>
      </rPr>
      <t>株</t>
    </r>
    <r>
      <rPr>
        <sz val="11"/>
        <color theme="1"/>
        <rFont val="Arial"/>
        <family val="2"/>
      </rPr>
      <t>)</t>
    </r>
  </si>
  <si>
    <t>A0160</t>
  </si>
  <si>
    <r>
      <t>(</t>
    </r>
    <r>
      <rPr>
        <sz val="11"/>
        <color theme="1"/>
        <rFont val="ＭＳ ゴシック"/>
        <family val="3"/>
        <charset val="128"/>
      </rPr>
      <t>株</t>
    </r>
    <r>
      <rPr>
        <sz val="11"/>
        <color theme="1"/>
        <rFont val="Arial"/>
        <family val="2"/>
      </rPr>
      <t>)</t>
    </r>
    <r>
      <rPr>
        <sz val="11"/>
        <color theme="1"/>
        <rFont val="ＭＳ ゴシック"/>
        <family val="3"/>
        <charset val="128"/>
      </rPr>
      <t>シーエナジー</t>
    </r>
  </si>
  <si>
    <t>A0159</t>
  </si>
  <si>
    <r>
      <rPr>
        <sz val="11"/>
        <color theme="1"/>
        <rFont val="ＭＳ ゴシック"/>
        <family val="3"/>
        <charset val="128"/>
      </rPr>
      <t>生活協同組合コープこうべ</t>
    </r>
  </si>
  <si>
    <t>A0158</t>
  </si>
  <si>
    <r>
      <t>(</t>
    </r>
    <r>
      <rPr>
        <sz val="11"/>
        <color theme="1"/>
        <rFont val="ＭＳ ゴシック"/>
        <family val="3"/>
        <charset val="128"/>
      </rPr>
      <t>株</t>
    </r>
    <r>
      <rPr>
        <sz val="11"/>
        <color theme="1"/>
        <rFont val="Arial"/>
        <family val="2"/>
      </rPr>
      <t>)</t>
    </r>
    <r>
      <rPr>
        <sz val="11"/>
        <color theme="1"/>
        <rFont val="ＭＳ ゴシック"/>
        <family val="3"/>
        <charset val="128"/>
      </rPr>
      <t>生活クラブエナジー</t>
    </r>
  </si>
  <si>
    <t>A0157</t>
  </si>
  <si>
    <r>
      <rPr>
        <sz val="11"/>
        <color theme="1"/>
        <rFont val="ＭＳ ゴシック"/>
        <family val="3"/>
        <charset val="128"/>
      </rPr>
      <t>エフィシエント</t>
    </r>
    <r>
      <rPr>
        <sz val="11"/>
        <color theme="1"/>
        <rFont val="Arial"/>
        <family val="2"/>
      </rPr>
      <t>(</t>
    </r>
    <r>
      <rPr>
        <sz val="11"/>
        <color theme="1"/>
        <rFont val="ＭＳ ゴシック"/>
        <family val="3"/>
        <charset val="128"/>
      </rPr>
      <t>株</t>
    </r>
    <r>
      <rPr>
        <sz val="11"/>
        <color theme="1"/>
        <rFont val="Arial"/>
        <family val="2"/>
      </rPr>
      <t>)</t>
    </r>
  </si>
  <si>
    <t>A0156</t>
  </si>
  <si>
    <r>
      <rPr>
        <sz val="11"/>
        <color theme="1"/>
        <rFont val="ＭＳ ゴシック"/>
        <family val="3"/>
        <charset val="128"/>
      </rPr>
      <t>みやまスマートエネルギー</t>
    </r>
    <r>
      <rPr>
        <sz val="11"/>
        <color theme="1"/>
        <rFont val="Arial"/>
        <family val="2"/>
      </rPr>
      <t>(</t>
    </r>
    <r>
      <rPr>
        <sz val="11"/>
        <color theme="1"/>
        <rFont val="ＭＳ ゴシック"/>
        <family val="3"/>
        <charset val="128"/>
      </rPr>
      <t>株</t>
    </r>
    <r>
      <rPr>
        <sz val="11"/>
        <color theme="1"/>
        <rFont val="Arial"/>
        <family val="2"/>
      </rPr>
      <t>)</t>
    </r>
  </si>
  <si>
    <t>A0155</t>
  </si>
  <si>
    <r>
      <rPr>
        <sz val="11"/>
        <color theme="1"/>
        <rFont val="ＭＳ ゴシック"/>
        <family val="3"/>
        <charset val="128"/>
      </rPr>
      <t>歌舞伎エナジー</t>
    </r>
    <r>
      <rPr>
        <sz val="11"/>
        <color theme="1"/>
        <rFont val="Arial"/>
        <family val="2"/>
      </rPr>
      <t>(</t>
    </r>
    <r>
      <rPr>
        <sz val="11"/>
        <color theme="1"/>
        <rFont val="ＭＳ ゴシック"/>
        <family val="3"/>
        <charset val="128"/>
      </rPr>
      <t>株</t>
    </r>
    <r>
      <rPr>
        <sz val="11"/>
        <color theme="1"/>
        <rFont val="Arial"/>
        <family val="2"/>
      </rPr>
      <t>)</t>
    </r>
  </si>
  <si>
    <t>A0154</t>
  </si>
  <si>
    <r>
      <rPr>
        <sz val="10"/>
        <color theme="1"/>
        <rFont val="ＭＳ ゴシック"/>
        <family val="3"/>
        <charset val="128"/>
      </rPr>
      <t>メニュー</t>
    </r>
    <r>
      <rPr>
        <sz val="10"/>
        <color theme="1"/>
        <rFont val="Arial"/>
        <family val="2"/>
      </rPr>
      <t>K</t>
    </r>
  </si>
  <si>
    <r>
      <t>(</t>
    </r>
    <r>
      <rPr>
        <sz val="11"/>
        <color theme="1"/>
        <rFont val="ＭＳ ゴシック"/>
        <family val="3"/>
        <charset val="128"/>
      </rPr>
      <t>株</t>
    </r>
    <r>
      <rPr>
        <sz val="11"/>
        <color theme="1"/>
        <rFont val="Arial"/>
        <family val="2"/>
      </rPr>
      <t>)</t>
    </r>
    <r>
      <rPr>
        <sz val="11"/>
        <color theme="1"/>
        <rFont val="ＭＳ ゴシック"/>
        <family val="3"/>
        <charset val="128"/>
      </rPr>
      <t>エナリス・パワー・マーケティング</t>
    </r>
  </si>
  <si>
    <t>A0153</t>
  </si>
  <si>
    <r>
      <t>(</t>
    </r>
    <r>
      <rPr>
        <sz val="11"/>
        <color theme="1"/>
        <rFont val="ＭＳ ゴシック"/>
        <family val="3"/>
        <charset val="128"/>
      </rPr>
      <t>株</t>
    </r>
    <r>
      <rPr>
        <sz val="11"/>
        <color theme="1"/>
        <rFont val="Arial"/>
        <family val="2"/>
      </rPr>
      <t>)</t>
    </r>
    <r>
      <rPr>
        <sz val="11"/>
        <color theme="1"/>
        <rFont val="ＭＳ ゴシック"/>
        <family val="3"/>
        <charset val="128"/>
      </rPr>
      <t>トヨタエナジーソリューションズ</t>
    </r>
  </si>
  <si>
    <t>A0151</t>
  </si>
  <si>
    <r>
      <rPr>
        <sz val="11"/>
        <color theme="1"/>
        <rFont val="ＭＳ ゴシック"/>
        <family val="3"/>
        <charset val="128"/>
      </rPr>
      <t>九州エナジー</t>
    </r>
    <r>
      <rPr>
        <sz val="11"/>
        <color theme="1"/>
        <rFont val="Arial"/>
        <family val="2"/>
      </rPr>
      <t>(</t>
    </r>
    <r>
      <rPr>
        <sz val="11"/>
        <color theme="1"/>
        <rFont val="ＭＳ ゴシック"/>
        <family val="3"/>
        <charset val="128"/>
      </rPr>
      <t>株</t>
    </r>
    <r>
      <rPr>
        <sz val="11"/>
        <color theme="1"/>
        <rFont val="Arial"/>
        <family val="2"/>
      </rPr>
      <t>)</t>
    </r>
  </si>
  <si>
    <t>A0150</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</si>
  <si>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グローバルエンジニアリング</t>
    </r>
  </si>
  <si>
    <t>A0149</t>
  </si>
  <si>
    <r>
      <t>(</t>
    </r>
    <r>
      <rPr>
        <sz val="11"/>
        <color theme="1"/>
        <rFont val="ＭＳ ゴシック"/>
        <family val="3"/>
        <charset val="128"/>
      </rPr>
      <t>株</t>
    </r>
    <r>
      <rPr>
        <sz val="11"/>
        <color theme="1"/>
        <rFont val="Arial"/>
        <family val="2"/>
      </rPr>
      <t>)</t>
    </r>
    <r>
      <rPr>
        <sz val="11"/>
        <color theme="1"/>
        <rFont val="ＭＳ ゴシック"/>
        <family val="3"/>
        <charset val="128"/>
      </rPr>
      <t>ジェイコム九州</t>
    </r>
  </si>
  <si>
    <t>A0147</t>
  </si>
  <si>
    <t>A0146</t>
  </si>
  <si>
    <r>
      <t>(</t>
    </r>
    <r>
      <rPr>
        <sz val="11"/>
        <color theme="1"/>
        <rFont val="ＭＳ ゴシック"/>
        <family val="3"/>
        <charset val="128"/>
      </rPr>
      <t>株</t>
    </r>
    <r>
      <rPr>
        <sz val="11"/>
        <color theme="1"/>
        <rFont val="Arial"/>
        <family val="2"/>
      </rPr>
      <t>)</t>
    </r>
    <r>
      <rPr>
        <sz val="11"/>
        <color theme="1"/>
        <rFont val="ＭＳ ゴシック"/>
        <family val="3"/>
        <charset val="128"/>
      </rPr>
      <t>藤田商店</t>
    </r>
  </si>
  <si>
    <t>A0145</t>
  </si>
  <si>
    <r>
      <rPr>
        <sz val="11"/>
        <color theme="1"/>
        <rFont val="ＭＳ ゴシック"/>
        <family val="3"/>
        <charset val="128"/>
      </rPr>
      <t>大垣ガス</t>
    </r>
    <r>
      <rPr>
        <sz val="11"/>
        <color theme="1"/>
        <rFont val="Arial"/>
        <family val="2"/>
      </rPr>
      <t>(</t>
    </r>
    <r>
      <rPr>
        <sz val="11"/>
        <color theme="1"/>
        <rFont val="ＭＳ ゴシック"/>
        <family val="3"/>
        <charset val="128"/>
      </rPr>
      <t>株</t>
    </r>
    <r>
      <rPr>
        <sz val="11"/>
        <color theme="1"/>
        <rFont val="Arial"/>
        <family val="2"/>
      </rPr>
      <t>)</t>
    </r>
  </si>
  <si>
    <t>A0144</t>
  </si>
  <si>
    <t>A0143</t>
  </si>
  <si>
    <r>
      <rPr>
        <sz val="11"/>
        <color theme="1"/>
        <rFont val="ＭＳ ゴシック"/>
        <family val="3"/>
        <charset val="128"/>
      </rPr>
      <t>武州瓦斯</t>
    </r>
    <r>
      <rPr>
        <sz val="11"/>
        <color theme="1"/>
        <rFont val="Arial"/>
        <family val="2"/>
      </rPr>
      <t>(</t>
    </r>
    <r>
      <rPr>
        <sz val="11"/>
        <color theme="1"/>
        <rFont val="ＭＳ ゴシック"/>
        <family val="3"/>
        <charset val="128"/>
      </rPr>
      <t>株</t>
    </r>
    <r>
      <rPr>
        <sz val="11"/>
        <color theme="1"/>
        <rFont val="Arial"/>
        <family val="2"/>
      </rPr>
      <t>)</t>
    </r>
  </si>
  <si>
    <t>A0142</t>
  </si>
  <si>
    <r>
      <t>(</t>
    </r>
    <r>
      <rPr>
        <sz val="11"/>
        <color theme="1"/>
        <rFont val="ＭＳ ゴシック"/>
        <family val="3"/>
        <charset val="128"/>
      </rPr>
      <t>株</t>
    </r>
    <r>
      <rPr>
        <sz val="11"/>
        <color theme="1"/>
        <rFont val="Arial"/>
        <family val="2"/>
      </rPr>
      <t>)</t>
    </r>
    <r>
      <rPr>
        <sz val="11"/>
        <color theme="1"/>
        <rFont val="ＭＳ ゴシック"/>
        <family val="3"/>
        <charset val="128"/>
      </rPr>
      <t>北九州パワー</t>
    </r>
  </si>
  <si>
    <t>A0141</t>
  </si>
  <si>
    <r>
      <rPr>
        <sz val="11"/>
        <color theme="1"/>
        <rFont val="ＭＳ ゴシック"/>
        <family val="3"/>
        <charset val="128"/>
      </rPr>
      <t>ＭＣリテールエナジー</t>
    </r>
    <r>
      <rPr>
        <sz val="11"/>
        <color theme="1"/>
        <rFont val="Arial"/>
        <family val="2"/>
      </rPr>
      <t>(</t>
    </r>
    <r>
      <rPr>
        <sz val="11"/>
        <color theme="1"/>
        <rFont val="ＭＳ ゴシック"/>
        <family val="3"/>
        <charset val="128"/>
      </rPr>
      <t>株</t>
    </r>
    <r>
      <rPr>
        <sz val="11"/>
        <color theme="1"/>
        <rFont val="Arial"/>
        <family val="2"/>
      </rPr>
      <t>)</t>
    </r>
  </si>
  <si>
    <t>A0140</t>
  </si>
  <si>
    <r>
      <t>(</t>
    </r>
    <r>
      <rPr>
        <sz val="11"/>
        <color theme="1"/>
        <rFont val="ＭＳ ゴシック"/>
        <family val="3"/>
        <charset val="128"/>
      </rPr>
      <t>株</t>
    </r>
    <r>
      <rPr>
        <sz val="11"/>
        <color theme="1"/>
        <rFont val="Arial"/>
        <family val="2"/>
      </rPr>
      <t>)</t>
    </r>
    <r>
      <rPr>
        <sz val="11"/>
        <color theme="1"/>
        <rFont val="ＭＳ ゴシック"/>
        <family val="3"/>
        <charset val="128"/>
      </rPr>
      <t>関電エネルギーソリューション</t>
    </r>
  </si>
  <si>
    <t>A0138</t>
  </si>
  <si>
    <r>
      <rPr>
        <sz val="11"/>
        <color theme="1"/>
        <rFont val="ＭＳ ゴシック"/>
        <family val="3"/>
        <charset val="128"/>
      </rPr>
      <t>アストモスエネルギー</t>
    </r>
    <r>
      <rPr>
        <sz val="11"/>
        <color theme="1"/>
        <rFont val="Arial"/>
        <family val="2"/>
      </rPr>
      <t>(</t>
    </r>
    <r>
      <rPr>
        <sz val="11"/>
        <color theme="1"/>
        <rFont val="ＭＳ ゴシック"/>
        <family val="3"/>
        <charset val="128"/>
      </rPr>
      <t>株</t>
    </r>
    <r>
      <rPr>
        <sz val="11"/>
        <color theme="1"/>
        <rFont val="Arial"/>
        <family val="2"/>
      </rPr>
      <t>)</t>
    </r>
  </si>
  <si>
    <t>A0137</t>
  </si>
  <si>
    <t>A0136</t>
  </si>
  <si>
    <t>A0135</t>
  </si>
  <si>
    <r>
      <rPr>
        <sz val="11"/>
        <color theme="1"/>
        <rFont val="ＭＳ ゴシック"/>
        <family val="3"/>
        <charset val="128"/>
      </rPr>
      <t>日立造船</t>
    </r>
    <r>
      <rPr>
        <sz val="11"/>
        <color theme="1"/>
        <rFont val="Arial"/>
        <family val="2"/>
      </rPr>
      <t>(</t>
    </r>
    <r>
      <rPr>
        <sz val="11"/>
        <color theme="1"/>
        <rFont val="ＭＳ ゴシック"/>
        <family val="3"/>
        <charset val="128"/>
      </rPr>
      <t>株</t>
    </r>
    <r>
      <rPr>
        <sz val="11"/>
        <color theme="1"/>
        <rFont val="Arial"/>
        <family val="2"/>
      </rPr>
      <t>)</t>
    </r>
  </si>
  <si>
    <t>A0134</t>
  </si>
  <si>
    <r>
      <rPr>
        <sz val="11"/>
        <color theme="1"/>
        <rFont val="ＭＳ ゴシック"/>
        <family val="3"/>
        <charset val="128"/>
      </rPr>
      <t>奈良電力</t>
    </r>
    <r>
      <rPr>
        <sz val="11"/>
        <color theme="1"/>
        <rFont val="Arial"/>
        <family val="2"/>
      </rPr>
      <t>(</t>
    </r>
    <r>
      <rPr>
        <sz val="11"/>
        <color theme="1"/>
        <rFont val="ＭＳ ゴシック"/>
        <family val="3"/>
        <charset val="128"/>
      </rPr>
      <t>株</t>
    </r>
    <r>
      <rPr>
        <sz val="11"/>
        <color theme="1"/>
        <rFont val="Arial"/>
        <family val="2"/>
      </rPr>
      <t>)</t>
    </r>
  </si>
  <si>
    <t>A0133</t>
  </si>
  <si>
    <r>
      <rPr>
        <sz val="11"/>
        <color theme="1"/>
        <rFont val="ＭＳ ゴシック"/>
        <family val="3"/>
        <charset val="128"/>
      </rPr>
      <t>丸紅新電力</t>
    </r>
    <r>
      <rPr>
        <sz val="11"/>
        <color theme="1"/>
        <rFont val="Arial"/>
        <family val="2"/>
      </rPr>
      <t>(</t>
    </r>
    <r>
      <rPr>
        <sz val="11"/>
        <color theme="1"/>
        <rFont val="ＭＳ ゴシック"/>
        <family val="3"/>
        <charset val="128"/>
      </rPr>
      <t>株</t>
    </r>
    <r>
      <rPr>
        <sz val="11"/>
        <color theme="1"/>
        <rFont val="Arial"/>
        <family val="2"/>
      </rPr>
      <t>)</t>
    </r>
  </si>
  <si>
    <t>A0130</t>
  </si>
  <si>
    <r>
      <rPr>
        <sz val="11"/>
        <color theme="1"/>
        <rFont val="ＭＳ ゴシック"/>
        <family val="3"/>
        <charset val="128"/>
      </rPr>
      <t>水戸電力</t>
    </r>
    <r>
      <rPr>
        <sz val="11"/>
        <color theme="1"/>
        <rFont val="Arial"/>
        <family val="2"/>
      </rPr>
      <t>(</t>
    </r>
    <r>
      <rPr>
        <sz val="11"/>
        <color theme="1"/>
        <rFont val="ＭＳ ゴシック"/>
        <family val="3"/>
        <charset val="128"/>
      </rPr>
      <t>株</t>
    </r>
    <r>
      <rPr>
        <sz val="11"/>
        <color theme="1"/>
        <rFont val="Arial"/>
        <family val="2"/>
      </rPr>
      <t>)</t>
    </r>
  </si>
  <si>
    <t>A0128</t>
  </si>
  <si>
    <r>
      <t>(</t>
    </r>
    <r>
      <rPr>
        <sz val="11"/>
        <color theme="1"/>
        <rFont val="ＭＳ ゴシック"/>
        <family val="3"/>
        <charset val="128"/>
      </rPr>
      <t>株</t>
    </r>
    <r>
      <rPr>
        <sz val="11"/>
        <color theme="1"/>
        <rFont val="Arial"/>
        <family val="2"/>
      </rPr>
      <t>)</t>
    </r>
    <r>
      <rPr>
        <sz val="11"/>
        <color theme="1"/>
        <rFont val="ＭＳ ゴシック"/>
        <family val="3"/>
        <charset val="128"/>
      </rPr>
      <t>スマートテック</t>
    </r>
  </si>
  <si>
    <t>A0127</t>
  </si>
  <si>
    <r>
      <t>(</t>
    </r>
    <r>
      <rPr>
        <sz val="11"/>
        <color theme="1"/>
        <rFont val="ＭＳ ゴシック"/>
        <family val="3"/>
        <charset val="128"/>
      </rPr>
      <t>株</t>
    </r>
    <r>
      <rPr>
        <sz val="11"/>
        <color theme="1"/>
        <rFont val="Arial"/>
        <family val="2"/>
      </rPr>
      <t>)</t>
    </r>
    <r>
      <rPr>
        <sz val="11"/>
        <color theme="1"/>
        <rFont val="ＭＳ ゴシック"/>
        <family val="3"/>
        <charset val="128"/>
      </rPr>
      <t>タクマエナジー</t>
    </r>
  </si>
  <si>
    <t>A0126</t>
  </si>
  <si>
    <r>
      <rPr>
        <sz val="11"/>
        <color theme="1"/>
        <rFont val="ＭＳ ゴシック"/>
        <family val="3"/>
        <charset val="128"/>
      </rPr>
      <t>パーパススマートパワー</t>
    </r>
    <r>
      <rPr>
        <sz val="11"/>
        <color theme="1"/>
        <rFont val="Arial"/>
        <family val="2"/>
      </rPr>
      <t>(</t>
    </r>
    <r>
      <rPr>
        <sz val="11"/>
        <color theme="1"/>
        <rFont val="ＭＳ ゴシック"/>
        <family val="3"/>
        <charset val="128"/>
      </rPr>
      <t>株</t>
    </r>
    <r>
      <rPr>
        <sz val="11"/>
        <color theme="1"/>
        <rFont val="Arial"/>
        <family val="2"/>
      </rPr>
      <t>)</t>
    </r>
  </si>
  <si>
    <t>A0125</t>
  </si>
  <si>
    <r>
      <rPr>
        <sz val="11"/>
        <color theme="1"/>
        <rFont val="ＭＳ ゴシック"/>
        <family val="3"/>
        <charset val="128"/>
      </rPr>
      <t>合同会社北上新電力</t>
    </r>
  </si>
  <si>
    <t>A0124</t>
  </si>
  <si>
    <r>
      <rPr>
        <sz val="11"/>
        <color theme="1"/>
        <rFont val="ＭＳ ゴシック"/>
        <family val="3"/>
        <charset val="128"/>
      </rPr>
      <t>パワーネクスト</t>
    </r>
    <r>
      <rPr>
        <sz val="11"/>
        <color theme="1"/>
        <rFont val="Arial"/>
        <family val="2"/>
      </rPr>
      <t>(</t>
    </r>
    <r>
      <rPr>
        <sz val="11"/>
        <color theme="1"/>
        <rFont val="ＭＳ ゴシック"/>
        <family val="3"/>
        <charset val="128"/>
      </rPr>
      <t>株</t>
    </r>
    <r>
      <rPr>
        <sz val="11"/>
        <color theme="1"/>
        <rFont val="Arial"/>
        <family val="2"/>
      </rPr>
      <t>)</t>
    </r>
  </si>
  <si>
    <t>A0123</t>
  </si>
  <si>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rPh sb="1" eb="3">
      <t>サンコウ</t>
    </rPh>
    <rPh sb="3" eb="4">
      <t>アタイ</t>
    </rPh>
    <rPh sb="5" eb="8">
      <t>ジギョウシャ</t>
    </rPh>
    <rPh sb="8" eb="10">
      <t>ゼンタイ</t>
    </rPh>
    <phoneticPr fontId="8"/>
  </si>
  <si>
    <t>A0122</t>
  </si>
  <si>
    <r>
      <rPr>
        <sz val="11"/>
        <color theme="1"/>
        <rFont val="ＭＳ ゴシック"/>
        <family val="3"/>
        <charset val="128"/>
      </rPr>
      <t>太陽ガス</t>
    </r>
    <r>
      <rPr>
        <sz val="11"/>
        <color theme="1"/>
        <rFont val="Arial"/>
        <family val="2"/>
      </rPr>
      <t>(</t>
    </r>
    <r>
      <rPr>
        <sz val="11"/>
        <color theme="1"/>
        <rFont val="ＭＳ ゴシック"/>
        <family val="3"/>
        <charset val="128"/>
      </rPr>
      <t>株</t>
    </r>
    <r>
      <rPr>
        <sz val="11"/>
        <color theme="1"/>
        <rFont val="Arial"/>
        <family val="2"/>
      </rPr>
      <t>)</t>
    </r>
  </si>
  <si>
    <t>A0121</t>
  </si>
  <si>
    <r>
      <rPr>
        <sz val="11"/>
        <color theme="1"/>
        <rFont val="ＭＳ ゴシック"/>
        <family val="3"/>
        <charset val="128"/>
      </rPr>
      <t>鹿児島電力</t>
    </r>
    <r>
      <rPr>
        <sz val="11"/>
        <color theme="1"/>
        <rFont val="Arial"/>
        <family val="2"/>
      </rPr>
      <t>(</t>
    </r>
    <r>
      <rPr>
        <sz val="11"/>
        <color theme="1"/>
        <rFont val="ＭＳ ゴシック"/>
        <family val="3"/>
        <charset val="128"/>
      </rPr>
      <t>株</t>
    </r>
    <r>
      <rPr>
        <sz val="11"/>
        <color theme="1"/>
        <rFont val="Arial"/>
        <family val="2"/>
      </rPr>
      <t>)</t>
    </r>
  </si>
  <si>
    <t>A0120</t>
  </si>
  <si>
    <r>
      <rPr>
        <sz val="11"/>
        <color theme="1"/>
        <rFont val="ＭＳ ゴシック"/>
        <family val="3"/>
        <charset val="128"/>
      </rPr>
      <t>土浦ケーブルテレビ</t>
    </r>
    <r>
      <rPr>
        <sz val="11"/>
        <color theme="1"/>
        <rFont val="Arial"/>
        <family val="2"/>
      </rPr>
      <t>(</t>
    </r>
    <r>
      <rPr>
        <sz val="11"/>
        <color theme="1"/>
        <rFont val="ＭＳ ゴシック"/>
        <family val="3"/>
        <charset val="128"/>
      </rPr>
      <t>株</t>
    </r>
    <r>
      <rPr>
        <sz val="11"/>
        <color theme="1"/>
        <rFont val="Arial"/>
        <family val="2"/>
      </rPr>
      <t>)</t>
    </r>
  </si>
  <si>
    <t>A0119</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</si>
  <si>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ジェイコム東京</t>
    </r>
  </si>
  <si>
    <t>A0110</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</si>
  <si>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ジェイコム千葉</t>
    </r>
  </si>
  <si>
    <t>A0107</t>
  </si>
  <si>
    <t>A0105</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</si>
  <si>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ジェイコム札幌</t>
    </r>
  </si>
  <si>
    <t>A0104</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</si>
  <si>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ジェイコム埼玉・東日本</t>
    </r>
  </si>
  <si>
    <t>A0103</t>
  </si>
  <si>
    <r>
      <t>(</t>
    </r>
    <r>
      <rPr>
        <sz val="11"/>
        <color theme="1"/>
        <rFont val="ＭＳ ゴシック"/>
        <family val="3"/>
        <charset val="128"/>
      </rPr>
      <t>株</t>
    </r>
    <r>
      <rPr>
        <sz val="11"/>
        <color theme="1"/>
        <rFont val="Arial"/>
        <family val="2"/>
      </rPr>
      <t>)</t>
    </r>
    <r>
      <rPr>
        <sz val="11"/>
        <color theme="1"/>
        <rFont val="ＭＳ ゴシック"/>
        <family val="3"/>
        <charset val="128"/>
      </rPr>
      <t>ジェイコムウエスト</t>
    </r>
  </si>
  <si>
    <t>A0098</t>
  </si>
  <si>
    <t>A0093</t>
  </si>
  <si>
    <r>
      <t>(</t>
    </r>
    <r>
      <rPr>
        <sz val="11"/>
        <color theme="1"/>
        <rFont val="ＭＳ ゴシック"/>
        <family val="3"/>
        <charset val="128"/>
      </rPr>
      <t>株</t>
    </r>
    <r>
      <rPr>
        <sz val="11"/>
        <color theme="1"/>
        <rFont val="Arial"/>
        <family val="2"/>
      </rPr>
      <t>)</t>
    </r>
    <r>
      <rPr>
        <sz val="11"/>
        <color theme="1"/>
        <rFont val="ＭＳ ゴシック"/>
        <family val="3"/>
        <charset val="128"/>
      </rPr>
      <t>中海テレビ放送</t>
    </r>
  </si>
  <si>
    <t>A0092</t>
  </si>
  <si>
    <r>
      <rPr>
        <sz val="11"/>
        <color theme="1"/>
        <rFont val="ＭＳ ゴシック"/>
        <family val="3"/>
        <charset val="128"/>
      </rPr>
      <t>大阪いずみ市民生活協同組合</t>
    </r>
  </si>
  <si>
    <t>A0091</t>
  </si>
  <si>
    <r>
      <t>(</t>
    </r>
    <r>
      <rPr>
        <sz val="11"/>
        <color theme="1"/>
        <rFont val="ＭＳ ゴシック"/>
        <family val="3"/>
        <charset val="128"/>
      </rPr>
      <t>株</t>
    </r>
    <r>
      <rPr>
        <sz val="11"/>
        <color theme="1"/>
        <rFont val="Arial"/>
        <family val="2"/>
      </rPr>
      <t>)</t>
    </r>
    <r>
      <rPr>
        <sz val="11"/>
        <color theme="1"/>
        <rFont val="ＭＳ ゴシック"/>
        <family val="3"/>
        <charset val="128"/>
      </rPr>
      <t>リミックスポイント</t>
    </r>
  </si>
  <si>
    <t>A0090</t>
  </si>
  <si>
    <r>
      <rPr>
        <sz val="11"/>
        <color theme="1"/>
        <rFont val="ＭＳ ゴシック"/>
        <family val="3"/>
        <charset val="128"/>
      </rPr>
      <t>大一ガス</t>
    </r>
    <r>
      <rPr>
        <sz val="11"/>
        <color theme="1"/>
        <rFont val="Arial"/>
        <family val="2"/>
      </rPr>
      <t>(</t>
    </r>
    <r>
      <rPr>
        <sz val="11"/>
        <color theme="1"/>
        <rFont val="ＭＳ ゴシック"/>
        <family val="3"/>
        <charset val="128"/>
      </rPr>
      <t>株</t>
    </r>
    <r>
      <rPr>
        <sz val="11"/>
        <color theme="1"/>
        <rFont val="Arial"/>
        <family val="2"/>
      </rPr>
      <t>)</t>
    </r>
  </si>
  <si>
    <t>A0089</t>
  </si>
  <si>
    <r>
      <rPr>
        <sz val="11"/>
        <color theme="1"/>
        <rFont val="ＭＳ ゴシック"/>
        <family val="3"/>
        <charset val="128"/>
      </rPr>
      <t>カワサキグリーンエナジー</t>
    </r>
    <r>
      <rPr>
        <sz val="11"/>
        <color theme="1"/>
        <rFont val="Arial"/>
        <family val="2"/>
      </rPr>
      <t>(</t>
    </r>
    <r>
      <rPr>
        <sz val="11"/>
        <color theme="1"/>
        <rFont val="ＭＳ ゴシック"/>
        <family val="3"/>
        <charset val="128"/>
      </rPr>
      <t>株</t>
    </r>
    <r>
      <rPr>
        <sz val="11"/>
        <color theme="1"/>
        <rFont val="Arial"/>
        <family val="2"/>
      </rPr>
      <t>)</t>
    </r>
  </si>
  <si>
    <t>A0088</t>
  </si>
  <si>
    <t>A0087</t>
  </si>
  <si>
    <r>
      <rPr>
        <sz val="11"/>
        <color theme="1"/>
        <rFont val="ＭＳ ゴシック"/>
        <family val="3"/>
        <charset val="128"/>
      </rPr>
      <t>シナネン</t>
    </r>
    <r>
      <rPr>
        <sz val="11"/>
        <color theme="1"/>
        <rFont val="Arial"/>
        <family val="2"/>
      </rPr>
      <t>(</t>
    </r>
    <r>
      <rPr>
        <sz val="11"/>
        <color theme="1"/>
        <rFont val="ＭＳ ゴシック"/>
        <family val="3"/>
        <charset val="128"/>
      </rPr>
      <t>株</t>
    </r>
    <r>
      <rPr>
        <sz val="11"/>
        <color theme="1"/>
        <rFont val="Arial"/>
        <family val="2"/>
      </rPr>
      <t>)</t>
    </r>
  </si>
  <si>
    <t>A0086</t>
  </si>
  <si>
    <r>
      <rPr>
        <sz val="11"/>
        <color theme="1"/>
        <rFont val="ＭＳ ゴシック"/>
        <family val="3"/>
        <charset val="128"/>
      </rPr>
      <t>東邦ガス</t>
    </r>
    <r>
      <rPr>
        <sz val="11"/>
        <color theme="1"/>
        <rFont val="Arial"/>
        <family val="2"/>
      </rPr>
      <t>(</t>
    </r>
    <r>
      <rPr>
        <sz val="11"/>
        <color theme="1"/>
        <rFont val="ＭＳ ゴシック"/>
        <family val="3"/>
        <charset val="128"/>
      </rPr>
      <t>株</t>
    </r>
    <r>
      <rPr>
        <sz val="11"/>
        <color theme="1"/>
        <rFont val="Arial"/>
        <family val="2"/>
      </rPr>
      <t>)</t>
    </r>
  </si>
  <si>
    <t>A0085</t>
  </si>
  <si>
    <r>
      <rPr>
        <sz val="11"/>
        <color theme="1"/>
        <rFont val="ＭＳ ゴシック"/>
        <family val="3"/>
        <charset val="128"/>
      </rPr>
      <t>西部瓦斯</t>
    </r>
    <r>
      <rPr>
        <sz val="11"/>
        <color theme="1"/>
        <rFont val="Arial"/>
        <family val="2"/>
      </rPr>
      <t>(</t>
    </r>
    <r>
      <rPr>
        <sz val="11"/>
        <color theme="1"/>
        <rFont val="ＭＳ ゴシック"/>
        <family val="3"/>
        <charset val="128"/>
      </rPr>
      <t>株</t>
    </r>
    <r>
      <rPr>
        <sz val="11"/>
        <color theme="1"/>
        <rFont val="Arial"/>
        <family val="2"/>
      </rPr>
      <t>)</t>
    </r>
  </si>
  <si>
    <t>A0084</t>
  </si>
  <si>
    <r>
      <t>(</t>
    </r>
    <r>
      <rPr>
        <sz val="11"/>
        <color theme="1"/>
        <rFont val="ＭＳ ゴシック"/>
        <family val="3"/>
        <charset val="128"/>
      </rPr>
      <t>株</t>
    </r>
    <r>
      <rPr>
        <sz val="11"/>
        <color theme="1"/>
        <rFont val="Arial"/>
        <family val="2"/>
      </rPr>
      <t>)</t>
    </r>
    <r>
      <rPr>
        <sz val="11"/>
        <color theme="1"/>
        <rFont val="ＭＳ ゴシック"/>
        <family val="3"/>
        <charset val="128"/>
      </rPr>
      <t>エコア</t>
    </r>
  </si>
  <si>
    <t>A0083</t>
  </si>
  <si>
    <r>
      <t>(</t>
    </r>
    <r>
      <rPr>
        <sz val="11"/>
        <color theme="1"/>
        <rFont val="ＭＳ ゴシック"/>
        <family val="3"/>
        <charset val="128"/>
      </rPr>
      <t>株</t>
    </r>
    <r>
      <rPr>
        <sz val="11"/>
        <color theme="1"/>
        <rFont val="Arial"/>
        <family val="2"/>
      </rPr>
      <t>)</t>
    </r>
    <r>
      <rPr>
        <sz val="11"/>
        <color theme="1"/>
        <rFont val="ＭＳ ゴシック"/>
        <family val="3"/>
        <charset val="128"/>
      </rPr>
      <t>地球クラブ</t>
    </r>
  </si>
  <si>
    <t>A0082</t>
  </si>
  <si>
    <r>
      <rPr>
        <sz val="11"/>
        <color theme="1"/>
        <rFont val="ＭＳ ゴシック"/>
        <family val="3"/>
        <charset val="128"/>
      </rPr>
      <t>サーラｅエナジー</t>
    </r>
    <r>
      <rPr>
        <sz val="11"/>
        <color theme="1"/>
        <rFont val="Arial"/>
        <family val="2"/>
      </rPr>
      <t>(</t>
    </r>
    <r>
      <rPr>
        <sz val="11"/>
        <color theme="1"/>
        <rFont val="ＭＳ ゴシック"/>
        <family val="3"/>
        <charset val="128"/>
      </rPr>
      <t>株</t>
    </r>
    <r>
      <rPr>
        <sz val="11"/>
        <color theme="1"/>
        <rFont val="Arial"/>
        <family val="2"/>
      </rPr>
      <t>)</t>
    </r>
  </si>
  <si>
    <t>A0081</t>
  </si>
  <si>
    <r>
      <rPr>
        <sz val="11"/>
        <color theme="1"/>
        <rFont val="ＭＳ ゴシック"/>
        <family val="3"/>
        <charset val="128"/>
      </rPr>
      <t>イワタニ首都圏</t>
    </r>
    <r>
      <rPr>
        <sz val="11"/>
        <color theme="1"/>
        <rFont val="Arial"/>
        <family val="2"/>
      </rPr>
      <t>(</t>
    </r>
    <r>
      <rPr>
        <sz val="11"/>
        <color theme="1"/>
        <rFont val="ＭＳ ゴシック"/>
        <family val="3"/>
        <charset val="128"/>
      </rPr>
      <t>株</t>
    </r>
    <r>
      <rPr>
        <sz val="11"/>
        <color theme="1"/>
        <rFont val="Arial"/>
        <family val="2"/>
      </rPr>
      <t>)</t>
    </r>
  </si>
  <si>
    <t>A0080</t>
  </si>
  <si>
    <r>
      <rPr>
        <sz val="11"/>
        <color theme="1"/>
        <rFont val="ＭＳ ゴシック"/>
        <family val="3"/>
        <charset val="128"/>
      </rPr>
      <t>イワタニ関東</t>
    </r>
    <r>
      <rPr>
        <sz val="11"/>
        <color theme="1"/>
        <rFont val="Arial"/>
        <family val="2"/>
      </rPr>
      <t>(</t>
    </r>
    <r>
      <rPr>
        <sz val="11"/>
        <color theme="1"/>
        <rFont val="ＭＳ ゴシック"/>
        <family val="3"/>
        <charset val="128"/>
      </rPr>
      <t>株</t>
    </r>
    <r>
      <rPr>
        <sz val="11"/>
        <color theme="1"/>
        <rFont val="Arial"/>
        <family val="2"/>
      </rPr>
      <t>)</t>
    </r>
  </si>
  <si>
    <t>A0079</t>
  </si>
  <si>
    <t>A0077</t>
  </si>
  <si>
    <t>A0076</t>
  </si>
  <si>
    <r>
      <t>(</t>
    </r>
    <r>
      <rPr>
        <sz val="11"/>
        <color theme="1"/>
        <rFont val="ＭＳ ゴシック"/>
        <family val="3"/>
        <charset val="128"/>
      </rPr>
      <t>株</t>
    </r>
    <r>
      <rPr>
        <sz val="11"/>
        <color theme="1"/>
        <rFont val="Arial"/>
        <family val="2"/>
      </rPr>
      <t>)</t>
    </r>
    <r>
      <rPr>
        <sz val="11"/>
        <color theme="1"/>
        <rFont val="ＭＳ ゴシック"/>
        <family val="3"/>
        <charset val="128"/>
      </rPr>
      <t>とんでんホールディングス</t>
    </r>
  </si>
  <si>
    <t>A0075</t>
  </si>
  <si>
    <r>
      <rPr>
        <sz val="11"/>
        <color theme="1"/>
        <rFont val="ＭＳ ゴシック"/>
        <family val="3"/>
        <charset val="128"/>
      </rPr>
      <t>テプコカスタマーサービス</t>
    </r>
    <r>
      <rPr>
        <sz val="11"/>
        <color theme="1"/>
        <rFont val="Arial"/>
        <family val="2"/>
      </rPr>
      <t>(</t>
    </r>
    <r>
      <rPr>
        <sz val="11"/>
        <color theme="1"/>
        <rFont val="ＭＳ ゴシック"/>
        <family val="3"/>
        <charset val="128"/>
      </rPr>
      <t>株</t>
    </r>
    <r>
      <rPr>
        <sz val="11"/>
        <color theme="1"/>
        <rFont val="Arial"/>
        <family val="2"/>
      </rPr>
      <t>)</t>
    </r>
  </si>
  <si>
    <t>A0074</t>
  </si>
  <si>
    <r>
      <rPr>
        <sz val="11"/>
        <color theme="1"/>
        <rFont val="ＭＳ ゴシック"/>
        <family val="3"/>
        <charset val="128"/>
      </rPr>
      <t>入間ガス</t>
    </r>
    <r>
      <rPr>
        <sz val="11"/>
        <color theme="1"/>
        <rFont val="Arial"/>
        <family val="2"/>
      </rPr>
      <t>(</t>
    </r>
    <r>
      <rPr>
        <sz val="11"/>
        <color theme="1"/>
        <rFont val="ＭＳ ゴシック"/>
        <family val="3"/>
        <charset val="128"/>
      </rPr>
      <t>株</t>
    </r>
    <r>
      <rPr>
        <sz val="11"/>
        <color theme="1"/>
        <rFont val="Arial"/>
        <family val="2"/>
      </rPr>
      <t>)</t>
    </r>
  </si>
  <si>
    <t>A0073</t>
  </si>
  <si>
    <r>
      <t>(</t>
    </r>
    <r>
      <rPr>
        <sz val="11"/>
        <color theme="1"/>
        <rFont val="ＭＳ ゴシック"/>
        <family val="3"/>
        <charset val="128"/>
      </rPr>
      <t>株</t>
    </r>
    <r>
      <rPr>
        <sz val="11"/>
        <color theme="1"/>
        <rFont val="Arial"/>
        <family val="2"/>
      </rPr>
      <t>)</t>
    </r>
    <r>
      <rPr>
        <sz val="11"/>
        <color theme="1"/>
        <rFont val="ＭＳ ゴシック"/>
        <family val="3"/>
        <charset val="128"/>
      </rPr>
      <t>エコスタイル</t>
    </r>
  </si>
  <si>
    <t>A0072</t>
  </si>
  <si>
    <r>
      <rPr>
        <sz val="11"/>
        <color theme="1"/>
        <rFont val="ＭＳ ゴシック"/>
        <family val="3"/>
        <charset val="128"/>
      </rPr>
      <t>伊藤忠商事</t>
    </r>
    <r>
      <rPr>
        <sz val="11"/>
        <color theme="1"/>
        <rFont val="Arial"/>
        <family val="2"/>
      </rPr>
      <t>(</t>
    </r>
    <r>
      <rPr>
        <sz val="11"/>
        <color theme="1"/>
        <rFont val="ＭＳ ゴシック"/>
        <family val="3"/>
        <charset val="128"/>
      </rPr>
      <t>株</t>
    </r>
    <r>
      <rPr>
        <sz val="11"/>
        <color theme="1"/>
        <rFont val="Arial"/>
        <family val="2"/>
      </rPr>
      <t>)</t>
    </r>
  </si>
  <si>
    <t>A0071</t>
  </si>
  <si>
    <r>
      <rPr>
        <sz val="11"/>
        <color theme="1"/>
        <rFont val="ＭＳ ゴシック"/>
        <family val="3"/>
        <charset val="128"/>
      </rPr>
      <t>王子・伊藤忠エネクス電力販売</t>
    </r>
    <r>
      <rPr>
        <sz val="11"/>
        <color theme="1"/>
        <rFont val="Arial"/>
        <family val="2"/>
      </rPr>
      <t>(</t>
    </r>
    <r>
      <rPr>
        <sz val="11"/>
        <color theme="1"/>
        <rFont val="ＭＳ ゴシック"/>
        <family val="3"/>
        <charset val="128"/>
      </rPr>
      <t>株</t>
    </r>
    <r>
      <rPr>
        <sz val="11"/>
        <color theme="1"/>
        <rFont val="Arial"/>
        <family val="2"/>
      </rPr>
      <t>)</t>
    </r>
  </si>
  <si>
    <t>A0070</t>
  </si>
  <si>
    <r>
      <t>(</t>
    </r>
    <r>
      <rPr>
        <sz val="11"/>
        <color theme="1"/>
        <rFont val="ＭＳ ゴシック"/>
        <family val="3"/>
        <charset val="128"/>
      </rPr>
      <t>株</t>
    </r>
    <r>
      <rPr>
        <sz val="11"/>
        <color theme="1"/>
        <rFont val="Arial"/>
        <family val="2"/>
      </rPr>
      <t>)</t>
    </r>
    <r>
      <rPr>
        <sz val="11"/>
        <color theme="1"/>
        <rFont val="ＭＳ ゴシック"/>
        <family val="3"/>
        <charset val="128"/>
      </rPr>
      <t>東急パワーサプライ</t>
    </r>
  </si>
  <si>
    <t>A0069</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</si>
  <si>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エネアーク関東</t>
    </r>
  </si>
  <si>
    <t>A0068</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</si>
  <si>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イーネットワークシステムズ</t>
    </r>
  </si>
  <si>
    <t>A0067</t>
  </si>
  <si>
    <r>
      <rPr>
        <sz val="11"/>
        <color theme="1"/>
        <rFont val="ＭＳ ゴシック"/>
        <family val="3"/>
        <charset val="128"/>
      </rPr>
      <t>青梅ガス</t>
    </r>
    <r>
      <rPr>
        <sz val="11"/>
        <color theme="1"/>
        <rFont val="Arial"/>
        <family val="2"/>
      </rPr>
      <t>(</t>
    </r>
    <r>
      <rPr>
        <sz val="11"/>
        <color theme="1"/>
        <rFont val="ＭＳ ゴシック"/>
        <family val="3"/>
        <charset val="128"/>
      </rPr>
      <t>株</t>
    </r>
    <r>
      <rPr>
        <sz val="11"/>
        <color theme="1"/>
        <rFont val="Arial"/>
        <family val="2"/>
      </rPr>
      <t>)</t>
    </r>
  </si>
  <si>
    <t>A0066</t>
  </si>
  <si>
    <r>
      <rPr>
        <sz val="11"/>
        <color theme="1"/>
        <rFont val="ＭＳ ゴシック"/>
        <family val="3"/>
        <charset val="128"/>
      </rPr>
      <t>テス・エンジニアリング</t>
    </r>
    <r>
      <rPr>
        <sz val="11"/>
        <color theme="1"/>
        <rFont val="Arial"/>
        <family val="2"/>
      </rPr>
      <t>(</t>
    </r>
    <r>
      <rPr>
        <sz val="11"/>
        <color theme="1"/>
        <rFont val="ＭＳ ゴシック"/>
        <family val="3"/>
        <charset val="128"/>
      </rPr>
      <t>株</t>
    </r>
    <r>
      <rPr>
        <sz val="11"/>
        <color theme="1"/>
        <rFont val="Arial"/>
        <family val="2"/>
      </rPr>
      <t>)</t>
    </r>
  </si>
  <si>
    <t>A0065</t>
  </si>
  <si>
    <r>
      <rPr>
        <sz val="10"/>
        <color rgb="FF000000"/>
        <rFont val="ＭＳ ゴシック"/>
        <family val="3"/>
        <charset val="128"/>
      </rPr>
      <t>メニュー</t>
    </r>
    <r>
      <rPr>
        <sz val="10"/>
        <color rgb="FF000000"/>
        <rFont val="Arial"/>
        <family val="2"/>
      </rPr>
      <t>F(</t>
    </r>
    <r>
      <rPr>
        <sz val="10"/>
        <color rgb="FF000000"/>
        <rFont val="ＭＳ ゴシック"/>
        <family val="3"/>
        <charset val="128"/>
      </rPr>
      <t>残差</t>
    </r>
    <r>
      <rPr>
        <sz val="10"/>
        <color rgb="FF000000"/>
        <rFont val="Arial"/>
        <family val="2"/>
      </rPr>
      <t>)</t>
    </r>
  </si>
  <si>
    <r>
      <rPr>
        <sz val="11"/>
        <color theme="1"/>
        <rFont val="ＭＳ ゴシック"/>
        <family val="3"/>
        <charset val="128"/>
      </rPr>
      <t>東京ガス</t>
    </r>
    <r>
      <rPr>
        <sz val="11"/>
        <color theme="1"/>
        <rFont val="Arial"/>
        <family val="2"/>
      </rPr>
      <t>(</t>
    </r>
    <r>
      <rPr>
        <sz val="11"/>
        <color theme="1"/>
        <rFont val="ＭＳ ゴシック"/>
        <family val="3"/>
        <charset val="128"/>
      </rPr>
      <t>株</t>
    </r>
    <r>
      <rPr>
        <sz val="11"/>
        <color theme="1"/>
        <rFont val="Arial"/>
        <family val="2"/>
      </rPr>
      <t>)</t>
    </r>
  </si>
  <si>
    <t>A0064</t>
  </si>
  <si>
    <r>
      <t>(</t>
    </r>
    <r>
      <rPr>
        <sz val="11"/>
        <color theme="1"/>
        <rFont val="ＭＳ ゴシック"/>
        <family val="3"/>
        <charset val="128"/>
      </rPr>
      <t>株</t>
    </r>
    <r>
      <rPr>
        <sz val="11"/>
        <color theme="1"/>
        <rFont val="Arial"/>
        <family val="2"/>
      </rPr>
      <t>)</t>
    </r>
    <r>
      <rPr>
        <sz val="11"/>
        <color theme="1"/>
        <rFont val="ＭＳ ゴシック"/>
        <family val="3"/>
        <charset val="128"/>
      </rPr>
      <t>エネルギア・ソリューション・アンド・サービス</t>
    </r>
  </si>
  <si>
    <t>A0063</t>
  </si>
  <si>
    <r>
      <rPr>
        <sz val="11"/>
        <color theme="1"/>
        <rFont val="ＭＳ ゴシック"/>
        <family val="3"/>
        <charset val="128"/>
      </rPr>
      <t>リコージャパン</t>
    </r>
    <r>
      <rPr>
        <sz val="11"/>
        <color theme="1"/>
        <rFont val="Arial"/>
        <family val="2"/>
      </rPr>
      <t>(</t>
    </r>
    <r>
      <rPr>
        <sz val="11"/>
        <color theme="1"/>
        <rFont val="ＭＳ ゴシック"/>
        <family val="3"/>
        <charset val="128"/>
      </rPr>
      <t>株</t>
    </r>
    <r>
      <rPr>
        <sz val="11"/>
        <color theme="1"/>
        <rFont val="Arial"/>
        <family val="2"/>
      </rPr>
      <t>)</t>
    </r>
  </si>
  <si>
    <t>A0062</t>
  </si>
  <si>
    <r>
      <rPr>
        <sz val="11"/>
        <color theme="1"/>
        <rFont val="ＭＳ ゴシック"/>
        <family val="3"/>
        <charset val="128"/>
      </rPr>
      <t>サミットエナジー</t>
    </r>
    <r>
      <rPr>
        <sz val="11"/>
        <color theme="1"/>
        <rFont val="Arial"/>
        <family val="2"/>
      </rPr>
      <t>(</t>
    </r>
    <r>
      <rPr>
        <sz val="11"/>
        <color theme="1"/>
        <rFont val="ＭＳ ゴシック"/>
        <family val="3"/>
        <charset val="128"/>
      </rPr>
      <t>株</t>
    </r>
    <r>
      <rPr>
        <sz val="11"/>
        <color theme="1"/>
        <rFont val="Arial"/>
        <family val="2"/>
      </rPr>
      <t>)</t>
    </r>
  </si>
  <si>
    <t>A0061</t>
  </si>
  <si>
    <r>
      <t>(</t>
    </r>
    <r>
      <rPr>
        <sz val="11"/>
        <color theme="1"/>
        <rFont val="ＭＳ ゴシック"/>
        <family val="3"/>
        <charset val="128"/>
      </rPr>
      <t>株</t>
    </r>
    <r>
      <rPr>
        <sz val="11"/>
        <color theme="1"/>
        <rFont val="Arial"/>
        <family val="2"/>
      </rPr>
      <t>)</t>
    </r>
    <r>
      <rPr>
        <sz val="11"/>
        <color theme="1"/>
        <rFont val="ＭＳ ゴシック"/>
        <family val="3"/>
        <charset val="128"/>
      </rPr>
      <t>アイ・グリッド・ソリューションズ</t>
    </r>
  </si>
  <si>
    <t>A0060</t>
  </si>
  <si>
    <r>
      <t>(</t>
    </r>
    <r>
      <rPr>
        <sz val="11"/>
        <color theme="1"/>
        <rFont val="ＭＳ ゴシック"/>
        <family val="3"/>
        <charset val="128"/>
      </rPr>
      <t>株</t>
    </r>
    <r>
      <rPr>
        <sz val="11"/>
        <color theme="1"/>
        <rFont val="Arial"/>
        <family val="2"/>
      </rPr>
      <t>)</t>
    </r>
    <r>
      <rPr>
        <sz val="11"/>
        <color theme="1"/>
        <rFont val="ＭＳ ゴシック"/>
        <family val="3"/>
        <charset val="128"/>
      </rPr>
      <t>コンシェルジュ</t>
    </r>
  </si>
  <si>
    <t>A0058</t>
  </si>
  <si>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phoneticPr fontId="8"/>
  </si>
  <si>
    <r>
      <t>(</t>
    </r>
    <r>
      <rPr>
        <sz val="11"/>
        <color theme="1"/>
        <rFont val="ＭＳ ゴシック"/>
        <family val="3"/>
        <charset val="128"/>
      </rPr>
      <t>株</t>
    </r>
    <r>
      <rPr>
        <sz val="11"/>
        <color theme="1"/>
        <rFont val="Arial"/>
        <family val="2"/>
      </rPr>
      <t>)</t>
    </r>
    <r>
      <rPr>
        <sz val="11"/>
        <color theme="1"/>
        <rFont val="ＭＳ ゴシック"/>
        <family val="3"/>
        <charset val="128"/>
      </rPr>
      <t>サニックス</t>
    </r>
  </si>
  <si>
    <t>A0057</t>
  </si>
  <si>
    <r>
      <rPr>
        <sz val="11"/>
        <color theme="1"/>
        <rFont val="ＭＳ ゴシック"/>
        <family val="3"/>
        <charset val="128"/>
      </rPr>
      <t>シン・エナジー</t>
    </r>
    <r>
      <rPr>
        <sz val="11"/>
        <color theme="1"/>
        <rFont val="Arial"/>
        <family val="2"/>
      </rPr>
      <t>(</t>
    </r>
    <r>
      <rPr>
        <sz val="11"/>
        <color theme="1"/>
        <rFont val="ＭＳ ゴシック"/>
        <family val="3"/>
        <charset val="128"/>
      </rPr>
      <t>株</t>
    </r>
    <r>
      <rPr>
        <sz val="11"/>
        <color theme="1"/>
        <rFont val="Arial"/>
        <family val="2"/>
      </rPr>
      <t>)</t>
    </r>
  </si>
  <si>
    <t>A0056</t>
  </si>
  <si>
    <r>
      <t>(</t>
    </r>
    <r>
      <rPr>
        <sz val="11"/>
        <color theme="1"/>
        <rFont val="ＭＳ ゴシック"/>
        <family val="3"/>
        <charset val="128"/>
      </rPr>
      <t>株</t>
    </r>
    <r>
      <rPr>
        <sz val="11"/>
        <color theme="1"/>
        <rFont val="Arial"/>
        <family val="2"/>
      </rPr>
      <t>)</t>
    </r>
    <r>
      <rPr>
        <sz val="11"/>
        <color theme="1"/>
        <rFont val="ＭＳ ゴシック"/>
        <family val="3"/>
        <charset val="128"/>
      </rPr>
      <t>ＵＰＤＡＴＥＲ</t>
    </r>
  </si>
  <si>
    <t>A0055</t>
  </si>
  <si>
    <r>
      <t>(</t>
    </r>
    <r>
      <rPr>
        <sz val="11"/>
        <color theme="1"/>
        <rFont val="ＭＳ ゴシック"/>
        <family val="3"/>
        <charset val="128"/>
      </rPr>
      <t>株</t>
    </r>
    <r>
      <rPr>
        <sz val="11"/>
        <color theme="1"/>
        <rFont val="Arial"/>
        <family val="2"/>
      </rPr>
      <t>)</t>
    </r>
    <r>
      <rPr>
        <sz val="11"/>
        <color theme="1"/>
        <rFont val="ＭＳ ゴシック"/>
        <family val="3"/>
        <charset val="128"/>
      </rPr>
      <t>エネサンス関東</t>
    </r>
  </si>
  <si>
    <t>A0054</t>
  </si>
  <si>
    <r>
      <rPr>
        <sz val="10"/>
        <color theme="1"/>
        <rFont val="ＭＳ ゴシック"/>
        <family val="3"/>
        <charset val="128"/>
      </rPr>
      <t>メニュー</t>
    </r>
    <r>
      <rPr>
        <sz val="10"/>
        <color theme="1"/>
        <rFont val="Arial"/>
        <family val="2"/>
      </rPr>
      <t>H(</t>
    </r>
    <r>
      <rPr>
        <sz val="10"/>
        <color theme="1"/>
        <rFont val="ＭＳ ゴシック"/>
        <family val="3"/>
        <charset val="128"/>
      </rPr>
      <t>残差</t>
    </r>
    <r>
      <rPr>
        <sz val="10"/>
        <color theme="1"/>
        <rFont val="Arial"/>
        <family val="2"/>
      </rPr>
      <t>)</t>
    </r>
  </si>
  <si>
    <r>
      <rPr>
        <sz val="11"/>
        <color theme="1"/>
        <rFont val="ＭＳ ゴシック"/>
        <family val="3"/>
        <charset val="128"/>
      </rPr>
      <t>オリックス</t>
    </r>
    <r>
      <rPr>
        <sz val="11"/>
        <color theme="1"/>
        <rFont val="Arial"/>
        <family val="2"/>
      </rPr>
      <t>(</t>
    </r>
    <r>
      <rPr>
        <sz val="11"/>
        <color theme="1"/>
        <rFont val="ＭＳ ゴシック"/>
        <family val="3"/>
        <charset val="128"/>
      </rPr>
      <t>株</t>
    </r>
    <r>
      <rPr>
        <sz val="11"/>
        <color theme="1"/>
        <rFont val="Arial"/>
        <family val="2"/>
      </rPr>
      <t>)</t>
    </r>
  </si>
  <si>
    <t>A0053</t>
  </si>
  <si>
    <r>
      <rPr>
        <sz val="11"/>
        <color theme="1"/>
        <rFont val="ＭＳ ゴシック"/>
        <family val="3"/>
        <charset val="128"/>
      </rPr>
      <t>三井物産</t>
    </r>
    <r>
      <rPr>
        <sz val="11"/>
        <color theme="1"/>
        <rFont val="Arial"/>
        <family val="2"/>
      </rPr>
      <t>(</t>
    </r>
    <r>
      <rPr>
        <sz val="11"/>
        <color theme="1"/>
        <rFont val="ＭＳ ゴシック"/>
        <family val="3"/>
        <charset val="128"/>
      </rPr>
      <t>株</t>
    </r>
    <r>
      <rPr>
        <sz val="11"/>
        <color theme="1"/>
        <rFont val="Arial"/>
        <family val="2"/>
      </rPr>
      <t>)</t>
    </r>
  </si>
  <si>
    <t>A0052</t>
  </si>
  <si>
    <r>
      <rPr>
        <sz val="11"/>
        <color theme="1"/>
        <rFont val="ＭＳ ゴシック"/>
        <family val="3"/>
        <charset val="128"/>
      </rPr>
      <t>真庭バイオエネルギー</t>
    </r>
    <r>
      <rPr>
        <sz val="11"/>
        <color theme="1"/>
        <rFont val="Arial"/>
        <family val="2"/>
      </rPr>
      <t>(</t>
    </r>
    <r>
      <rPr>
        <sz val="11"/>
        <color theme="1"/>
        <rFont val="ＭＳ ゴシック"/>
        <family val="3"/>
        <charset val="128"/>
      </rPr>
      <t>株</t>
    </r>
    <r>
      <rPr>
        <sz val="11"/>
        <color theme="1"/>
        <rFont val="Arial"/>
        <family val="2"/>
      </rPr>
      <t>)</t>
    </r>
  </si>
  <si>
    <t>A0051</t>
  </si>
  <si>
    <r>
      <rPr>
        <sz val="11"/>
        <color theme="1"/>
        <rFont val="ＭＳ ゴシック"/>
        <family val="3"/>
        <charset val="128"/>
      </rPr>
      <t>ＥＮＥＯＳ</t>
    </r>
    <r>
      <rPr>
        <sz val="11"/>
        <color theme="1"/>
        <rFont val="Arial"/>
        <family val="2"/>
      </rPr>
      <t>(</t>
    </r>
    <r>
      <rPr>
        <sz val="11"/>
        <color theme="1"/>
        <rFont val="ＭＳ ゴシック"/>
        <family val="3"/>
        <charset val="128"/>
      </rPr>
      <t>株</t>
    </r>
    <r>
      <rPr>
        <sz val="11"/>
        <color theme="1"/>
        <rFont val="Arial"/>
        <family val="2"/>
      </rPr>
      <t>)</t>
    </r>
  </si>
  <si>
    <t>A0050</t>
  </si>
  <si>
    <r>
      <rPr>
        <sz val="11"/>
        <color theme="1"/>
        <rFont val="ＭＳ ゴシック"/>
        <family val="3"/>
        <charset val="128"/>
      </rPr>
      <t>エフビットコミュニケーションズ</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</si>
  <si>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A0049</t>
  </si>
  <si>
    <r>
      <rPr>
        <sz val="11"/>
        <color theme="1"/>
        <rFont val="ＭＳ ゴシック"/>
        <family val="3"/>
        <charset val="128"/>
      </rPr>
      <t>大阪瓦斯</t>
    </r>
    <r>
      <rPr>
        <sz val="11"/>
        <color theme="1"/>
        <rFont val="Arial"/>
        <family val="2"/>
      </rPr>
      <t>(</t>
    </r>
    <r>
      <rPr>
        <sz val="11"/>
        <color theme="1"/>
        <rFont val="ＭＳ ゴシック"/>
        <family val="3"/>
        <charset val="128"/>
      </rPr>
      <t>株</t>
    </r>
    <r>
      <rPr>
        <sz val="11"/>
        <color theme="1"/>
        <rFont val="Arial"/>
        <family val="2"/>
      </rPr>
      <t>)</t>
    </r>
  </si>
  <si>
    <t>A0048</t>
  </si>
  <si>
    <r>
      <rPr>
        <sz val="11"/>
        <color theme="1"/>
        <rFont val="ＭＳ ゴシック"/>
        <family val="3"/>
        <charset val="128"/>
      </rPr>
      <t>大和エネルギー</t>
    </r>
    <r>
      <rPr>
        <sz val="11"/>
        <color theme="1"/>
        <rFont val="Arial"/>
        <family val="2"/>
      </rPr>
      <t>(</t>
    </r>
    <r>
      <rPr>
        <sz val="11"/>
        <color theme="1"/>
        <rFont val="ＭＳ ゴシック"/>
        <family val="3"/>
        <charset val="128"/>
      </rPr>
      <t>株</t>
    </r>
    <r>
      <rPr>
        <sz val="11"/>
        <color theme="1"/>
        <rFont val="Arial"/>
        <family val="2"/>
      </rPr>
      <t>)</t>
    </r>
  </si>
  <si>
    <t>A0046</t>
  </si>
  <si>
    <r>
      <t>(</t>
    </r>
    <r>
      <rPr>
        <sz val="11"/>
        <color theme="1"/>
        <rFont val="ＭＳ ゴシック"/>
        <family val="3"/>
        <charset val="128"/>
      </rPr>
      <t>株</t>
    </r>
    <r>
      <rPr>
        <sz val="11"/>
        <color theme="1"/>
        <rFont val="Arial"/>
        <family val="2"/>
      </rPr>
      <t>)</t>
    </r>
    <r>
      <rPr>
        <sz val="11"/>
        <color theme="1"/>
        <rFont val="ＭＳ ゴシック"/>
        <family val="3"/>
        <charset val="128"/>
      </rPr>
      <t>Ｖ－Ｐｏｗｅｒ</t>
    </r>
  </si>
  <si>
    <t>A0045</t>
  </si>
  <si>
    <r>
      <rPr>
        <sz val="11"/>
        <color theme="1"/>
        <rFont val="ＭＳ ゴシック"/>
        <family val="3"/>
        <charset val="128"/>
      </rPr>
      <t>伊藤忠エネクス</t>
    </r>
    <r>
      <rPr>
        <sz val="11"/>
        <color theme="1"/>
        <rFont val="Arial"/>
        <family val="2"/>
      </rPr>
      <t>(</t>
    </r>
    <r>
      <rPr>
        <sz val="11"/>
        <color theme="1"/>
        <rFont val="ＭＳ ゴシック"/>
        <family val="3"/>
        <charset val="128"/>
      </rPr>
      <t>株</t>
    </r>
    <r>
      <rPr>
        <sz val="11"/>
        <color theme="1"/>
        <rFont val="Arial"/>
        <family val="2"/>
      </rPr>
      <t>)</t>
    </r>
  </si>
  <si>
    <t>A0043</t>
  </si>
  <si>
    <t>A0042</t>
  </si>
  <si>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phoneticPr fontId="8"/>
  </si>
  <si>
    <t>A0039</t>
  </si>
  <si>
    <r>
      <t>(</t>
    </r>
    <r>
      <rPr>
        <sz val="11"/>
        <color theme="1"/>
        <rFont val="ＭＳ ゴシック"/>
        <family val="3"/>
        <charset val="128"/>
      </rPr>
      <t>株</t>
    </r>
    <r>
      <rPr>
        <sz val="11"/>
        <color theme="1"/>
        <rFont val="Arial"/>
        <family val="2"/>
      </rPr>
      <t>)</t>
    </r>
    <r>
      <rPr>
        <sz val="11"/>
        <color theme="1"/>
        <rFont val="ＭＳ ゴシック"/>
        <family val="3"/>
        <charset val="128"/>
      </rPr>
      <t>ウエスト電力</t>
    </r>
  </si>
  <si>
    <t>A0037</t>
  </si>
  <si>
    <r>
      <t>(</t>
    </r>
    <r>
      <rPr>
        <sz val="11"/>
        <color theme="1"/>
        <rFont val="ＭＳ ゴシック"/>
        <family val="3"/>
        <charset val="128"/>
      </rPr>
      <t>株</t>
    </r>
    <r>
      <rPr>
        <sz val="11"/>
        <color theme="1"/>
        <rFont val="Arial"/>
        <family val="2"/>
      </rPr>
      <t>)</t>
    </r>
    <r>
      <rPr>
        <sz val="11"/>
        <color theme="1"/>
        <rFont val="ＭＳ ゴシック"/>
        <family val="3"/>
        <charset val="128"/>
      </rPr>
      <t>グリーンサークル</t>
    </r>
  </si>
  <si>
    <t>A0036</t>
  </si>
  <si>
    <r>
      <rPr>
        <sz val="11"/>
        <color theme="1"/>
        <rFont val="ＭＳ ゴシック"/>
        <family val="3"/>
        <charset val="128"/>
      </rPr>
      <t>コスモエネルギーソリューションズ</t>
    </r>
    <r>
      <rPr>
        <sz val="11"/>
        <color theme="1"/>
        <rFont val="Arial"/>
        <family val="2"/>
      </rPr>
      <t>(</t>
    </r>
    <r>
      <rPr>
        <sz val="11"/>
        <color theme="1"/>
        <rFont val="ＭＳ ゴシック"/>
        <family val="3"/>
        <charset val="128"/>
      </rPr>
      <t>株</t>
    </r>
    <r>
      <rPr>
        <sz val="11"/>
        <color theme="1"/>
        <rFont val="Arial"/>
        <family val="2"/>
      </rPr>
      <t>)</t>
    </r>
  </si>
  <si>
    <t>A0035</t>
  </si>
  <si>
    <r>
      <rPr>
        <sz val="11"/>
        <color theme="1"/>
        <rFont val="ＭＳ ゴシック"/>
        <family val="3"/>
        <charset val="128"/>
      </rPr>
      <t>一般財団法人泉佐野電力　　</t>
    </r>
  </si>
  <si>
    <t>A0034</t>
  </si>
  <si>
    <r>
      <rPr>
        <sz val="11"/>
        <color theme="1"/>
        <rFont val="ＭＳ ゴシック"/>
        <family val="3"/>
        <charset val="128"/>
      </rPr>
      <t>セントラル石油瓦斯</t>
    </r>
    <r>
      <rPr>
        <sz val="11"/>
        <color theme="1"/>
        <rFont val="Arial"/>
        <family val="2"/>
      </rPr>
      <t>(</t>
    </r>
    <r>
      <rPr>
        <sz val="11"/>
        <color theme="1"/>
        <rFont val="ＭＳ ゴシック"/>
        <family val="3"/>
        <charset val="128"/>
      </rPr>
      <t>株</t>
    </r>
    <r>
      <rPr>
        <sz val="11"/>
        <color theme="1"/>
        <rFont val="Arial"/>
        <family val="2"/>
      </rPr>
      <t>)</t>
    </r>
  </si>
  <si>
    <t>A0032</t>
  </si>
  <si>
    <r>
      <rPr>
        <sz val="10"/>
        <color rgb="FF000000"/>
        <rFont val="ＭＳ ゴシック"/>
        <family val="3"/>
        <charset val="128"/>
      </rPr>
      <t>メニュー</t>
    </r>
    <r>
      <rPr>
        <sz val="10"/>
        <color rgb="FF000000"/>
        <rFont val="Arial"/>
        <family val="2"/>
      </rPr>
      <t>H</t>
    </r>
  </si>
  <si>
    <r>
      <rPr>
        <sz val="10"/>
        <color rgb="FF000000"/>
        <rFont val="ＭＳ ゴシック"/>
        <family val="3"/>
        <charset val="128"/>
      </rPr>
      <t>メニュー</t>
    </r>
    <r>
      <rPr>
        <sz val="10"/>
        <color rgb="FF000000"/>
        <rFont val="Arial"/>
        <family val="2"/>
      </rPr>
      <t>G</t>
    </r>
  </si>
  <si>
    <r>
      <rPr>
        <sz val="10"/>
        <color rgb="FF000000"/>
        <rFont val="ＭＳ ゴシック"/>
        <family val="3"/>
        <charset val="128"/>
      </rPr>
      <t>メニュー</t>
    </r>
    <r>
      <rPr>
        <sz val="10"/>
        <color rgb="FF000000"/>
        <rFont val="Arial"/>
        <family val="2"/>
      </rPr>
      <t>F</t>
    </r>
  </si>
  <si>
    <r>
      <rPr>
        <sz val="10"/>
        <color rgb="FF000000"/>
        <rFont val="ＭＳ ゴシック"/>
        <family val="3"/>
        <charset val="128"/>
      </rPr>
      <t>メニュー</t>
    </r>
    <r>
      <rPr>
        <sz val="10"/>
        <color rgb="FF000000"/>
        <rFont val="Arial"/>
        <family val="2"/>
      </rPr>
      <t>E</t>
    </r>
  </si>
  <si>
    <r>
      <rPr>
        <sz val="10"/>
        <color rgb="FF000000"/>
        <rFont val="ＭＳ ゴシック"/>
        <family val="3"/>
        <charset val="128"/>
      </rPr>
      <t>メニュー</t>
    </r>
    <r>
      <rPr>
        <sz val="10"/>
        <color rgb="FF000000"/>
        <rFont val="Arial"/>
        <family val="2"/>
      </rPr>
      <t>D</t>
    </r>
  </si>
  <si>
    <r>
      <t>(</t>
    </r>
    <r>
      <rPr>
        <sz val="11"/>
        <color theme="1"/>
        <rFont val="ＭＳ ゴシック"/>
        <family val="3"/>
        <charset val="128"/>
      </rPr>
      <t>株</t>
    </r>
    <r>
      <rPr>
        <sz val="11"/>
        <color theme="1"/>
        <rFont val="Arial"/>
        <family val="2"/>
      </rPr>
      <t>)</t>
    </r>
    <r>
      <rPr>
        <sz val="11"/>
        <color theme="1"/>
        <rFont val="ＭＳ ゴシック"/>
        <family val="3"/>
        <charset val="128"/>
      </rPr>
      <t>新出光</t>
    </r>
  </si>
  <si>
    <t>A0031</t>
  </si>
  <si>
    <r>
      <rPr>
        <sz val="11"/>
        <color theme="1"/>
        <rFont val="ＭＳ ゴシック"/>
        <family val="3"/>
        <charset val="128"/>
      </rPr>
      <t>出光グリーンパワー</t>
    </r>
    <r>
      <rPr>
        <sz val="11"/>
        <color theme="1"/>
        <rFont val="Arial"/>
        <family val="2"/>
      </rPr>
      <t>(</t>
    </r>
    <r>
      <rPr>
        <sz val="11"/>
        <color theme="1"/>
        <rFont val="ＭＳ ゴシック"/>
        <family val="3"/>
        <charset val="128"/>
      </rPr>
      <t>株</t>
    </r>
    <r>
      <rPr>
        <sz val="11"/>
        <color theme="1"/>
        <rFont val="Arial"/>
        <family val="2"/>
      </rPr>
      <t>)</t>
    </r>
  </si>
  <si>
    <t>A0028</t>
  </si>
  <si>
    <r>
      <rPr>
        <sz val="11"/>
        <color theme="1"/>
        <rFont val="ＭＳ ゴシック"/>
        <family val="3"/>
        <charset val="128"/>
      </rPr>
      <t>ダイヤモンドパワー</t>
    </r>
    <r>
      <rPr>
        <sz val="11"/>
        <color theme="1"/>
        <rFont val="Arial"/>
        <family val="2"/>
      </rPr>
      <t>(</t>
    </r>
    <r>
      <rPr>
        <sz val="11"/>
        <color theme="1"/>
        <rFont val="ＭＳ ゴシック"/>
        <family val="3"/>
        <charset val="128"/>
      </rPr>
      <t>株</t>
    </r>
    <r>
      <rPr>
        <sz val="11"/>
        <color theme="1"/>
        <rFont val="Arial"/>
        <family val="2"/>
      </rPr>
      <t>)</t>
    </r>
  </si>
  <si>
    <t>A0027</t>
  </si>
  <si>
    <r>
      <rPr>
        <sz val="11"/>
        <color theme="1"/>
        <rFont val="ＭＳ ゴシック"/>
        <family val="3"/>
        <charset val="128"/>
      </rPr>
      <t>東京エコサービス</t>
    </r>
    <r>
      <rPr>
        <sz val="11"/>
        <color theme="1"/>
        <rFont val="Arial"/>
        <family val="2"/>
      </rPr>
      <t>(</t>
    </r>
    <r>
      <rPr>
        <sz val="11"/>
        <color theme="1"/>
        <rFont val="ＭＳ ゴシック"/>
        <family val="3"/>
        <charset val="128"/>
      </rPr>
      <t>株</t>
    </r>
    <r>
      <rPr>
        <sz val="11"/>
        <color theme="1"/>
        <rFont val="Arial"/>
        <family val="2"/>
      </rPr>
      <t>)</t>
    </r>
  </si>
  <si>
    <t>A0026</t>
  </si>
  <si>
    <r>
      <rPr>
        <sz val="10"/>
        <color theme="1"/>
        <rFont val="ＭＳ ゴシック"/>
        <family val="3"/>
        <charset val="128"/>
      </rPr>
      <t>メニュー</t>
    </r>
    <r>
      <rPr>
        <sz val="10"/>
        <color theme="1"/>
        <rFont val="Arial"/>
        <family val="2"/>
      </rPr>
      <t>M</t>
    </r>
  </si>
  <si>
    <r>
      <rPr>
        <sz val="10"/>
        <color theme="1"/>
        <rFont val="ＭＳ ゴシック"/>
        <family val="3"/>
        <charset val="128"/>
      </rPr>
      <t>メニュー</t>
    </r>
    <r>
      <rPr>
        <sz val="10"/>
        <color theme="1"/>
        <rFont val="Arial"/>
        <family val="2"/>
      </rPr>
      <t>L</t>
    </r>
  </si>
  <si>
    <r>
      <rPr>
        <sz val="10"/>
        <color rgb="FF000000"/>
        <rFont val="ＭＳ ゴシック"/>
        <family val="3"/>
        <charset val="128"/>
      </rPr>
      <t>メニュー</t>
    </r>
    <r>
      <rPr>
        <sz val="10"/>
        <color rgb="FF000000"/>
        <rFont val="Arial"/>
        <family val="2"/>
      </rPr>
      <t>I</t>
    </r>
  </si>
  <si>
    <r>
      <rPr>
        <sz val="11"/>
        <color theme="1"/>
        <rFont val="ＭＳ ゴシック"/>
        <family val="3"/>
        <charset val="128"/>
      </rPr>
      <t>荏原環境プラント</t>
    </r>
    <r>
      <rPr>
        <sz val="11"/>
        <color theme="1"/>
        <rFont val="Arial"/>
        <family val="2"/>
      </rPr>
      <t>(</t>
    </r>
    <r>
      <rPr>
        <sz val="11"/>
        <color theme="1"/>
        <rFont val="ＭＳ ゴシック"/>
        <family val="3"/>
        <charset val="128"/>
      </rPr>
      <t>株</t>
    </r>
    <r>
      <rPr>
        <sz val="11"/>
        <color theme="1"/>
        <rFont val="Arial"/>
        <family val="2"/>
      </rPr>
      <t>)</t>
    </r>
  </si>
  <si>
    <t>A0025</t>
  </si>
  <si>
    <r>
      <rPr>
        <sz val="11"/>
        <color theme="1"/>
        <rFont val="ＭＳ ゴシック"/>
        <family val="3"/>
        <charset val="128"/>
      </rPr>
      <t>静岡ガス＆パワー</t>
    </r>
    <r>
      <rPr>
        <sz val="11"/>
        <color theme="1"/>
        <rFont val="Arial"/>
        <family val="2"/>
      </rPr>
      <t>(</t>
    </r>
    <r>
      <rPr>
        <sz val="11"/>
        <color theme="1"/>
        <rFont val="ＭＳ ゴシック"/>
        <family val="3"/>
        <charset val="128"/>
      </rPr>
      <t>株</t>
    </r>
    <r>
      <rPr>
        <sz val="11"/>
        <color theme="1"/>
        <rFont val="Arial"/>
        <family val="2"/>
      </rPr>
      <t>)</t>
    </r>
  </si>
  <si>
    <t>A0024</t>
  </si>
  <si>
    <r>
      <t>(</t>
    </r>
    <r>
      <rPr>
        <sz val="11"/>
        <color theme="1"/>
        <rFont val="ＭＳ ゴシック"/>
        <family val="3"/>
        <charset val="128"/>
      </rPr>
      <t>株</t>
    </r>
    <r>
      <rPr>
        <sz val="11"/>
        <color theme="1"/>
        <rFont val="Arial"/>
        <family val="2"/>
      </rPr>
      <t>)</t>
    </r>
    <r>
      <rPr>
        <sz val="11"/>
        <color theme="1"/>
        <rFont val="ＭＳ ゴシック"/>
        <family val="3"/>
        <charset val="128"/>
      </rPr>
      <t>ナンワエナジー</t>
    </r>
  </si>
  <si>
    <t>A0023</t>
  </si>
  <si>
    <r>
      <t>(</t>
    </r>
    <r>
      <rPr>
        <sz val="11"/>
        <color theme="1"/>
        <rFont val="ＭＳ ゴシック"/>
        <family val="3"/>
        <charset val="128"/>
      </rPr>
      <t>株</t>
    </r>
    <r>
      <rPr>
        <sz val="11"/>
        <color theme="1"/>
        <rFont val="Arial"/>
        <family val="2"/>
      </rPr>
      <t>)</t>
    </r>
    <r>
      <rPr>
        <sz val="11"/>
        <color theme="1"/>
        <rFont val="ＭＳ ゴシック"/>
        <family val="3"/>
        <charset val="128"/>
      </rPr>
      <t>Ｌｏｏｏｐ</t>
    </r>
  </si>
  <si>
    <t>A0021</t>
  </si>
  <si>
    <r>
      <rPr>
        <sz val="11"/>
        <color theme="1"/>
        <rFont val="ＭＳ ゴシック"/>
        <family val="3"/>
        <charset val="128"/>
      </rPr>
      <t>中央電力エナジー</t>
    </r>
    <r>
      <rPr>
        <sz val="11"/>
        <color theme="1"/>
        <rFont val="Arial"/>
        <family val="2"/>
      </rPr>
      <t>(</t>
    </r>
    <r>
      <rPr>
        <sz val="11"/>
        <color theme="1"/>
        <rFont val="ＭＳ ゴシック"/>
        <family val="3"/>
        <charset val="128"/>
      </rPr>
      <t>株</t>
    </r>
    <r>
      <rPr>
        <sz val="11"/>
        <color theme="1"/>
        <rFont val="Arial"/>
        <family val="2"/>
      </rPr>
      <t>)</t>
    </r>
  </si>
  <si>
    <t>A0020</t>
  </si>
  <si>
    <r>
      <rPr>
        <sz val="11"/>
        <color theme="1"/>
        <rFont val="ＭＳ ゴシック"/>
        <family val="3"/>
        <charset val="128"/>
      </rPr>
      <t>日本テクノ</t>
    </r>
    <r>
      <rPr>
        <sz val="11"/>
        <color theme="1"/>
        <rFont val="Arial"/>
        <family val="2"/>
      </rPr>
      <t>(</t>
    </r>
    <r>
      <rPr>
        <sz val="11"/>
        <color theme="1"/>
        <rFont val="ＭＳ ゴシック"/>
        <family val="3"/>
        <charset val="128"/>
      </rPr>
      <t>株</t>
    </r>
    <r>
      <rPr>
        <sz val="11"/>
        <color theme="1"/>
        <rFont val="Arial"/>
        <family val="2"/>
      </rPr>
      <t>)</t>
    </r>
  </si>
  <si>
    <t>A0019</t>
  </si>
  <si>
    <t>A0018</t>
  </si>
  <si>
    <t>A0017</t>
  </si>
  <si>
    <r>
      <rPr>
        <sz val="11"/>
        <color theme="1"/>
        <rFont val="ＭＳ ゴシック"/>
        <family val="3"/>
        <charset val="128"/>
      </rPr>
      <t>ミツウロコグリーンエネルギー</t>
    </r>
    <r>
      <rPr>
        <sz val="11"/>
        <color theme="1"/>
        <rFont val="Arial"/>
        <family val="2"/>
      </rPr>
      <t>(</t>
    </r>
    <r>
      <rPr>
        <sz val="11"/>
        <color theme="1"/>
        <rFont val="ＭＳ ゴシック"/>
        <family val="3"/>
        <charset val="128"/>
      </rPr>
      <t>株</t>
    </r>
    <r>
      <rPr>
        <sz val="11"/>
        <color theme="1"/>
        <rFont val="Arial"/>
        <family val="2"/>
      </rPr>
      <t>)</t>
    </r>
  </si>
  <si>
    <t>A0016</t>
  </si>
  <si>
    <t>A0015</t>
  </si>
  <si>
    <t>A0014</t>
  </si>
  <si>
    <t>A0013</t>
  </si>
  <si>
    <r>
      <rPr>
        <sz val="11"/>
        <color theme="1"/>
        <rFont val="ＭＳ ゴシック"/>
        <family val="3"/>
        <charset val="128"/>
      </rPr>
      <t>出光興産</t>
    </r>
    <r>
      <rPr>
        <sz val="11"/>
        <color theme="1"/>
        <rFont val="Arial"/>
        <family val="2"/>
      </rPr>
      <t>(</t>
    </r>
    <r>
      <rPr>
        <sz val="11"/>
        <color theme="1"/>
        <rFont val="ＭＳ ゴシック"/>
        <family val="3"/>
        <charset val="128"/>
      </rPr>
      <t>株</t>
    </r>
    <r>
      <rPr>
        <sz val="11"/>
        <color theme="1"/>
        <rFont val="Arial"/>
        <family val="2"/>
      </rPr>
      <t>)</t>
    </r>
  </si>
  <si>
    <t>A0012</t>
  </si>
  <si>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rPh sb="6" eb="8">
      <t>ザンサ</t>
    </rPh>
    <phoneticPr fontId="8"/>
  </si>
  <si>
    <r>
      <rPr>
        <sz val="10"/>
        <color theme="1"/>
        <rFont val="ＭＳ ゴシック"/>
        <family val="3"/>
        <charset val="128"/>
      </rPr>
      <t>メニュー</t>
    </r>
    <r>
      <rPr>
        <sz val="10"/>
        <color theme="1"/>
        <rFont val="Arial"/>
        <family val="2"/>
      </rPr>
      <t>A</t>
    </r>
    <phoneticPr fontId="8"/>
  </si>
  <si>
    <t>A0011</t>
  </si>
  <si>
    <t>A0009</t>
  </si>
  <si>
    <t>A0008</t>
  </si>
  <si>
    <r>
      <t>(</t>
    </r>
    <r>
      <rPr>
        <sz val="11"/>
        <color theme="1"/>
        <rFont val="ＭＳ ゴシック"/>
        <family val="3"/>
        <charset val="128"/>
      </rPr>
      <t>株</t>
    </r>
    <r>
      <rPr>
        <sz val="11"/>
        <color theme="1"/>
        <rFont val="Arial"/>
        <family val="2"/>
      </rPr>
      <t>)</t>
    </r>
    <r>
      <rPr>
        <sz val="11"/>
        <color theme="1"/>
        <rFont val="ＭＳ ゴシック"/>
        <family val="3"/>
        <charset val="128"/>
      </rPr>
      <t>ＳＥウイングズ</t>
    </r>
  </si>
  <si>
    <t>A0007</t>
  </si>
  <si>
    <r>
      <rPr>
        <sz val="11"/>
        <color theme="1"/>
        <rFont val="ＭＳ ゴシック"/>
        <family val="3"/>
        <charset val="128"/>
      </rPr>
      <t>エバーグリーン・マーケティング</t>
    </r>
    <r>
      <rPr>
        <sz val="11"/>
        <color theme="1"/>
        <rFont val="Arial"/>
        <family val="2"/>
      </rPr>
      <t>(</t>
    </r>
    <r>
      <rPr>
        <sz val="11"/>
        <color theme="1"/>
        <rFont val="ＭＳ ゴシック"/>
        <family val="3"/>
        <charset val="128"/>
      </rPr>
      <t>株</t>
    </r>
    <r>
      <rPr>
        <sz val="11"/>
        <color theme="1"/>
        <rFont val="Arial"/>
        <family val="2"/>
      </rPr>
      <t>)</t>
    </r>
  </si>
  <si>
    <t>A0006</t>
  </si>
  <si>
    <r>
      <rPr>
        <sz val="11"/>
        <color theme="1"/>
        <rFont val="ＭＳ ゴシック"/>
        <family val="3"/>
        <charset val="128"/>
      </rPr>
      <t>エバーグリーン・リテイリング</t>
    </r>
    <r>
      <rPr>
        <sz val="11"/>
        <color theme="1"/>
        <rFont val="Arial"/>
        <family val="2"/>
      </rPr>
      <t>(</t>
    </r>
    <r>
      <rPr>
        <sz val="11"/>
        <color theme="1"/>
        <rFont val="ＭＳ ゴシック"/>
        <family val="3"/>
        <charset val="128"/>
      </rPr>
      <t>株</t>
    </r>
    <r>
      <rPr>
        <sz val="11"/>
        <color theme="1"/>
        <rFont val="Arial"/>
        <family val="2"/>
      </rPr>
      <t>)</t>
    </r>
  </si>
  <si>
    <t>A0004</t>
  </si>
  <si>
    <t>A0003</t>
  </si>
  <si>
    <t>A0002</t>
  </si>
  <si>
    <r>
      <t>(t-CO</t>
    </r>
    <r>
      <rPr>
        <b/>
        <vertAlign val="subscript"/>
        <sz val="9"/>
        <color theme="1"/>
        <rFont val="HG丸ｺﾞｼｯｸM-PRO"/>
        <family val="3"/>
        <charset val="128"/>
      </rPr>
      <t>2</t>
    </r>
    <r>
      <rPr>
        <b/>
        <sz val="9"/>
        <color theme="1"/>
        <rFont val="HG丸ｺﾞｼｯｸM-PRO"/>
        <family val="3"/>
        <charset val="128"/>
      </rPr>
      <t>/kWh)</t>
    </r>
    <phoneticPr fontId="8"/>
  </si>
  <si>
    <t>基礎排出係数</t>
    <rPh sb="0" eb="2">
      <t>キソ</t>
    </rPh>
    <rPh sb="2" eb="4">
      <t>ハイシュツ</t>
    </rPh>
    <rPh sb="4" eb="6">
      <t>ケイスウ</t>
    </rPh>
    <phoneticPr fontId="8"/>
  </si>
  <si>
    <t>登録番号</t>
    <rPh sb="0" eb="2">
      <t>トウロク</t>
    </rPh>
    <rPh sb="2" eb="4">
      <t>バンゴウ</t>
    </rPh>
    <phoneticPr fontId="1"/>
  </si>
  <si>
    <t>【小売電気事業者】</t>
    <rPh sb="1" eb="3">
      <t>コウ</t>
    </rPh>
    <rPh sb="3" eb="5">
      <t>デンキ</t>
    </rPh>
    <rPh sb="5" eb="8">
      <t>ジギョウシャ</t>
    </rPh>
    <phoneticPr fontId="1"/>
  </si>
  <si>
    <t>担当者氏名</t>
  </si>
  <si>
    <t>メールアドレス</t>
  </si>
  <si>
    <t>○</t>
    <phoneticPr fontId="1"/>
  </si>
  <si>
    <t>電気事業者別排出係数(特定排出者の温室効果ガス排出量算定用)
－R４年度実績－　R5.１2.22   環境省・経済産業省公表　</t>
    <phoneticPr fontId="1"/>
  </si>
  <si>
    <t>○令和５年度の温室効果ガス排出量を算定する際に用いる係数です(報告は令和６年度)。
○基礎排出係数は基礎排出量の算定に、調整後排出係数は調整後排出量の算定に用います。
○令和４年度から小売供給を開始した電気事業者については、令和３年度実績とみなす排出係数となっています。
これらの電気事業者の令和４年度実績の排出係数（一部、令和４年度実績とみなすものを含む。）は、令和６年７月頃に更新予定です。
〇令和５年度から小売供給を開始した電気事業者の事業者別排出係数は、令和６年7月頃に公表予定です。
〇（参考値）は令和３年度実績の排出係数です。この排出係数は、メニュー別排出係数（残差を除く。）と合わせて令和６年７月頃に更新予定です。
○把握率とは、排出係数の算出に当たり、燃料使用量等の実測等をもって二酸化炭素排出量を算定した割合です。 
○把握できなかった理由は、把握率が100％でない事業者のみ記載しています。なお、特定の事業者名が記載されていた場合は事業者名は伏せて公表しています。</t>
    <phoneticPr fontId="1"/>
  </si>
  <si>
    <t>注)(残差)はメニュー別係数を公表している電気事業者から電気の供給を受けている場合であって、供給を受けている電気に関するメニュー別係数が公表されていない場合に使用する係数です。
注)(参考値)は、メニュー別係数を公表している電気事業者についての令和3年度実績に基づくもので、原則参考情報です。ただし、メニュー別係数を公表している電気事業者から「メニュー別係数(残差)」に相当する電気の供給を受けているが、「メニュー別係数(残差)」が公表されていない場合には、この参考値を用いて算定します。</t>
    <phoneticPr fontId="1"/>
  </si>
  <si>
    <r>
      <rPr>
        <sz val="11"/>
        <color rgb="FF000000"/>
        <rFont val="ＭＳ ゴシック"/>
        <family val="3"/>
        <charset val="128"/>
      </rPr>
      <t>イーレックス</t>
    </r>
    <r>
      <rPr>
        <sz val="11"/>
        <color rgb="FF000000"/>
        <rFont val="Arial"/>
        <family val="2"/>
      </rPr>
      <t>(</t>
    </r>
    <r>
      <rPr>
        <sz val="11"/>
        <color rgb="FF000000"/>
        <rFont val="ＭＳ ゴシック"/>
        <family val="3"/>
        <charset val="128"/>
      </rPr>
      <t>株</t>
    </r>
    <r>
      <rPr>
        <sz val="11"/>
        <color rgb="FF000000"/>
        <rFont val="Arial"/>
        <family val="2"/>
      </rPr>
      <t>)</t>
    </r>
  </si>
  <si>
    <t>0.000441※</t>
  </si>
  <si>
    <r>
      <rPr>
        <sz val="11"/>
        <color rgb="FF000000"/>
        <rFont val="ＭＳ ゴシック"/>
        <family val="3"/>
        <charset val="128"/>
      </rPr>
      <t>リエスパワー</t>
    </r>
    <r>
      <rPr>
        <sz val="11"/>
        <color rgb="FF000000"/>
        <rFont val="Arial"/>
        <family val="2"/>
      </rPr>
      <t>(</t>
    </r>
    <r>
      <rPr>
        <sz val="11"/>
        <color rgb="FF000000"/>
        <rFont val="ＭＳ ゴシック"/>
        <family val="3"/>
        <charset val="128"/>
      </rPr>
      <t>株</t>
    </r>
    <r>
      <rPr>
        <sz val="11"/>
        <color rgb="FF000000"/>
        <rFont val="Arial"/>
        <family val="2"/>
      </rPr>
      <t>)</t>
    </r>
  </si>
  <si>
    <r>
      <rPr>
        <sz val="10"/>
        <color theme="1"/>
        <rFont val="ＭＳ ゴシック"/>
        <family val="3"/>
        <charset val="128"/>
      </rPr>
      <t>メニュー</t>
    </r>
    <r>
      <rPr>
        <sz val="10"/>
        <color theme="1"/>
        <rFont val="Arial"/>
        <family val="2"/>
      </rPr>
      <t>A</t>
    </r>
    <phoneticPr fontId="1"/>
  </si>
  <si>
    <t>－</t>
  </si>
  <si>
    <t>係数が代替値の事業者からの受電のため</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</si>
  <si>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イーセル</t>
    </r>
  </si>
  <si>
    <r>
      <t>(</t>
    </r>
    <r>
      <rPr>
        <sz val="11"/>
        <color theme="1"/>
        <rFont val="ＭＳ ゴシック"/>
        <family val="3"/>
        <charset val="128"/>
      </rPr>
      <t>株</t>
    </r>
    <r>
      <rPr>
        <sz val="11"/>
        <color theme="1"/>
        <rFont val="Arial"/>
        <family val="2"/>
      </rPr>
      <t>)</t>
    </r>
    <r>
      <rPr>
        <sz val="11"/>
        <color theme="1"/>
        <rFont val="ＭＳ ゴシック"/>
        <family val="3"/>
        <charset val="128"/>
      </rPr>
      <t>エネット</t>
    </r>
    <phoneticPr fontId="1"/>
  </si>
  <si>
    <r>
      <rPr>
        <sz val="10"/>
        <color rgb="FF000000"/>
        <rFont val="ＭＳ ゴシック"/>
        <family val="3"/>
        <charset val="128"/>
      </rPr>
      <t>メニュー</t>
    </r>
    <r>
      <rPr>
        <sz val="10"/>
        <color rgb="FF000000"/>
        <rFont val="Arial"/>
        <family val="2"/>
      </rPr>
      <t>I(</t>
    </r>
    <r>
      <rPr>
        <sz val="10"/>
        <color rgb="FF000000"/>
        <rFont val="ＭＳ ゴシック"/>
        <family val="3"/>
        <charset val="128"/>
      </rPr>
      <t>残差</t>
    </r>
    <r>
      <rPr>
        <sz val="10"/>
        <color rgb="FF000000"/>
        <rFont val="Arial"/>
        <family val="2"/>
      </rPr>
      <t>)</t>
    </r>
  </si>
  <si>
    <r>
      <rPr>
        <sz val="11"/>
        <color rgb="FF000000"/>
        <rFont val="ＭＳ ゴシック"/>
        <family val="3"/>
        <charset val="128"/>
      </rPr>
      <t>須賀川瓦斯</t>
    </r>
    <r>
      <rPr>
        <sz val="11"/>
        <color rgb="FF000000"/>
        <rFont val="Arial"/>
        <family val="2"/>
      </rPr>
      <t>(</t>
    </r>
    <r>
      <rPr>
        <sz val="11"/>
        <color rgb="FF000000"/>
        <rFont val="ＭＳ ゴシック"/>
        <family val="3"/>
        <charset val="128"/>
      </rPr>
      <t>株</t>
    </r>
    <r>
      <rPr>
        <sz val="11"/>
        <color rgb="FF000000"/>
        <rFont val="Arial"/>
        <family val="2"/>
      </rPr>
      <t>)</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</si>
  <si>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オプテージ</t>
    </r>
  </si>
  <si>
    <r>
      <rPr>
        <sz val="11"/>
        <color rgb="FF000000"/>
        <rFont val="ＭＳ ゴシック"/>
        <family val="3"/>
        <charset val="128"/>
      </rPr>
      <t>エネサーブ</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</si>
  <si>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エネワンでんき</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いちたかガスワン</t>
    </r>
    <r>
      <rPr>
        <sz val="11"/>
        <color rgb="FF000000"/>
        <rFont val="Arial"/>
        <family val="2"/>
      </rPr>
      <t>)</t>
    </r>
  </si>
  <si>
    <t>係数が代替値の事業者からの受電のため</t>
    <phoneticPr fontId="1"/>
  </si>
  <si>
    <r>
      <rPr>
        <sz val="10"/>
        <color rgb="FF000000"/>
        <rFont val="ＭＳ ゴシック"/>
        <family val="3"/>
        <charset val="128"/>
      </rPr>
      <t>メニュー</t>
    </r>
    <r>
      <rPr>
        <sz val="10"/>
        <color rgb="FF000000"/>
        <rFont val="Arial"/>
        <family val="2"/>
      </rPr>
      <t>J</t>
    </r>
  </si>
  <si>
    <r>
      <rPr>
        <sz val="10"/>
        <color rgb="FF000000"/>
        <rFont val="ＭＳ ゴシック"/>
        <family val="3"/>
        <charset val="128"/>
      </rPr>
      <t>メニュー</t>
    </r>
    <r>
      <rPr>
        <sz val="10"/>
        <color rgb="FF000000"/>
        <rFont val="Arial"/>
        <family val="2"/>
      </rPr>
      <t>K(</t>
    </r>
    <r>
      <rPr>
        <sz val="10"/>
        <color rgb="FF000000"/>
        <rFont val="ＭＳ ゴシック"/>
        <family val="3"/>
        <charset val="128"/>
      </rPr>
      <t>残差</t>
    </r>
    <r>
      <rPr>
        <sz val="10"/>
        <color rgb="FF000000"/>
        <rFont val="Arial"/>
        <family val="2"/>
      </rPr>
      <t>)</t>
    </r>
  </si>
  <si>
    <r>
      <rPr>
        <sz val="11"/>
        <color rgb="FF000000"/>
        <rFont val="Arial"/>
        <family val="2"/>
      </rPr>
      <t>(</t>
    </r>
    <r>
      <rPr>
        <sz val="11"/>
        <color rgb="FF000000"/>
        <rFont val="ＭＳ Ｐゴシック"/>
        <family val="3"/>
        <charset val="128"/>
      </rPr>
      <t>株</t>
    </r>
    <r>
      <rPr>
        <sz val="11"/>
        <color rgb="FF000000"/>
        <rFont val="Arial"/>
        <family val="2"/>
      </rPr>
      <t>)</t>
    </r>
    <r>
      <rPr>
        <sz val="11"/>
        <color rgb="FF000000"/>
        <rFont val="ＭＳ Ｐゴシック"/>
        <family val="3"/>
        <charset val="128"/>
      </rPr>
      <t xml:space="preserve">リエネ </t>
    </r>
    <r>
      <rPr>
        <sz val="11"/>
        <color rgb="FF000000"/>
        <rFont val="Arial"/>
        <family val="2"/>
      </rPr>
      <t>(</t>
    </r>
    <r>
      <rPr>
        <sz val="11"/>
        <color rgb="FF000000"/>
        <rFont val="ＭＳ Ｐ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Ｓｈａｒｅｄ　Ｅｎｅｒｇｙ</t>
    </r>
    <r>
      <rPr>
        <sz val="11"/>
        <color rgb="FF000000"/>
        <rFont val="Arial"/>
        <family val="2"/>
      </rPr>
      <t>)</t>
    </r>
  </si>
  <si>
    <r>
      <rPr>
        <sz val="11"/>
        <color rgb="FF000000"/>
        <rFont val="ＭＳ ゴシック"/>
        <family val="3"/>
        <charset val="128"/>
      </rPr>
      <t>ネクストパワーやまと</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</si>
  <si>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phoneticPr fontId="8"/>
  </si>
  <si>
    <r>
      <t>(</t>
    </r>
    <r>
      <rPr>
        <sz val="10"/>
        <color rgb="FF000000"/>
        <rFont val="ＭＳ ゴシック"/>
        <family val="3"/>
        <charset val="128"/>
      </rPr>
      <t>参考値</t>
    </r>
    <r>
      <rPr>
        <sz val="10"/>
        <color rgb="FF000000"/>
        <rFont val="Arial"/>
        <family val="2"/>
      </rPr>
      <t>)</t>
    </r>
    <r>
      <rPr>
        <sz val="10"/>
        <color rgb="FF000000"/>
        <rFont val="ＭＳ ゴシック"/>
        <family val="3"/>
        <charset val="128"/>
      </rPr>
      <t>事業者全体</t>
    </r>
  </si>
  <si>
    <r>
      <rPr>
        <sz val="10"/>
        <color rgb="FF000000"/>
        <rFont val="ＭＳ ゴシック"/>
        <family val="3"/>
        <charset val="128"/>
      </rPr>
      <t>メニュー</t>
    </r>
    <r>
      <rPr>
        <sz val="10"/>
        <color rgb="FF000000"/>
        <rFont val="Arial"/>
        <family val="2"/>
      </rPr>
      <t>E(</t>
    </r>
    <r>
      <rPr>
        <sz val="10"/>
        <color rgb="FF000000"/>
        <rFont val="ＭＳ ゴシック"/>
        <family val="3"/>
        <charset val="128"/>
      </rPr>
      <t>残差</t>
    </r>
    <r>
      <rPr>
        <sz val="10"/>
        <color rgb="FF000000"/>
        <rFont val="Arial"/>
        <family val="2"/>
      </rPr>
      <t>)</t>
    </r>
  </si>
  <si>
    <r>
      <rPr>
        <sz val="10"/>
        <color rgb="FF000000"/>
        <rFont val="ＭＳ ゴシック"/>
        <family val="3"/>
        <charset val="128"/>
      </rPr>
      <t>メニュー</t>
    </r>
    <r>
      <rPr>
        <sz val="10"/>
        <color rgb="FF000000"/>
        <rFont val="Arial"/>
        <family val="2"/>
      </rPr>
      <t>N</t>
    </r>
  </si>
  <si>
    <r>
      <rPr>
        <sz val="10"/>
        <color rgb="FF000000"/>
        <rFont val="ＭＳ ゴシック"/>
        <family val="3"/>
        <charset val="128"/>
      </rPr>
      <t>メニュー</t>
    </r>
    <r>
      <rPr>
        <sz val="10"/>
        <color rgb="FF000000"/>
        <rFont val="Arial"/>
        <family val="2"/>
      </rPr>
      <t>O</t>
    </r>
  </si>
  <si>
    <r>
      <rPr>
        <sz val="10"/>
        <color rgb="FF000000"/>
        <rFont val="ＭＳ ゴシック"/>
        <family val="3"/>
        <charset val="128"/>
      </rPr>
      <t>メニュー</t>
    </r>
    <r>
      <rPr>
        <sz val="10"/>
        <color rgb="FF000000"/>
        <rFont val="Arial"/>
        <family val="2"/>
      </rPr>
      <t>P(</t>
    </r>
    <r>
      <rPr>
        <sz val="10"/>
        <color rgb="FF000000"/>
        <rFont val="ＭＳ ゴシック"/>
        <family val="3"/>
        <charset val="128"/>
      </rPr>
      <t>残差</t>
    </r>
    <r>
      <rPr>
        <sz val="10"/>
        <color rgb="FF000000"/>
        <rFont val="Arial"/>
        <family val="2"/>
      </rPr>
      <t>)</t>
    </r>
  </si>
  <si>
    <r>
      <rPr>
        <sz val="11"/>
        <color theme="1"/>
        <rFont val="ＭＳ ゴシック"/>
        <family val="3"/>
        <charset val="128"/>
      </rPr>
      <t>北海道瓦斯</t>
    </r>
    <r>
      <rPr>
        <sz val="11"/>
        <color theme="1"/>
        <rFont val="Arial"/>
        <family val="2"/>
      </rPr>
      <t>(</t>
    </r>
    <r>
      <rPr>
        <sz val="11"/>
        <color theme="1"/>
        <rFont val="ＭＳ ゴシック"/>
        <family val="3"/>
        <charset val="128"/>
      </rPr>
      <t>株</t>
    </r>
    <r>
      <rPr>
        <sz val="11"/>
        <color theme="1"/>
        <rFont val="Arial"/>
        <family val="2"/>
      </rPr>
      <t>)</t>
    </r>
    <phoneticPr fontId="1"/>
  </si>
  <si>
    <t>A0040</t>
    <phoneticPr fontId="1"/>
  </si>
  <si>
    <r>
      <rPr>
        <sz val="11"/>
        <color theme="1"/>
        <rFont val="ＭＳ ゴシック"/>
        <family val="3"/>
        <charset val="128"/>
      </rPr>
      <t>アルカナエナジー</t>
    </r>
    <r>
      <rPr>
        <sz val="11"/>
        <color theme="1"/>
        <rFont val="Arial"/>
        <family val="2"/>
      </rPr>
      <t>(</t>
    </r>
    <r>
      <rPr>
        <sz val="11"/>
        <color theme="1"/>
        <rFont val="ＭＳ ゴシック"/>
        <family val="3"/>
        <charset val="128"/>
      </rPr>
      <t>株</t>
    </r>
    <r>
      <rPr>
        <sz val="11"/>
        <color theme="1"/>
        <rFont val="Arial"/>
        <family val="2"/>
      </rPr>
      <t>)</t>
    </r>
    <phoneticPr fontId="1"/>
  </si>
  <si>
    <r>
      <rPr>
        <sz val="11"/>
        <color theme="1"/>
        <rFont val="ＭＳ ゴシック"/>
        <family val="3"/>
        <charset val="128"/>
      </rPr>
      <t>新エネルギー開発</t>
    </r>
    <r>
      <rPr>
        <sz val="11"/>
        <color theme="1"/>
        <rFont val="Arial"/>
        <family val="2"/>
      </rPr>
      <t>(</t>
    </r>
    <r>
      <rPr>
        <sz val="11"/>
        <color theme="1"/>
        <rFont val="ＭＳ ゴシック"/>
        <family val="3"/>
        <charset val="128"/>
      </rPr>
      <t>株</t>
    </r>
    <r>
      <rPr>
        <sz val="11"/>
        <color theme="1"/>
        <rFont val="Arial"/>
        <family val="2"/>
      </rPr>
      <t>)</t>
    </r>
    <phoneticPr fontId="1"/>
  </si>
  <si>
    <t>バランシンググループ内の融通受電のため</t>
  </si>
  <si>
    <r>
      <t>0.000453</t>
    </r>
    <r>
      <rPr>
        <sz val="11"/>
        <color rgb="FF000000"/>
        <rFont val="ＭＳ ゴシック"/>
        <family val="3"/>
        <charset val="128"/>
      </rPr>
      <t>※</t>
    </r>
  </si>
  <si>
    <r>
      <rPr>
        <sz val="11"/>
        <color rgb="FF000000"/>
        <rFont val="ＭＳ ゴシック"/>
        <family val="3"/>
        <charset val="128"/>
      </rPr>
      <t>日鉄エンジニアリング</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</si>
  <si>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ａｕエネルギー＆ライフ</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旧：ＫＤＤＩ</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</si>
  <si>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H(</t>
    </r>
    <r>
      <rPr>
        <sz val="10"/>
        <color rgb="FF000000"/>
        <rFont val="ＭＳ ゴシック"/>
        <family val="3"/>
        <charset val="128"/>
      </rPr>
      <t>残差</t>
    </r>
    <r>
      <rPr>
        <sz val="10"/>
        <color rgb="FF000000"/>
        <rFont val="Arial"/>
        <family val="2"/>
      </rPr>
      <t>)</t>
    </r>
  </si>
  <si>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シナジアパワー</t>
    </r>
  </si>
  <si>
    <r>
      <rPr>
        <sz val="10"/>
        <color rgb="FF000000"/>
        <rFont val="ＭＳ ゴシック"/>
        <family val="3"/>
        <charset val="128"/>
      </rPr>
      <t>メニュー</t>
    </r>
    <r>
      <rPr>
        <sz val="10"/>
        <color rgb="FF000000"/>
        <rFont val="Arial"/>
        <family val="2"/>
      </rPr>
      <t>K</t>
    </r>
  </si>
  <si>
    <r>
      <rPr>
        <sz val="10"/>
        <color rgb="FF000000"/>
        <rFont val="ＭＳ ゴシック"/>
        <family val="3"/>
        <charset val="128"/>
      </rPr>
      <t>メニュー</t>
    </r>
    <r>
      <rPr>
        <sz val="10"/>
        <color rgb="FF000000"/>
        <rFont val="Arial"/>
        <family val="2"/>
      </rPr>
      <t>L</t>
    </r>
  </si>
  <si>
    <r>
      <rPr>
        <sz val="10"/>
        <color rgb="FF000000"/>
        <rFont val="ＭＳ ゴシック"/>
        <family val="3"/>
        <charset val="128"/>
      </rPr>
      <t>メニュー</t>
    </r>
    <r>
      <rPr>
        <sz val="10"/>
        <color rgb="FF000000"/>
        <rFont val="Arial"/>
        <family val="2"/>
      </rPr>
      <t>M(</t>
    </r>
    <r>
      <rPr>
        <sz val="10"/>
        <color rgb="FF000000"/>
        <rFont val="ＭＳ ゴシック"/>
        <family val="3"/>
        <charset val="128"/>
      </rPr>
      <t>残差</t>
    </r>
    <r>
      <rPr>
        <sz val="10"/>
        <color rgb="FF000000"/>
        <rFont val="Arial"/>
        <family val="2"/>
      </rPr>
      <t>)</t>
    </r>
  </si>
  <si>
    <r>
      <rPr>
        <sz val="11"/>
        <color rgb="FF000000"/>
        <rFont val="ＭＳ ゴシック"/>
        <family val="3"/>
        <charset val="128"/>
      </rPr>
      <t>パシフィックパワー</t>
    </r>
    <r>
      <rPr>
        <sz val="11"/>
        <color rgb="FF000000"/>
        <rFont val="Arial"/>
        <family val="2"/>
      </rPr>
      <t>(</t>
    </r>
    <r>
      <rPr>
        <sz val="11"/>
        <color rgb="FF000000"/>
        <rFont val="ＭＳ ゴシック"/>
        <family val="3"/>
        <charset val="128"/>
      </rPr>
      <t>株</t>
    </r>
    <r>
      <rPr>
        <sz val="11"/>
        <color rgb="FF000000"/>
        <rFont val="Arial"/>
        <family val="2"/>
      </rPr>
      <t>)</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</si>
  <si>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ジェイコム湘南・神奈川</t>
    </r>
  </si>
  <si>
    <r>
      <rPr>
        <sz val="11"/>
        <color rgb="FF000000"/>
        <rFont val="ＭＳ ゴシック"/>
        <family val="3"/>
        <charset val="128"/>
      </rPr>
      <t>アーバンエナジー</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</si>
  <si>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大東ガス</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</si>
  <si>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パナソニックオペレーショナルエクセレンス</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旧：パナソニック</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</si>
  <si>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リニューアブル・ジャパン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みらい電力</t>
    </r>
    <r>
      <rPr>
        <sz val="11"/>
        <color rgb="FF000000"/>
        <rFont val="Arial"/>
        <family val="2"/>
      </rPr>
      <t>)</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</si>
  <si>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ケーブルネット下関</t>
    </r>
  </si>
  <si>
    <t>バランシンググループ内の融通受電のため、係数が代替値の事業者からの受電のため</t>
  </si>
  <si>
    <r>
      <rPr>
        <sz val="11"/>
        <color rgb="FF000000"/>
        <rFont val="ＭＳ ゴシック"/>
        <family val="3"/>
        <charset val="128"/>
      </rPr>
      <t>埼玉ガス</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</si>
  <si>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宮崎パワーライン</t>
    </r>
    <r>
      <rPr>
        <sz val="11"/>
        <color rgb="FF000000"/>
        <rFont val="Arial"/>
        <family val="2"/>
      </rPr>
      <t>(</t>
    </r>
    <r>
      <rPr>
        <sz val="11"/>
        <color rgb="FF000000"/>
        <rFont val="ＭＳ ゴシック"/>
        <family val="3"/>
        <charset val="128"/>
      </rPr>
      <t>株</t>
    </r>
    <r>
      <rPr>
        <sz val="11"/>
        <color rgb="FF000000"/>
        <rFont val="Arial"/>
        <family val="2"/>
      </rPr>
      <t>)</t>
    </r>
  </si>
  <si>
    <r>
      <rPr>
        <sz val="10"/>
        <color theme="1"/>
        <rFont val="ＭＳ ゴシック"/>
        <family val="3"/>
        <charset val="128"/>
      </rPr>
      <t>メニュー</t>
    </r>
    <r>
      <rPr>
        <sz val="10"/>
        <color theme="1"/>
        <rFont val="Arial"/>
        <family val="3"/>
      </rPr>
      <t>D</t>
    </r>
    <r>
      <rPr>
        <sz val="10"/>
        <color theme="1"/>
        <rFont val="Arial"/>
        <family val="2"/>
      </rPr>
      <t>(</t>
    </r>
    <r>
      <rPr>
        <sz val="10"/>
        <color theme="1"/>
        <rFont val="ＭＳ ゴシック"/>
        <family val="3"/>
        <charset val="128"/>
      </rPr>
      <t>残差</t>
    </r>
    <r>
      <rPr>
        <sz val="10"/>
        <color theme="1"/>
        <rFont val="Arial"/>
        <family val="2"/>
      </rPr>
      <t>)</t>
    </r>
    <phoneticPr fontId="1"/>
  </si>
  <si>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エネウィル</t>
    </r>
  </si>
  <si>
    <t>需要ＢＧ内の融通受電のため</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</si>
  <si>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浜松新電力</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</si>
  <si>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グリーンパワー大東</t>
    </r>
  </si>
  <si>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シーラパワー</t>
    </r>
  </si>
  <si>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カーボンニュートラル</t>
    </r>
    <r>
      <rPr>
        <sz val="11"/>
        <color rgb="FF000000"/>
        <rFont val="Arial"/>
        <family val="2"/>
      </rPr>
      <t>(</t>
    </r>
    <r>
      <rPr>
        <sz val="11"/>
        <color rgb="FF000000"/>
        <rFont val="ＭＳ ゴシック"/>
        <family val="3"/>
        <charset val="128"/>
      </rPr>
      <t>旧：西多摩バイオパワー</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</si>
  <si>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東京電力エナジーパートナー</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</si>
  <si>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L(</t>
    </r>
    <r>
      <rPr>
        <sz val="10"/>
        <color rgb="FF000000"/>
        <rFont val="ＭＳ ゴシック"/>
        <family val="3"/>
        <charset val="128"/>
      </rPr>
      <t>残差</t>
    </r>
    <r>
      <rPr>
        <sz val="10"/>
        <color rgb="FF000000"/>
        <rFont val="Arial"/>
        <family val="2"/>
      </rPr>
      <t>)</t>
    </r>
  </si>
  <si>
    <r>
      <rPr>
        <sz val="11"/>
        <color rgb="FF000000"/>
        <rFont val="ＭＳ ゴシック"/>
        <family val="3"/>
        <charset val="128"/>
      </rPr>
      <t>北陸電力</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</si>
  <si>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関西電力</t>
    </r>
    <r>
      <rPr>
        <sz val="11"/>
        <color rgb="FF000000"/>
        <rFont val="Arial"/>
        <family val="2"/>
      </rPr>
      <t>(</t>
    </r>
    <r>
      <rPr>
        <sz val="11"/>
        <color rgb="FF000000"/>
        <rFont val="ＭＳ Ｐゴシック"/>
        <family val="3"/>
        <charset val="128"/>
      </rPr>
      <t>株</t>
    </r>
    <r>
      <rPr>
        <sz val="11"/>
        <color rgb="FF000000"/>
        <rFont val="Arial"/>
        <family val="2"/>
      </rPr>
      <t>) (</t>
    </r>
    <r>
      <rPr>
        <sz val="11"/>
        <color rgb="FF000000"/>
        <rFont val="ＭＳ Ｐゴシック"/>
        <family val="3"/>
        <charset val="128"/>
      </rPr>
      <t>旧：</t>
    </r>
    <r>
      <rPr>
        <sz val="11"/>
        <color rgb="FF000000"/>
        <rFont val="Arial"/>
        <family val="2"/>
      </rPr>
      <t>(</t>
    </r>
    <r>
      <rPr>
        <sz val="11"/>
        <color rgb="FF000000"/>
        <rFont val="ＭＳ Ｐゴシック"/>
        <family val="3"/>
        <charset val="128"/>
      </rPr>
      <t>株</t>
    </r>
    <r>
      <rPr>
        <sz val="11"/>
        <color rgb="FF000000"/>
        <rFont val="Arial"/>
        <family val="2"/>
      </rPr>
      <t>)</t>
    </r>
    <r>
      <rPr>
        <sz val="11"/>
        <color rgb="FF000000"/>
        <rFont val="ＭＳ Ｐゴシック"/>
        <family val="3"/>
        <charset val="128"/>
      </rPr>
      <t>Ｋｅｎｅｓエネルギーサービス</t>
    </r>
    <r>
      <rPr>
        <sz val="11"/>
        <color rgb="FF000000"/>
        <rFont val="Arial"/>
        <family val="2"/>
      </rPr>
      <t>)</t>
    </r>
  </si>
  <si>
    <r>
      <rPr>
        <sz val="11"/>
        <color rgb="FF000000"/>
        <rFont val="ＭＳ ゴシック"/>
        <family val="3"/>
        <charset val="128"/>
      </rPr>
      <t>中国電力</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</si>
  <si>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G(</t>
    </r>
    <r>
      <rPr>
        <sz val="10"/>
        <color rgb="FF000000"/>
        <rFont val="ＭＳ ゴシック"/>
        <family val="3"/>
        <charset val="128"/>
      </rPr>
      <t>残差</t>
    </r>
    <r>
      <rPr>
        <sz val="10"/>
        <color rgb="FF000000"/>
        <rFont val="Arial"/>
        <family val="2"/>
      </rPr>
      <t>)</t>
    </r>
  </si>
  <si>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ＪＴＢコミュニケーションデザイン</t>
    </r>
  </si>
  <si>
    <r>
      <rPr>
        <sz val="11"/>
        <color rgb="FF000000"/>
        <rFont val="ＭＳ ゴシック"/>
        <family val="3"/>
        <charset val="128"/>
      </rPr>
      <t>三愛オブリ</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旧：三愛石油</t>
    </r>
    <r>
      <rPr>
        <sz val="11"/>
        <color rgb="FF000000"/>
        <rFont val="Arial"/>
        <family val="2"/>
      </rPr>
      <t>(</t>
    </r>
    <r>
      <rPr>
        <sz val="11"/>
        <color rgb="FF000000"/>
        <rFont val="ＭＳ ゴシック"/>
        <family val="3"/>
        <charset val="128"/>
      </rPr>
      <t>株</t>
    </r>
    <r>
      <rPr>
        <sz val="11"/>
        <color rgb="FF000000"/>
        <rFont val="Arial"/>
        <family val="2"/>
      </rPr>
      <t>))</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</si>
  <si>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沖縄ガスニューパワー</t>
    </r>
  </si>
  <si>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クローバー・テクノロジーズ</t>
    </r>
    <r>
      <rPr>
        <sz val="11"/>
        <color rgb="FF000000"/>
        <rFont val="Arial"/>
        <family val="2"/>
      </rPr>
      <t>(</t>
    </r>
    <r>
      <rPr>
        <sz val="11"/>
        <color rgb="FF000000"/>
        <rFont val="ＭＳ ゴシック"/>
        <family val="3"/>
        <charset val="128"/>
      </rPr>
      <t>旧：四つ葉電力</t>
    </r>
    <r>
      <rPr>
        <sz val="11"/>
        <color rgb="FF000000"/>
        <rFont val="Arial"/>
        <family val="2"/>
      </rPr>
      <t>(</t>
    </r>
    <r>
      <rPr>
        <sz val="11"/>
        <color rgb="FF000000"/>
        <rFont val="ＭＳ ゴシック"/>
        <family val="3"/>
        <charset val="128"/>
      </rPr>
      <t>株</t>
    </r>
    <r>
      <rPr>
        <sz val="11"/>
        <color rgb="FF000000"/>
        <rFont val="Arial"/>
        <family val="2"/>
      </rPr>
      <t>))</t>
    </r>
  </si>
  <si>
    <t>係数が代替値の事業者からの受電のため、バランシンググループ内の融通受電のため</t>
  </si>
  <si>
    <r>
      <rPr>
        <sz val="11"/>
        <color rgb="FF000000"/>
        <rFont val="ＭＳ ゴシック"/>
        <family val="3"/>
        <charset val="128"/>
      </rPr>
      <t>レジル</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旧：中央電力</t>
    </r>
    <r>
      <rPr>
        <sz val="11"/>
        <color rgb="FF000000"/>
        <rFont val="Arial"/>
        <family val="2"/>
      </rPr>
      <t>(</t>
    </r>
    <r>
      <rPr>
        <sz val="11"/>
        <color rgb="FF000000"/>
        <rFont val="ＭＳ ゴシック"/>
        <family val="3"/>
        <charset val="128"/>
      </rPr>
      <t>株</t>
    </r>
    <r>
      <rPr>
        <sz val="11"/>
        <color rgb="FF000000"/>
        <rFont val="Arial"/>
        <family val="2"/>
      </rPr>
      <t>))</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</si>
  <si>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翠光トップライン</t>
    </r>
  </si>
  <si>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トーヨーエネルギーファーム</t>
    </r>
  </si>
  <si>
    <r>
      <rPr>
        <sz val="11"/>
        <color rgb="FF000000"/>
        <rFont val="ＭＳ ゴシック"/>
        <family val="3"/>
        <charset val="128"/>
      </rPr>
      <t>森のエネルギー</t>
    </r>
    <r>
      <rPr>
        <sz val="11"/>
        <color rgb="FF000000"/>
        <rFont val="Arial"/>
        <family val="2"/>
      </rPr>
      <t>(</t>
    </r>
    <r>
      <rPr>
        <sz val="11"/>
        <color rgb="FF000000"/>
        <rFont val="ＭＳ ゴシック"/>
        <family val="3"/>
        <charset val="128"/>
      </rPr>
      <t>株</t>
    </r>
    <r>
      <rPr>
        <sz val="11"/>
        <color rgb="FF000000"/>
        <rFont val="Arial"/>
        <family val="2"/>
      </rPr>
      <t>)</t>
    </r>
  </si>
  <si>
    <r>
      <rPr>
        <sz val="11"/>
        <color theme="1"/>
        <rFont val="ＭＳ ゴシック"/>
        <family val="3"/>
        <charset val="128"/>
      </rPr>
      <t>アストマックス・エネルギー合同会社</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</si>
  <si>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ＭＫエネルギー</t>
    </r>
  </si>
  <si>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内藤工業所</t>
    </r>
  </si>
  <si>
    <r>
      <rPr>
        <sz val="11"/>
        <color theme="1"/>
        <rFont val="ＭＳ ゴシック"/>
        <family val="3"/>
        <charset val="128"/>
      </rPr>
      <t>ワンワールドエナジー</t>
    </r>
    <r>
      <rPr>
        <sz val="11"/>
        <color theme="1"/>
        <rFont val="Arial"/>
        <family val="2"/>
      </rPr>
      <t>(</t>
    </r>
    <r>
      <rPr>
        <sz val="11"/>
        <color theme="1"/>
        <rFont val="ＭＳ ゴシック"/>
        <family val="3"/>
        <charset val="128"/>
      </rPr>
      <t>株</t>
    </r>
    <r>
      <rPr>
        <sz val="11"/>
        <color theme="1"/>
        <rFont val="Arial"/>
        <family val="2"/>
      </rPr>
      <t>)</t>
    </r>
    <phoneticPr fontId="1"/>
  </si>
  <si>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ムダカラ</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ユビニティー</t>
    </r>
    <r>
      <rPr>
        <sz val="11"/>
        <color rgb="FF000000"/>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</si>
  <si>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アルファライズ</t>
    </r>
    <phoneticPr fontId="1"/>
  </si>
  <si>
    <r>
      <rPr>
        <sz val="11"/>
        <color rgb="FF000000"/>
        <rFont val="ＭＳ ゴシック"/>
        <family val="3"/>
        <charset val="128"/>
      </rPr>
      <t>Ｑ．ＥＮＥＳＴでんき</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</si>
  <si>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秩父新電力</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</si>
  <si>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くこくエネルギー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旧：熊本電力</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</si>
  <si>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飯田まちづくり電力</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</si>
  <si>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エア・ウォーター</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</si>
  <si>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エンジー・エナジー・マーケティング・ジャパン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旧：加賀市総合サービス</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</si>
  <si>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ＴＥＲＡ　Ｅｎｅｒｇｙ</t>
    </r>
    <r>
      <rPr>
        <sz val="11"/>
        <color rgb="FF000000"/>
        <rFont val="Arial"/>
        <family val="2"/>
      </rPr>
      <t>(</t>
    </r>
    <r>
      <rPr>
        <sz val="11"/>
        <color rgb="FF000000"/>
        <rFont val="ＭＳ ゴシック"/>
        <family val="3"/>
        <charset val="128"/>
      </rPr>
      <t>株</t>
    </r>
    <r>
      <rPr>
        <sz val="11"/>
        <color rgb="FF000000"/>
        <rFont val="Arial"/>
        <family val="2"/>
      </rPr>
      <t>)</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</si>
  <si>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ケアネス</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ルーア</t>
    </r>
    <r>
      <rPr>
        <sz val="11"/>
        <color rgb="FF000000"/>
        <rFont val="Arial"/>
        <family val="2"/>
      </rPr>
      <t>)</t>
    </r>
  </si>
  <si>
    <r>
      <rPr>
        <sz val="11"/>
        <color rgb="FF000000"/>
        <rFont val="ＭＳ ゴシック"/>
        <family val="3"/>
        <charset val="128"/>
      </rPr>
      <t>ＭＣＰＤ</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旧：ＭＣＰＤ合同会社</t>
    </r>
    <r>
      <rPr>
        <sz val="11"/>
        <color rgb="FF000000"/>
        <rFont val="Arial"/>
        <family val="2"/>
      </rPr>
      <t>)</t>
    </r>
  </si>
  <si>
    <r>
      <rPr>
        <sz val="11"/>
        <color theme="1"/>
        <rFont val="ＭＳ ゴシック"/>
        <family val="3"/>
        <charset val="128"/>
      </rPr>
      <t>ＲＥ１００電力</t>
    </r>
    <r>
      <rPr>
        <sz val="11"/>
        <color theme="1"/>
        <rFont val="Arial"/>
        <family val="2"/>
      </rPr>
      <t>(</t>
    </r>
    <r>
      <rPr>
        <sz val="11"/>
        <color theme="1"/>
        <rFont val="ＭＳ ゴシック"/>
        <family val="3"/>
        <charset val="128"/>
      </rPr>
      <t>株</t>
    </r>
    <r>
      <rPr>
        <sz val="11"/>
        <color theme="1"/>
        <rFont val="Arial"/>
        <family val="2"/>
      </rPr>
      <t>)</t>
    </r>
    <phoneticPr fontId="1"/>
  </si>
  <si>
    <t>A0612</t>
    <phoneticPr fontId="1"/>
  </si>
  <si>
    <r>
      <rPr>
        <sz val="11"/>
        <color theme="1"/>
        <rFont val="ＭＳ ゴシック"/>
        <family val="3"/>
        <charset val="128"/>
      </rPr>
      <t>日本エネルギーファーム</t>
    </r>
    <r>
      <rPr>
        <sz val="11"/>
        <color theme="1"/>
        <rFont val="Arial"/>
        <family val="2"/>
      </rPr>
      <t>(</t>
    </r>
    <r>
      <rPr>
        <sz val="11"/>
        <color theme="1"/>
        <rFont val="ＭＳ ゴシック"/>
        <family val="3"/>
        <charset val="128"/>
      </rPr>
      <t>株</t>
    </r>
    <r>
      <rPr>
        <sz val="11"/>
        <color theme="1"/>
        <rFont val="Arial"/>
        <family val="2"/>
      </rPr>
      <t>)</t>
    </r>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</si>
  <si>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エネクル</t>
    </r>
    <r>
      <rPr>
        <sz val="11"/>
        <color theme="1"/>
        <rFont val="Arial"/>
        <family val="2"/>
      </rPr>
      <t>(</t>
    </r>
    <r>
      <rPr>
        <sz val="11"/>
        <color theme="1"/>
        <rFont val="ＭＳ ゴシック"/>
        <family val="3"/>
        <charset val="128"/>
      </rPr>
      <t>旧：堀川産業</t>
    </r>
    <r>
      <rPr>
        <sz val="11"/>
        <color theme="1"/>
        <rFont val="Arial"/>
        <family val="2"/>
      </rPr>
      <t>(</t>
    </r>
    <r>
      <rPr>
        <sz val="11"/>
        <color theme="1"/>
        <rFont val="ＭＳ ゴシック"/>
        <family val="3"/>
        <charset val="128"/>
      </rPr>
      <t>株</t>
    </r>
    <r>
      <rPr>
        <sz val="11"/>
        <color theme="1"/>
        <rFont val="Arial"/>
        <family val="2"/>
      </rPr>
      <t>))</t>
    </r>
  </si>
  <si>
    <r>
      <rPr>
        <sz val="11"/>
        <color rgb="FF000000"/>
        <rFont val="ＭＳ ゴシック"/>
        <family val="3"/>
        <charset val="128"/>
      </rPr>
      <t>新電力新潟</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</si>
  <si>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タケエイでんき</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ふくしま未来パワー、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花巻銀河パワー、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大仙こまちパワー、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津軽あっぷるパワー</t>
    </r>
    <r>
      <rPr>
        <sz val="11"/>
        <color rgb="FF000000"/>
        <rFont val="Arial"/>
        <family val="2"/>
      </rPr>
      <t>)</t>
    </r>
  </si>
  <si>
    <t>A0659</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</si>
  <si>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かづのパワー</t>
    </r>
  </si>
  <si>
    <r>
      <rPr>
        <sz val="11"/>
        <color rgb="FF000000"/>
        <rFont val="ＭＳ ゴシック"/>
        <family val="3"/>
        <charset val="128"/>
      </rPr>
      <t>ＪＲ西日本住宅サービス</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</si>
  <si>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3"/>
      </rPr>
      <t>B</t>
    </r>
    <r>
      <rPr>
        <sz val="10"/>
        <color rgb="FF000000"/>
        <rFont val="Arial"/>
        <family val="2"/>
      </rPr>
      <t>(</t>
    </r>
    <r>
      <rPr>
        <sz val="10"/>
        <color rgb="FF000000"/>
        <rFont val="ＭＳ ゴシック"/>
        <family val="3"/>
        <charset val="128"/>
      </rPr>
      <t>残差</t>
    </r>
    <r>
      <rPr>
        <sz val="10"/>
        <color rgb="FF000000"/>
        <rFont val="Arial"/>
        <family val="2"/>
      </rPr>
      <t>)</t>
    </r>
    <phoneticPr fontId="1"/>
  </si>
  <si>
    <t>A0695</t>
  </si>
  <si>
    <r>
      <rPr>
        <sz val="11"/>
        <color rgb="FF000000"/>
        <rFont val="ＭＳ ゴシック"/>
        <family val="3"/>
        <charset val="128"/>
      </rPr>
      <t>ＫＭパワー</t>
    </r>
    <r>
      <rPr>
        <sz val="11"/>
        <color rgb="FF000000"/>
        <rFont val="Arial"/>
        <family val="2"/>
      </rPr>
      <t>(</t>
    </r>
    <r>
      <rPr>
        <sz val="11"/>
        <color rgb="FF000000"/>
        <rFont val="ＭＳ ゴシック"/>
        <family val="3"/>
        <charset val="128"/>
      </rPr>
      <t>株</t>
    </r>
    <r>
      <rPr>
        <sz val="11"/>
        <color rgb="FF000000"/>
        <rFont val="Arial"/>
        <family val="2"/>
      </rPr>
      <t>)</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</si>
  <si>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エフオン</t>
    </r>
  </si>
  <si>
    <r>
      <rPr>
        <sz val="11"/>
        <color theme="1"/>
        <rFont val="ＭＳ ゴシック"/>
        <family val="3"/>
        <charset val="128"/>
      </rPr>
      <t>ＪＲＥトレーディング</t>
    </r>
    <r>
      <rPr>
        <sz val="11"/>
        <color theme="1"/>
        <rFont val="Arial"/>
        <family val="2"/>
      </rPr>
      <t>(</t>
    </r>
    <r>
      <rPr>
        <sz val="11"/>
        <color theme="1"/>
        <rFont val="ＭＳ ゴシック"/>
        <family val="3"/>
        <charset val="128"/>
      </rPr>
      <t>株</t>
    </r>
    <r>
      <rPr>
        <sz val="11"/>
        <color theme="1"/>
        <rFont val="Arial"/>
        <family val="2"/>
      </rPr>
      <t>)</t>
    </r>
    <phoneticPr fontId="1"/>
  </si>
  <si>
    <r>
      <t>0.000441</t>
    </r>
    <r>
      <rPr>
        <sz val="11"/>
        <color theme="1"/>
        <rFont val="ＭＳ Ｐゴシック"/>
        <family val="2"/>
        <charset val="128"/>
      </rPr>
      <t>※</t>
    </r>
    <phoneticPr fontId="1"/>
  </si>
  <si>
    <r>
      <rPr>
        <sz val="11"/>
        <color rgb="FF000000"/>
        <rFont val="ＭＳ ゴシック"/>
        <family val="3"/>
        <charset val="128"/>
      </rPr>
      <t>エア・ウォーター・ライフソリューション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旧：エア・ウォーター北海道</t>
    </r>
    <r>
      <rPr>
        <sz val="11"/>
        <color rgb="FF000000"/>
        <rFont val="Arial"/>
        <family val="2"/>
      </rPr>
      <t>(</t>
    </r>
    <r>
      <rPr>
        <sz val="11"/>
        <color rgb="FF000000"/>
        <rFont val="ＭＳ ゴシック"/>
        <family val="3"/>
        <charset val="128"/>
      </rPr>
      <t>株</t>
    </r>
    <r>
      <rPr>
        <sz val="11"/>
        <color rgb="FF000000"/>
        <rFont val="Arial"/>
        <family val="2"/>
      </rPr>
      <t>))</t>
    </r>
  </si>
  <si>
    <t>A0733</t>
    <phoneticPr fontId="1"/>
  </si>
  <si>
    <r>
      <rPr>
        <sz val="11"/>
        <color rgb="FF000000"/>
        <rFont val="ＭＳ ゴシック"/>
        <family val="3"/>
        <charset val="128"/>
      </rPr>
      <t>葛尾創生電力</t>
    </r>
    <r>
      <rPr>
        <sz val="11"/>
        <color rgb="FF000000"/>
        <rFont val="Arial"/>
        <family val="2"/>
      </rPr>
      <t>(</t>
    </r>
    <r>
      <rPr>
        <sz val="11"/>
        <color rgb="FF000000"/>
        <rFont val="ＭＳ ゴシック"/>
        <family val="3"/>
        <charset val="128"/>
      </rPr>
      <t>株</t>
    </r>
    <r>
      <rPr>
        <sz val="11"/>
        <color rgb="FF000000"/>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</si>
  <si>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Ｉ＆Ｉ</t>
    </r>
    <phoneticPr fontId="1"/>
  </si>
  <si>
    <t>A0737</t>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</si>
  <si>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ライフエナジー</t>
    </r>
    <phoneticPr fontId="1"/>
  </si>
  <si>
    <r>
      <rPr>
        <sz val="10"/>
        <color theme="1"/>
        <rFont val="ＭＳ ゴシック"/>
        <family val="3"/>
        <charset val="128"/>
      </rPr>
      <t>メニュー</t>
    </r>
    <r>
      <rPr>
        <sz val="10"/>
        <color theme="1"/>
        <rFont val="Arial"/>
        <family val="3"/>
      </rPr>
      <t>C</t>
    </r>
    <r>
      <rPr>
        <sz val="10"/>
        <color theme="1"/>
        <rFont val="Arial"/>
        <family val="2"/>
      </rPr>
      <t>(</t>
    </r>
    <r>
      <rPr>
        <sz val="10"/>
        <color theme="1"/>
        <rFont val="ＭＳ ゴシック"/>
        <family val="3"/>
        <charset val="128"/>
      </rPr>
      <t>残差</t>
    </r>
    <r>
      <rPr>
        <sz val="10"/>
        <color theme="1"/>
        <rFont val="Arial"/>
        <family val="2"/>
      </rPr>
      <t>)</t>
    </r>
    <phoneticPr fontId="1"/>
  </si>
  <si>
    <t>A0741</t>
  </si>
  <si>
    <r>
      <rPr>
        <sz val="11"/>
        <color rgb="FF000000"/>
        <rFont val="ＭＳ ゴシック"/>
        <family val="3"/>
        <charset val="128"/>
      </rPr>
      <t>Ｎａｔｕｒｅ</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</si>
  <si>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Ｔ＆Ｔエナジー</t>
    </r>
    <r>
      <rPr>
        <sz val="11"/>
        <color rgb="FF000000"/>
        <rFont val="Arial"/>
        <family val="2"/>
      </rPr>
      <t>(</t>
    </r>
    <r>
      <rPr>
        <sz val="11"/>
        <color rgb="FF000000"/>
        <rFont val="ＭＳ ゴシック"/>
        <family val="3"/>
        <charset val="128"/>
      </rPr>
      <t>株</t>
    </r>
    <r>
      <rPr>
        <sz val="11"/>
        <color rgb="FF000000"/>
        <rFont val="Arial"/>
        <family val="2"/>
      </rPr>
      <t>)</t>
    </r>
  </si>
  <si>
    <t>A0758</t>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</si>
  <si>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みやきエネルギー</t>
    </r>
    <phoneticPr fontId="1"/>
  </si>
  <si>
    <t>バランシンググループ内の融通受電のため</t>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</si>
  <si>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ほくだん</t>
    </r>
    <phoneticPr fontId="1"/>
  </si>
  <si>
    <t>A0772</t>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</si>
  <si>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エスコ</t>
    </r>
    <phoneticPr fontId="1"/>
  </si>
  <si>
    <r>
      <rPr>
        <sz val="11"/>
        <color theme="1"/>
        <rFont val="ＭＳ ゴシック"/>
        <family val="3"/>
        <charset val="128"/>
      </rPr>
      <t>Ｙ．Ｗ．Ｃ</t>
    </r>
    <r>
      <rPr>
        <sz val="11"/>
        <color theme="1"/>
        <rFont val="Arial"/>
        <family val="2"/>
      </rPr>
      <t>(</t>
    </r>
    <r>
      <rPr>
        <sz val="11"/>
        <color theme="1"/>
        <rFont val="ＭＳ ゴシック"/>
        <family val="3"/>
        <charset val="128"/>
      </rPr>
      <t>株</t>
    </r>
    <r>
      <rPr>
        <sz val="11"/>
        <color theme="1"/>
        <rFont val="Arial"/>
        <family val="2"/>
      </rPr>
      <t>)</t>
    </r>
    <phoneticPr fontId="1"/>
  </si>
  <si>
    <t>A0792</t>
    <phoneticPr fontId="1"/>
  </si>
  <si>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ＭＴエナジー</t>
    </r>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</si>
  <si>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ファラデー</t>
    </r>
    <phoneticPr fontId="1"/>
  </si>
  <si>
    <t>A0802</t>
    <phoneticPr fontId="1"/>
  </si>
  <si>
    <r>
      <rPr>
        <sz val="11"/>
        <color theme="1"/>
        <rFont val="ＭＳ ゴシック"/>
        <family val="3"/>
        <charset val="128"/>
      </rPr>
      <t>大塚ビジネスサポート</t>
    </r>
    <r>
      <rPr>
        <sz val="11"/>
        <color theme="1"/>
        <rFont val="Arial"/>
        <family val="2"/>
      </rPr>
      <t>(</t>
    </r>
    <r>
      <rPr>
        <sz val="11"/>
        <color theme="1"/>
        <rFont val="ＭＳ ゴシック"/>
        <family val="3"/>
        <charset val="128"/>
      </rPr>
      <t>株</t>
    </r>
    <r>
      <rPr>
        <sz val="11"/>
        <color theme="1"/>
        <rFont val="Arial"/>
        <family val="2"/>
      </rPr>
      <t>)</t>
    </r>
    <phoneticPr fontId="1"/>
  </si>
  <si>
    <r>
      <rPr>
        <sz val="11"/>
        <color rgb="FF000000"/>
        <rFont val="ＭＳ ゴシック"/>
        <family val="3"/>
        <charset val="128"/>
      </rPr>
      <t>出雲ケーブルビジョン</t>
    </r>
    <r>
      <rPr>
        <sz val="11"/>
        <color rgb="FF000000"/>
        <rFont val="Arial"/>
        <family val="2"/>
      </rPr>
      <t>(</t>
    </r>
    <r>
      <rPr>
        <sz val="11"/>
        <color rgb="FF000000"/>
        <rFont val="ＭＳ ゴシック"/>
        <family val="3"/>
        <charset val="128"/>
      </rPr>
      <t>株</t>
    </r>
    <r>
      <rPr>
        <sz val="11"/>
        <color rgb="FF000000"/>
        <rFont val="Arial"/>
        <family val="2"/>
      </rPr>
      <t>)</t>
    </r>
  </si>
  <si>
    <r>
      <rPr>
        <sz val="11"/>
        <color theme="1"/>
        <rFont val="ＭＳ ゴシック"/>
        <family val="3"/>
        <charset val="128"/>
      </rPr>
      <t>いずも縁結び電力</t>
    </r>
    <r>
      <rPr>
        <sz val="11"/>
        <color theme="1"/>
        <rFont val="Arial"/>
        <family val="2"/>
      </rPr>
      <t>(</t>
    </r>
    <r>
      <rPr>
        <sz val="11"/>
        <color theme="1"/>
        <rFont val="ＭＳ ゴシック"/>
        <family val="3"/>
        <charset val="128"/>
      </rPr>
      <t>株</t>
    </r>
    <r>
      <rPr>
        <sz val="11"/>
        <color theme="1"/>
        <rFont val="Arial"/>
        <family val="2"/>
      </rPr>
      <t>)</t>
    </r>
    <phoneticPr fontId="1"/>
  </si>
  <si>
    <t>A0807</t>
    <phoneticPr fontId="1"/>
  </si>
  <si>
    <r>
      <rPr>
        <sz val="11"/>
        <color theme="1"/>
        <rFont val="ＭＳ ゴシック"/>
        <family val="3"/>
        <charset val="128"/>
      </rPr>
      <t>恵那電力</t>
    </r>
    <r>
      <rPr>
        <sz val="11"/>
        <color theme="1"/>
        <rFont val="Arial"/>
        <family val="2"/>
      </rPr>
      <t>(</t>
    </r>
    <r>
      <rPr>
        <sz val="11"/>
        <color theme="1"/>
        <rFont val="ＭＳ ゴシック"/>
        <family val="3"/>
        <charset val="128"/>
      </rPr>
      <t>株</t>
    </r>
    <r>
      <rPr>
        <sz val="11"/>
        <color theme="1"/>
        <rFont val="Arial"/>
        <family val="2"/>
      </rPr>
      <t>)</t>
    </r>
    <rPh sb="0" eb="4">
      <t>エナデンリョク</t>
    </rPh>
    <phoneticPr fontId="1"/>
  </si>
  <si>
    <r>
      <rPr>
        <sz val="11"/>
        <color theme="1"/>
        <rFont val="ＭＳ ゴシック"/>
        <family val="3"/>
        <charset val="128"/>
      </rPr>
      <t>宇都宮ライトパワー</t>
    </r>
    <r>
      <rPr>
        <sz val="11"/>
        <color theme="1"/>
        <rFont val="Arial"/>
        <family val="2"/>
      </rPr>
      <t>(</t>
    </r>
    <r>
      <rPr>
        <sz val="11"/>
        <color theme="1"/>
        <rFont val="ＭＳ ゴシック"/>
        <family val="3"/>
        <charset val="128"/>
      </rPr>
      <t>株</t>
    </r>
    <r>
      <rPr>
        <sz val="11"/>
        <color theme="1"/>
        <rFont val="Arial"/>
        <family val="2"/>
      </rPr>
      <t>)</t>
    </r>
    <phoneticPr fontId="1"/>
  </si>
  <si>
    <t>A0809</t>
  </si>
  <si>
    <r>
      <rPr>
        <sz val="11"/>
        <color theme="1"/>
        <rFont val="ＭＳ ゴシック"/>
        <family val="3"/>
        <charset val="128"/>
      </rPr>
      <t>帯広電力</t>
    </r>
    <r>
      <rPr>
        <sz val="11"/>
        <color theme="1"/>
        <rFont val="Arial"/>
        <family val="2"/>
      </rPr>
      <t>(</t>
    </r>
    <r>
      <rPr>
        <sz val="11"/>
        <color theme="1"/>
        <rFont val="ＭＳ ゴシック"/>
        <family val="3"/>
        <charset val="128"/>
      </rPr>
      <t>株</t>
    </r>
    <r>
      <rPr>
        <sz val="11"/>
        <color theme="1"/>
        <rFont val="Arial"/>
        <family val="2"/>
      </rPr>
      <t>)</t>
    </r>
    <phoneticPr fontId="1"/>
  </si>
  <si>
    <t>A0817</t>
  </si>
  <si>
    <r>
      <t>(</t>
    </r>
    <r>
      <rPr>
        <sz val="11"/>
        <color theme="1"/>
        <rFont val="ＭＳ ゴシック"/>
        <family val="3"/>
        <charset val="128"/>
      </rPr>
      <t>株</t>
    </r>
    <r>
      <rPr>
        <sz val="11"/>
        <color theme="1"/>
        <rFont val="Arial"/>
        <family val="2"/>
      </rPr>
      <t>)</t>
    </r>
    <r>
      <rPr>
        <sz val="11"/>
        <color theme="1"/>
        <rFont val="ＭＳ ゴシック"/>
        <family val="3"/>
        <charset val="128"/>
      </rPr>
      <t>なんとエナジー</t>
    </r>
    <phoneticPr fontId="1"/>
  </si>
  <si>
    <t>A0819</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</si>
  <si>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ボーダレス・ジャパン</t>
    </r>
  </si>
  <si>
    <t>A0820</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</si>
  <si>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ワット</t>
    </r>
  </si>
  <si>
    <t>A0822</t>
  </si>
  <si>
    <r>
      <rPr>
        <sz val="11"/>
        <color theme="1"/>
        <rFont val="ＭＳ ゴシック"/>
        <family val="3"/>
        <charset val="128"/>
      </rPr>
      <t>広島ガス</t>
    </r>
    <r>
      <rPr>
        <sz val="11"/>
        <color theme="1"/>
        <rFont val="Arial"/>
        <family val="2"/>
      </rPr>
      <t>(</t>
    </r>
    <r>
      <rPr>
        <sz val="11"/>
        <color theme="1"/>
        <rFont val="ＭＳ ゴシック"/>
        <family val="3"/>
        <charset val="128"/>
      </rPr>
      <t>株</t>
    </r>
    <r>
      <rPr>
        <sz val="11"/>
        <color theme="1"/>
        <rFont val="Arial"/>
        <family val="2"/>
      </rPr>
      <t>)</t>
    </r>
    <phoneticPr fontId="1"/>
  </si>
  <si>
    <t>A0826</t>
  </si>
  <si>
    <r>
      <t>(</t>
    </r>
    <r>
      <rPr>
        <sz val="11"/>
        <color theme="1"/>
        <rFont val="ＭＳ ゴシック"/>
        <family val="3"/>
        <charset val="128"/>
      </rPr>
      <t>株</t>
    </r>
    <r>
      <rPr>
        <sz val="11"/>
        <color theme="1"/>
        <rFont val="Arial"/>
        <family val="2"/>
      </rPr>
      <t>)</t>
    </r>
    <r>
      <rPr>
        <sz val="11"/>
        <color theme="1"/>
        <rFont val="ＭＳ ゴシック"/>
        <family val="3"/>
        <charset val="128"/>
      </rPr>
      <t>ＦＰＳ</t>
    </r>
    <phoneticPr fontId="1"/>
  </si>
  <si>
    <t>A0827</t>
  </si>
  <si>
    <r>
      <rPr>
        <sz val="11"/>
        <color theme="1"/>
        <rFont val="ＭＳ ゴシック"/>
        <family val="3"/>
        <charset val="128"/>
      </rPr>
      <t>大熊るるるん電力</t>
    </r>
    <r>
      <rPr>
        <sz val="11"/>
        <color theme="1"/>
        <rFont val="Arial"/>
        <family val="2"/>
      </rPr>
      <t>(</t>
    </r>
    <r>
      <rPr>
        <sz val="11"/>
        <color theme="1"/>
        <rFont val="ＭＳ ゴシック"/>
        <family val="3"/>
        <charset val="128"/>
      </rPr>
      <t>株</t>
    </r>
    <r>
      <rPr>
        <sz val="11"/>
        <color theme="1"/>
        <rFont val="Arial"/>
        <family val="2"/>
      </rPr>
      <t>)</t>
    </r>
    <phoneticPr fontId="1"/>
  </si>
  <si>
    <t>A0829</t>
  </si>
  <si>
    <r>
      <rPr>
        <sz val="11"/>
        <color theme="1"/>
        <rFont val="ＭＳ ゴシック"/>
        <family val="3"/>
        <charset val="128"/>
      </rPr>
      <t>特種東海製紙</t>
    </r>
    <r>
      <rPr>
        <sz val="11"/>
        <color theme="1"/>
        <rFont val="Arial"/>
        <family val="2"/>
      </rPr>
      <t>(</t>
    </r>
    <r>
      <rPr>
        <sz val="11"/>
        <color theme="1"/>
        <rFont val="ＭＳ ゴシック"/>
        <family val="3"/>
        <charset val="128"/>
      </rPr>
      <t>株</t>
    </r>
    <r>
      <rPr>
        <sz val="11"/>
        <color theme="1"/>
        <rFont val="Arial"/>
        <family val="2"/>
      </rPr>
      <t>)</t>
    </r>
    <phoneticPr fontId="1"/>
  </si>
  <si>
    <t>A0831</t>
  </si>
  <si>
    <r>
      <rPr>
        <sz val="11"/>
        <color theme="1"/>
        <rFont val="ＭＳ ゴシック"/>
        <family val="3"/>
        <charset val="128"/>
      </rPr>
      <t>おきたま新電力</t>
    </r>
    <r>
      <rPr>
        <sz val="11"/>
        <color theme="1"/>
        <rFont val="Arial"/>
        <family val="2"/>
      </rPr>
      <t>(</t>
    </r>
    <r>
      <rPr>
        <sz val="11"/>
        <color theme="1"/>
        <rFont val="ＭＳ ゴシック"/>
        <family val="3"/>
        <charset val="128"/>
      </rPr>
      <t>株</t>
    </r>
    <r>
      <rPr>
        <sz val="11"/>
        <color theme="1"/>
        <rFont val="Arial"/>
        <family val="2"/>
      </rPr>
      <t>)</t>
    </r>
    <phoneticPr fontId="1"/>
  </si>
  <si>
    <t>A0835</t>
  </si>
  <si>
    <r>
      <rPr>
        <sz val="11"/>
        <color theme="1"/>
        <rFont val="ＭＳ ゴシック"/>
        <family val="3"/>
        <charset val="128"/>
      </rPr>
      <t>河原実業</t>
    </r>
    <r>
      <rPr>
        <sz val="11"/>
        <color theme="1"/>
        <rFont val="Arial"/>
        <family val="2"/>
      </rPr>
      <t>(</t>
    </r>
    <r>
      <rPr>
        <sz val="11"/>
        <color theme="1"/>
        <rFont val="ＭＳ ゴシック"/>
        <family val="3"/>
        <charset val="128"/>
      </rPr>
      <t>株</t>
    </r>
    <r>
      <rPr>
        <sz val="11"/>
        <color theme="1"/>
        <rFont val="Arial"/>
        <family val="2"/>
      </rPr>
      <t>)</t>
    </r>
    <phoneticPr fontId="1"/>
  </si>
  <si>
    <t>A0840</t>
  </si>
  <si>
    <r>
      <rPr>
        <sz val="11"/>
        <color theme="1"/>
        <rFont val="ＭＳ ゴシック"/>
        <family val="3"/>
        <charset val="128"/>
      </rPr>
      <t>アースシグナルソリューションズ</t>
    </r>
    <r>
      <rPr>
        <sz val="11"/>
        <color theme="1"/>
        <rFont val="Arial"/>
        <family val="2"/>
      </rPr>
      <t>(</t>
    </r>
    <r>
      <rPr>
        <sz val="11"/>
        <color theme="1"/>
        <rFont val="ＭＳ ゴシック"/>
        <family val="3"/>
        <charset val="128"/>
      </rPr>
      <t>株</t>
    </r>
    <r>
      <rPr>
        <sz val="11"/>
        <color theme="1"/>
        <rFont val="Arial"/>
        <family val="2"/>
      </rPr>
      <t>)</t>
    </r>
    <phoneticPr fontId="1"/>
  </si>
  <si>
    <r>
      <rPr>
        <sz val="11"/>
        <color theme="1"/>
        <rFont val="ＭＳ ゴシック"/>
        <family val="3"/>
        <charset val="128"/>
      </rPr>
      <t>北海道電力ネットワーク</t>
    </r>
    <r>
      <rPr>
        <sz val="11"/>
        <color theme="1"/>
        <rFont val="Arial"/>
        <family val="2"/>
      </rPr>
      <t>(</t>
    </r>
    <r>
      <rPr>
        <sz val="11"/>
        <color theme="1"/>
        <rFont val="ＭＳ ゴシック"/>
        <family val="3"/>
        <charset val="128"/>
      </rPr>
      <t>株</t>
    </r>
    <r>
      <rPr>
        <sz val="11"/>
        <color theme="1"/>
        <rFont val="Arial"/>
        <family val="2"/>
      </rPr>
      <t>)</t>
    </r>
    <phoneticPr fontId="1"/>
  </si>
  <si>
    <r>
      <rPr>
        <sz val="11"/>
        <color theme="1"/>
        <rFont val="ＭＳ ゴシック"/>
        <family val="3"/>
        <charset val="128"/>
      </rPr>
      <t>東北電力ネットワーク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</si>
  <si>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東京電力パワーグリッド</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</si>
  <si>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中部電力パワーグリッド</t>
    </r>
    <r>
      <rPr>
        <sz val="11"/>
        <color theme="1"/>
        <rFont val="Arial"/>
        <family val="2"/>
      </rPr>
      <t>(</t>
    </r>
    <r>
      <rPr>
        <sz val="11"/>
        <color theme="1"/>
        <rFont val="ＭＳ ゴシック"/>
        <family val="3"/>
        <charset val="128"/>
      </rPr>
      <t>株</t>
    </r>
    <r>
      <rPr>
        <sz val="11"/>
        <color theme="1"/>
        <rFont val="Arial"/>
        <family val="2"/>
      </rPr>
      <t>)</t>
    </r>
    <phoneticPr fontId="1"/>
  </si>
  <si>
    <r>
      <rPr>
        <sz val="11"/>
        <color theme="1"/>
        <rFont val="ＭＳ ゴシック"/>
        <family val="3"/>
        <charset val="128"/>
      </rPr>
      <t>北陸電力送配電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</si>
  <si>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関西電力送配電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</si>
  <si>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中国電力ネットワーク</t>
    </r>
    <r>
      <rPr>
        <sz val="11"/>
        <color theme="1"/>
        <rFont val="Arial"/>
        <family val="2"/>
      </rPr>
      <t>(</t>
    </r>
    <r>
      <rPr>
        <sz val="11"/>
        <color theme="1"/>
        <rFont val="ＭＳ ゴシック"/>
        <family val="3"/>
        <charset val="128"/>
      </rPr>
      <t>株</t>
    </r>
    <r>
      <rPr>
        <sz val="11"/>
        <color theme="1"/>
        <rFont val="Arial"/>
        <family val="2"/>
      </rPr>
      <t>)</t>
    </r>
    <phoneticPr fontId="1"/>
  </si>
  <si>
    <r>
      <rPr>
        <sz val="11"/>
        <color theme="1"/>
        <rFont val="ＭＳ ゴシック"/>
        <family val="3"/>
        <charset val="128"/>
      </rPr>
      <t>四国電力送配電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</si>
  <si>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九州電力送配電</t>
    </r>
    <r>
      <rPr>
        <sz val="11"/>
        <color theme="1"/>
        <rFont val="Arial"/>
        <family val="2"/>
      </rPr>
      <t>(</t>
    </r>
    <r>
      <rPr>
        <sz val="11"/>
        <color theme="1"/>
        <rFont val="ＭＳ ゴシック"/>
        <family val="3"/>
        <charset val="128"/>
      </rPr>
      <t>株</t>
    </r>
    <r>
      <rPr>
        <sz val="11"/>
        <color theme="1"/>
        <rFont val="Arial"/>
        <family val="2"/>
      </rPr>
      <t>)</t>
    </r>
  </si>
  <si>
    <r>
      <t>○特定排出者は、調整後温室効果ガス排出量の調整において、非化石電源二酸化炭素削減相当量（非化石証書の量(kWh)×全国平均係数(t-CO</t>
    </r>
    <r>
      <rPr>
        <sz val="11"/>
        <color theme="1"/>
        <rFont val="游ゴシック"/>
        <family val="1"/>
        <charset val="128"/>
      </rPr>
      <t>₂</t>
    </r>
    <r>
      <rPr>
        <sz val="11"/>
        <color theme="1"/>
        <rFont val="HG丸ｺﾞｼｯｸM-PRO"/>
        <family val="3"/>
        <charset val="128"/>
      </rPr>
      <t xml:space="preserve">/kWh)×補正率）を、電気事業者から小売供給された電気の使用に伴って発生する二酸化炭素の排出量を上限に控除することができます。
</t>
    </r>
    <r>
      <rPr>
        <sz val="9"/>
        <color theme="1"/>
        <rFont val="HG丸ｺﾞｼｯｸM-PRO"/>
        <family val="3"/>
        <charset val="128"/>
      </rPr>
      <t xml:space="preserve">
注）令和6年度の報告（令和5年度実績）に使用するFIT補正率および非FIT補正率は、令和6年7月頃に公表予定です。</t>
    </r>
    <rPh sb="1" eb="3">
      <t>トクテイ</t>
    </rPh>
    <rPh sb="3" eb="6">
      <t>ハイシュツシャ</t>
    </rPh>
    <rPh sb="8" eb="11">
      <t>チョウセイゴ</t>
    </rPh>
    <rPh sb="11" eb="13">
      <t>オンシツ</t>
    </rPh>
    <rPh sb="13" eb="15">
      <t>コウカ</t>
    </rPh>
    <rPh sb="17" eb="20">
      <t>ハイシュツリョウ</t>
    </rPh>
    <rPh sb="21" eb="23">
      <t>チョウセイ</t>
    </rPh>
    <rPh sb="28" eb="31">
      <t>ヒカセキ</t>
    </rPh>
    <rPh sb="31" eb="33">
      <t>デンゲン</t>
    </rPh>
    <rPh sb="33" eb="43">
      <t>ニサンカタンソサクゲンソウトウリョウ</t>
    </rPh>
    <rPh sb="44" eb="47">
      <t>ヒカセキ</t>
    </rPh>
    <rPh sb="47" eb="49">
      <t>ショウショ</t>
    </rPh>
    <rPh sb="50" eb="51">
      <t>リョウ</t>
    </rPh>
    <rPh sb="57" eb="59">
      <t>ゼンコク</t>
    </rPh>
    <rPh sb="59" eb="61">
      <t>ヘイキン</t>
    </rPh>
    <rPh sb="61" eb="63">
      <t>ケイスウ</t>
    </rPh>
    <rPh sb="75" eb="77">
      <t>ホセイ</t>
    </rPh>
    <rPh sb="77" eb="78">
      <t>リツ</t>
    </rPh>
    <rPh sb="81" eb="86">
      <t>デンキジギョウシャ</t>
    </rPh>
    <rPh sb="88" eb="90">
      <t>コウリ</t>
    </rPh>
    <rPh sb="90" eb="92">
      <t>キョウキュウ</t>
    </rPh>
    <rPh sb="95" eb="97">
      <t>デンキ</t>
    </rPh>
    <rPh sb="98" eb="100">
      <t>シヨウ</t>
    </rPh>
    <rPh sb="101" eb="102">
      <t>トモナ</t>
    </rPh>
    <rPh sb="104" eb="106">
      <t>ハッセイ</t>
    </rPh>
    <rPh sb="108" eb="111">
      <t>ニサンカ</t>
    </rPh>
    <rPh sb="111" eb="113">
      <t>タンソ</t>
    </rPh>
    <rPh sb="117" eb="119">
      <t>ジョウゲン</t>
    </rPh>
    <rPh sb="120" eb="122">
      <t>コウジョ</t>
    </rPh>
    <phoneticPr fontId="1"/>
  </si>
  <si>
    <t>―</t>
    <phoneticPr fontId="1"/>
  </si>
  <si>
    <r>
      <rPr>
        <sz val="11"/>
        <color theme="1"/>
        <rFont val="ＭＳ Ｐゴシック"/>
        <family val="2"/>
        <charset val="128"/>
      </rPr>
      <t>非</t>
    </r>
    <r>
      <rPr>
        <sz val="11"/>
        <color theme="1"/>
        <rFont val="Arial"/>
        <family val="2"/>
      </rPr>
      <t>FIT</t>
    </r>
    <r>
      <rPr>
        <sz val="11"/>
        <color theme="1"/>
        <rFont val="ＭＳ Ｐゴシック"/>
        <family val="2"/>
        <charset val="128"/>
      </rPr>
      <t>補正率</t>
    </r>
    <rPh sb="0" eb="1">
      <t>ヒ</t>
    </rPh>
    <rPh sb="4" eb="6">
      <t>ホセイ</t>
    </rPh>
    <rPh sb="6" eb="7">
      <t>リツ</t>
    </rPh>
    <phoneticPr fontId="1"/>
  </si>
  <si>
    <t>石油系炭化水素ガス</t>
    <phoneticPr fontId="1"/>
  </si>
  <si>
    <t>その他可燃性天然ガス</t>
    <phoneticPr fontId="1"/>
  </si>
  <si>
    <t>ゼロカーボンチャレンジャーへの登録</t>
    <rPh sb="15" eb="17">
      <t>トウロク</t>
    </rPh>
    <phoneticPr fontId="1"/>
  </si>
  <si>
    <t>事業者名</t>
    <rPh sb="0" eb="3">
      <t>ジギョウシャ</t>
    </rPh>
    <rPh sb="3" eb="4">
      <t>メイ</t>
    </rPh>
    <phoneticPr fontId="1"/>
  </si>
  <si>
    <t>←選択</t>
    <rPh sb="1" eb="3">
      <t>センタク</t>
    </rPh>
    <phoneticPr fontId="1"/>
  </si>
  <si>
    <t>担当者報告書</t>
    <rPh sb="3" eb="6">
      <t>ホウコクショ</t>
    </rPh>
    <phoneticPr fontId="1"/>
  </si>
  <si>
    <t>〇〇市△△町☆☆番地</t>
    <rPh sb="2" eb="3">
      <t>シ</t>
    </rPh>
    <rPh sb="5" eb="6">
      <t>マチ</t>
    </rPh>
    <rPh sb="8" eb="10">
      <t>バンチ</t>
    </rPh>
    <phoneticPr fontId="1"/>
  </si>
  <si>
    <t>××株式会社</t>
    <rPh sb="2" eb="4">
      <t>カブシキ</t>
    </rPh>
    <rPh sb="4" eb="6">
      <t>カイシャ</t>
    </rPh>
    <phoneticPr fontId="1"/>
  </si>
  <si>
    <t>代表取締役　北海道　太郎</t>
    <rPh sb="0" eb="2">
      <t>ダイヒョウ</t>
    </rPh>
    <rPh sb="2" eb="5">
      <t>トリシマリヤク</t>
    </rPh>
    <rPh sb="6" eb="9">
      <t>ホッカイドウ</t>
    </rPh>
    <rPh sb="10" eb="12">
      <t>タロウ</t>
    </rPh>
    <phoneticPr fontId="1"/>
  </si>
  <si>
    <t>06　総合工事業</t>
  </si>
  <si>
    <t>1234567890123</t>
    <phoneticPr fontId="1"/>
  </si>
  <si>
    <t>建築工事、土木工事</t>
    <rPh sb="0" eb="4">
      <t>ケンチクコウジ</t>
    </rPh>
    <rPh sb="5" eb="9">
      <t>ドボクコウジ</t>
    </rPh>
    <phoneticPr fontId="1"/>
  </si>
  <si>
    <t>オンラインでの本社、支社間の打合せやクライアントとのミーティングの実施　等</t>
    <rPh sb="7" eb="9">
      <t>ホンシャ</t>
    </rPh>
    <rPh sb="10" eb="12">
      <t>シシャ</t>
    </rPh>
    <rPh sb="12" eb="13">
      <t>カン</t>
    </rPh>
    <rPh sb="14" eb="16">
      <t>ウチアワ</t>
    </rPh>
    <rPh sb="33" eb="35">
      <t>ジッシ</t>
    </rPh>
    <rPh sb="36" eb="37">
      <t>トウ</t>
    </rPh>
    <phoneticPr fontId="1"/>
  </si>
  <si>
    <t>LED機器の導入、ソーラー充電式の生産機器を導入　等</t>
    <rPh sb="3" eb="5">
      <t>キキ</t>
    </rPh>
    <rPh sb="6" eb="8">
      <t>ドウニュウ</t>
    </rPh>
    <rPh sb="17" eb="19">
      <t>セイサン</t>
    </rPh>
    <rPh sb="19" eb="21">
      <t>キキ</t>
    </rPh>
    <rPh sb="22" eb="24">
      <t>ドウニュウ</t>
    </rPh>
    <phoneticPr fontId="1"/>
  </si>
  <si>
    <t>照明や空調等の機器・設備の最適な運転を支援するシステムを導入　等</t>
    <phoneticPr fontId="1"/>
  </si>
  <si>
    <t>配送網の集約化・合理化の実施　等</t>
    <rPh sb="12" eb="14">
      <t>ジッシ</t>
    </rPh>
    <phoneticPr fontId="1"/>
  </si>
  <si>
    <t>新築した事務所をZEB化　等</t>
    <rPh sb="0" eb="2">
      <t>シンチク</t>
    </rPh>
    <rPh sb="4" eb="7">
      <t>ジムショ</t>
    </rPh>
    <rPh sb="11" eb="12">
      <t>カ</t>
    </rPh>
    <phoneticPr fontId="1"/>
  </si>
  <si>
    <t>社用車に電気自動車を３台導入　等</t>
    <rPh sb="0" eb="3">
      <t>シャヨウシャ</t>
    </rPh>
    <rPh sb="4" eb="9">
      <t>デンキジドウシャ</t>
    </rPh>
    <rPh sb="11" eb="12">
      <t>ダイ</t>
    </rPh>
    <rPh sb="12" eb="14">
      <t>ドウニュウ</t>
    </rPh>
    <phoneticPr fontId="1"/>
  </si>
  <si>
    <t>再エネ100%の電力メニューを契約　等</t>
    <rPh sb="8" eb="10">
      <t>デンリョク</t>
    </rPh>
    <rPh sb="15" eb="17">
      <t>ケイヤク</t>
    </rPh>
    <phoneticPr fontId="1"/>
  </si>
  <si>
    <t>地中熱ヒートポンプなどによる熱利用　等</t>
    <phoneticPr fontId="1"/>
  </si>
  <si>
    <t>社員にマイ箸、マイボトルの利用を呼びかけ　等</t>
    <rPh sb="0" eb="2">
      <t>シャイン</t>
    </rPh>
    <rPh sb="5" eb="6">
      <t>ハシ</t>
    </rPh>
    <rPh sb="13" eb="15">
      <t>リヨウ</t>
    </rPh>
    <rPh sb="16" eb="17">
      <t>ヨ</t>
    </rPh>
    <phoneticPr fontId="1"/>
  </si>
  <si>
    <t>自社敷地内に植樹を実施　等</t>
    <rPh sb="9" eb="11">
      <t>ジッシ</t>
    </rPh>
    <phoneticPr fontId="1"/>
  </si>
  <si>
    <t>NPOが主催する植樹活動を支援　等</t>
    <rPh sb="4" eb="6">
      <t>シュサイ</t>
    </rPh>
    <rPh sb="8" eb="10">
      <t>ショクジュ</t>
    </rPh>
    <rPh sb="10" eb="12">
      <t>カツドウ</t>
    </rPh>
    <rPh sb="13" eb="15">
      <t>シエン</t>
    </rPh>
    <phoneticPr fontId="1"/>
  </si>
  <si>
    <t>年１回社員を対象としたゼロカーボン研修会の実施　等</t>
    <rPh sb="0" eb="1">
      <t>ネン</t>
    </rPh>
    <rPh sb="2" eb="3">
      <t>カイ</t>
    </rPh>
    <rPh sb="3" eb="5">
      <t>シャイン</t>
    </rPh>
    <rPh sb="6" eb="8">
      <t>タイショウ</t>
    </rPh>
    <rPh sb="17" eb="20">
      <t>ケンシュウカイ</t>
    </rPh>
    <rPh sb="21" eb="23">
      <t>ジッシ</t>
    </rPh>
    <phoneticPr fontId="1"/>
  </si>
  <si>
    <t>年次財務報告書等で気候変動の財務影響の公表　等</t>
    <rPh sb="19" eb="21">
      <t>コウヒョウ</t>
    </rPh>
    <rPh sb="22" eb="23">
      <t>トウ</t>
    </rPh>
    <phoneticPr fontId="1"/>
  </si>
  <si>
    <t>○</t>
  </si>
  <si>
    <t>000-0000</t>
    <phoneticPr fontId="1"/>
  </si>
  <si>
    <t>総務課</t>
    <rPh sb="0" eb="3">
      <t>ソウムカ</t>
    </rPh>
    <phoneticPr fontId="1"/>
  </si>
  <si>
    <t>北海　花子</t>
    <rPh sb="0" eb="2">
      <t>ホッカイ</t>
    </rPh>
    <rPh sb="3" eb="5">
      <t>ハナコ</t>
    </rPh>
    <phoneticPr fontId="1"/>
  </si>
  <si>
    <t>000-0000-0000</t>
    <phoneticPr fontId="1"/>
  </si>
  <si>
    <t>××＠△△.com</t>
    <phoneticPr fontId="1"/>
  </si>
  <si>
    <t>中分類</t>
    <rPh sb="0" eb="3">
      <t>チュウブンルイ</t>
    </rPh>
    <phoneticPr fontId="1"/>
  </si>
  <si>
    <t>日本標準産業分類</t>
    <rPh sb="0" eb="8">
      <t>ニホンヒョウジュンサンギョウブンルイ</t>
    </rPh>
    <phoneticPr fontId="1"/>
  </si>
  <si>
    <t>年</t>
  </si>
  <si>
    <t>月</t>
  </si>
  <si>
    <t>日</t>
  </si>
  <si>
    <t>住所</t>
  </si>
  <si>
    <t>氏名</t>
  </si>
  <si>
    <t>報告期間</t>
  </si>
  <si>
    <t>業種</t>
  </si>
  <si>
    <t>法人番号</t>
  </si>
  <si>
    <t>電気</t>
  </si>
  <si>
    <t>ガソリン</t>
  </si>
  <si>
    <t>灯油</t>
  </si>
  <si>
    <t>軽油</t>
  </si>
  <si>
    <t>Ａ重油</t>
  </si>
  <si>
    <t>Ｂ・Ｃ重油</t>
  </si>
  <si>
    <t>液化石油ガス（LPG)</t>
  </si>
  <si>
    <t>液化天然ガス（LNG）</t>
  </si>
  <si>
    <t>都市ガス</t>
  </si>
  <si>
    <t>その他（</t>
  </si>
  <si>
    <t>合計</t>
  </si>
  <si>
    <t>テレワークやオンライン会議などICTの活用による事務所の省エネや通勤等交通に伴うCO2排出の抑制</t>
  </si>
  <si>
    <t>テレワークやオンライン会議などICTの活用による事務所の省エネや通勤等交通に伴うCO2排出の抑制取組実施状況</t>
  </si>
  <si>
    <t>工場・事業場における省エネ型生産機械等の導入</t>
  </si>
  <si>
    <t>工場・事業場における省エネ型生産機械等の導入取組実施状況</t>
  </si>
  <si>
    <t>設備のエネルギー使用を効率的に管理するエネルギーマネジメントシステムの導入</t>
  </si>
  <si>
    <t>設備のエネルギー使用を効率的に管理するエネルギーマネジメントシステムの導入取組実施状況</t>
  </si>
  <si>
    <t>トラック輸送の共同化など物流の効率化</t>
  </si>
  <si>
    <t>トラック輸送の共同化など物流の効率化取組実施状況</t>
  </si>
  <si>
    <t>施設を新築･改築する際のZEB化</t>
  </si>
  <si>
    <t>施設を新築･改築する際のZEB化取組実施状況</t>
  </si>
  <si>
    <t>電気自動車や燃料電池自動車の導入</t>
  </si>
  <si>
    <t>電気自動車や燃料電池自動車の導入取組実施状況</t>
  </si>
  <si>
    <t>風力や太陽光など再生可能エネルギー由来電力の調達</t>
  </si>
  <si>
    <t>風力や太陽光など再生可能エネルギー由来電力の調達取組実施状況</t>
  </si>
  <si>
    <t>バイオマスや地中熱などの再生可能エネルギーによる熱利用</t>
  </si>
  <si>
    <t>バイオマスや地中熱などの再生可能エネルギーによる熱利用取組実施状況</t>
  </si>
  <si>
    <t>使い切りプラスチック製品の使用抑制、適正処分</t>
  </si>
  <si>
    <t>使い切りプラスチック製品の使用抑制、適正処分取組実施状況</t>
  </si>
  <si>
    <t>敷地内の緑化の取組</t>
  </si>
  <si>
    <t>敷地内の緑化の取組取組実施状況</t>
  </si>
  <si>
    <t>植樹などの森林整備･保全活動</t>
  </si>
  <si>
    <t>植樹などの森林整備･保全活動取組実施状況</t>
  </si>
  <si>
    <t>従業員への環境教育や人材育成の実践</t>
  </si>
  <si>
    <t>従業員への環境教育や人材育成の実践取組実施状況</t>
  </si>
  <si>
    <t>その他</t>
  </si>
  <si>
    <t>その他取組実施状況</t>
  </si>
  <si>
    <t>匿名希望あり</t>
  </si>
  <si>
    <t>匿名希望なし</t>
  </si>
  <si>
    <t>部署</t>
    <rPh sb="0" eb="2">
      <t>ブショ</t>
    </rPh>
    <phoneticPr fontId="1"/>
  </si>
  <si>
    <t>氏名</t>
    <rPh sb="0" eb="2">
      <t>シメイ</t>
    </rPh>
    <phoneticPr fontId="1"/>
  </si>
  <si>
    <t>電話番号</t>
    <rPh sb="0" eb="2">
      <t>デンワ</t>
    </rPh>
    <rPh sb="2" eb="4">
      <t>バンゴウ</t>
    </rPh>
    <phoneticPr fontId="1"/>
  </si>
  <si>
    <t>アドレス</t>
    <phoneticPr fontId="1"/>
  </si>
  <si>
    <t>代表者氏名</t>
    <rPh sb="0" eb="3">
      <t>ダイヒョウシャ</t>
    </rPh>
    <rPh sb="3" eb="5">
      <t>シメイ</t>
    </rPh>
    <phoneticPr fontId="1"/>
  </si>
  <si>
    <t>ZCC登録</t>
    <rPh sb="3" eb="5">
      <t>トウロク</t>
    </rPh>
    <phoneticPr fontId="1"/>
  </si>
  <si>
    <t>R6排出係数一覧表</t>
    <rPh sb="2" eb="4">
      <t>ハイシュツ</t>
    </rPh>
    <rPh sb="4" eb="6">
      <t>ケイスウ</t>
    </rPh>
    <rPh sb="6" eb="8">
      <t>イチラン</t>
    </rPh>
    <rPh sb="8" eb="9">
      <t>ヒョウ</t>
    </rPh>
    <phoneticPr fontId="1"/>
  </si>
  <si>
    <t>燃料種</t>
  </si>
  <si>
    <t>単位</t>
  </si>
  <si>
    <t>係数</t>
    <rPh sb="0" eb="2">
      <t>ケイスウ</t>
    </rPh>
    <phoneticPr fontId="1"/>
  </si>
  <si>
    <t>固体化石燃料</t>
  </si>
  <si>
    <t>輸入原料炭</t>
  </si>
  <si>
    <t>tCO2/t</t>
  </si>
  <si>
    <t>輸入一般炭</t>
  </si>
  <si>
    <t>国産一般炭</t>
  </si>
  <si>
    <t>輸入無煙炭</t>
  </si>
  <si>
    <t>石炭コークス</t>
  </si>
  <si>
    <t>石油アスファルト</t>
  </si>
  <si>
    <t>液体化石燃料</t>
  </si>
  <si>
    <t>tCO2/kl</t>
  </si>
  <si>
    <t>ジェット燃料油</t>
  </si>
  <si>
    <t>潤滑油</t>
  </si>
  <si>
    <t>気体化石燃料</t>
  </si>
  <si>
    <t>tCO2/千m3</t>
  </si>
  <si>
    <t>コークス炉ガス</t>
  </si>
  <si>
    <t>高炉ガス</t>
  </si>
  <si>
    <t>転炉ガス</t>
  </si>
  <si>
    <t>廃棄物の燃料利⽤</t>
  </si>
  <si>
    <t>RDF</t>
  </si>
  <si>
    <t>RPF</t>
  </si>
  <si>
    <t>廃タイヤ</t>
  </si>
  <si>
    <t>廃プラスチック類（一般廃棄物）</t>
  </si>
  <si>
    <t>廃プラスチック類（産業廃棄物）</t>
  </si>
  <si>
    <t>廃油（植物性のもの及び 物性のものを除く。）、廃油（植物性のもの及び 物性のものを除く。）から製造された燃料炭化⽔素油</t>
  </si>
  <si>
    <t>燃料の使⽤に関する排出係数（別表１×別表２×(44/12)）</t>
    <phoneticPr fontId="1"/>
  </si>
  <si>
    <t>廃プラスチック類から製造された燃料炭化⽔素油</t>
    <phoneticPr fontId="1"/>
  </si>
  <si>
    <t>A重油</t>
    <phoneticPr fontId="1"/>
  </si>
  <si>
    <t>A重油</t>
    <phoneticPr fontId="1"/>
  </si>
  <si>
    <t>B・C重油</t>
    <phoneticPr fontId="1"/>
  </si>
  <si>
    <t>液化石油ガス（LPG）</t>
    <phoneticPr fontId="1"/>
  </si>
  <si>
    <t>液化天然ガス（LNG）</t>
    <phoneticPr fontId="1"/>
  </si>
  <si>
    <t>コークス用原料炭</t>
    <phoneticPr fontId="1"/>
  </si>
  <si>
    <t>吹込用原料炭</t>
    <phoneticPr fontId="1"/>
  </si>
  <si>
    <t>石油コークス</t>
    <phoneticPr fontId="1"/>
  </si>
  <si>
    <t>原油のうちコンデンセート（NGL）</t>
    <phoneticPr fontId="1"/>
  </si>
  <si>
    <t>原油（コンデンセートを除く。）</t>
    <phoneticPr fontId="1"/>
  </si>
  <si>
    <t>発電用高炉ガス</t>
    <phoneticPr fontId="1"/>
  </si>
  <si>
    <t>その他リスト</t>
    <rPh sb="2" eb="3">
      <t>タ</t>
    </rPh>
    <phoneticPr fontId="1"/>
  </si>
  <si>
    <t>電気</t>
    <rPh sb="0" eb="2">
      <t>デンキ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</si>
</sst>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0000000"/>
    <numFmt numFmtId="177" formatCode="0.000000_ "/>
    <numFmt numFmtId="178" formatCode="0.00_ "/>
    <numFmt numFmtId="179" formatCode="#,##0.000000;[Red]\-#,##0.000000"/>
    <numFmt numFmtId="180" formatCode="0_);[Red]\(0\)"/>
    <numFmt numFmtId="181" formatCode="0.000000"/>
    <numFmt numFmtId="182" formatCode="0.00000"/>
    <numFmt numFmtId="183" formatCode="0.00000000000000"/>
    <numFmt numFmtId="184" formatCode="0.000"/>
    <numFmt numFmtId="185" formatCode="0.000000000000000"/>
    <numFmt numFmtId="186" formatCode="0.0000"/>
    <numFmt numFmtId="187" formatCode="#,##0.000_ "/>
    <numFmt numFmtId="188" formatCode="#,##0.00000_ "/>
    <numFmt numFmtId="189" formatCode="#,##0.000000_ "/>
    <numFmt numFmtId="190" formatCode="#,##0.00000000000000_ "/>
    <numFmt numFmtId="191" formatCode="#,##0.000000000000000_ "/>
  </numFmts>
  <fonts count="6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Ｐゴシック"/>
      <family val="3"/>
      <charset val="128"/>
    </font>
    <font>
      <b/>
      <sz val="9"/>
      <color indexed="81"/>
      <name val="MS P ゴシック"/>
      <family val="3"/>
      <charset val="128"/>
    </font>
    <font>
      <sz val="14"/>
      <color theme="1"/>
      <name val="ＭＳ Ｐゴシック"/>
      <family val="3"/>
      <charset val="128"/>
    </font>
    <font>
      <sz val="10"/>
      <color rgb="FF000000"/>
      <name val="ＭＳ Ｐゴシック"/>
      <family val="3"/>
      <charset val="128"/>
    </font>
    <font>
      <sz val="12"/>
      <color theme="1"/>
      <name val="ＭＳ Ｐ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1"/>
      <color indexed="8"/>
      <name val="ＭＳ Ｐゴシック"/>
      <family val="3"/>
      <charset val="128"/>
    </font>
    <font>
      <sz val="12"/>
      <name val="ＭＳ Ｐゴシック"/>
      <family val="3"/>
      <charset val="128"/>
    </font>
    <font>
      <sz val="14"/>
      <name val="ＭＳ 明朝"/>
      <family val="1"/>
      <charset val="128"/>
    </font>
    <font>
      <u/>
      <sz val="11"/>
      <color theme="10"/>
      <name val="游ゴシック"/>
      <family val="2"/>
      <charset val="128"/>
      <scheme val="minor"/>
    </font>
    <font>
      <sz val="11"/>
      <color theme="1"/>
      <name val="Arial"/>
      <family val="2"/>
    </font>
    <font>
      <sz val="11"/>
      <color theme="1"/>
      <name val="HG丸ｺﾞｼｯｸM-PRO"/>
      <family val="3"/>
      <charset val="128"/>
    </font>
    <font>
      <sz val="11"/>
      <color rgb="FF000000"/>
      <name val="ＭＳ Ｐゴシック"/>
      <family val="3"/>
      <charset val="128"/>
    </font>
    <font>
      <sz val="11"/>
      <color theme="1"/>
      <name val="ＭＳ ゴシック"/>
      <family val="3"/>
      <charset val="128"/>
    </font>
    <font>
      <sz val="11"/>
      <color theme="1"/>
      <name val="Arial"/>
      <family val="3"/>
      <charset val="128"/>
    </font>
    <font>
      <sz val="11"/>
      <color theme="1"/>
      <name val="ＭＳ Ｐゴシック"/>
      <family val="3"/>
      <charset val="128"/>
    </font>
    <font>
      <sz val="9"/>
      <color theme="1"/>
      <name val="HG丸ｺﾞｼｯｸM-PRO"/>
      <family val="3"/>
      <charset val="128"/>
    </font>
    <font>
      <b/>
      <sz val="11"/>
      <color theme="1"/>
      <name val="HG丸ｺﾞｼｯｸM-PRO"/>
      <family val="3"/>
      <charset val="128"/>
    </font>
    <font>
      <sz val="11"/>
      <name val="Arial"/>
      <family val="2"/>
    </font>
    <font>
      <sz val="10"/>
      <name val="Arial"/>
      <family val="2"/>
    </font>
    <font>
      <sz val="10"/>
      <color theme="1"/>
      <name val="Arial"/>
      <family val="2"/>
    </font>
    <font>
      <u/>
      <sz val="11"/>
      <color theme="1"/>
      <name val="Arial"/>
      <family val="2"/>
    </font>
    <font>
      <b/>
      <sz val="10"/>
      <color theme="1"/>
      <name val="HG丸ｺﾞｼｯｸM-PRO"/>
      <family val="3"/>
      <charset val="128"/>
    </font>
    <font>
      <b/>
      <sz val="9"/>
      <color theme="1"/>
      <name val="HG丸ｺﾞｼｯｸM-PRO"/>
      <family val="3"/>
      <charset val="128"/>
    </font>
    <font>
      <sz val="10"/>
      <color theme="1"/>
      <name val="ＭＳ ゴシック"/>
      <family val="3"/>
      <charset val="128"/>
    </font>
    <font>
      <sz val="10"/>
      <color rgb="FF000000"/>
      <name val="Arial"/>
      <family val="2"/>
    </font>
    <font>
      <sz val="10"/>
      <color rgb="FF000000"/>
      <name val="ＭＳ ゴシック"/>
      <family val="3"/>
      <charset val="128"/>
    </font>
    <font>
      <sz val="11"/>
      <color rgb="FF000000"/>
      <name val="Arial"/>
      <family val="2"/>
    </font>
    <font>
      <sz val="11"/>
      <color rgb="FF000000"/>
      <name val="ＭＳ ゴシック"/>
      <family val="3"/>
      <charset val="128"/>
    </font>
    <font>
      <b/>
      <vertAlign val="subscript"/>
      <sz val="9"/>
      <color theme="1"/>
      <name val="HG丸ｺﾞｼｯｸM-PRO"/>
      <family val="3"/>
      <charset val="128"/>
    </font>
    <font>
      <b/>
      <sz val="11"/>
      <name val="HG丸ｺﾞｼｯｸM-PRO"/>
      <family val="3"/>
      <charset val="128"/>
    </font>
    <font>
      <sz val="9"/>
      <color theme="1"/>
      <name val="Arial"/>
      <family val="2"/>
    </font>
    <font>
      <sz val="12"/>
      <color theme="1"/>
      <name val="Arial"/>
      <family val="2"/>
    </font>
    <font>
      <b/>
      <sz val="12"/>
      <color rgb="FF000000"/>
      <name val="HG丸ｺﾞｼｯｸM-PRO"/>
      <family val="3"/>
      <charset val="128"/>
    </font>
    <font>
      <b/>
      <sz val="11"/>
      <color rgb="FFFF0000"/>
      <name val="游ゴシック"/>
      <family val="3"/>
      <charset val="128"/>
      <scheme val="minor"/>
    </font>
    <font>
      <sz val="10"/>
      <color theme="1"/>
      <name val="游ゴシック"/>
      <family val="3"/>
      <charset val="128"/>
      <scheme val="minor"/>
    </font>
    <font>
      <b/>
      <sz val="12"/>
      <color rgb="FF000000"/>
      <name val="HG丸ｺﾞｼｯｸM-PRO"/>
      <family val="3"/>
    </font>
    <font>
      <sz val="10"/>
      <color theme="1"/>
      <name val="Arial"/>
      <family val="3"/>
      <charset val="128"/>
    </font>
    <font>
      <sz val="10.5"/>
      <color rgb="FF000000"/>
      <name val="ＭＳ ゴシック"/>
      <family val="3"/>
      <charset val="128"/>
    </font>
    <font>
      <sz val="10"/>
      <color theme="1"/>
      <name val="Arial"/>
      <family val="3"/>
    </font>
    <font>
      <sz val="10"/>
      <color rgb="FF000000"/>
      <name val="Arial"/>
      <family val="3"/>
      <charset val="128"/>
    </font>
    <font>
      <sz val="10"/>
      <color rgb="FF000000"/>
      <name val="Arial"/>
      <family val="3"/>
    </font>
    <font>
      <sz val="11"/>
      <color theme="1"/>
      <name val="ＭＳ Ｐゴシック"/>
      <family val="2"/>
      <charset val="128"/>
    </font>
    <font>
      <sz val="11"/>
      <color theme="1"/>
      <name val="ＭＳ ゴシック"/>
      <family val="3"/>
    </font>
    <font>
      <sz val="9"/>
      <name val="HG丸ｺﾞｼｯｸM-PRO"/>
      <family val="3"/>
      <charset val="128"/>
    </font>
    <font>
      <sz val="11"/>
      <color theme="1"/>
      <name val="游ゴシック"/>
      <family val="1"/>
      <charset val="128"/>
    </font>
    <font>
      <sz val="11"/>
      <color theme="1"/>
      <name val="Arial"/>
      <family val="2"/>
      <charset val="128"/>
    </font>
    <font>
      <sz val="22"/>
      <color theme="1"/>
      <name val="ＭＳ Ｐゴシック"/>
      <family val="3"/>
      <charset val="128"/>
    </font>
    <font>
      <b/>
      <i/>
      <sz val="10"/>
      <color theme="1"/>
      <name val="HGPｺﾞｼｯｸE"/>
      <family val="3"/>
      <charset val="128"/>
    </font>
    <font>
      <b/>
      <i/>
      <sz val="10"/>
      <color rgb="FF000000"/>
      <name val="HGPｺﾞｼｯｸE"/>
      <family val="3"/>
      <charset val="128"/>
    </font>
    <font>
      <sz val="10"/>
      <color rgb="FF000000"/>
      <name val="ＭＳ Ｐ明朝"/>
      <family val="1"/>
      <charset val="128"/>
    </font>
    <font>
      <b/>
      <sz val="12"/>
      <color theme="1"/>
      <name val="游ゴシック"/>
      <family val="3"/>
      <charset val="128"/>
      <scheme val="minor"/>
    </font>
    <font>
      <sz val="11"/>
      <color theme="1"/>
      <name val="Meiryo UI"/>
      <family val="3"/>
      <charset val="128"/>
    </font>
    <font>
      <sz val="11"/>
      <color rgb="FF000000"/>
      <name val="Meiryo UI"/>
      <family val="3"/>
      <charset val="128"/>
    </font>
    <font>
      <b/>
      <sz val="11"/>
      <color rgb="FF000000"/>
      <name val="Meiryo UI"/>
      <family val="3"/>
      <charset val="128"/>
    </font>
    <font>
      <sz val="11"/>
      <color rgb="FFFF0000"/>
      <name val="Meiryo UI"/>
      <family val="3"/>
      <charset val="128"/>
    </font>
    <font>
      <sz val="11"/>
      <name val="Meiryo UI"/>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D0CECE"/>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hair">
        <color indexed="64"/>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style="thin">
        <color rgb="FF000000"/>
      </top>
      <bottom/>
      <diagonal/>
    </border>
    <border>
      <left/>
      <right style="thin">
        <color indexed="64"/>
      </right>
      <top/>
      <bottom/>
      <diagonal/>
    </border>
    <border>
      <left style="thin">
        <color rgb="FF000000"/>
      </left>
      <right style="thin">
        <color rgb="FF000000"/>
      </right>
      <top/>
      <bottom/>
      <diagonal/>
    </border>
    <border>
      <left style="thin">
        <color indexed="64"/>
      </left>
      <right style="thin">
        <color rgb="FF000000"/>
      </right>
      <top/>
      <bottom/>
      <diagonal/>
    </border>
    <border>
      <left style="thin">
        <color indexed="64"/>
      </left>
      <right style="thin">
        <color indexed="64"/>
      </right>
      <top style="thin">
        <color rgb="FF000000"/>
      </top>
      <bottom/>
      <diagonal/>
    </border>
    <border>
      <left style="thin">
        <color indexed="64"/>
      </left>
      <right style="thin">
        <color indexed="64"/>
      </right>
      <top/>
      <bottom style="dotted">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dotted">
        <color indexed="64"/>
      </top>
      <bottom style="thin">
        <color rgb="FF000000"/>
      </bottom>
      <diagonal/>
    </border>
    <border>
      <left style="thin">
        <color indexed="64"/>
      </left>
      <right style="thin">
        <color indexed="64"/>
      </right>
      <top/>
      <bottom style="dotted">
        <color rgb="FF000000"/>
      </bottom>
      <diagonal/>
    </border>
    <border>
      <left style="thin">
        <color indexed="64"/>
      </left>
      <right style="thin">
        <color indexed="64"/>
      </right>
      <top style="thin">
        <color rgb="FF000000"/>
      </top>
      <bottom style="dotted">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top style="hair">
        <color indexed="64"/>
      </top>
      <bottom style="dotted">
        <color rgb="FF000000"/>
      </bottom>
      <diagonal/>
    </border>
    <border>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bottom style="thin">
        <color rgb="FF000000"/>
      </bottom>
      <diagonal/>
    </border>
    <border>
      <left/>
      <right style="thin">
        <color indexed="64"/>
      </right>
      <top/>
      <bottom style="dotted">
        <color indexed="64"/>
      </bottom>
      <diagonal/>
    </border>
    <border>
      <left style="thin">
        <color indexed="64"/>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dotted">
        <color rgb="FF000000"/>
      </bottom>
      <diagonal/>
    </border>
    <border>
      <left/>
      <right/>
      <top style="dotted">
        <color indexed="64"/>
      </top>
      <bottom style="thin">
        <color indexed="64"/>
      </bottom>
      <diagonal/>
    </border>
    <border>
      <left style="thin">
        <color indexed="64"/>
      </left>
      <right style="thin">
        <color indexed="64"/>
      </right>
      <top style="thin">
        <color rgb="FF000000"/>
      </top>
      <bottom style="dotted">
        <color rgb="FF000000"/>
      </bottom>
      <diagonal/>
    </border>
    <border>
      <left/>
      <right/>
      <top/>
      <bottom style="dotted">
        <color rgb="FF000000"/>
      </bottom>
      <diagonal/>
    </border>
    <border>
      <left style="thin">
        <color rgb="FF000000"/>
      </left>
      <right/>
      <top/>
      <bottom style="dotted">
        <color rgb="FF000000"/>
      </bottom>
      <diagonal/>
    </border>
    <border>
      <left style="thin">
        <color indexed="64"/>
      </left>
      <right style="thin">
        <color indexed="64"/>
      </right>
      <top style="dotted">
        <color indexed="64"/>
      </top>
      <bottom style="dotted">
        <color rgb="FF000000"/>
      </bottom>
      <diagonal/>
    </border>
    <border>
      <left/>
      <right style="thin">
        <color rgb="FF000000"/>
      </right>
      <top/>
      <bottom style="dotted">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indexed="64"/>
      </top>
      <bottom style="dotted">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bottom style="dotted">
        <color rgb="FF000000"/>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
      <left/>
      <right style="thin">
        <color rgb="FF000000"/>
      </right>
      <top/>
      <bottom/>
      <diagonal/>
    </border>
    <border>
      <left/>
      <right style="thin">
        <color rgb="FF000000"/>
      </right>
      <top/>
      <bottom style="thin">
        <color rgb="FF000000"/>
      </bottom>
      <diagonal/>
    </border>
    <border>
      <left/>
      <right style="thin">
        <color rgb="FF000000"/>
      </right>
      <top style="dotted">
        <color rgb="FF000000"/>
      </top>
      <bottom style="dotted">
        <color rgb="FF000000"/>
      </bottom>
      <diagonal/>
    </border>
    <border>
      <left style="thin">
        <color indexed="64"/>
      </left>
      <right style="thin">
        <color rgb="FF000000"/>
      </right>
      <top style="thin">
        <color indexed="64"/>
      </top>
      <bottom style="dotted">
        <color indexed="64"/>
      </bottom>
      <diagonal/>
    </border>
    <border>
      <left/>
      <right style="thin">
        <color rgb="FF000000"/>
      </right>
      <top style="thin">
        <color indexed="64"/>
      </top>
      <bottom/>
      <diagonal/>
    </border>
    <border>
      <left style="thin">
        <color indexed="64"/>
      </left>
      <right style="thin">
        <color rgb="FF000000"/>
      </right>
      <top style="hair">
        <color indexed="64"/>
      </top>
      <bottom style="thin">
        <color indexed="64"/>
      </bottom>
      <diagonal/>
    </border>
    <border>
      <left style="thin">
        <color indexed="64"/>
      </left>
      <right style="thin">
        <color indexed="64"/>
      </right>
      <top style="hair">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dotted">
        <color indexed="64"/>
      </bottom>
      <diagonal/>
    </border>
    <border>
      <left style="thin">
        <color rgb="FF000000"/>
      </left>
      <right style="thin">
        <color rgb="FF000000"/>
      </right>
      <top/>
      <bottom style="dotted">
        <color indexed="64"/>
      </bottom>
      <diagonal/>
    </border>
    <border>
      <left style="thin">
        <color indexed="64"/>
      </left>
      <right/>
      <top style="dotted">
        <color indexed="64"/>
      </top>
      <bottom style="dotted">
        <color indexed="64"/>
      </bottom>
      <diagonal/>
    </border>
    <border>
      <left style="thin">
        <color rgb="FF000000"/>
      </left>
      <right style="thin">
        <color rgb="FF000000"/>
      </right>
      <top style="thin">
        <color indexed="64"/>
      </top>
      <bottom/>
      <diagonal/>
    </border>
    <border>
      <left style="thin">
        <color rgb="FF000000"/>
      </left>
      <right style="thin">
        <color rgb="FF000000"/>
      </right>
      <top style="dotted">
        <color indexed="64"/>
      </top>
      <bottom style="dotted">
        <color indexed="64"/>
      </bottom>
      <diagonal/>
    </border>
    <border>
      <left style="thin">
        <color indexed="64"/>
      </left>
      <right/>
      <top style="dotted">
        <color indexed="64"/>
      </top>
      <bottom style="thin">
        <color indexed="64"/>
      </bottom>
      <diagonal/>
    </border>
    <border>
      <left style="thin">
        <color rgb="FF000000"/>
      </left>
      <right style="thin">
        <color rgb="FF000000"/>
      </right>
      <top style="dotted">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style="hair">
        <color indexed="64"/>
      </top>
      <bottom style="dotted">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style="dotted">
        <color indexed="64"/>
      </top>
      <bottom/>
      <diagonal/>
    </border>
    <border>
      <left style="thin">
        <color indexed="64"/>
      </left>
      <right/>
      <top style="thin">
        <color indexed="64"/>
      </top>
      <bottom style="thin">
        <color rgb="FF000000"/>
      </bottom>
      <diagonal/>
    </border>
    <border>
      <left style="thin">
        <color indexed="64"/>
      </left>
      <right/>
      <top style="dotted">
        <color indexed="64"/>
      </top>
      <bottom style="thin">
        <color rgb="FF000000"/>
      </bottom>
      <diagonal/>
    </border>
    <border>
      <left style="thin">
        <color rgb="FF000000"/>
      </left>
      <right style="thin">
        <color rgb="FF000000"/>
      </right>
      <top style="dotted">
        <color rgb="FF000000"/>
      </top>
      <bottom style="thin">
        <color rgb="FF000000"/>
      </bottom>
      <diagonal/>
    </border>
    <border>
      <left/>
      <right/>
      <top style="thin">
        <color indexed="64"/>
      </top>
      <bottom style="thin">
        <color rgb="FF000000"/>
      </bottom>
      <diagonal/>
    </border>
    <border>
      <left/>
      <right/>
      <top/>
      <bottom style="dashed">
        <color rgb="FF000000"/>
      </bottom>
      <diagonal/>
    </border>
    <border>
      <left style="thin">
        <color rgb="FF000000"/>
      </left>
      <right style="thin">
        <color rgb="FF000000"/>
      </right>
      <top style="thin">
        <color rgb="FF000000"/>
      </top>
      <bottom style="dotted">
        <color rgb="FF000000"/>
      </bottom>
      <diagonal/>
    </border>
    <border>
      <left/>
      <right/>
      <top style="thin">
        <color rgb="FF000000"/>
      </top>
      <bottom style="thin">
        <color rgb="FF000000"/>
      </bottom>
      <diagonal/>
    </border>
    <border>
      <left style="thin">
        <color rgb="FF000000"/>
      </left>
      <right/>
      <top style="dotted">
        <color indexed="64"/>
      </top>
      <bottom style="dotted">
        <color indexed="64"/>
      </bottom>
      <diagonal/>
    </border>
    <border>
      <left style="thin">
        <color rgb="FF000000"/>
      </left>
      <right/>
      <top/>
      <bottom style="thin">
        <color indexed="64"/>
      </bottom>
      <diagonal/>
    </border>
    <border>
      <left/>
      <right/>
      <top style="thin">
        <color rgb="FF000000"/>
      </top>
      <bottom style="thin">
        <color indexed="64"/>
      </bottom>
      <diagonal/>
    </border>
    <border>
      <left style="thin">
        <color rgb="FF000000"/>
      </left>
      <right/>
      <top/>
      <bottom/>
      <diagonal/>
    </border>
    <border>
      <left style="thin">
        <color rgb="FF000000"/>
      </left>
      <right/>
      <top style="thin">
        <color indexed="64"/>
      </top>
      <bottom/>
      <diagonal/>
    </border>
    <border>
      <left style="thin">
        <color rgb="FF000000"/>
      </left>
      <right style="thin">
        <color indexed="64"/>
      </right>
      <top style="dotted">
        <color rgb="FF000000"/>
      </top>
      <bottom/>
      <diagonal/>
    </border>
    <border>
      <left style="thin">
        <color indexed="64"/>
      </left>
      <right style="thin">
        <color rgb="FF000000"/>
      </right>
      <top style="dotted">
        <color rgb="FF000000"/>
      </top>
      <bottom/>
      <diagonal/>
    </border>
    <border>
      <left/>
      <right style="thin">
        <color rgb="FF000000"/>
      </right>
      <top style="thin">
        <color rgb="FF000000"/>
      </top>
      <bottom/>
      <diagonal/>
    </border>
    <border>
      <left style="thin">
        <color indexed="64"/>
      </left>
      <right/>
      <top/>
      <bottom style="thin">
        <color rgb="FF000000"/>
      </bottom>
      <diagonal/>
    </border>
    <border>
      <left style="thin">
        <color rgb="FF000000"/>
      </left>
      <right style="thin">
        <color indexed="64"/>
      </right>
      <top style="thin">
        <color rgb="FF000000"/>
      </top>
      <bottom style="dotted">
        <color indexed="64"/>
      </bottom>
      <diagonal/>
    </border>
    <border>
      <left style="thin">
        <color indexed="64"/>
      </left>
      <right style="thin">
        <color rgb="FF000000"/>
      </right>
      <top style="thin">
        <color rgb="FF000000"/>
      </top>
      <bottom style="dotted">
        <color rgb="FF000000"/>
      </bottom>
      <diagonal/>
    </border>
    <border>
      <left style="thin">
        <color rgb="FF000000"/>
      </left>
      <right style="thin">
        <color indexed="64"/>
      </right>
      <top style="dotted">
        <color indexed="64"/>
      </top>
      <bottom style="thin">
        <color rgb="FF000000"/>
      </bottom>
      <diagonal/>
    </border>
    <border>
      <left style="thin">
        <color indexed="64"/>
      </left>
      <right style="thin">
        <color indexed="64"/>
      </right>
      <top style="thin">
        <color indexed="64"/>
      </top>
      <bottom style="dotted">
        <color rgb="FF000000"/>
      </bottom>
      <diagonal/>
    </border>
    <border>
      <left style="thin">
        <color indexed="64"/>
      </left>
      <right/>
      <top style="hair">
        <color indexed="64"/>
      </top>
      <bottom style="thin">
        <color indexed="64"/>
      </bottom>
      <diagonal/>
    </border>
    <border>
      <left/>
      <right style="thin">
        <color rgb="FF000000"/>
      </right>
      <top style="dotted">
        <color rgb="FF000000"/>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bottom style="dotted">
        <color rgb="FF000000"/>
      </bottom>
      <diagonal/>
    </border>
    <border>
      <left style="thin">
        <color indexed="64"/>
      </left>
      <right style="thin">
        <color rgb="FF000000"/>
      </right>
      <top/>
      <bottom style="dotted">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24">
    <xf numFmtId="0" fontId="0"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xf numFmtId="38" fontId="9" fillId="0" borderId="0" applyFont="0" applyFill="0" applyBorder="0" applyAlignment="0" applyProtection="0"/>
    <xf numFmtId="38" fontId="10" fillId="0" borderId="0" applyFont="0" applyFill="0" applyBorder="0" applyAlignment="0" applyProtection="0">
      <alignment vertical="center"/>
    </xf>
    <xf numFmtId="0" fontId="10" fillId="0" borderId="0">
      <alignment vertical="center"/>
    </xf>
    <xf numFmtId="0" fontId="2" fillId="0" borderId="0">
      <alignment vertical="center"/>
    </xf>
    <xf numFmtId="0" fontId="2" fillId="0" borderId="0">
      <alignment vertical="center"/>
    </xf>
    <xf numFmtId="0" fontId="10" fillId="0" borderId="0">
      <alignment vertical="center"/>
    </xf>
    <xf numFmtId="0" fontId="9" fillId="0" borderId="0">
      <alignment vertical="center"/>
    </xf>
    <xf numFmtId="0" fontId="2" fillId="0" borderId="0">
      <alignment vertical="center"/>
    </xf>
    <xf numFmtId="0" fontId="2" fillId="0" borderId="0">
      <alignment vertical="center"/>
    </xf>
    <xf numFmtId="9" fontId="10"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2" fillId="0" borderId="0">
      <alignment vertical="center"/>
    </xf>
    <xf numFmtId="0" fontId="10" fillId="0" borderId="0">
      <alignment vertical="center"/>
    </xf>
    <xf numFmtId="1" fontId="12" fillId="0" borderId="0">
      <alignment vertical="center"/>
    </xf>
    <xf numFmtId="1" fontId="12" fillId="0" borderId="0">
      <alignment vertical="center"/>
    </xf>
    <xf numFmtId="1" fontId="13" fillId="0" borderId="0">
      <alignment vertical="center"/>
    </xf>
    <xf numFmtId="0" fontId="14" fillId="0" borderId="0" applyNumberFormat="0" applyFill="0" applyBorder="0" applyAlignment="0" applyProtection="0">
      <alignment vertical="center"/>
    </xf>
    <xf numFmtId="0" fontId="2" fillId="0" borderId="0">
      <alignment vertical="center"/>
    </xf>
  </cellStyleXfs>
  <cellXfs count="651">
    <xf numFmtId="0" fontId="0" fillId="0" borderId="0" xfId="0">
      <alignment vertical="center"/>
    </xf>
    <xf numFmtId="0" fontId="3" fillId="3" borderId="0" xfId="0" applyFont="1" applyFill="1" applyAlignment="1">
      <alignment vertical="center" wrapText="1"/>
    </xf>
    <xf numFmtId="0" fontId="3" fillId="0" borderId="0" xfId="0" applyFont="1">
      <alignment vertical="center"/>
    </xf>
    <xf numFmtId="0" fontId="3" fillId="3" borderId="0" xfId="0" applyFont="1" applyFill="1" applyAlignment="1">
      <alignment horizontal="center" vertical="center" wrapText="1"/>
    </xf>
    <xf numFmtId="0" fontId="3" fillId="3" borderId="0" xfId="0" applyFont="1" applyFill="1" applyBorder="1" applyAlignment="1">
      <alignment horizontal="left" vertical="center" wrapText="1"/>
    </xf>
    <xf numFmtId="0" fontId="6" fillId="3" borderId="0" xfId="0" applyFont="1" applyFill="1">
      <alignment vertical="center"/>
    </xf>
    <xf numFmtId="0" fontId="3" fillId="0" borderId="0" xfId="0" applyFont="1" applyAlignment="1">
      <alignment vertical="center" wrapText="1"/>
    </xf>
    <xf numFmtId="0" fontId="6" fillId="3" borderId="2" xfId="0" applyFont="1" applyFill="1" applyBorder="1" applyAlignment="1">
      <alignment horizontal="right" vertical="center"/>
    </xf>
    <xf numFmtId="0" fontId="3" fillId="3" borderId="0" xfId="0" applyFont="1" applyFill="1" applyAlignment="1">
      <alignment horizontal="right" vertical="center" wrapText="1"/>
    </xf>
    <xf numFmtId="0" fontId="3" fillId="3" borderId="0" xfId="0" applyFont="1" applyFill="1" applyAlignment="1">
      <alignment horizontal="left" vertical="center" wrapText="1"/>
    </xf>
    <xf numFmtId="0" fontId="3" fillId="3" borderId="0" xfId="0" applyFont="1" applyFill="1">
      <alignment vertical="center"/>
    </xf>
    <xf numFmtId="0" fontId="3" fillId="3" borderId="14" xfId="0" applyFont="1" applyFill="1" applyBorder="1" applyAlignment="1">
      <alignment horizontal="center" vertical="center" wrapText="1"/>
    </xf>
    <xf numFmtId="0" fontId="6" fillId="3" borderId="3" xfId="0" applyFont="1" applyFill="1" applyBorder="1" applyAlignment="1">
      <alignment horizontal="left" vertical="center"/>
    </xf>
    <xf numFmtId="0" fontId="3" fillId="3" borderId="6" xfId="0" applyFont="1" applyFill="1" applyBorder="1" applyAlignment="1">
      <alignment horizontal="center" vertical="center"/>
    </xf>
    <xf numFmtId="0" fontId="0" fillId="0" borderId="0" xfId="0">
      <alignment vertical="center"/>
    </xf>
    <xf numFmtId="176" fontId="3" fillId="0" borderId="0" xfId="0" applyNumberFormat="1" applyFont="1">
      <alignment vertical="center"/>
    </xf>
    <xf numFmtId="0" fontId="15" fillId="0" borderId="0" xfId="0" applyFont="1">
      <alignment vertical="center"/>
    </xf>
    <xf numFmtId="177" fontId="16" fillId="0" borderId="0" xfId="0" applyNumberFormat="1" applyFont="1">
      <alignment vertical="center"/>
    </xf>
    <xf numFmtId="177" fontId="15" fillId="0" borderId="0" xfId="0" applyNumberFormat="1" applyFont="1" applyAlignment="1">
      <alignment horizontal="center" vertical="center"/>
    </xf>
    <xf numFmtId="177" fontId="15" fillId="0" borderId="0" xfId="0" applyNumberFormat="1" applyFont="1" applyAlignment="1">
      <alignment horizontal="center" vertical="center" shrinkToFit="1"/>
    </xf>
    <xf numFmtId="0" fontId="15" fillId="0" borderId="0" xfId="0" applyFont="1" applyAlignment="1">
      <alignment vertical="center" shrinkToFit="1"/>
    </xf>
    <xf numFmtId="177" fontId="15" fillId="0" borderId="0" xfId="0" applyNumberFormat="1" applyFont="1">
      <alignment vertical="center"/>
    </xf>
    <xf numFmtId="0" fontId="17" fillId="0" borderId="0" xfId="0" applyFont="1">
      <alignment vertical="center"/>
    </xf>
    <xf numFmtId="177" fontId="15" fillId="0" borderId="1" xfId="0" applyNumberFormat="1" applyFont="1" applyBorder="1" applyAlignment="1">
      <alignment horizontal="center" vertical="center"/>
    </xf>
    <xf numFmtId="0" fontId="15" fillId="0" borderId="1" xfId="0" applyFont="1" applyBorder="1" applyAlignment="1">
      <alignment horizontal="left" vertical="center" shrinkToFit="1"/>
    </xf>
    <xf numFmtId="0" fontId="19" fillId="0" borderId="1" xfId="0" applyFont="1" applyBorder="1" applyAlignment="1">
      <alignment horizontal="left" vertical="center" shrinkToFit="1"/>
    </xf>
    <xf numFmtId="0" fontId="20" fillId="0" borderId="0" xfId="0" applyFont="1">
      <alignment vertical="center"/>
    </xf>
    <xf numFmtId="0" fontId="15" fillId="0" borderId="0" xfId="0" applyFont="1" applyAlignment="1">
      <alignment vertical="center" wrapText="1" shrinkToFit="1"/>
    </xf>
    <xf numFmtId="177" fontId="23" fillId="0" borderId="0" xfId="0" applyNumberFormat="1" applyFont="1">
      <alignment vertical="center"/>
    </xf>
    <xf numFmtId="177" fontId="24" fillId="0" borderId="0" xfId="0" applyNumberFormat="1" applyFont="1" applyAlignment="1">
      <alignment vertical="center" wrapText="1"/>
    </xf>
    <xf numFmtId="177" fontId="15" fillId="0" borderId="0" xfId="0" applyNumberFormat="1" applyFont="1" applyAlignment="1">
      <alignment vertical="center" shrinkToFit="1"/>
    </xf>
    <xf numFmtId="177" fontId="15" fillId="0" borderId="1" xfId="0" applyNumberFormat="1" applyFont="1" applyBorder="1">
      <alignment vertical="center"/>
    </xf>
    <xf numFmtId="0" fontId="25" fillId="0" borderId="0" xfId="0" applyFont="1" applyAlignment="1">
      <alignment vertical="center" wrapText="1"/>
    </xf>
    <xf numFmtId="177" fontId="26" fillId="0" borderId="1" xfId="0" applyNumberFormat="1" applyFont="1" applyBorder="1" applyAlignment="1">
      <alignment horizontal="center" vertical="center"/>
    </xf>
    <xf numFmtId="178" fontId="15" fillId="0" borderId="1" xfId="0" applyNumberFormat="1" applyFont="1" applyBorder="1" applyAlignment="1">
      <alignment horizontal="center" vertical="center"/>
    </xf>
    <xf numFmtId="0" fontId="15" fillId="0" borderId="1" xfId="0" applyFont="1" applyBorder="1">
      <alignment vertical="center"/>
    </xf>
    <xf numFmtId="177" fontId="25" fillId="0" borderId="1" xfId="0" applyNumberFormat="1" applyFont="1" applyBorder="1" applyAlignment="1">
      <alignment vertical="center" shrinkToFit="1"/>
    </xf>
    <xf numFmtId="180" fontId="15" fillId="0" borderId="8" xfId="0" applyNumberFormat="1" applyFont="1" applyBorder="1" applyAlignment="1">
      <alignment horizontal="left" vertical="center"/>
    </xf>
    <xf numFmtId="178" fontId="15" fillId="0" borderId="8" xfId="0" applyNumberFormat="1" applyFont="1" applyBorder="1" applyAlignment="1">
      <alignment horizontal="center" vertical="center"/>
    </xf>
    <xf numFmtId="177" fontId="15" fillId="0" borderId="8" xfId="0" applyNumberFormat="1" applyFont="1" applyBorder="1" applyAlignment="1">
      <alignment horizontal="center" vertical="center"/>
    </xf>
    <xf numFmtId="177" fontId="25" fillId="0" borderId="8" xfId="0" applyNumberFormat="1" applyFont="1" applyBorder="1" applyAlignment="1">
      <alignment horizontal="left" vertical="center" shrinkToFit="1"/>
    </xf>
    <xf numFmtId="178" fontId="15" fillId="0" borderId="1" xfId="0" applyNumberFormat="1" applyFont="1" applyBorder="1" applyAlignment="1">
      <alignment horizontal="center" vertical="center" wrapText="1"/>
    </xf>
    <xf numFmtId="0" fontId="15" fillId="0" borderId="1" xfId="0" applyFont="1" applyBorder="1" applyAlignment="1">
      <alignment vertical="center" shrinkToFit="1"/>
    </xf>
    <xf numFmtId="177" fontId="15" fillId="0" borderId="21" xfId="0" applyNumberFormat="1" applyFont="1" applyBorder="1" applyAlignment="1">
      <alignment horizontal="center" vertical="center"/>
    </xf>
    <xf numFmtId="177" fontId="25" fillId="0" borderId="21" xfId="0" applyNumberFormat="1" applyFont="1" applyBorder="1" applyAlignment="1">
      <alignment vertical="center" shrinkToFit="1"/>
    </xf>
    <xf numFmtId="177" fontId="15" fillId="0" borderId="22" xfId="0" applyNumberFormat="1" applyFont="1" applyBorder="1" applyAlignment="1">
      <alignment horizontal="center" vertical="center"/>
    </xf>
    <xf numFmtId="177" fontId="30" fillId="0" borderId="22" xfId="0" applyNumberFormat="1" applyFont="1" applyBorder="1" applyAlignment="1">
      <alignment vertical="center" shrinkToFit="1"/>
    </xf>
    <xf numFmtId="177" fontId="15" fillId="0" borderId="23" xfId="0" applyNumberFormat="1" applyFont="1" applyBorder="1" applyAlignment="1">
      <alignment horizontal="center" vertical="center"/>
    </xf>
    <xf numFmtId="177" fontId="25" fillId="0" borderId="23" xfId="0" applyNumberFormat="1" applyFont="1" applyBorder="1" applyAlignment="1">
      <alignment vertical="center" shrinkToFit="1"/>
    </xf>
    <xf numFmtId="177" fontId="25" fillId="0" borderId="6" xfId="0" applyNumberFormat="1" applyFont="1" applyBorder="1" applyAlignment="1">
      <alignment vertical="center" shrinkToFit="1"/>
    </xf>
    <xf numFmtId="177" fontId="15" fillId="0" borderId="24" xfId="0" applyNumberFormat="1" applyFont="1" applyBorder="1" applyAlignment="1">
      <alignment horizontal="center" vertical="center"/>
    </xf>
    <xf numFmtId="177" fontId="25" fillId="0" borderId="25" xfId="0" applyNumberFormat="1" applyFont="1" applyBorder="1" applyAlignment="1">
      <alignment vertical="center" shrinkToFit="1"/>
    </xf>
    <xf numFmtId="177" fontId="25" fillId="0" borderId="22" xfId="0" applyNumberFormat="1" applyFont="1" applyBorder="1" applyAlignment="1">
      <alignment vertical="center" shrinkToFit="1"/>
    </xf>
    <xf numFmtId="177" fontId="25" fillId="0" borderId="7" xfId="0" applyNumberFormat="1" applyFont="1" applyBorder="1" applyAlignment="1">
      <alignment vertical="center" shrinkToFit="1"/>
    </xf>
    <xf numFmtId="177" fontId="25" fillId="0" borderId="5" xfId="0" applyNumberFormat="1" applyFont="1" applyBorder="1" applyAlignment="1">
      <alignment vertical="center" shrinkToFit="1"/>
    </xf>
    <xf numFmtId="177" fontId="25" fillId="0" borderId="4" xfId="0" applyNumberFormat="1" applyFont="1" applyBorder="1" applyAlignment="1">
      <alignment vertical="center" shrinkToFit="1"/>
    </xf>
    <xf numFmtId="0" fontId="15" fillId="0" borderId="0" xfId="0" applyFont="1" applyAlignment="1">
      <alignment horizontal="center" vertical="center"/>
    </xf>
    <xf numFmtId="177" fontId="30" fillId="0" borderId="23" xfId="0" applyNumberFormat="1" applyFont="1" applyBorder="1" applyAlignment="1">
      <alignment vertical="center" shrinkToFit="1"/>
    </xf>
    <xf numFmtId="177" fontId="15" fillId="0" borderId="28" xfId="0" applyNumberFormat="1" applyFont="1" applyBorder="1" applyAlignment="1">
      <alignment horizontal="center" vertical="center"/>
    </xf>
    <xf numFmtId="177" fontId="25" fillId="0" borderId="29" xfId="0" applyNumberFormat="1" applyFont="1" applyBorder="1" applyAlignment="1">
      <alignment vertical="center" shrinkToFit="1"/>
    </xf>
    <xf numFmtId="177" fontId="15" fillId="0" borderId="12" xfId="0" applyNumberFormat="1" applyFont="1" applyBorder="1" applyAlignment="1">
      <alignment horizontal="center" vertical="center"/>
    </xf>
    <xf numFmtId="178" fontId="15" fillId="0" borderId="26" xfId="0" applyNumberFormat="1" applyFont="1" applyBorder="1" applyAlignment="1">
      <alignment horizontal="center" vertical="center" wrapText="1"/>
    </xf>
    <xf numFmtId="177" fontId="15" fillId="0" borderId="37" xfId="0" applyNumberFormat="1" applyFont="1" applyBorder="1" applyAlignment="1">
      <alignment horizontal="center" vertical="center"/>
    </xf>
    <xf numFmtId="177" fontId="25" fillId="0" borderId="37" xfId="0" applyNumberFormat="1" applyFont="1" applyBorder="1" applyAlignment="1">
      <alignment vertical="center" shrinkToFit="1"/>
    </xf>
    <xf numFmtId="177" fontId="15" fillId="0" borderId="26" xfId="0" applyNumberFormat="1" applyFont="1" applyBorder="1" applyAlignment="1">
      <alignment horizontal="center" vertical="center"/>
    </xf>
    <xf numFmtId="177" fontId="15" fillId="0" borderId="25" xfId="0" applyNumberFormat="1" applyFont="1" applyBorder="1" applyAlignment="1">
      <alignment horizontal="center" vertical="center"/>
    </xf>
    <xf numFmtId="177" fontId="30" fillId="0" borderId="6" xfId="0" applyNumberFormat="1" applyFont="1" applyBorder="1" applyAlignment="1">
      <alignment vertical="center" shrinkToFit="1"/>
    </xf>
    <xf numFmtId="177" fontId="30" fillId="0" borderId="25" xfId="0" applyNumberFormat="1" applyFont="1" applyBorder="1" applyAlignment="1">
      <alignment vertical="center" shrinkToFit="1"/>
    </xf>
    <xf numFmtId="177" fontId="25" fillId="0" borderId="44" xfId="0" applyNumberFormat="1" applyFont="1" applyBorder="1" applyAlignment="1">
      <alignment vertical="center" shrinkToFit="1"/>
    </xf>
    <xf numFmtId="177" fontId="25" fillId="0" borderId="45" xfId="0" applyNumberFormat="1" applyFont="1" applyBorder="1" applyAlignment="1">
      <alignment vertical="center" shrinkToFit="1"/>
    </xf>
    <xf numFmtId="177" fontId="25" fillId="0" borderId="17" xfId="0" applyNumberFormat="1" applyFont="1" applyBorder="1" applyAlignment="1">
      <alignment vertical="center" shrinkToFit="1"/>
    </xf>
    <xf numFmtId="0" fontId="36" fillId="0" borderId="0" xfId="0" applyFont="1" applyAlignment="1">
      <alignment vertical="center" shrinkToFit="1"/>
    </xf>
    <xf numFmtId="0" fontId="15" fillId="0" borderId="0" xfId="0" applyFont="1" applyAlignment="1">
      <alignment horizontal="left" vertical="center" shrinkToFit="1"/>
    </xf>
    <xf numFmtId="0" fontId="15" fillId="0" borderId="0" xfId="0" applyFont="1" applyAlignment="1">
      <alignment horizontal="left" vertical="center" wrapText="1" shrinkToFit="1"/>
    </xf>
    <xf numFmtId="0" fontId="37" fillId="0" borderId="0" xfId="0" applyFont="1">
      <alignment vertical="center"/>
    </xf>
    <xf numFmtId="181" fontId="3" fillId="0" borderId="1" xfId="0" applyNumberFormat="1" applyFont="1" applyBorder="1">
      <alignment vertical="center"/>
    </xf>
    <xf numFmtId="179" fontId="27" fillId="0" borderId="10" xfId="2" applyNumberFormat="1" applyFont="1" applyFill="1" applyBorder="1" applyAlignment="1">
      <alignment horizontal="center" vertical="center" shrinkToFit="1"/>
    </xf>
    <xf numFmtId="179" fontId="27" fillId="0" borderId="11" xfId="2" applyNumberFormat="1" applyFont="1" applyFill="1" applyBorder="1" applyAlignment="1">
      <alignment horizontal="center" vertical="center" shrinkToFit="1"/>
    </xf>
    <xf numFmtId="179" fontId="28" fillId="0" borderId="12" xfId="2" applyNumberFormat="1" applyFont="1" applyFill="1" applyBorder="1" applyAlignment="1">
      <alignment horizontal="center" vertical="center" shrinkToFit="1"/>
    </xf>
    <xf numFmtId="179" fontId="28" fillId="0" borderId="13" xfId="2" applyNumberFormat="1" applyFont="1" applyFill="1" applyBorder="1" applyAlignment="1">
      <alignment horizontal="center" vertical="center" shrinkToFit="1"/>
    </xf>
    <xf numFmtId="177" fontId="15" fillId="0" borderId="5" xfId="0" applyNumberFormat="1" applyFont="1" applyBorder="1" applyAlignment="1">
      <alignment horizontal="center" vertical="center"/>
    </xf>
    <xf numFmtId="177" fontId="15" fillId="0" borderId="6" xfId="0" applyNumberFormat="1" applyFont="1" applyBorder="1" applyAlignment="1">
      <alignment horizontal="center" vertical="center"/>
    </xf>
    <xf numFmtId="177" fontId="15" fillId="0" borderId="7" xfId="0" applyNumberFormat="1" applyFont="1" applyBorder="1" applyAlignment="1">
      <alignment horizontal="center" vertical="center"/>
    </xf>
    <xf numFmtId="178" fontId="15" fillId="0" borderId="5" xfId="0" applyNumberFormat="1" applyFont="1" applyBorder="1" applyAlignment="1">
      <alignment horizontal="center" vertical="center" wrapText="1"/>
    </xf>
    <xf numFmtId="178" fontId="15" fillId="0" borderId="6" xfId="0" applyNumberFormat="1" applyFont="1" applyBorder="1" applyAlignment="1">
      <alignment horizontal="center" vertical="center" wrapText="1"/>
    </xf>
    <xf numFmtId="178" fontId="15" fillId="0" borderId="7" xfId="0" applyNumberFormat="1" applyFont="1" applyBorder="1" applyAlignment="1">
      <alignment horizontal="center" vertical="center" wrapText="1"/>
    </xf>
    <xf numFmtId="177" fontId="15" fillId="0" borderId="27" xfId="0" applyNumberFormat="1" applyFont="1" applyBorder="1" applyAlignment="1">
      <alignment horizontal="center" vertical="center"/>
    </xf>
    <xf numFmtId="177" fontId="15" fillId="0" borderId="11" xfId="0" applyNumberFormat="1" applyFont="1" applyBorder="1" applyAlignment="1">
      <alignment horizontal="center" vertical="center"/>
    </xf>
    <xf numFmtId="177" fontId="15" fillId="0" borderId="13" xfId="0" applyNumberFormat="1" applyFont="1" applyBorder="1" applyAlignment="1">
      <alignment horizontal="center" vertical="center"/>
    </xf>
    <xf numFmtId="177" fontId="15" fillId="0" borderId="38" xfId="0" applyNumberFormat="1" applyFont="1" applyBorder="1" applyAlignment="1">
      <alignment horizontal="center" vertical="center"/>
    </xf>
    <xf numFmtId="177" fontId="15" fillId="0" borderId="34" xfId="0" applyNumberFormat="1" applyFont="1" applyBorder="1" applyAlignment="1">
      <alignment horizontal="center" vertical="center"/>
    </xf>
    <xf numFmtId="177" fontId="15" fillId="0" borderId="29" xfId="0" applyNumberFormat="1" applyFont="1" applyBorder="1" applyAlignment="1">
      <alignment horizontal="center" vertical="center"/>
    </xf>
    <xf numFmtId="0" fontId="39" fillId="0" borderId="0" xfId="0" applyFont="1">
      <alignment vertical="center"/>
    </xf>
    <xf numFmtId="0" fontId="40" fillId="0" borderId="14" xfId="0" applyFont="1" applyBorder="1" applyAlignment="1">
      <alignment vertical="center" wrapText="1"/>
    </xf>
    <xf numFmtId="0" fontId="40" fillId="0" borderId="14" xfId="0" applyFont="1" applyBorder="1">
      <alignment vertical="center"/>
    </xf>
    <xf numFmtId="0" fontId="15" fillId="0" borderId="5" xfId="0" applyFont="1" applyBorder="1" applyAlignment="1">
      <alignment horizontal="left" vertical="center"/>
    </xf>
    <xf numFmtId="0" fontId="32" fillId="0" borderId="5" xfId="0" applyFont="1" applyBorder="1" applyAlignment="1">
      <alignment horizontal="left" vertical="center" shrinkToFit="1"/>
    </xf>
    <xf numFmtId="180" fontId="18" fillId="0" borderId="5" xfId="0" applyNumberFormat="1" applyFont="1" applyBorder="1" applyAlignment="1">
      <alignment horizontal="left" vertical="center" wrapText="1"/>
    </xf>
    <xf numFmtId="0" fontId="15" fillId="0" borderId="1" xfId="0" applyFont="1" applyBorder="1" applyAlignment="1">
      <alignment horizontal="left" vertical="center"/>
    </xf>
    <xf numFmtId="0" fontId="32" fillId="0" borderId="1" xfId="0" applyFont="1" applyBorder="1" applyAlignment="1">
      <alignment horizontal="left" vertical="center" shrinkToFit="1"/>
    </xf>
    <xf numFmtId="180" fontId="18" fillId="0" borderId="1" xfId="0" applyNumberFormat="1" applyFont="1" applyBorder="1" applyAlignment="1">
      <alignment horizontal="left" vertical="center" wrapText="1"/>
    </xf>
    <xf numFmtId="177" fontId="42" fillId="0" borderId="23" xfId="0" applyNumberFormat="1" applyFont="1" applyBorder="1" applyAlignment="1">
      <alignment vertical="center" shrinkToFit="1"/>
    </xf>
    <xf numFmtId="177" fontId="30" fillId="0" borderId="45" xfId="0" applyNumberFormat="1" applyFont="1" applyBorder="1" applyAlignment="1">
      <alignment vertical="center" shrinkToFit="1"/>
    </xf>
    <xf numFmtId="177" fontId="25" fillId="0" borderId="47" xfId="0" applyNumberFormat="1" applyFont="1" applyBorder="1" applyAlignment="1">
      <alignment vertical="center" shrinkToFit="1"/>
    </xf>
    <xf numFmtId="177" fontId="15" fillId="0" borderId="47" xfId="0" applyNumberFormat="1" applyFont="1" applyBorder="1" applyAlignment="1">
      <alignment horizontal="center" vertical="center"/>
    </xf>
    <xf numFmtId="177" fontId="15" fillId="0" borderId="48" xfId="0" applyNumberFormat="1" applyFont="1" applyBorder="1" applyAlignment="1">
      <alignment horizontal="center" vertical="center"/>
    </xf>
    <xf numFmtId="0" fontId="15" fillId="0" borderId="32" xfId="0" applyFont="1" applyBorder="1" applyAlignment="1">
      <alignment horizontal="left" vertical="center"/>
    </xf>
    <xf numFmtId="0" fontId="32" fillId="0" borderId="36" xfId="0" applyFont="1" applyBorder="1" applyAlignment="1">
      <alignment horizontal="left" vertical="center" shrinkToFit="1"/>
    </xf>
    <xf numFmtId="177" fontId="15" fillId="0" borderId="39" xfId="0" applyNumberFormat="1" applyFont="1" applyBorder="1" applyAlignment="1">
      <alignment horizontal="center" vertical="center"/>
    </xf>
    <xf numFmtId="177" fontId="32" fillId="0" borderId="23" xfId="0" applyNumberFormat="1" applyFont="1" applyBorder="1" applyAlignment="1">
      <alignment horizontal="center" vertical="center"/>
    </xf>
    <xf numFmtId="177" fontId="32" fillId="0" borderId="22" xfId="0" applyNumberFormat="1" applyFont="1" applyBorder="1" applyAlignment="1">
      <alignment horizontal="center" vertical="center"/>
    </xf>
    <xf numFmtId="177" fontId="30" fillId="0" borderId="21" xfId="0" applyNumberFormat="1" applyFont="1" applyBorder="1" applyAlignment="1">
      <alignment vertical="center" shrinkToFit="1"/>
    </xf>
    <xf numFmtId="177" fontId="32" fillId="0" borderId="21" xfId="0" applyNumberFormat="1" applyFont="1" applyBorder="1" applyAlignment="1">
      <alignment horizontal="center" vertical="center"/>
    </xf>
    <xf numFmtId="177" fontId="25" fillId="0" borderId="49" xfId="0" applyNumberFormat="1" applyFont="1" applyBorder="1" applyAlignment="1">
      <alignment vertical="center" shrinkToFit="1"/>
    </xf>
    <xf numFmtId="177" fontId="15" fillId="0" borderId="49" xfId="0" applyNumberFormat="1" applyFont="1" applyBorder="1" applyAlignment="1">
      <alignment horizontal="center" vertical="center"/>
    </xf>
    <xf numFmtId="177" fontId="30" fillId="0" borderId="37" xfId="0" applyNumberFormat="1" applyFont="1" applyBorder="1" applyAlignment="1">
      <alignment vertical="center" shrinkToFit="1"/>
    </xf>
    <xf numFmtId="0" fontId="15" fillId="0" borderId="50" xfId="0" applyFont="1" applyBorder="1" applyAlignment="1">
      <alignment horizontal="left" vertical="center"/>
    </xf>
    <xf numFmtId="0" fontId="15" fillId="0" borderId="50" xfId="0" applyFont="1" applyBorder="1" applyAlignment="1">
      <alignment horizontal="left" vertical="center" shrinkToFit="1"/>
    </xf>
    <xf numFmtId="177" fontId="15" fillId="0" borderId="50" xfId="0" applyNumberFormat="1" applyFont="1" applyBorder="1" applyAlignment="1">
      <alignment horizontal="center" vertical="center"/>
    </xf>
    <xf numFmtId="177" fontId="25" fillId="0" borderId="50" xfId="0" applyNumberFormat="1" applyFont="1" applyBorder="1" applyAlignment="1">
      <alignment vertical="center" shrinkToFit="1"/>
    </xf>
    <xf numFmtId="178" fontId="15" fillId="0" borderId="50" xfId="0" applyNumberFormat="1" applyFont="1" applyBorder="1" applyAlignment="1">
      <alignment horizontal="center" vertical="center" wrapText="1"/>
    </xf>
    <xf numFmtId="180" fontId="18" fillId="0" borderId="50" xfId="0" applyNumberFormat="1" applyFont="1" applyBorder="1" applyAlignment="1">
      <alignment horizontal="left" vertical="center" wrapText="1"/>
    </xf>
    <xf numFmtId="177" fontId="15" fillId="0" borderId="15" xfId="0" applyNumberFormat="1" applyFont="1" applyBorder="1" applyAlignment="1">
      <alignment horizontal="center" vertical="center"/>
    </xf>
    <xf numFmtId="177" fontId="15" fillId="0" borderId="52" xfId="0" applyNumberFormat="1" applyFont="1" applyBorder="1" applyAlignment="1">
      <alignment horizontal="center" vertical="center"/>
    </xf>
    <xf numFmtId="0" fontId="15" fillId="0" borderId="29" xfId="0" applyFont="1" applyBorder="1" applyAlignment="1">
      <alignment horizontal="left" vertical="center"/>
    </xf>
    <xf numFmtId="0" fontId="15" fillId="0" borderId="29" xfId="0" applyFont="1" applyBorder="1" applyAlignment="1">
      <alignment horizontal="left" vertical="center" shrinkToFit="1"/>
    </xf>
    <xf numFmtId="178" fontId="15" fillId="0" borderId="29" xfId="0" applyNumberFormat="1" applyFont="1" applyBorder="1" applyAlignment="1">
      <alignment horizontal="center" vertical="center" wrapText="1"/>
    </xf>
    <xf numFmtId="180" fontId="18" fillId="0" borderId="29" xfId="0" applyNumberFormat="1" applyFont="1" applyBorder="1" applyAlignment="1">
      <alignment horizontal="left" vertical="center" wrapText="1"/>
    </xf>
    <xf numFmtId="177" fontId="25" fillId="0" borderId="38" xfId="0" applyNumberFormat="1" applyFont="1" applyBorder="1" applyAlignment="1">
      <alignment vertical="center" shrinkToFit="1"/>
    </xf>
    <xf numFmtId="177" fontId="25" fillId="0" borderId="61" xfId="0" applyNumberFormat="1" applyFont="1" applyBorder="1" applyAlignment="1">
      <alignment vertical="center" shrinkToFit="1"/>
    </xf>
    <xf numFmtId="177" fontId="15" fillId="0" borderId="61" xfId="0" applyNumberFormat="1" applyFont="1" applyBorder="1" applyAlignment="1">
      <alignment horizontal="center" vertical="center"/>
    </xf>
    <xf numFmtId="177" fontId="25" fillId="0" borderId="34" xfId="0" applyNumberFormat="1" applyFont="1" applyBorder="1" applyAlignment="1">
      <alignment vertical="center" shrinkToFit="1"/>
    </xf>
    <xf numFmtId="177" fontId="25" fillId="0" borderId="63" xfId="0" applyNumberFormat="1" applyFont="1" applyBorder="1" applyAlignment="1">
      <alignment vertical="center" shrinkToFit="1"/>
    </xf>
    <xf numFmtId="177" fontId="25" fillId="0" borderId="16" xfId="0" applyNumberFormat="1" applyFont="1" applyBorder="1" applyAlignment="1">
      <alignment vertical="center" shrinkToFit="1"/>
    </xf>
    <xf numFmtId="177" fontId="15" fillId="0" borderId="66" xfId="0" applyNumberFormat="1" applyFont="1" applyBorder="1" applyAlignment="1">
      <alignment horizontal="center" vertical="center"/>
    </xf>
    <xf numFmtId="177" fontId="25" fillId="0" borderId="67" xfId="0" applyNumberFormat="1" applyFont="1" applyBorder="1" applyAlignment="1">
      <alignment vertical="center" shrinkToFit="1"/>
    </xf>
    <xf numFmtId="177" fontId="15" fillId="0" borderId="62" xfId="0" applyNumberFormat="1" applyFont="1" applyBorder="1" applyAlignment="1">
      <alignment horizontal="center" vertical="center"/>
    </xf>
    <xf numFmtId="0" fontId="15" fillId="0" borderId="7" xfId="0" applyFont="1" applyBorder="1" applyAlignment="1">
      <alignment horizontal="left" vertical="center"/>
    </xf>
    <xf numFmtId="0" fontId="15" fillId="0" borderId="6" xfId="0" applyFont="1" applyBorder="1" applyAlignment="1">
      <alignment horizontal="left" vertical="center" shrinkToFit="1"/>
    </xf>
    <xf numFmtId="177" fontId="25" fillId="0" borderId="68" xfId="0" applyNumberFormat="1" applyFont="1" applyBorder="1" applyAlignment="1">
      <alignment vertical="center" shrinkToFit="1"/>
    </xf>
    <xf numFmtId="177" fontId="15" fillId="0" borderId="68" xfId="0" applyNumberFormat="1" applyFont="1" applyBorder="1" applyAlignment="1">
      <alignment horizontal="center" vertical="center"/>
    </xf>
    <xf numFmtId="177" fontId="25" fillId="0" borderId="69" xfId="0" applyNumberFormat="1" applyFont="1" applyBorder="1" applyAlignment="1">
      <alignment vertical="center" shrinkToFit="1"/>
    </xf>
    <xf numFmtId="177" fontId="15" fillId="0" borderId="70" xfId="0" applyNumberFormat="1" applyFont="1" applyBorder="1" applyAlignment="1">
      <alignment horizontal="center" vertical="center"/>
    </xf>
    <xf numFmtId="177" fontId="30" fillId="0" borderId="71" xfId="0" applyNumberFormat="1" applyFont="1" applyBorder="1" applyAlignment="1">
      <alignment vertical="center" shrinkToFit="1"/>
    </xf>
    <xf numFmtId="177" fontId="15" fillId="0" borderId="71" xfId="0" applyNumberFormat="1" applyFont="1" applyBorder="1" applyAlignment="1">
      <alignment horizontal="center" vertical="center"/>
    </xf>
    <xf numFmtId="177" fontId="30" fillId="0" borderId="72" xfId="0" applyNumberFormat="1" applyFont="1" applyBorder="1" applyAlignment="1">
      <alignment vertical="center" shrinkToFit="1"/>
    </xf>
    <xf numFmtId="177" fontId="15" fillId="0" borderId="69" xfId="0" applyNumberFormat="1" applyFont="1" applyBorder="1" applyAlignment="1">
      <alignment horizontal="center" vertical="center"/>
    </xf>
    <xf numFmtId="177" fontId="25" fillId="0" borderId="27" xfId="0" applyNumberFormat="1" applyFont="1" applyBorder="1" applyAlignment="1">
      <alignment vertical="center" shrinkToFit="1"/>
    </xf>
    <xf numFmtId="0" fontId="15" fillId="0" borderId="7" xfId="0" applyFont="1" applyBorder="1" applyAlignment="1">
      <alignment horizontal="left" vertical="center" shrinkToFit="1"/>
    </xf>
    <xf numFmtId="180" fontId="18" fillId="0" borderId="7" xfId="0" applyNumberFormat="1" applyFont="1" applyBorder="1" applyAlignment="1">
      <alignment horizontal="left" vertical="center" wrapText="1"/>
    </xf>
    <xf numFmtId="0" fontId="15" fillId="0" borderId="5" xfId="0" applyFont="1" applyBorder="1" applyAlignment="1">
      <alignment horizontal="left" vertical="center" shrinkToFit="1"/>
    </xf>
    <xf numFmtId="177" fontId="25" fillId="0" borderId="76" xfId="0" applyNumberFormat="1" applyFont="1" applyBorder="1" applyAlignment="1">
      <alignment vertical="center" shrinkToFit="1"/>
    </xf>
    <xf numFmtId="177" fontId="15" fillId="0" borderId="76" xfId="0" applyNumberFormat="1" applyFont="1" applyBorder="1" applyAlignment="1">
      <alignment horizontal="center" vertical="center"/>
    </xf>
    <xf numFmtId="177" fontId="25" fillId="0" borderId="79" xfId="0" applyNumberFormat="1" applyFont="1" applyBorder="1" applyAlignment="1">
      <alignment vertical="center" shrinkToFit="1"/>
    </xf>
    <xf numFmtId="177" fontId="15" fillId="0" borderId="79" xfId="0" applyNumberFormat="1" applyFont="1" applyBorder="1" applyAlignment="1">
      <alignment horizontal="center" vertical="center"/>
    </xf>
    <xf numFmtId="177" fontId="30" fillId="0" borderId="79" xfId="0" applyNumberFormat="1" applyFont="1" applyBorder="1" applyAlignment="1">
      <alignment vertical="center" shrinkToFit="1"/>
    </xf>
    <xf numFmtId="177" fontId="25" fillId="0" borderId="80" xfId="0" applyNumberFormat="1" applyFont="1" applyBorder="1" applyAlignment="1">
      <alignment vertical="center" shrinkToFit="1"/>
    </xf>
    <xf numFmtId="177" fontId="15" fillId="0" borderId="80" xfId="0" applyNumberFormat="1" applyFont="1" applyBorder="1" applyAlignment="1">
      <alignment horizontal="center" vertical="center"/>
    </xf>
    <xf numFmtId="177" fontId="15" fillId="0" borderId="82" xfId="0" applyNumberFormat="1" applyFont="1" applyBorder="1" applyAlignment="1">
      <alignment horizontal="center" vertical="center"/>
    </xf>
    <xf numFmtId="177" fontId="15" fillId="0" borderId="84" xfId="0" applyNumberFormat="1" applyFont="1" applyBorder="1" applyAlignment="1">
      <alignment horizontal="center" vertical="center"/>
    </xf>
    <xf numFmtId="177" fontId="15" fillId="0" borderId="83" xfId="0" applyNumberFormat="1" applyFont="1" applyBorder="1" applyAlignment="1">
      <alignment horizontal="center" vertical="center"/>
    </xf>
    <xf numFmtId="177" fontId="15" fillId="0" borderId="85" xfId="0" applyNumberFormat="1" applyFont="1" applyBorder="1" applyAlignment="1">
      <alignment horizontal="center" vertical="center"/>
    </xf>
    <xf numFmtId="177" fontId="15" fillId="0" borderId="87" xfId="0" applyNumberFormat="1" applyFont="1" applyBorder="1" applyAlignment="1">
      <alignment horizontal="center" vertical="center"/>
    </xf>
    <xf numFmtId="177" fontId="15" fillId="0" borderId="88" xfId="0" applyNumberFormat="1" applyFont="1" applyBorder="1" applyAlignment="1">
      <alignment horizontal="center" vertical="center"/>
    </xf>
    <xf numFmtId="180" fontId="18" fillId="0" borderId="6" xfId="0" applyNumberFormat="1" applyFont="1" applyBorder="1" applyAlignment="1">
      <alignment horizontal="left" vertical="center" wrapText="1"/>
    </xf>
    <xf numFmtId="178" fontId="15" fillId="0" borderId="2" xfId="0" applyNumberFormat="1" applyFont="1" applyBorder="1" applyAlignment="1">
      <alignment horizontal="center" vertical="center" wrapText="1"/>
    </xf>
    <xf numFmtId="180" fontId="18" fillId="0" borderId="38" xfId="0" applyNumberFormat="1" applyFont="1" applyBorder="1" applyAlignment="1">
      <alignment horizontal="left" vertical="center" wrapText="1"/>
    </xf>
    <xf numFmtId="177" fontId="25" fillId="0" borderId="90" xfId="0" applyNumberFormat="1" applyFont="1" applyBorder="1" applyAlignment="1">
      <alignment vertical="center" shrinkToFit="1"/>
    </xf>
    <xf numFmtId="177" fontId="15" fillId="0" borderId="91" xfId="0" applyNumberFormat="1" applyFont="1" applyBorder="1" applyAlignment="1">
      <alignment horizontal="center" vertical="center"/>
    </xf>
    <xf numFmtId="177" fontId="25" fillId="0" borderId="92" xfId="0" applyNumberFormat="1" applyFont="1" applyBorder="1" applyAlignment="1">
      <alignment vertical="center" shrinkToFit="1"/>
    </xf>
    <xf numFmtId="177" fontId="30" fillId="0" borderId="92" xfId="0" applyNumberFormat="1" applyFont="1" applyBorder="1" applyAlignment="1">
      <alignment vertical="center" shrinkToFit="1"/>
    </xf>
    <xf numFmtId="177" fontId="15" fillId="0" borderId="94" xfId="0" applyNumberFormat="1" applyFont="1" applyBorder="1" applyAlignment="1">
      <alignment horizontal="center" vertical="center"/>
    </xf>
    <xf numFmtId="177" fontId="25" fillId="0" borderId="95" xfId="0" applyNumberFormat="1" applyFont="1" applyBorder="1" applyAlignment="1">
      <alignment vertical="center" shrinkToFit="1"/>
    </xf>
    <xf numFmtId="177" fontId="15" fillId="0" borderId="96" xfId="0" applyNumberFormat="1" applyFont="1" applyBorder="1" applyAlignment="1">
      <alignment horizontal="center" vertical="center"/>
    </xf>
    <xf numFmtId="177" fontId="15" fillId="0" borderId="98" xfId="0" applyNumberFormat="1" applyFont="1" applyBorder="1" applyAlignment="1">
      <alignment horizontal="center" vertical="center"/>
    </xf>
    <xf numFmtId="177" fontId="30" fillId="0" borderId="47" xfId="0" applyNumberFormat="1" applyFont="1" applyBorder="1" applyAlignment="1">
      <alignment vertical="center" shrinkToFit="1"/>
    </xf>
    <xf numFmtId="177" fontId="32" fillId="0" borderId="47" xfId="0" applyNumberFormat="1" applyFont="1" applyBorder="1" applyAlignment="1">
      <alignment horizontal="center" vertical="center"/>
    </xf>
    <xf numFmtId="177" fontId="30" fillId="0" borderId="1" xfId="0" applyNumberFormat="1" applyFont="1" applyBorder="1" applyAlignment="1">
      <alignment vertical="center" shrinkToFit="1"/>
    </xf>
    <xf numFmtId="0" fontId="15" fillId="0" borderId="6" xfId="0" applyFont="1" applyBorder="1" applyAlignment="1">
      <alignment horizontal="left" vertical="center"/>
    </xf>
    <xf numFmtId="177" fontId="15" fillId="0" borderId="92" xfId="0" applyNumberFormat="1" applyFont="1" applyBorder="1" applyAlignment="1">
      <alignment horizontal="center" vertical="center"/>
    </xf>
    <xf numFmtId="177" fontId="30" fillId="0" borderId="101" xfId="0" applyNumberFormat="1" applyFont="1" applyBorder="1" applyAlignment="1">
      <alignment vertical="center" shrinkToFit="1"/>
    </xf>
    <xf numFmtId="177" fontId="15" fillId="0" borderId="95" xfId="0" applyNumberFormat="1" applyFont="1" applyBorder="1" applyAlignment="1">
      <alignment horizontal="center" vertical="center"/>
    </xf>
    <xf numFmtId="0" fontId="33" fillId="0" borderId="1" xfId="0" applyFont="1" applyBorder="1" applyAlignment="1">
      <alignment horizontal="left" vertical="center" shrinkToFit="1"/>
    </xf>
    <xf numFmtId="177" fontId="42" fillId="0" borderId="22" xfId="0" applyNumberFormat="1" applyFont="1" applyBorder="1" applyAlignment="1">
      <alignment vertical="center" shrinkToFit="1"/>
    </xf>
    <xf numFmtId="177" fontId="25" fillId="0" borderId="103" xfId="0" applyNumberFormat="1" applyFont="1" applyBorder="1" applyAlignment="1">
      <alignment vertical="center" shrinkToFit="1"/>
    </xf>
    <xf numFmtId="177" fontId="15" fillId="0" borderId="104" xfId="0" applyNumberFormat="1" applyFont="1" applyBorder="1" applyAlignment="1">
      <alignment horizontal="center" vertical="center"/>
    </xf>
    <xf numFmtId="177" fontId="30" fillId="0" borderId="48" xfId="0" applyNumberFormat="1" applyFont="1" applyBorder="1" applyAlignment="1">
      <alignment vertical="center" shrinkToFit="1"/>
    </xf>
    <xf numFmtId="177" fontId="25" fillId="0" borderId="10" xfId="0" applyNumberFormat="1" applyFont="1" applyBorder="1" applyAlignment="1">
      <alignment vertical="center" shrinkToFit="1"/>
    </xf>
    <xf numFmtId="178" fontId="15" fillId="0" borderId="11" xfId="0" applyNumberFormat="1" applyFont="1" applyBorder="1" applyAlignment="1">
      <alignment horizontal="center" vertical="center" wrapText="1"/>
    </xf>
    <xf numFmtId="0" fontId="15" fillId="0" borderId="106" xfId="0" applyFont="1" applyBorder="1">
      <alignment vertical="center"/>
    </xf>
    <xf numFmtId="177" fontId="30" fillId="0" borderId="66" xfId="0" applyNumberFormat="1" applyFont="1" applyBorder="1" applyAlignment="1">
      <alignment vertical="center" shrinkToFit="1"/>
    </xf>
    <xf numFmtId="177" fontId="15" fillId="0" borderId="107" xfId="0" applyNumberFormat="1" applyFont="1" applyBorder="1" applyAlignment="1">
      <alignment horizontal="center" vertical="center"/>
    </xf>
    <xf numFmtId="177" fontId="30" fillId="0" borderId="109" xfId="0" applyNumberFormat="1" applyFont="1" applyBorder="1" applyAlignment="1">
      <alignment vertical="center" shrinkToFit="1"/>
    </xf>
    <xf numFmtId="177" fontId="25" fillId="0" borderId="110" xfId="0" applyNumberFormat="1" applyFont="1" applyBorder="1" applyAlignment="1">
      <alignment vertical="center" shrinkToFit="1"/>
    </xf>
    <xf numFmtId="177" fontId="25" fillId="0" borderId="13" xfId="0" applyNumberFormat="1" applyFont="1" applyBorder="1" applyAlignment="1">
      <alignment vertical="center" shrinkToFit="1"/>
    </xf>
    <xf numFmtId="177" fontId="25" fillId="0" borderId="15" xfId="0" applyNumberFormat="1" applyFont="1" applyBorder="1" applyAlignment="1">
      <alignment vertical="center" shrinkToFit="1"/>
    </xf>
    <xf numFmtId="178" fontId="18" fillId="0" borderId="1" xfId="0" applyNumberFormat="1" applyFont="1" applyBorder="1" applyAlignment="1">
      <alignment horizontal="left" vertical="center" wrapText="1"/>
    </xf>
    <xf numFmtId="0" fontId="15" fillId="0" borderId="46" xfId="0" applyFont="1" applyBorder="1" applyAlignment="1">
      <alignment horizontal="left" vertical="center" shrinkToFit="1"/>
    </xf>
    <xf numFmtId="177" fontId="30" fillId="0" borderId="38" xfId="0" applyNumberFormat="1" applyFont="1" applyBorder="1" applyAlignment="1">
      <alignment vertical="center" shrinkToFit="1"/>
    </xf>
    <xf numFmtId="177" fontId="25" fillId="0" borderId="71" xfId="0" applyNumberFormat="1" applyFont="1" applyBorder="1" applyAlignment="1">
      <alignment vertical="center" shrinkToFit="1"/>
    </xf>
    <xf numFmtId="177" fontId="25" fillId="0" borderId="114" xfId="0" applyNumberFormat="1" applyFont="1" applyBorder="1" applyAlignment="1">
      <alignment vertical="center" shrinkToFit="1"/>
    </xf>
    <xf numFmtId="177" fontId="15" fillId="0" borderId="115" xfId="0" applyNumberFormat="1" applyFont="1" applyBorder="1" applyAlignment="1">
      <alignment horizontal="center" vertical="center"/>
    </xf>
    <xf numFmtId="177" fontId="15" fillId="0" borderId="116" xfId="0" applyNumberFormat="1" applyFont="1" applyBorder="1" applyAlignment="1">
      <alignment horizontal="center" vertical="center"/>
    </xf>
    <xf numFmtId="177" fontId="30" fillId="0" borderId="61" xfId="0" applyNumberFormat="1" applyFont="1" applyBorder="1" applyAlignment="1">
      <alignment vertical="center" shrinkToFit="1"/>
    </xf>
    <xf numFmtId="177" fontId="25" fillId="0" borderId="104" xfId="0" applyNumberFormat="1" applyFont="1" applyBorder="1" applyAlignment="1">
      <alignment vertical="center" shrinkToFit="1"/>
    </xf>
    <xf numFmtId="177" fontId="25" fillId="0" borderId="46" xfId="0" applyNumberFormat="1" applyFont="1" applyBorder="1" applyAlignment="1">
      <alignment vertical="center" shrinkToFit="1"/>
    </xf>
    <xf numFmtId="177" fontId="15" fillId="0" borderId="17" xfId="0" applyNumberFormat="1" applyFont="1" applyBorder="1" applyAlignment="1">
      <alignment horizontal="center" vertical="center"/>
    </xf>
    <xf numFmtId="177" fontId="30" fillId="0" borderId="63" xfId="0" applyNumberFormat="1" applyFont="1" applyBorder="1" applyAlignment="1">
      <alignment vertical="center" shrinkToFit="1"/>
    </xf>
    <xf numFmtId="177" fontId="25" fillId="0" borderId="118" xfId="0" applyNumberFormat="1" applyFont="1" applyBorder="1" applyAlignment="1">
      <alignment vertical="center" shrinkToFit="1"/>
    </xf>
    <xf numFmtId="177" fontId="15" fillId="0" borderId="119" xfId="0" applyNumberFormat="1" applyFont="1" applyBorder="1" applyAlignment="1">
      <alignment horizontal="center" vertical="center"/>
    </xf>
    <xf numFmtId="177" fontId="25" fillId="0" borderId="120" xfId="0" applyNumberFormat="1" applyFont="1" applyBorder="1" applyAlignment="1">
      <alignment vertical="center" shrinkToFit="1"/>
    </xf>
    <xf numFmtId="177" fontId="15" fillId="0" borderId="41" xfId="0" applyNumberFormat="1" applyFont="1" applyBorder="1" applyAlignment="1">
      <alignment horizontal="center" vertical="center"/>
    </xf>
    <xf numFmtId="177" fontId="25" fillId="0" borderId="121" xfId="0" applyNumberFormat="1" applyFont="1" applyBorder="1" applyAlignment="1">
      <alignment vertical="center" shrinkToFit="1"/>
    </xf>
    <xf numFmtId="177" fontId="25" fillId="0" borderId="48" xfId="0" applyNumberFormat="1" applyFont="1" applyBorder="1" applyAlignment="1">
      <alignment vertical="center" shrinkToFit="1"/>
    </xf>
    <xf numFmtId="177" fontId="15" fillId="0" borderId="122" xfId="0" applyNumberFormat="1" applyFont="1" applyBorder="1" applyAlignment="1">
      <alignment horizontal="center" vertical="center"/>
    </xf>
    <xf numFmtId="180" fontId="18" fillId="0" borderId="4" xfId="0" applyNumberFormat="1" applyFont="1" applyBorder="1" applyAlignment="1">
      <alignment horizontal="left" vertical="center" wrapText="1"/>
    </xf>
    <xf numFmtId="177" fontId="30" fillId="0" borderId="68" xfId="0" applyNumberFormat="1" applyFont="1" applyBorder="1" applyAlignment="1">
      <alignment vertical="center" shrinkToFit="1"/>
    </xf>
    <xf numFmtId="177" fontId="32" fillId="0" borderId="1" xfId="0" applyNumberFormat="1" applyFont="1" applyBorder="1" applyAlignment="1">
      <alignment horizontal="center" vertical="center"/>
    </xf>
    <xf numFmtId="177" fontId="32" fillId="0" borderId="24" xfId="0" applyNumberFormat="1" applyFont="1" applyBorder="1" applyAlignment="1">
      <alignment horizontal="center" vertical="center"/>
    </xf>
    <xf numFmtId="177" fontId="15" fillId="0" borderId="103" xfId="0" applyNumberFormat="1" applyFont="1" applyBorder="1" applyAlignment="1">
      <alignment horizontal="center" vertical="center"/>
    </xf>
    <xf numFmtId="177" fontId="30" fillId="0" borderId="121" xfId="0" applyNumberFormat="1" applyFont="1" applyBorder="1" applyAlignment="1">
      <alignment vertical="center" shrinkToFit="1"/>
    </xf>
    <xf numFmtId="177" fontId="15" fillId="0" borderId="121" xfId="0" applyNumberFormat="1" applyFont="1" applyBorder="1" applyAlignment="1">
      <alignment horizontal="center" vertical="center"/>
    </xf>
    <xf numFmtId="0" fontId="33" fillId="0" borderId="3" xfId="0" applyFont="1" applyBorder="1" applyAlignment="1">
      <alignment horizontal="left" vertical="center" shrinkToFit="1"/>
    </xf>
    <xf numFmtId="177" fontId="25" fillId="0" borderId="107" xfId="0" applyNumberFormat="1" applyFont="1" applyBorder="1" applyAlignment="1">
      <alignment vertical="center" shrinkToFit="1"/>
    </xf>
    <xf numFmtId="177" fontId="15" fillId="0" borderId="123" xfId="0" applyNumberFormat="1" applyFont="1" applyBorder="1" applyAlignment="1">
      <alignment horizontal="center" vertical="center"/>
    </xf>
    <xf numFmtId="177" fontId="30" fillId="0" borderId="34" xfId="0" applyNumberFormat="1" applyFont="1" applyBorder="1" applyAlignment="1">
      <alignment vertical="center" shrinkToFit="1"/>
    </xf>
    <xf numFmtId="177" fontId="32" fillId="0" borderId="116" xfId="0" applyNumberFormat="1" applyFont="1" applyBorder="1" applyAlignment="1">
      <alignment horizontal="center" vertical="center"/>
    </xf>
    <xf numFmtId="177" fontId="32" fillId="0" borderId="84" xfId="0" applyNumberFormat="1" applyFont="1" applyBorder="1" applyAlignment="1">
      <alignment horizontal="center" vertical="center"/>
    </xf>
    <xf numFmtId="177" fontId="32" fillId="0" borderId="6" xfId="0" applyNumberFormat="1" applyFont="1" applyBorder="1" applyAlignment="1">
      <alignment horizontal="center" vertical="center"/>
    </xf>
    <xf numFmtId="0" fontId="15" fillId="0" borderId="56" xfId="0" applyFont="1" applyBorder="1" applyAlignment="1">
      <alignment horizontal="left" vertical="center"/>
    </xf>
    <xf numFmtId="0" fontId="15" fillId="0" borderId="124" xfId="0" applyFont="1" applyBorder="1" applyAlignment="1">
      <alignment horizontal="left" vertical="center" shrinkToFit="1"/>
    </xf>
    <xf numFmtId="177" fontId="25" fillId="0" borderId="125" xfId="0" applyNumberFormat="1" applyFont="1" applyBorder="1" applyAlignment="1">
      <alignment vertical="center" shrinkToFit="1"/>
    </xf>
    <xf numFmtId="177" fontId="15" fillId="0" borderId="57" xfId="0" applyNumberFormat="1" applyFont="1" applyBorder="1" applyAlignment="1">
      <alignment horizontal="center" vertical="center"/>
    </xf>
    <xf numFmtId="178" fontId="15" fillId="0" borderId="57" xfId="0" applyNumberFormat="1" applyFont="1" applyBorder="1" applyAlignment="1">
      <alignment horizontal="center" vertical="center" wrapText="1"/>
    </xf>
    <xf numFmtId="180" fontId="18" fillId="0" borderId="58" xfId="0" applyNumberFormat="1" applyFont="1" applyBorder="1" applyAlignment="1">
      <alignment horizontal="left" vertical="center" wrapText="1"/>
    </xf>
    <xf numFmtId="177" fontId="25" fillId="0" borderId="21" xfId="0" applyNumberFormat="1" applyFont="1" applyBorder="1" applyAlignment="1">
      <alignment horizontal="center" vertical="center" shrinkToFit="1"/>
    </xf>
    <xf numFmtId="177" fontId="15" fillId="0" borderId="63" xfId="0" applyNumberFormat="1" applyFont="1" applyBorder="1" applyAlignment="1">
      <alignment horizontal="center" vertical="center"/>
    </xf>
    <xf numFmtId="0" fontId="33" fillId="0" borderId="5" xfId="0" applyFont="1" applyBorder="1" applyAlignment="1">
      <alignment horizontal="left" vertical="center" shrinkToFit="1"/>
    </xf>
    <xf numFmtId="177" fontId="15" fillId="0" borderId="10" xfId="0" applyNumberFormat="1" applyFont="1" applyBorder="1" applyAlignment="1">
      <alignment horizontal="center" vertical="center"/>
    </xf>
    <xf numFmtId="178" fontId="18" fillId="0" borderId="5" xfId="0" applyNumberFormat="1" applyFont="1" applyBorder="1" applyAlignment="1">
      <alignment horizontal="left" vertical="center" wrapText="1"/>
    </xf>
    <xf numFmtId="177" fontId="45" fillId="0" borderId="22" xfId="0" applyNumberFormat="1" applyFont="1" applyBorder="1" applyAlignment="1">
      <alignment vertical="center" shrinkToFit="1"/>
    </xf>
    <xf numFmtId="178" fontId="18" fillId="0" borderId="6" xfId="0" applyNumberFormat="1" applyFont="1" applyBorder="1" applyAlignment="1">
      <alignment horizontal="left" vertical="center" wrapText="1"/>
    </xf>
    <xf numFmtId="178" fontId="18" fillId="0" borderId="7" xfId="0" applyNumberFormat="1" applyFont="1" applyBorder="1" applyAlignment="1">
      <alignment horizontal="left" vertical="center" wrapText="1"/>
    </xf>
    <xf numFmtId="177" fontId="30" fillId="0" borderId="126" xfId="0" applyNumberFormat="1" applyFont="1" applyBorder="1" applyAlignment="1">
      <alignment vertical="center" shrinkToFit="1"/>
    </xf>
    <xf numFmtId="177" fontId="15" fillId="0" borderId="127" xfId="0" applyNumberFormat="1" applyFont="1" applyBorder="1" applyAlignment="1">
      <alignment horizontal="center" vertical="center"/>
    </xf>
    <xf numFmtId="178" fontId="48" fillId="0" borderId="1" xfId="0" applyNumberFormat="1" applyFont="1" applyBorder="1" applyAlignment="1">
      <alignment horizontal="left" vertical="center" wrapText="1"/>
    </xf>
    <xf numFmtId="177" fontId="45" fillId="0" borderId="25" xfId="0" applyNumberFormat="1" applyFont="1" applyBorder="1" applyAlignment="1">
      <alignment vertical="center" shrinkToFit="1"/>
    </xf>
    <xf numFmtId="0" fontId="15" fillId="0" borderId="57" xfId="0" applyFont="1" applyBorder="1" applyAlignment="1">
      <alignment horizontal="left" vertical="center" shrinkToFit="1"/>
    </xf>
    <xf numFmtId="177" fontId="25" fillId="0" borderId="57" xfId="0" applyNumberFormat="1" applyFont="1" applyBorder="1" applyAlignment="1">
      <alignment vertical="center" shrinkToFit="1"/>
    </xf>
    <xf numFmtId="178" fontId="18" fillId="0" borderId="58" xfId="0" applyNumberFormat="1" applyFont="1" applyBorder="1" applyAlignment="1">
      <alignment horizontal="left" vertical="center" wrapText="1"/>
    </xf>
    <xf numFmtId="178" fontId="18" fillId="0" borderId="35" xfId="0" applyNumberFormat="1" applyFont="1" applyBorder="1" applyAlignment="1">
      <alignment horizontal="left" vertical="center" wrapText="1"/>
    </xf>
    <xf numFmtId="178" fontId="18" fillId="0" borderId="82" xfId="0" applyNumberFormat="1" applyFont="1" applyBorder="1" applyAlignment="1">
      <alignment horizontal="left" vertical="center" wrapText="1"/>
    </xf>
    <xf numFmtId="177" fontId="29" fillId="0" borderId="83" xfId="0" applyNumberFormat="1" applyFont="1" applyBorder="1" applyAlignment="1">
      <alignment horizontal="left" vertical="center" shrinkToFit="1"/>
    </xf>
    <xf numFmtId="177" fontId="25" fillId="0" borderId="0" xfId="0" applyNumberFormat="1" applyFont="1" applyAlignment="1">
      <alignment vertical="center" shrinkToFit="1"/>
    </xf>
    <xf numFmtId="0" fontId="15" fillId="0" borderId="26" xfId="0" applyFont="1" applyBorder="1" applyAlignment="1">
      <alignment horizontal="left" vertical="center"/>
    </xf>
    <xf numFmtId="0" fontId="15" fillId="0" borderId="60" xfId="0" applyFont="1" applyBorder="1" applyAlignment="1">
      <alignment horizontal="left" vertical="center" shrinkToFit="1"/>
    </xf>
    <xf numFmtId="177" fontId="30" fillId="0" borderId="1" xfId="0" applyNumberFormat="1" applyFont="1" applyBorder="1" applyAlignment="1">
      <alignment horizontal="center" vertical="center" shrinkToFit="1"/>
    </xf>
    <xf numFmtId="177" fontId="30" fillId="0" borderId="1" xfId="0" applyNumberFormat="1" applyFont="1" applyBorder="1" applyAlignment="1">
      <alignment horizontal="left" vertical="center" shrinkToFit="1"/>
    </xf>
    <xf numFmtId="0" fontId="19" fillId="0" borderId="1" xfId="0" applyFont="1" applyBorder="1">
      <alignment vertical="center"/>
    </xf>
    <xf numFmtId="178" fontId="18" fillId="0" borderId="1" xfId="0" applyNumberFormat="1" applyFont="1" applyBorder="1" applyAlignment="1">
      <alignment horizontal="center" vertical="center"/>
    </xf>
    <xf numFmtId="0" fontId="51" fillId="0" borderId="1" xfId="0" applyFont="1" applyBorder="1" applyAlignment="1">
      <alignment vertical="center" shrinkToFit="1"/>
    </xf>
    <xf numFmtId="0" fontId="3" fillId="3" borderId="0" xfId="0" applyFont="1" applyFill="1" applyAlignment="1">
      <alignment horizontal="right" vertical="center" wrapText="1"/>
    </xf>
    <xf numFmtId="0" fontId="3" fillId="3" borderId="0" xfId="0" applyFont="1" applyFill="1" applyAlignment="1">
      <alignment horizontal="left" vertical="center" wrapText="1"/>
    </xf>
    <xf numFmtId="0" fontId="3" fillId="3" borderId="0" xfId="0" applyFont="1" applyFill="1">
      <alignment vertical="center"/>
    </xf>
    <xf numFmtId="0" fontId="3" fillId="3" borderId="6" xfId="0" applyFont="1" applyFill="1" applyBorder="1" applyAlignment="1">
      <alignment horizontal="center" vertical="center"/>
    </xf>
    <xf numFmtId="0" fontId="40" fillId="0" borderId="14" xfId="0" applyFont="1" applyBorder="1" applyAlignment="1">
      <alignment vertical="center"/>
    </xf>
    <xf numFmtId="0" fontId="52" fillId="0" borderId="0" xfId="0" applyFont="1" applyAlignment="1">
      <alignment horizontal="centerContinuous" vertical="center"/>
    </xf>
    <xf numFmtId="0" fontId="52" fillId="0" borderId="0" xfId="0" applyFont="1" applyAlignment="1">
      <alignment horizontal="centerContinuous" vertical="center" wrapText="1"/>
    </xf>
    <xf numFmtId="0" fontId="3" fillId="0" borderId="0" xfId="0" applyFont="1" applyFill="1" applyAlignment="1">
      <alignment vertical="center" wrapText="1"/>
    </xf>
    <xf numFmtId="0" fontId="53" fillId="2" borderId="0" xfId="0" applyFont="1" applyFill="1" applyAlignment="1">
      <alignment horizontal="center" vertical="center" wrapText="1"/>
    </xf>
    <xf numFmtId="0" fontId="53" fillId="2" borderId="1" xfId="0" applyFont="1" applyFill="1" applyBorder="1" applyAlignment="1">
      <alignment horizontal="center" vertical="center"/>
    </xf>
    <xf numFmtId="0" fontId="3" fillId="3" borderId="2" xfId="0" applyFont="1" applyFill="1" applyBorder="1" applyAlignment="1">
      <alignment horizontal="centerContinuous" vertical="center"/>
    </xf>
    <xf numFmtId="0" fontId="3" fillId="3" borderId="3" xfId="0" applyFont="1" applyFill="1" applyBorder="1" applyAlignment="1">
      <alignment horizontal="centerContinuous" vertical="center"/>
    </xf>
    <xf numFmtId="0" fontId="3" fillId="3" borderId="4" xfId="0" applyFont="1" applyFill="1" applyBorder="1" applyAlignment="1">
      <alignment horizontal="centerContinuous" vertical="center"/>
    </xf>
    <xf numFmtId="0" fontId="0" fillId="0" borderId="1" xfId="0" applyBorder="1">
      <alignment vertical="center"/>
    </xf>
    <xf numFmtId="0" fontId="0" fillId="4" borderId="1" xfId="0" applyFill="1" applyBorder="1">
      <alignment vertical="center"/>
    </xf>
    <xf numFmtId="0" fontId="0" fillId="4" borderId="1" xfId="0" applyFill="1" applyBorder="1" applyAlignment="1">
      <alignment horizontal="center" vertical="center"/>
    </xf>
    <xf numFmtId="0" fontId="56" fillId="0" borderId="0" xfId="0" applyFont="1" applyAlignment="1">
      <alignment horizontal="center" vertical="center"/>
    </xf>
    <xf numFmtId="0" fontId="3" fillId="2" borderId="0" xfId="0" applyFont="1" applyFill="1" applyAlignment="1" applyProtection="1">
      <alignment horizontal="center" vertical="center" wrapText="1"/>
      <protection locked="0"/>
    </xf>
    <xf numFmtId="0" fontId="40" fillId="2" borderId="1" xfId="0" applyFont="1" applyFill="1" applyBorder="1" applyAlignment="1" applyProtection="1">
      <alignment horizontal="center" vertical="center"/>
      <protection locked="0"/>
    </xf>
    <xf numFmtId="181" fontId="3" fillId="0" borderId="1" xfId="0" applyNumberFormat="1" applyFont="1" applyBorder="1" applyProtection="1">
      <alignment vertical="center"/>
      <protection locked="0"/>
    </xf>
    <xf numFmtId="0" fontId="3" fillId="0" borderId="0" xfId="0" applyFont="1" applyProtection="1">
      <alignment vertical="center"/>
      <protection locked="0" hidden="1"/>
    </xf>
    <xf numFmtId="0" fontId="57" fillId="0" borderId="0" xfId="0" applyFont="1" applyAlignment="1">
      <alignment horizontal="center" vertical="center"/>
    </xf>
    <xf numFmtId="0" fontId="58" fillId="0" borderId="0" xfId="0" applyFont="1" applyAlignment="1">
      <alignment vertical="center"/>
    </xf>
    <xf numFmtId="0" fontId="0" fillId="0" borderId="0" xfId="0" applyFont="1" applyAlignment="1">
      <alignment horizontal="center" vertical="center"/>
    </xf>
    <xf numFmtId="0" fontId="59" fillId="7" borderId="129" xfId="0" applyFont="1" applyFill="1" applyBorder="1" applyAlignment="1">
      <alignment horizontal="center" vertical="center" wrapText="1"/>
    </xf>
    <xf numFmtId="0" fontId="58" fillId="0" borderId="131" xfId="0" applyFont="1" applyBorder="1" applyAlignment="1">
      <alignment vertical="center" wrapText="1"/>
    </xf>
    <xf numFmtId="0" fontId="58" fillId="0" borderId="131" xfId="0" applyFont="1" applyBorder="1" applyAlignment="1">
      <alignment horizontal="center" vertical="center" wrapText="1"/>
    </xf>
    <xf numFmtId="182" fontId="58" fillId="0" borderId="131" xfId="0" applyNumberFormat="1" applyFont="1" applyBorder="1" applyAlignment="1">
      <alignment horizontal="right" vertical="center" wrapText="1"/>
    </xf>
    <xf numFmtId="183" fontId="58" fillId="0" borderId="131" xfId="0" applyNumberFormat="1" applyFont="1" applyBorder="1" applyAlignment="1">
      <alignment horizontal="right" vertical="center" wrapText="1"/>
    </xf>
    <xf numFmtId="184" fontId="58" fillId="0" borderId="131" xfId="0" applyNumberFormat="1" applyFont="1" applyBorder="1" applyAlignment="1">
      <alignment horizontal="right" vertical="center" wrapText="1"/>
    </xf>
    <xf numFmtId="185" fontId="58" fillId="0" borderId="131" xfId="0" applyNumberFormat="1" applyFont="1" applyBorder="1" applyAlignment="1">
      <alignment horizontal="right" vertical="center" wrapText="1"/>
    </xf>
    <xf numFmtId="181" fontId="58" fillId="0" borderId="131" xfId="0" applyNumberFormat="1" applyFont="1" applyBorder="1" applyAlignment="1">
      <alignment horizontal="right" vertical="center" wrapText="1"/>
    </xf>
    <xf numFmtId="186" fontId="58" fillId="0" borderId="131" xfId="0" applyNumberFormat="1" applyFont="1" applyBorder="1" applyAlignment="1">
      <alignment horizontal="right" vertical="center" wrapText="1"/>
    </xf>
    <xf numFmtId="0" fontId="60" fillId="0" borderId="131" xfId="0" applyFont="1" applyBorder="1" applyAlignment="1">
      <alignment vertical="center" wrapText="1"/>
    </xf>
    <xf numFmtId="38" fontId="0" fillId="0" borderId="0" xfId="1" applyFont="1" applyBorder="1">
      <alignment vertical="center"/>
    </xf>
    <xf numFmtId="38" fontId="0" fillId="0" borderId="0" xfId="1" applyFont="1" applyBorder="1" applyAlignment="1">
      <alignment horizontal="center" vertical="center"/>
    </xf>
    <xf numFmtId="188" fontId="0" fillId="0" borderId="0" xfId="0" applyNumberFormat="1" applyFill="1" applyBorder="1">
      <alignment vertical="center"/>
    </xf>
    <xf numFmtId="0" fontId="0" fillId="0" borderId="0" xfId="0" applyBorder="1">
      <alignment vertical="center"/>
    </xf>
    <xf numFmtId="190" fontId="0" fillId="0" borderId="0" xfId="0" applyNumberFormat="1" applyFill="1" applyBorder="1">
      <alignment vertical="center"/>
    </xf>
    <xf numFmtId="38" fontId="0" fillId="0" borderId="0" xfId="1" applyFont="1" applyBorder="1" applyAlignment="1">
      <alignment horizontal="left" vertical="center"/>
    </xf>
    <xf numFmtId="187" fontId="0" fillId="0" borderId="0" xfId="0" applyNumberFormat="1" applyFill="1" applyBorder="1">
      <alignment vertical="center"/>
    </xf>
    <xf numFmtId="38" fontId="0" fillId="0" borderId="0" xfId="1" applyFont="1" applyBorder="1" applyAlignment="1">
      <alignment vertical="center"/>
    </xf>
    <xf numFmtId="191" fontId="0" fillId="0" borderId="0" xfId="0" applyNumberFormat="1" applyFill="1" applyBorder="1">
      <alignment vertical="center"/>
    </xf>
    <xf numFmtId="189" fontId="0" fillId="0" borderId="0" xfId="0" applyNumberFormat="1" applyFill="1" applyBorder="1">
      <alignment vertical="center"/>
    </xf>
    <xf numFmtId="0" fontId="58" fillId="0" borderId="0" xfId="0" applyFont="1" applyFill="1" applyBorder="1" applyAlignment="1">
      <alignment vertical="center" wrapText="1"/>
    </xf>
    <xf numFmtId="0" fontId="61" fillId="0" borderId="1" xfId="0" applyFont="1" applyBorder="1" applyAlignment="1">
      <alignment vertical="center" wrapText="1"/>
    </xf>
    <xf numFmtId="181" fontId="3" fillId="0" borderId="0" xfId="0" applyNumberFormat="1" applyFont="1">
      <alignment vertical="center"/>
    </xf>
    <xf numFmtId="0" fontId="5" fillId="3" borderId="0" xfId="0" applyFont="1" applyFill="1" applyAlignment="1">
      <alignment horizontal="center" vertical="center"/>
    </xf>
    <xf numFmtId="0" fontId="53" fillId="2" borderId="0" xfId="0" applyFont="1" applyFill="1" applyAlignment="1">
      <alignment horizontal="left" vertical="top" wrapText="1"/>
    </xf>
    <xf numFmtId="0" fontId="3" fillId="3" borderId="0" xfId="0" applyFont="1" applyFill="1" applyAlignment="1">
      <alignment horizontal="left" vertical="center" wrapText="1"/>
    </xf>
    <xf numFmtId="0" fontId="53" fillId="2" borderId="0" xfId="0" applyFont="1" applyFill="1" applyAlignment="1">
      <alignment vertical="center" wrapText="1"/>
    </xf>
    <xf numFmtId="0" fontId="53" fillId="2" borderId="0" xfId="0" applyFont="1" applyFill="1" applyAlignment="1">
      <alignment horizontal="center" vertical="center" wrapText="1"/>
    </xf>
    <xf numFmtId="0" fontId="3" fillId="0" borderId="1" xfId="0" applyFont="1" applyBorder="1" applyAlignment="1">
      <alignment horizontal="center" vertical="center" textRotation="255"/>
    </xf>
    <xf numFmtId="0" fontId="3" fillId="0" borderId="5" xfId="0" applyFont="1" applyBorder="1" applyAlignment="1">
      <alignment horizontal="center" vertical="center" textRotation="255"/>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4" fillId="2" borderId="2" xfId="0" applyFont="1" applyFill="1" applyBorder="1" applyAlignment="1">
      <alignment horizontal="left" vertical="center" wrapText="1"/>
    </xf>
    <xf numFmtId="0" fontId="54" fillId="2" borderId="3"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49" fontId="54" fillId="2" borderId="2" xfId="0" applyNumberFormat="1" applyFont="1" applyFill="1" applyBorder="1" applyAlignment="1">
      <alignment horizontal="left" vertical="center"/>
    </xf>
    <xf numFmtId="49" fontId="54" fillId="2" borderId="3" xfId="0" applyNumberFormat="1" applyFont="1" applyFill="1" applyBorder="1" applyAlignment="1">
      <alignment horizontal="left" vertical="center"/>
    </xf>
    <xf numFmtId="49" fontId="54" fillId="2" borderId="4" xfId="0" applyNumberFormat="1" applyFont="1" applyFill="1" applyBorder="1" applyAlignment="1">
      <alignment horizontal="left" vertical="center"/>
    </xf>
    <xf numFmtId="0" fontId="54" fillId="2" borderId="2" xfId="0" applyFont="1" applyFill="1" applyBorder="1" applyAlignment="1">
      <alignment horizontal="left" vertical="center"/>
    </xf>
    <xf numFmtId="0" fontId="54" fillId="2" borderId="3" xfId="0" applyFont="1" applyFill="1" applyBorder="1" applyAlignment="1">
      <alignment horizontal="left" vertical="center"/>
    </xf>
    <xf numFmtId="0" fontId="54" fillId="2" borderId="4" xfId="0" applyFont="1" applyFill="1" applyBorder="1" applyAlignment="1">
      <alignment horizontal="left" vertical="center"/>
    </xf>
    <xf numFmtId="0" fontId="3" fillId="3" borderId="0" xfId="0" applyFont="1" applyFill="1">
      <alignment vertical="center"/>
    </xf>
    <xf numFmtId="0" fontId="3" fillId="0" borderId="14" xfId="0" applyFont="1" applyBorder="1" applyAlignment="1">
      <alignment horizontal="right" vertical="center" wrapText="1"/>
    </xf>
    <xf numFmtId="0" fontId="53" fillId="2" borderId="14" xfId="0" applyFont="1" applyFill="1" applyBorder="1" applyAlignment="1">
      <alignment horizontal="center" vertical="center" wrapText="1"/>
    </xf>
    <xf numFmtId="0" fontId="3" fillId="0" borderId="14" xfId="0" applyFont="1" applyBorder="1" applyAlignment="1">
      <alignment horizontal="lef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38" fontId="54" fillId="5" borderId="2" xfId="1" applyFont="1" applyFill="1" applyBorder="1" applyAlignment="1">
      <alignment horizontal="center" vertical="center" wrapText="1"/>
    </xf>
    <xf numFmtId="38" fontId="54" fillId="5" borderId="3" xfId="1"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38" fontId="54" fillId="4" borderId="2" xfId="1" applyNumberFormat="1" applyFont="1" applyFill="1" applyBorder="1" applyAlignment="1">
      <alignment horizontal="center" vertical="center" wrapText="1"/>
    </xf>
    <xf numFmtId="38" fontId="54" fillId="4" borderId="3" xfId="1" applyNumberFormat="1" applyFont="1" applyFill="1" applyBorder="1" applyAlignment="1">
      <alignment horizontal="center" vertical="center" wrapText="1"/>
    </xf>
    <xf numFmtId="0" fontId="6" fillId="3" borderId="10"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6" fillId="0" borderId="5" xfId="0" applyFont="1" applyFill="1" applyBorder="1" applyAlignment="1">
      <alignment horizontal="center" vertical="center" wrapText="1"/>
    </xf>
    <xf numFmtId="38" fontId="6" fillId="0" borderId="1" xfId="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38" fontId="6" fillId="5" borderId="2" xfId="1" applyFont="1" applyFill="1" applyBorder="1" applyAlignment="1">
      <alignment horizontal="center" vertical="center" wrapText="1"/>
    </xf>
    <xf numFmtId="38" fontId="6" fillId="5" borderId="3" xfId="1" applyFont="1" applyFill="1" applyBorder="1" applyAlignment="1">
      <alignment horizontal="center" vertical="center" wrapText="1"/>
    </xf>
    <xf numFmtId="0" fontId="6" fillId="3"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38" fontId="54" fillId="4" borderId="2" xfId="1" applyFont="1" applyFill="1" applyBorder="1" applyAlignment="1">
      <alignment horizontal="center" vertical="center" wrapText="1"/>
    </xf>
    <xf numFmtId="38" fontId="54" fillId="4" borderId="3" xfId="1" applyFont="1" applyFill="1" applyBorder="1" applyAlignment="1">
      <alignment horizontal="center" vertical="center" wrapText="1"/>
    </xf>
    <xf numFmtId="0" fontId="6" fillId="3" borderId="10" xfId="0" applyFont="1" applyFill="1" applyBorder="1">
      <alignment vertical="center"/>
    </xf>
    <xf numFmtId="0" fontId="6" fillId="3" borderId="8" xfId="0" applyFont="1" applyFill="1" applyBorder="1">
      <alignment vertical="center"/>
    </xf>
    <xf numFmtId="0" fontId="6" fillId="3" borderId="11" xfId="0" applyFont="1" applyFill="1" applyBorder="1">
      <alignment vertical="center"/>
    </xf>
    <xf numFmtId="0" fontId="55" fillId="3" borderId="15" xfId="0" applyFont="1" applyFill="1" applyBorder="1" applyAlignment="1">
      <alignment horizontal="left" vertical="center"/>
    </xf>
    <xf numFmtId="0" fontId="55" fillId="3" borderId="16" xfId="0" applyFont="1" applyFill="1" applyBorder="1" applyAlignment="1">
      <alignment horizontal="left" vertical="center"/>
    </xf>
    <xf numFmtId="0" fontId="55" fillId="3" borderId="17" xfId="0" applyFont="1" applyFill="1" applyBorder="1" applyAlignment="1">
      <alignment horizontal="left" vertical="center"/>
    </xf>
    <xf numFmtId="38" fontId="54" fillId="6" borderId="2" xfId="1" applyNumberFormat="1" applyFont="1" applyFill="1" applyBorder="1" applyAlignment="1">
      <alignment horizontal="center" vertical="center" wrapText="1"/>
    </xf>
    <xf numFmtId="38" fontId="54" fillId="6" borderId="3" xfId="1" applyNumberFormat="1" applyFont="1" applyFill="1" applyBorder="1" applyAlignment="1">
      <alignment horizontal="center" vertical="center" wrapText="1"/>
    </xf>
    <xf numFmtId="0" fontId="6" fillId="5" borderId="3" xfId="0" applyFont="1" applyFill="1" applyBorder="1" applyAlignment="1">
      <alignment horizontal="center" vertical="center" shrinkToFit="1"/>
    </xf>
    <xf numFmtId="38" fontId="6" fillId="4" borderId="3" xfId="1" applyFont="1" applyFill="1" applyBorder="1" applyAlignment="1">
      <alignment horizontal="center" vertical="center" wrapText="1"/>
    </xf>
    <xf numFmtId="38" fontId="6" fillId="4" borderId="4" xfId="1" applyFont="1" applyFill="1" applyBorder="1" applyAlignment="1">
      <alignment horizontal="center" vertical="center" wrapText="1"/>
    </xf>
    <xf numFmtId="0" fontId="55" fillId="3" borderId="95" xfId="0" applyFont="1" applyFill="1" applyBorder="1" applyAlignment="1">
      <alignment horizontal="left" vertical="center"/>
    </xf>
    <xf numFmtId="0" fontId="55" fillId="3" borderId="67" xfId="0" applyFont="1" applyFill="1" applyBorder="1" applyAlignment="1">
      <alignment horizontal="left" vertical="center"/>
    </xf>
    <xf numFmtId="0" fontId="54" fillId="5" borderId="67" xfId="0" applyFont="1" applyFill="1" applyBorder="1" applyAlignment="1">
      <alignment horizontal="left" vertical="center"/>
    </xf>
    <xf numFmtId="0" fontId="54" fillId="5" borderId="44" xfId="0" applyFont="1" applyFill="1" applyBorder="1" applyAlignment="1">
      <alignment horizontal="left" vertical="center"/>
    </xf>
    <xf numFmtId="0" fontId="53" fillId="2" borderId="2" xfId="0" applyFont="1" applyFill="1" applyBorder="1" applyAlignment="1">
      <alignment horizontal="center" vertical="center"/>
    </xf>
    <xf numFmtId="0" fontId="53" fillId="2" borderId="3" xfId="0" applyFont="1" applyFill="1" applyBorder="1" applyAlignment="1">
      <alignment horizontal="center" vertical="center"/>
    </xf>
    <xf numFmtId="0" fontId="53" fillId="2" borderId="4" xfId="0" applyFont="1" applyFill="1" applyBorder="1" applyAlignment="1">
      <alignment horizontal="center" vertical="center"/>
    </xf>
    <xf numFmtId="0" fontId="3" fillId="0" borderId="8" xfId="0" applyFont="1" applyBorder="1" applyAlignment="1">
      <alignment horizontal="left" vertical="top" wrapText="1"/>
    </xf>
    <xf numFmtId="0" fontId="7" fillId="2" borderId="0" xfId="0" applyFont="1" applyFill="1" applyAlignment="1">
      <alignment vertical="center" wrapText="1"/>
    </xf>
    <xf numFmtId="0" fontId="7" fillId="2" borderId="0" xfId="0" applyFont="1" applyFill="1">
      <alignment vertical="center"/>
    </xf>
    <xf numFmtId="0" fontId="3" fillId="3" borderId="2" xfId="0" applyFont="1" applyFill="1" applyBorder="1" applyAlignment="1">
      <alignment vertical="center" shrinkToFit="1"/>
    </xf>
    <xf numFmtId="0" fontId="3" fillId="3" borderId="3" xfId="0" applyFont="1" applyFill="1" applyBorder="1" applyAlignment="1">
      <alignment vertical="center" shrinkToFit="1"/>
    </xf>
    <xf numFmtId="0" fontId="3" fillId="3" borderId="4" xfId="0" applyFont="1" applyFill="1" applyBorder="1" applyAlignment="1">
      <alignment vertical="center" shrinkToFi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6" fillId="3" borderId="12" xfId="0" applyFont="1" applyFill="1" applyBorder="1" applyAlignment="1">
      <alignment horizontal="left" vertical="center"/>
    </xf>
    <xf numFmtId="0" fontId="6" fillId="3" borderId="14" xfId="0" applyFont="1" applyFill="1" applyBorder="1" applyAlignment="1">
      <alignment horizontal="left" vertical="center"/>
    </xf>
    <xf numFmtId="0" fontId="6" fillId="5" borderId="14" xfId="0" applyFont="1" applyFill="1" applyBorder="1" applyAlignment="1" applyProtection="1">
      <alignment horizontal="left" vertical="center"/>
      <protection locked="0"/>
    </xf>
    <xf numFmtId="0" fontId="6" fillId="5" borderId="13" xfId="0" applyFont="1" applyFill="1" applyBorder="1" applyAlignment="1" applyProtection="1">
      <alignment horizontal="left" vertical="center"/>
      <protection locked="0"/>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17" xfId="0" applyFont="1" applyFill="1" applyBorder="1" applyAlignment="1">
      <alignment horizontal="left" vertical="center"/>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38" fontId="6" fillId="4" borderId="2" xfId="1" applyFont="1" applyFill="1" applyBorder="1" applyAlignment="1">
      <alignment horizontal="center" vertical="center" wrapText="1"/>
    </xf>
    <xf numFmtId="38" fontId="6" fillId="5" borderId="2" xfId="1" applyFont="1" applyFill="1" applyBorder="1" applyAlignment="1" applyProtection="1">
      <alignment horizontal="center" vertical="center" wrapText="1"/>
      <protection locked="0"/>
    </xf>
    <xf numFmtId="38" fontId="6" fillId="5" borderId="3" xfId="1" applyFont="1" applyFill="1" applyBorder="1" applyAlignment="1" applyProtection="1">
      <alignment horizontal="center" vertical="center" wrapText="1"/>
      <protection locked="0"/>
    </xf>
    <xf numFmtId="38" fontId="6" fillId="4" borderId="2" xfId="1" applyNumberFormat="1" applyFont="1" applyFill="1" applyBorder="1" applyAlignment="1">
      <alignment horizontal="center" vertical="center" wrapText="1"/>
    </xf>
    <xf numFmtId="38" fontId="6" fillId="4" borderId="3" xfId="1" applyNumberFormat="1" applyFont="1" applyFill="1" applyBorder="1" applyAlignment="1">
      <alignment horizontal="center" vertical="center" wrapText="1"/>
    </xf>
    <xf numFmtId="0" fontId="6" fillId="5" borderId="3" xfId="0" applyFont="1" applyFill="1" applyBorder="1" applyAlignment="1" applyProtection="1">
      <alignment horizontal="center" vertical="center" shrinkToFit="1"/>
      <protection locked="0"/>
    </xf>
    <xf numFmtId="0" fontId="3" fillId="2" borderId="0" xfId="0" applyFont="1" applyFill="1" applyAlignment="1" applyProtection="1">
      <alignment horizontal="left" vertical="top" wrapText="1"/>
      <protection locked="0"/>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49" fontId="6" fillId="2" borderId="2" xfId="0" applyNumberFormat="1" applyFont="1" applyFill="1" applyBorder="1" applyAlignment="1" applyProtection="1">
      <alignment horizontal="left" vertical="center"/>
      <protection locked="0"/>
    </xf>
    <xf numFmtId="49" fontId="6" fillId="2" borderId="3" xfId="0" applyNumberFormat="1" applyFont="1" applyFill="1" applyBorder="1" applyAlignment="1" applyProtection="1">
      <alignment horizontal="left" vertical="center"/>
      <protection locked="0"/>
    </xf>
    <xf numFmtId="49" fontId="6" fillId="2" borderId="4" xfId="0" applyNumberFormat="1"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3" fillId="2" borderId="0" xfId="0" applyFont="1" applyFill="1" applyAlignment="1" applyProtection="1">
      <alignment vertical="center" wrapText="1"/>
      <protection locked="0"/>
    </xf>
    <xf numFmtId="0" fontId="3" fillId="2" borderId="14"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16" fillId="0" borderId="0" xfId="0" applyFont="1" applyAlignment="1">
      <alignment horizontal="left" vertical="top" wrapText="1"/>
    </xf>
    <xf numFmtId="177" fontId="24" fillId="3" borderId="14" xfId="0" applyNumberFormat="1" applyFont="1" applyFill="1" applyBorder="1" applyAlignment="1">
      <alignment horizontal="left" vertical="center" wrapText="1"/>
    </xf>
    <xf numFmtId="0" fontId="22" fillId="0" borderId="5" xfId="0" applyFont="1" applyBorder="1" applyAlignment="1">
      <alignment horizontal="center" vertical="center" shrinkToFit="1"/>
    </xf>
    <xf numFmtId="0" fontId="22" fillId="0" borderId="7" xfId="0" applyFont="1" applyBorder="1" applyAlignment="1">
      <alignment horizontal="center" vertical="center" shrinkToFit="1"/>
    </xf>
    <xf numFmtId="179" fontId="27" fillId="0" borderId="10" xfId="2" applyNumberFormat="1" applyFont="1" applyFill="1" applyBorder="1" applyAlignment="1">
      <alignment horizontal="center" vertical="center" shrinkToFit="1"/>
    </xf>
    <xf numFmtId="179" fontId="27" fillId="0" borderId="11" xfId="2" applyNumberFormat="1" applyFont="1" applyFill="1" applyBorder="1" applyAlignment="1">
      <alignment horizontal="center" vertical="center" shrinkToFit="1"/>
    </xf>
    <xf numFmtId="179" fontId="27" fillId="0" borderId="5" xfId="2" applyNumberFormat="1" applyFont="1" applyFill="1" applyBorder="1" applyAlignment="1">
      <alignment horizontal="center" vertical="center" wrapText="1" shrinkToFit="1"/>
    </xf>
    <xf numFmtId="179" fontId="27" fillId="0" borderId="7" xfId="2" applyNumberFormat="1" applyFont="1" applyFill="1" applyBorder="1" applyAlignment="1">
      <alignment horizontal="center" vertical="center" wrapText="1" shrinkToFit="1"/>
    </xf>
    <xf numFmtId="179" fontId="22" fillId="0" borderId="5" xfId="2" applyNumberFormat="1" applyFont="1" applyFill="1" applyBorder="1" applyAlignment="1">
      <alignment horizontal="center" vertical="center" shrinkToFit="1"/>
    </xf>
    <xf numFmtId="179" fontId="22" fillId="0" borderId="7" xfId="2" applyNumberFormat="1" applyFont="1" applyFill="1" applyBorder="1" applyAlignment="1">
      <alignment horizontal="center" vertical="center" shrinkToFit="1"/>
    </xf>
    <xf numFmtId="179" fontId="28" fillId="0" borderId="12" xfId="2" applyNumberFormat="1" applyFont="1" applyFill="1" applyBorder="1" applyAlignment="1">
      <alignment horizontal="center" vertical="center" shrinkToFit="1"/>
    </xf>
    <xf numFmtId="179" fontId="28" fillId="0" borderId="13" xfId="2" applyNumberFormat="1" applyFont="1" applyFill="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177" fontId="15" fillId="0" borderId="5" xfId="0" applyNumberFormat="1" applyFont="1" applyBorder="1" applyAlignment="1">
      <alignment horizontal="center" vertical="center"/>
    </xf>
    <xf numFmtId="177" fontId="15" fillId="0" borderId="6" xfId="0" applyNumberFormat="1" applyFont="1" applyBorder="1" applyAlignment="1">
      <alignment horizontal="center" vertical="center"/>
    </xf>
    <xf numFmtId="177" fontId="15" fillId="0" borderId="7" xfId="0" applyNumberFormat="1" applyFont="1" applyBorder="1" applyAlignment="1">
      <alignment horizontal="center" vertical="center"/>
    </xf>
    <xf numFmtId="178" fontId="15" fillId="0" borderId="36" xfId="0" applyNumberFormat="1" applyFont="1" applyBorder="1" applyAlignment="1">
      <alignment horizontal="center" vertical="center" wrapText="1"/>
    </xf>
    <xf numFmtId="178" fontId="15" fillId="0" borderId="6" xfId="0" applyNumberFormat="1" applyFont="1" applyBorder="1" applyAlignment="1">
      <alignment horizontal="center" vertical="center" wrapText="1"/>
    </xf>
    <xf numFmtId="178" fontId="15" fillId="0" borderId="27" xfId="0" applyNumberFormat="1" applyFont="1" applyBorder="1" applyAlignment="1">
      <alignment horizontal="center" vertical="center" wrapText="1"/>
    </xf>
    <xf numFmtId="178" fontId="18" fillId="0" borderId="5" xfId="0" applyNumberFormat="1" applyFont="1" applyBorder="1" applyAlignment="1">
      <alignment horizontal="left" vertical="center" wrapText="1"/>
    </xf>
    <xf numFmtId="178" fontId="18" fillId="0" borderId="6" xfId="0" applyNumberFormat="1" applyFont="1" applyBorder="1" applyAlignment="1">
      <alignment horizontal="left" vertical="center" wrapText="1"/>
    </xf>
    <xf numFmtId="178" fontId="18" fillId="0" borderId="7" xfId="0" applyNumberFormat="1" applyFont="1" applyBorder="1" applyAlignment="1">
      <alignment horizontal="left" vertical="center" wrapText="1"/>
    </xf>
    <xf numFmtId="177" fontId="25" fillId="0" borderId="0" xfId="0" applyNumberFormat="1" applyFont="1" applyAlignment="1">
      <alignment horizontal="left" vertical="center"/>
    </xf>
    <xf numFmtId="0" fontId="32" fillId="0" borderId="5" xfId="0" applyFont="1" applyBorder="1" applyAlignment="1">
      <alignment horizontal="left" vertical="center" shrinkToFit="1"/>
    </xf>
    <xf numFmtId="0" fontId="32" fillId="0" borderId="6" xfId="0" applyFont="1" applyBorder="1" applyAlignment="1">
      <alignment horizontal="left" vertical="center" shrinkToFit="1"/>
    </xf>
    <xf numFmtId="178" fontId="15" fillId="0" borderId="5" xfId="0" applyNumberFormat="1" applyFont="1" applyBorder="1" applyAlignment="1">
      <alignment horizontal="center" vertical="center" wrapText="1"/>
    </xf>
    <xf numFmtId="0" fontId="15" fillId="0" borderId="31" xfId="0" applyFont="1" applyBorder="1" applyAlignment="1">
      <alignment horizontal="left" vertical="center"/>
    </xf>
    <xf numFmtId="0" fontId="15" fillId="0" borderId="30" xfId="0" applyFont="1" applyBorder="1" applyAlignment="1">
      <alignment horizontal="left" vertical="center"/>
    </xf>
    <xf numFmtId="0" fontId="15" fillId="0" borderId="27" xfId="0" applyFont="1" applyBorder="1" applyAlignment="1">
      <alignment horizontal="left" vertical="center" shrinkToFit="1"/>
    </xf>
    <xf numFmtId="177" fontId="15" fillId="0" borderId="27" xfId="0" applyNumberFormat="1" applyFont="1" applyBorder="1" applyAlignment="1">
      <alignment horizontal="center" vertical="center"/>
    </xf>
    <xf numFmtId="0" fontId="15" fillId="0" borderId="46" xfId="0" applyFont="1" applyBorder="1" applyAlignment="1">
      <alignment horizontal="left" vertical="center"/>
    </xf>
    <xf numFmtId="0" fontId="15" fillId="0" borderId="46" xfId="0" applyFont="1" applyBorder="1" applyAlignment="1">
      <alignment horizontal="left" vertical="center" shrinkToFit="1"/>
    </xf>
    <xf numFmtId="177" fontId="15" fillId="0" borderId="46" xfId="0" applyNumberFormat="1" applyFont="1" applyBorder="1" applyAlignment="1">
      <alignment horizontal="center" vertical="center"/>
    </xf>
    <xf numFmtId="178" fontId="15" fillId="0" borderId="46" xfId="0" applyNumberFormat="1" applyFont="1" applyBorder="1" applyAlignment="1">
      <alignment horizontal="center" vertical="center" wrapText="1"/>
    </xf>
    <xf numFmtId="178" fontId="18" fillId="0" borderId="46" xfId="0" applyNumberFormat="1" applyFont="1" applyBorder="1" applyAlignment="1">
      <alignment horizontal="left" vertical="center" wrapText="1"/>
    </xf>
    <xf numFmtId="0" fontId="15" fillId="0" borderId="32" xfId="0" applyFont="1" applyBorder="1" applyAlignment="1">
      <alignment horizontal="left" vertical="center"/>
    </xf>
    <xf numFmtId="0" fontId="15" fillId="0" borderId="42" xfId="0" applyFont="1" applyBorder="1" applyAlignment="1">
      <alignment horizontal="left" vertical="center"/>
    </xf>
    <xf numFmtId="0" fontId="15" fillId="0" borderId="78" xfId="0" applyFont="1" applyBorder="1" applyAlignment="1">
      <alignment horizontal="left" vertical="center"/>
    </xf>
    <xf numFmtId="0" fontId="15" fillId="0" borderId="36" xfId="0" applyFont="1" applyBorder="1" applyAlignment="1">
      <alignment horizontal="left" vertical="center" shrinkToFit="1"/>
    </xf>
    <xf numFmtId="177" fontId="15" fillId="0" borderId="36" xfId="0" applyNumberFormat="1" applyFont="1" applyBorder="1" applyAlignment="1">
      <alignment horizontal="center" vertical="center"/>
    </xf>
    <xf numFmtId="178" fontId="18" fillId="0" borderId="39" xfId="0" applyNumberFormat="1" applyFont="1" applyBorder="1" applyAlignment="1">
      <alignment horizontal="left" vertical="center" wrapText="1"/>
    </xf>
    <xf numFmtId="178" fontId="18" fillId="0" borderId="43" xfId="0" applyNumberFormat="1" applyFont="1" applyBorder="1" applyAlignment="1">
      <alignment horizontal="left" vertical="center" wrapText="1"/>
    </xf>
    <xf numFmtId="178" fontId="18" fillId="0" borderId="73" xfId="0" applyNumberFormat="1" applyFont="1" applyBorder="1" applyAlignment="1">
      <alignment horizontal="left" vertical="center" wrapText="1"/>
    </xf>
    <xf numFmtId="177" fontId="49" fillId="3" borderId="8" xfId="0" applyNumberFormat="1" applyFont="1" applyFill="1" applyBorder="1" applyAlignment="1">
      <alignment horizontal="left" vertical="center" wrapText="1"/>
    </xf>
    <xf numFmtId="0" fontId="22" fillId="0" borderId="0" xfId="0" applyFont="1" applyAlignment="1">
      <alignment horizontal="left" vertical="center"/>
    </xf>
    <xf numFmtId="0" fontId="19" fillId="0" borderId="5" xfId="0" applyFont="1" applyBorder="1" applyAlignment="1">
      <alignment horizontal="left" vertical="center" shrinkToFit="1"/>
    </xf>
    <xf numFmtId="0" fontId="15" fillId="0" borderId="26" xfId="0" applyFont="1" applyBorder="1" applyAlignment="1">
      <alignment horizontal="left" vertical="center"/>
    </xf>
    <xf numFmtId="0" fontId="15" fillId="0" borderId="26" xfId="0" applyFont="1" applyBorder="1" applyAlignment="1">
      <alignment horizontal="left" vertical="center" shrinkToFit="1"/>
    </xf>
    <xf numFmtId="177" fontId="15" fillId="0" borderId="26" xfId="0" applyNumberFormat="1" applyFont="1" applyBorder="1" applyAlignment="1">
      <alignment horizontal="center" vertical="center"/>
    </xf>
    <xf numFmtId="178" fontId="15" fillId="0" borderId="26" xfId="0" applyNumberFormat="1" applyFont="1" applyBorder="1" applyAlignment="1">
      <alignment horizontal="center" vertical="center" wrapText="1"/>
    </xf>
    <xf numFmtId="180" fontId="18" fillId="0" borderId="11" xfId="0" applyNumberFormat="1" applyFont="1" applyBorder="1" applyAlignment="1">
      <alignment horizontal="left" vertical="center" wrapText="1"/>
    </xf>
    <xf numFmtId="180" fontId="18" fillId="0" borderId="5" xfId="0" applyNumberFormat="1" applyFont="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left" vertical="center" shrinkToFit="1"/>
    </xf>
    <xf numFmtId="177" fontId="15" fillId="0" borderId="1" xfId="0" applyNumberFormat="1" applyFont="1" applyBorder="1" applyAlignment="1">
      <alignment horizontal="center" vertical="center"/>
    </xf>
    <xf numFmtId="178" fontId="15" fillId="0" borderId="1" xfId="0" applyNumberFormat="1" applyFont="1" applyBorder="1" applyAlignment="1">
      <alignment horizontal="center" vertical="center" wrapText="1"/>
    </xf>
    <xf numFmtId="180" fontId="18" fillId="0" borderId="1" xfId="0" applyNumberFormat="1" applyFont="1" applyBorder="1" applyAlignment="1">
      <alignment horizontal="left" vertical="center" wrapText="1"/>
    </xf>
    <xf numFmtId="0" fontId="33" fillId="0" borderId="5" xfId="0" applyFont="1" applyBorder="1" applyAlignment="1">
      <alignment horizontal="left" vertical="center" shrinkToFit="1"/>
    </xf>
    <xf numFmtId="177" fontId="15" fillId="0" borderId="10" xfId="0" applyNumberFormat="1" applyFont="1" applyBorder="1" applyAlignment="1">
      <alignment horizontal="center" vertical="center"/>
    </xf>
    <xf numFmtId="177" fontId="15" fillId="0" borderId="9" xfId="0" applyNumberFormat="1" applyFont="1" applyBorder="1" applyAlignment="1">
      <alignment horizontal="center" vertical="center"/>
    </xf>
    <xf numFmtId="178" fontId="15" fillId="0" borderId="11" xfId="0" applyNumberFormat="1" applyFont="1" applyBorder="1" applyAlignment="1">
      <alignment horizontal="center" vertical="center" wrapText="1"/>
    </xf>
    <xf numFmtId="177" fontId="32" fillId="0" borderId="10" xfId="0" applyNumberFormat="1" applyFont="1" applyBorder="1" applyAlignment="1">
      <alignment horizontal="center" vertical="center"/>
    </xf>
    <xf numFmtId="180" fontId="18" fillId="0" borderId="46" xfId="0" applyNumberFormat="1" applyFont="1" applyBorder="1" applyAlignment="1">
      <alignment horizontal="left" vertical="center" wrapText="1"/>
    </xf>
    <xf numFmtId="178" fontId="15" fillId="0" borderId="38" xfId="0" applyNumberFormat="1" applyFont="1" applyBorder="1" applyAlignment="1">
      <alignment horizontal="center" vertical="center" wrapText="1"/>
    </xf>
    <xf numFmtId="178" fontId="15" fillId="0" borderId="93" xfId="0" applyNumberFormat="1" applyFont="1" applyBorder="1" applyAlignment="1">
      <alignment horizontal="center" vertical="center" wrapText="1"/>
    </xf>
    <xf numFmtId="178" fontId="15" fillId="0" borderId="51" xfId="0" applyNumberFormat="1" applyFont="1" applyBorder="1" applyAlignment="1">
      <alignment horizontal="center" vertical="center" wrapText="1"/>
    </xf>
    <xf numFmtId="180" fontId="18" fillId="0" borderId="89" xfId="0" applyNumberFormat="1" applyFont="1" applyBorder="1" applyAlignment="1">
      <alignment horizontal="left" vertical="center" wrapText="1"/>
    </xf>
    <xf numFmtId="180" fontId="18" fillId="0" borderId="39" xfId="0" applyNumberFormat="1" applyFont="1" applyBorder="1" applyAlignment="1">
      <alignment horizontal="left" vertical="center" wrapText="1"/>
    </xf>
    <xf numFmtId="180" fontId="18" fillId="0" borderId="35" xfId="0" applyNumberFormat="1" applyFont="1" applyBorder="1" applyAlignment="1">
      <alignment horizontal="left" vertical="center" wrapText="1"/>
    </xf>
    <xf numFmtId="180" fontId="18" fillId="0" borderId="73" xfId="0" applyNumberFormat="1" applyFont="1" applyBorder="1" applyAlignment="1">
      <alignment horizontal="left" vertical="center" wrapText="1"/>
    </xf>
    <xf numFmtId="180" fontId="18" fillId="0" borderId="36" xfId="0" applyNumberFormat="1" applyFont="1" applyBorder="1" applyAlignment="1">
      <alignment horizontal="left" vertical="center" wrapText="1"/>
    </xf>
    <xf numFmtId="180" fontId="18" fillId="0" borderId="54" xfId="0" applyNumberFormat="1" applyFont="1" applyBorder="1" applyAlignment="1">
      <alignment horizontal="left" vertical="center" wrapText="1"/>
    </xf>
    <xf numFmtId="177" fontId="15" fillId="0" borderId="43" xfId="0" applyNumberFormat="1" applyFont="1" applyBorder="1" applyAlignment="1">
      <alignment horizontal="center" vertical="center"/>
    </xf>
    <xf numFmtId="0" fontId="15" fillId="0" borderId="65" xfId="0" applyFont="1" applyBorder="1" applyAlignment="1">
      <alignment horizontal="left" vertical="center"/>
    </xf>
    <xf numFmtId="0" fontId="15" fillId="0" borderId="112" xfId="0" applyFont="1" applyBorder="1" applyAlignment="1">
      <alignment horizontal="left" vertical="center"/>
    </xf>
    <xf numFmtId="0" fontId="15" fillId="0" borderId="113" xfId="0" applyFont="1" applyBorder="1" applyAlignment="1">
      <alignment horizontal="left" vertical="center"/>
    </xf>
    <xf numFmtId="0" fontId="15" fillId="0" borderId="65" xfId="0" applyFont="1" applyBorder="1" applyAlignment="1">
      <alignment horizontal="left" vertical="center" shrinkToFit="1"/>
    </xf>
    <xf numFmtId="0" fontId="15" fillId="0" borderId="112" xfId="0" applyFont="1" applyBorder="1" applyAlignment="1">
      <alignment horizontal="left" vertical="center" shrinkToFit="1"/>
    </xf>
    <xf numFmtId="0" fontId="15" fillId="0" borderId="113" xfId="0" applyFont="1" applyBorder="1" applyAlignment="1">
      <alignment horizontal="left" vertical="center" shrinkToFit="1"/>
    </xf>
    <xf numFmtId="177" fontId="15" fillId="0" borderId="65" xfId="0" applyNumberFormat="1" applyFont="1" applyBorder="1" applyAlignment="1">
      <alignment horizontal="center" vertical="center"/>
    </xf>
    <xf numFmtId="177" fontId="15" fillId="0" borderId="112" xfId="0" applyNumberFormat="1" applyFont="1" applyBorder="1" applyAlignment="1">
      <alignment horizontal="center" vertical="center"/>
    </xf>
    <xf numFmtId="177" fontId="15" fillId="0" borderId="113" xfId="0" applyNumberFormat="1" applyFont="1" applyBorder="1" applyAlignment="1">
      <alignment horizontal="center" vertical="center"/>
    </xf>
    <xf numFmtId="178" fontId="15" fillId="0" borderId="53" xfId="0" applyNumberFormat="1" applyFont="1" applyBorder="1" applyAlignment="1">
      <alignment horizontal="center" vertical="center" wrapText="1"/>
    </xf>
    <xf numFmtId="178" fontId="15" fillId="0" borderId="33" xfId="0" applyNumberFormat="1" applyFont="1" applyBorder="1" applyAlignment="1">
      <alignment horizontal="center" vertical="center" wrapText="1"/>
    </xf>
    <xf numFmtId="180" fontId="18" fillId="0" borderId="43" xfId="0" applyNumberFormat="1" applyFont="1" applyBorder="1" applyAlignment="1">
      <alignment horizontal="left" vertical="center" wrapText="1"/>
    </xf>
    <xf numFmtId="177" fontId="15" fillId="0" borderId="64" xfId="0" applyNumberFormat="1" applyFont="1" applyBorder="1" applyAlignment="1">
      <alignment horizontal="center" vertical="center"/>
    </xf>
    <xf numFmtId="177" fontId="15" fillId="0" borderId="117" xfId="0" applyNumberFormat="1" applyFont="1" applyBorder="1" applyAlignment="1">
      <alignment horizontal="center" vertical="center"/>
    </xf>
    <xf numFmtId="178" fontId="15" fillId="0" borderId="89" xfId="0" applyNumberFormat="1" applyFont="1" applyBorder="1" applyAlignment="1">
      <alignment horizontal="center" vertical="center" wrapText="1"/>
    </xf>
    <xf numFmtId="180" fontId="18" fillId="0" borderId="6" xfId="0" applyNumberFormat="1" applyFont="1" applyBorder="1" applyAlignment="1">
      <alignment horizontal="left" vertical="center" wrapText="1"/>
    </xf>
    <xf numFmtId="177" fontId="15" fillId="0" borderId="32" xfId="0" applyNumberFormat="1" applyFont="1" applyBorder="1" applyAlignment="1">
      <alignment horizontal="center" vertical="center"/>
    </xf>
    <xf numFmtId="177" fontId="15" fillId="0" borderId="56" xfId="0" applyNumberFormat="1" applyFont="1" applyBorder="1" applyAlignment="1">
      <alignment horizontal="center" vertical="center"/>
    </xf>
    <xf numFmtId="0" fontId="15" fillId="0" borderId="29" xfId="0" applyFont="1" applyBorder="1" applyAlignment="1">
      <alignment horizontal="left" vertical="center"/>
    </xf>
    <xf numFmtId="0" fontId="15" fillId="0" borderId="29" xfId="0" applyFont="1" applyBorder="1" applyAlignment="1">
      <alignment horizontal="left" vertical="center" shrinkToFit="1"/>
    </xf>
    <xf numFmtId="177" fontId="15" fillId="0" borderId="29" xfId="0" applyNumberFormat="1" applyFont="1" applyBorder="1" applyAlignment="1">
      <alignment horizontal="center" vertical="center"/>
    </xf>
    <xf numFmtId="178" fontId="15" fillId="0" borderId="29" xfId="0" applyNumberFormat="1" applyFont="1" applyBorder="1" applyAlignment="1">
      <alignment horizontal="center" vertical="center" wrapText="1"/>
    </xf>
    <xf numFmtId="180" fontId="18" fillId="0" borderId="29" xfId="0" applyNumberFormat="1" applyFont="1" applyBorder="1" applyAlignment="1">
      <alignment horizontal="left" vertical="center" wrapText="1"/>
    </xf>
    <xf numFmtId="180" fontId="18" fillId="0" borderId="26" xfId="0" applyNumberFormat="1" applyFont="1" applyBorder="1" applyAlignment="1">
      <alignment horizontal="left" vertical="center" wrapText="1"/>
    </xf>
    <xf numFmtId="0" fontId="15" fillId="0" borderId="27" xfId="0" applyFont="1" applyBorder="1" applyAlignment="1">
      <alignment horizontal="left" vertical="center"/>
    </xf>
    <xf numFmtId="180" fontId="18" fillId="0" borderId="27" xfId="0" applyNumberFormat="1" applyFont="1" applyBorder="1" applyAlignment="1">
      <alignment horizontal="left" vertical="center" wrapText="1"/>
    </xf>
    <xf numFmtId="177" fontId="32" fillId="0" borderId="5" xfId="0" applyNumberFormat="1" applyFont="1" applyBorder="1" applyAlignment="1">
      <alignment horizontal="center" vertical="center"/>
    </xf>
    <xf numFmtId="177" fontId="32" fillId="0" borderId="6" xfId="0" applyNumberFormat="1" applyFont="1" applyBorder="1" applyAlignment="1">
      <alignment horizontal="center" vertical="center"/>
    </xf>
    <xf numFmtId="177" fontId="32" fillId="0" borderId="7" xfId="0" applyNumberFormat="1" applyFont="1" applyBorder="1" applyAlignment="1">
      <alignment horizontal="center" vertical="center"/>
    </xf>
    <xf numFmtId="177" fontId="32" fillId="0" borderId="1" xfId="0" applyNumberFormat="1" applyFont="1" applyBorder="1" applyAlignment="1">
      <alignment horizontal="center" vertical="center"/>
    </xf>
    <xf numFmtId="177" fontId="15" fillId="0" borderId="11" xfId="0" applyNumberFormat="1" applyFont="1" applyBorder="1" applyAlignment="1">
      <alignment horizontal="center" vertical="center"/>
    </xf>
    <xf numFmtId="177" fontId="15" fillId="0" borderId="4" xfId="0" applyNumberFormat="1" applyFont="1" applyBorder="1" applyAlignment="1">
      <alignment horizontal="center" vertical="center"/>
    </xf>
    <xf numFmtId="177" fontId="32" fillId="0" borderId="46" xfId="0" applyNumberFormat="1" applyFont="1" applyBorder="1" applyAlignment="1">
      <alignment horizontal="center" vertical="center"/>
    </xf>
    <xf numFmtId="178" fontId="15" fillId="0" borderId="6" xfId="0" applyNumberFormat="1" applyFont="1" applyBorder="1" applyAlignment="1">
      <alignment horizontal="center" vertical="center" wrapText="1" shrinkToFit="1"/>
    </xf>
    <xf numFmtId="178" fontId="15" fillId="0" borderId="5" xfId="0" applyNumberFormat="1" applyFont="1" applyBorder="1" applyAlignment="1">
      <alignment horizontal="center" vertical="center" wrapText="1" shrinkToFit="1"/>
    </xf>
    <xf numFmtId="0" fontId="33" fillId="0" borderId="6" xfId="0" applyFont="1" applyBorder="1" applyAlignment="1">
      <alignment horizontal="left" vertical="center" shrinkToFit="1"/>
    </xf>
    <xf numFmtId="0" fontId="18" fillId="0" borderId="5" xfId="0" applyFont="1" applyBorder="1" applyAlignment="1">
      <alignment horizontal="left" vertical="center" shrinkToFit="1"/>
    </xf>
    <xf numFmtId="0" fontId="32" fillId="0" borderId="46" xfId="0" applyFont="1" applyBorder="1" applyAlignment="1">
      <alignment horizontal="left" vertical="center" shrinkToFit="1"/>
    </xf>
    <xf numFmtId="0" fontId="15" fillId="0" borderId="34" xfId="0" applyFont="1" applyBorder="1" applyAlignment="1">
      <alignment horizontal="left" vertical="center"/>
    </xf>
    <xf numFmtId="0" fontId="15" fillId="0" borderId="62" xfId="0" applyFont="1" applyBorder="1" applyAlignment="1">
      <alignment horizontal="left" vertical="center" shrinkToFit="1"/>
    </xf>
    <xf numFmtId="180" fontId="18" fillId="0" borderId="82" xfId="0" applyNumberFormat="1" applyFont="1" applyBorder="1" applyAlignment="1">
      <alignment horizontal="left" vertical="center" wrapText="1"/>
    </xf>
    <xf numFmtId="180" fontId="18" fillId="0" borderId="83" xfId="0" applyNumberFormat="1" applyFont="1" applyBorder="1" applyAlignment="1">
      <alignment horizontal="left" vertical="center" wrapText="1"/>
    </xf>
    <xf numFmtId="0" fontId="15" fillId="0" borderId="39" xfId="0" applyFont="1" applyBorder="1" applyAlignment="1">
      <alignment horizontal="left" vertical="center"/>
    </xf>
    <xf numFmtId="0" fontId="15" fillId="0" borderId="38" xfId="0" applyFont="1" applyBorder="1" applyAlignment="1">
      <alignment horizontal="left" vertical="center" shrinkToFit="1"/>
    </xf>
    <xf numFmtId="0" fontId="32" fillId="0" borderId="42" xfId="0" applyFont="1" applyBorder="1" applyAlignment="1">
      <alignment horizontal="left" vertical="center"/>
    </xf>
    <xf numFmtId="0" fontId="32" fillId="0" borderId="31" xfId="0" applyFont="1" applyBorder="1" applyAlignment="1">
      <alignment horizontal="left" vertical="center"/>
    </xf>
    <xf numFmtId="0" fontId="32" fillId="0" borderId="40" xfId="0" applyFont="1" applyBorder="1" applyAlignment="1">
      <alignment horizontal="left" vertical="center"/>
    </xf>
    <xf numFmtId="0" fontId="33" fillId="0" borderId="10" xfId="0" applyFont="1" applyBorder="1" applyAlignment="1">
      <alignment horizontal="left" vertical="center" shrinkToFit="1"/>
    </xf>
    <xf numFmtId="0" fontId="18" fillId="0" borderId="9" xfId="0" applyFont="1" applyBorder="1" applyAlignment="1">
      <alignment horizontal="left" vertical="center" shrinkToFit="1"/>
    </xf>
    <xf numFmtId="0" fontId="18" fillId="0" borderId="12" xfId="0" applyFont="1" applyBorder="1" applyAlignment="1">
      <alignment horizontal="left" vertical="center" shrinkToFit="1"/>
    </xf>
    <xf numFmtId="177" fontId="15" fillId="0" borderId="59" xfId="0" applyNumberFormat="1" applyFont="1" applyBorder="1" applyAlignment="1">
      <alignment horizontal="center" vertical="center"/>
    </xf>
    <xf numFmtId="177" fontId="15" fillId="0" borderId="81" xfId="0" applyNumberFormat="1" applyFont="1" applyBorder="1" applyAlignment="1">
      <alignment horizontal="center" vertical="center"/>
    </xf>
    <xf numFmtId="178" fontId="15" fillId="0" borderId="108" xfId="0" applyNumberFormat="1" applyFont="1" applyBorder="1" applyAlignment="1">
      <alignment horizontal="center" vertical="center" wrapText="1"/>
    </xf>
    <xf numFmtId="178" fontId="15" fillId="0" borderId="111" xfId="0" applyNumberFormat="1" applyFont="1" applyBorder="1" applyAlignment="1">
      <alignment horizontal="center" vertical="center" wrapText="1"/>
    </xf>
    <xf numFmtId="180" fontId="18" fillId="0" borderId="50" xfId="0" applyNumberFormat="1" applyFont="1" applyBorder="1" applyAlignment="1">
      <alignment horizontal="left" vertical="center" wrapText="1"/>
    </xf>
    <xf numFmtId="178" fontId="15" fillId="0" borderId="10" xfId="0" applyNumberFormat="1" applyFont="1" applyBorder="1" applyAlignment="1">
      <alignment horizontal="center" vertical="center" wrapText="1"/>
    </xf>
    <xf numFmtId="178" fontId="15" fillId="0" borderId="102" xfId="0" applyNumberFormat="1" applyFont="1" applyBorder="1" applyAlignment="1">
      <alignment horizontal="center" vertical="center" wrapText="1"/>
    </xf>
    <xf numFmtId="180" fontId="18" fillId="0" borderId="38" xfId="0" applyNumberFormat="1" applyFont="1" applyBorder="1" applyAlignment="1">
      <alignment horizontal="left" vertical="center" wrapText="1"/>
    </xf>
    <xf numFmtId="178" fontId="15" fillId="0" borderId="9" xfId="0" applyNumberFormat="1" applyFont="1" applyBorder="1" applyAlignment="1">
      <alignment horizontal="center" vertical="center" wrapText="1"/>
    </xf>
    <xf numFmtId="178" fontId="15" fillId="0" borderId="8" xfId="0" applyNumberFormat="1" applyFont="1" applyBorder="1" applyAlignment="1">
      <alignment horizontal="center" vertical="center" wrapText="1"/>
    </xf>
    <xf numFmtId="178" fontId="15" fillId="0" borderId="105" xfId="0" applyNumberFormat="1" applyFont="1" applyBorder="1" applyAlignment="1">
      <alignment horizontal="center" vertical="center" wrapText="1"/>
    </xf>
    <xf numFmtId="180" fontId="18" fillId="0" borderId="34" xfId="0" applyNumberFormat="1" applyFont="1" applyBorder="1" applyAlignment="1">
      <alignment horizontal="left" vertical="center" wrapText="1"/>
    </xf>
    <xf numFmtId="0" fontId="15" fillId="0" borderId="10" xfId="0" applyFont="1" applyBorder="1" applyAlignment="1">
      <alignment horizontal="left" vertical="center"/>
    </xf>
    <xf numFmtId="0" fontId="15" fillId="0" borderId="32" xfId="0" applyFont="1" applyBorder="1" applyAlignment="1">
      <alignment horizontal="left" vertical="center" shrinkToFit="1"/>
    </xf>
    <xf numFmtId="177" fontId="15" fillId="0" borderId="39" xfId="0" applyNumberFormat="1" applyFont="1" applyBorder="1" applyAlignment="1">
      <alignment horizontal="center" vertical="center"/>
    </xf>
    <xf numFmtId="177" fontId="15" fillId="0" borderId="73" xfId="0" applyNumberFormat="1" applyFont="1" applyBorder="1" applyAlignment="1">
      <alignment horizontal="center" vertical="center"/>
    </xf>
    <xf numFmtId="0" fontId="15" fillId="0" borderId="57" xfId="0" applyFont="1" applyBorder="1" applyAlignment="1">
      <alignment horizontal="left" vertical="center" shrinkToFit="1"/>
    </xf>
    <xf numFmtId="178" fontId="15" fillId="0" borderId="36" xfId="0" applyNumberFormat="1" applyFont="1" applyBorder="1" applyAlignment="1">
      <alignment horizontal="center" vertical="center" wrapText="1" shrinkToFit="1"/>
    </xf>
    <xf numFmtId="178" fontId="15" fillId="0" borderId="57" xfId="0" applyNumberFormat="1" applyFont="1" applyBorder="1" applyAlignment="1">
      <alignment horizontal="center" vertical="center" wrapText="1" shrinkToFit="1"/>
    </xf>
    <xf numFmtId="0" fontId="15" fillId="0" borderId="43" xfId="0" applyFont="1" applyBorder="1" applyAlignment="1">
      <alignment horizontal="left" vertical="center"/>
    </xf>
    <xf numFmtId="0" fontId="15" fillId="0" borderId="99" xfId="0" applyFont="1" applyBorder="1" applyAlignment="1">
      <alignment horizontal="left" vertical="center"/>
    </xf>
    <xf numFmtId="0" fontId="15" fillId="0" borderId="50" xfId="0" applyFont="1" applyBorder="1" applyAlignment="1">
      <alignment horizontal="left" vertical="center" shrinkToFit="1"/>
    </xf>
    <xf numFmtId="178" fontId="15" fillId="0" borderId="39" xfId="0" applyNumberFormat="1" applyFont="1" applyBorder="1" applyAlignment="1">
      <alignment horizontal="center" vertical="center" wrapText="1"/>
    </xf>
    <xf numFmtId="178" fontId="15" fillId="0" borderId="75" xfId="0" applyNumberFormat="1" applyFont="1" applyBorder="1" applyAlignment="1">
      <alignment horizontal="center" vertical="center" wrapText="1"/>
    </xf>
    <xf numFmtId="180" fontId="18" fillId="0" borderId="42" xfId="0" applyNumberFormat="1" applyFont="1" applyBorder="1" applyAlignment="1">
      <alignment horizontal="left" vertical="center" wrapText="1"/>
    </xf>
    <xf numFmtId="180" fontId="18" fillId="0" borderId="100" xfId="0" applyNumberFormat="1" applyFont="1" applyBorder="1" applyAlignment="1">
      <alignment horizontal="left" vertical="center" wrapText="1"/>
    </xf>
    <xf numFmtId="178" fontId="15" fillId="0" borderId="1" xfId="0" applyNumberFormat="1" applyFont="1" applyBorder="1" applyAlignment="1">
      <alignment horizontal="center" vertical="center" wrapText="1" shrinkToFit="1"/>
    </xf>
    <xf numFmtId="180" fontId="33" fillId="0" borderId="5" xfId="0" applyNumberFormat="1" applyFont="1" applyBorder="1" applyAlignment="1">
      <alignment horizontal="left" vertical="center" wrapText="1"/>
    </xf>
    <xf numFmtId="180" fontId="33" fillId="0" borderId="1" xfId="0" applyNumberFormat="1" applyFont="1" applyBorder="1" applyAlignment="1">
      <alignment horizontal="left" vertical="center" wrapText="1"/>
    </xf>
    <xf numFmtId="177" fontId="32" fillId="0" borderId="36" xfId="0" applyNumberFormat="1" applyFont="1" applyBorder="1" applyAlignment="1">
      <alignment horizontal="center" vertical="center"/>
    </xf>
    <xf numFmtId="178" fontId="15" fillId="0" borderId="46" xfId="0" applyNumberFormat="1" applyFont="1" applyBorder="1" applyAlignment="1">
      <alignment horizontal="center" vertical="center" wrapText="1" shrinkToFit="1"/>
    </xf>
    <xf numFmtId="177" fontId="15" fillId="0" borderId="35" xfId="0" applyNumberFormat="1" applyFont="1" applyBorder="1" applyAlignment="1">
      <alignment horizontal="center" vertical="center"/>
    </xf>
    <xf numFmtId="177" fontId="15" fillId="0" borderId="41" xfId="0" applyNumberFormat="1" applyFont="1" applyBorder="1" applyAlignment="1">
      <alignment horizontal="center" vertical="center"/>
    </xf>
    <xf numFmtId="0" fontId="15" fillId="0" borderId="5" xfId="0" applyFont="1" applyBorder="1" applyAlignment="1">
      <alignment horizontal="left" vertical="center" wrapText="1"/>
    </xf>
    <xf numFmtId="178" fontId="15" fillId="0" borderId="86" xfId="0" applyNumberFormat="1" applyFont="1" applyBorder="1" applyAlignment="1">
      <alignment horizontal="center" vertical="center" wrapText="1"/>
    </xf>
    <xf numFmtId="178" fontId="15" fillId="0" borderId="0" xfId="0" applyNumberFormat="1" applyFont="1" applyAlignment="1">
      <alignment horizontal="center" vertical="center" wrapText="1" shrinkToFit="1"/>
    </xf>
    <xf numFmtId="178" fontId="15" fillId="0" borderId="8" xfId="0" applyNumberFormat="1" applyFont="1" applyBorder="1" applyAlignment="1">
      <alignment horizontal="center" vertical="center" wrapText="1" shrinkToFit="1"/>
    </xf>
    <xf numFmtId="178" fontId="15" fillId="0" borderId="3" xfId="0" applyNumberFormat="1" applyFont="1" applyBorder="1" applyAlignment="1">
      <alignment horizontal="center" vertical="center" wrapText="1" shrinkToFit="1"/>
    </xf>
    <xf numFmtId="0" fontId="43" fillId="0" borderId="34" xfId="0" applyFont="1" applyBorder="1" applyAlignment="1">
      <alignment horizontal="left" vertical="center" wrapText="1" shrinkToFit="1"/>
    </xf>
    <xf numFmtId="0" fontId="18" fillId="0" borderId="93" xfId="0" applyFont="1" applyBorder="1" applyAlignment="1">
      <alignment horizontal="left" vertical="center" wrapText="1" shrinkToFit="1"/>
    </xf>
    <xf numFmtId="0" fontId="18" fillId="0" borderId="97" xfId="0" applyFont="1" applyBorder="1" applyAlignment="1">
      <alignment horizontal="left" vertical="center" wrapText="1" shrinkToFit="1"/>
    </xf>
    <xf numFmtId="178" fontId="15" fillId="0" borderId="42" xfId="0" applyNumberFormat="1" applyFont="1" applyBorder="1" applyAlignment="1">
      <alignment horizontal="center" vertical="center" wrapText="1"/>
    </xf>
    <xf numFmtId="0" fontId="15" fillId="0" borderId="62" xfId="0" applyFont="1" applyBorder="1" applyAlignment="1">
      <alignment horizontal="left" vertical="center"/>
    </xf>
    <xf numFmtId="177" fontId="15" fillId="0" borderId="62" xfId="0" applyNumberFormat="1" applyFont="1" applyBorder="1" applyAlignment="1">
      <alignment horizontal="center" vertical="center"/>
    </xf>
    <xf numFmtId="178" fontId="15" fillId="0" borderId="83" xfId="0" applyNumberFormat="1" applyFont="1" applyBorder="1" applyAlignment="1">
      <alignment horizontal="center" vertical="center" wrapText="1"/>
    </xf>
    <xf numFmtId="0" fontId="15" fillId="0" borderId="74" xfId="0" applyFont="1" applyBorder="1" applyAlignment="1">
      <alignment horizontal="left" vertical="center"/>
    </xf>
    <xf numFmtId="0" fontId="15" fillId="0" borderId="54" xfId="0" applyFont="1" applyBorder="1" applyAlignment="1">
      <alignment horizontal="left" vertical="center" shrinkToFit="1"/>
    </xf>
    <xf numFmtId="177" fontId="15" fillId="0" borderId="54" xfId="0" applyNumberFormat="1" applyFont="1" applyBorder="1" applyAlignment="1">
      <alignment horizontal="center" vertical="center"/>
    </xf>
    <xf numFmtId="178" fontId="15" fillId="0" borderId="54" xfId="0" applyNumberFormat="1" applyFont="1" applyBorder="1" applyAlignment="1">
      <alignment horizontal="center" vertical="center" wrapText="1"/>
    </xf>
    <xf numFmtId="180" fontId="18" fillId="0" borderId="75" xfId="0" applyNumberFormat="1" applyFont="1" applyBorder="1" applyAlignment="1">
      <alignment horizontal="left" vertical="center" wrapText="1"/>
    </xf>
    <xf numFmtId="178" fontId="15" fillId="0" borderId="7" xfId="0" applyNumberFormat="1" applyFont="1" applyBorder="1" applyAlignment="1">
      <alignment horizontal="center" vertical="center" wrapText="1" shrinkToFit="1"/>
    </xf>
    <xf numFmtId="180" fontId="18" fillId="0" borderId="7" xfId="0" applyNumberFormat="1" applyFont="1" applyBorder="1" applyAlignment="1">
      <alignment horizontal="left" vertical="center" wrapText="1"/>
    </xf>
    <xf numFmtId="0" fontId="15" fillId="0" borderId="73" xfId="0" applyFont="1" applyBorder="1" applyAlignment="1">
      <alignment horizontal="left" vertical="center"/>
    </xf>
    <xf numFmtId="0" fontId="15" fillId="0" borderId="58" xfId="0" applyFont="1" applyBorder="1" applyAlignment="1">
      <alignment horizontal="left" vertical="center"/>
    </xf>
    <xf numFmtId="0" fontId="15" fillId="0" borderId="75" xfId="0" applyFont="1" applyBorder="1" applyAlignment="1">
      <alignment horizontal="left" vertical="center"/>
    </xf>
    <xf numFmtId="0" fontId="32" fillId="0" borderId="51" xfId="0" applyFont="1" applyBorder="1" applyAlignment="1">
      <alignment horizontal="left" vertical="center" shrinkToFit="1"/>
    </xf>
    <xf numFmtId="177" fontId="15" fillId="0" borderId="51" xfId="0" applyNumberFormat="1" applyFont="1" applyBorder="1" applyAlignment="1">
      <alignment horizontal="center" vertical="center"/>
    </xf>
    <xf numFmtId="177" fontId="15" fillId="0" borderId="50" xfId="0" applyNumberFormat="1" applyFont="1" applyBorder="1" applyAlignment="1">
      <alignment horizontal="center" vertical="center"/>
    </xf>
    <xf numFmtId="178" fontId="15" fillId="0" borderId="77" xfId="0" applyNumberFormat="1" applyFont="1" applyBorder="1" applyAlignment="1">
      <alignment horizontal="center" vertical="center" wrapText="1"/>
    </xf>
    <xf numFmtId="178" fontId="15" fillId="0" borderId="59" xfId="0" applyNumberFormat="1" applyFont="1" applyBorder="1" applyAlignment="1">
      <alignment horizontal="center" vertical="center" wrapText="1"/>
    </xf>
    <xf numFmtId="178" fontId="15" fillId="0" borderId="81" xfId="0" applyNumberFormat="1" applyFont="1" applyBorder="1" applyAlignment="1">
      <alignment horizontal="center" vertical="center" wrapText="1"/>
    </xf>
    <xf numFmtId="180" fontId="18" fillId="0" borderId="78" xfId="0" applyNumberFormat="1" applyFont="1" applyBorder="1" applyAlignment="1">
      <alignment horizontal="left" vertical="center" wrapText="1"/>
    </xf>
    <xf numFmtId="180" fontId="18" fillId="0" borderId="56" xfId="0" applyNumberFormat="1" applyFont="1" applyBorder="1" applyAlignment="1">
      <alignment horizontal="left" vertical="center" wrapText="1"/>
    </xf>
    <xf numFmtId="180" fontId="18" fillId="0" borderId="74" xfId="0" applyNumberFormat="1" applyFont="1" applyBorder="1" applyAlignment="1">
      <alignment horizontal="left" vertical="center" wrapText="1"/>
    </xf>
    <xf numFmtId="0" fontId="15" fillId="0" borderId="42" xfId="0" applyFont="1" applyBorder="1" applyAlignment="1">
      <alignment horizontal="left" vertical="center" shrinkToFit="1"/>
    </xf>
    <xf numFmtId="0" fontId="15" fillId="0" borderId="9" xfId="0" applyFont="1" applyBorder="1" applyAlignment="1">
      <alignment horizontal="left" vertical="center"/>
    </xf>
    <xf numFmtId="0" fontId="15" fillId="0" borderId="64" xfId="0" applyFont="1" applyBorder="1" applyAlignment="1">
      <alignment horizontal="left" vertical="center"/>
    </xf>
    <xf numFmtId="0" fontId="15" fillId="0" borderId="59" xfId="0" applyFont="1" applyBorder="1" applyAlignment="1">
      <alignment horizontal="left" vertical="center" shrinkToFit="1"/>
    </xf>
    <xf numFmtId="177" fontId="15" fillId="0" borderId="38" xfId="0" applyNumberFormat="1" applyFont="1" applyBorder="1" applyAlignment="1">
      <alignment horizontal="center" vertical="center"/>
    </xf>
    <xf numFmtId="0" fontId="15" fillId="0" borderId="51" xfId="0" applyFont="1" applyBorder="1" applyAlignment="1">
      <alignment horizontal="left" vertical="center" shrinkToFit="1"/>
    </xf>
    <xf numFmtId="177" fontId="15" fillId="0" borderId="34" xfId="0" applyNumberFormat="1" applyFont="1" applyBorder="1" applyAlignment="1">
      <alignment horizontal="center" vertical="center"/>
    </xf>
    <xf numFmtId="180" fontId="18" fillId="0" borderId="60" xfId="0" applyNumberFormat="1" applyFont="1" applyBorder="1" applyAlignment="1">
      <alignment horizontal="left" vertical="center" wrapText="1"/>
    </xf>
    <xf numFmtId="0" fontId="15" fillId="0" borderId="51" xfId="0" applyFont="1" applyBorder="1" applyAlignment="1">
      <alignment horizontal="left" vertical="center"/>
    </xf>
    <xf numFmtId="178" fontId="15" fillId="0" borderId="60" xfId="0" applyNumberFormat="1" applyFont="1" applyBorder="1" applyAlignment="1">
      <alignment horizontal="center" vertical="center" wrapText="1"/>
    </xf>
    <xf numFmtId="0" fontId="15" fillId="0" borderId="38" xfId="0" applyFont="1" applyBorder="1" applyAlignment="1">
      <alignment horizontal="left" vertical="center"/>
    </xf>
    <xf numFmtId="0" fontId="15" fillId="0" borderId="56" xfId="0" applyFont="1" applyBorder="1" applyAlignment="1">
      <alignment horizontal="left" vertical="center" shrinkToFit="1"/>
    </xf>
    <xf numFmtId="178" fontId="15" fillId="0" borderId="57" xfId="0" applyNumberFormat="1" applyFont="1" applyBorder="1" applyAlignment="1">
      <alignment horizontal="center" vertical="center" wrapText="1"/>
    </xf>
    <xf numFmtId="180" fontId="18" fillId="0" borderId="58" xfId="0" applyNumberFormat="1" applyFont="1" applyBorder="1" applyAlignment="1">
      <alignment horizontal="left" vertical="center" wrapText="1"/>
    </xf>
    <xf numFmtId="0" fontId="15" fillId="0" borderId="36" xfId="0" applyFont="1" applyBorder="1" applyAlignment="1">
      <alignment horizontal="left" vertical="center"/>
    </xf>
    <xf numFmtId="0" fontId="15" fillId="0" borderId="54" xfId="0" applyFont="1" applyBorder="1" applyAlignment="1">
      <alignment horizontal="left" vertical="center"/>
    </xf>
    <xf numFmtId="178" fontId="15" fillId="0" borderId="50" xfId="0" applyNumberFormat="1" applyFont="1" applyBorder="1" applyAlignment="1">
      <alignment horizontal="center" vertical="center" wrapText="1"/>
    </xf>
    <xf numFmtId="180" fontId="18" fillId="0" borderId="53" xfId="0" applyNumberFormat="1" applyFont="1" applyBorder="1" applyAlignment="1">
      <alignment horizontal="left" vertical="center" wrapText="1"/>
    </xf>
    <xf numFmtId="180" fontId="18" fillId="0" borderId="55" xfId="0" applyNumberFormat="1" applyFont="1" applyBorder="1" applyAlignment="1">
      <alignment horizontal="left" vertical="center" wrapText="1"/>
    </xf>
    <xf numFmtId="0" fontId="18" fillId="0" borderId="6" xfId="0" applyFont="1" applyBorder="1" applyAlignment="1">
      <alignment horizontal="left" vertical="center" shrinkToFit="1"/>
    </xf>
    <xf numFmtId="0" fontId="18" fillId="0" borderId="7" xfId="0" applyFont="1" applyBorder="1" applyAlignment="1">
      <alignment horizontal="left" vertical="center" shrinkToFit="1"/>
    </xf>
    <xf numFmtId="178" fontId="15" fillId="0" borderId="7" xfId="0" applyNumberFormat="1" applyFont="1" applyBorder="1" applyAlignment="1">
      <alignment horizontal="center" vertical="center" wrapText="1"/>
    </xf>
    <xf numFmtId="0" fontId="38" fillId="0" borderId="0" xfId="0" applyFont="1" applyAlignment="1">
      <alignment horizontal="left" vertical="center" wrapText="1" shrinkToFit="1"/>
    </xf>
    <xf numFmtId="58" fontId="41" fillId="0" borderId="0" xfId="0" applyNumberFormat="1" applyFont="1" applyAlignment="1">
      <alignment horizontal="right" vertical="center" wrapText="1" shrinkToFit="1"/>
    </xf>
    <xf numFmtId="0" fontId="41" fillId="0" borderId="0" xfId="0" applyFont="1" applyAlignment="1">
      <alignment horizontal="right" vertical="center" wrapText="1" shrinkToFit="1"/>
    </xf>
    <xf numFmtId="0" fontId="21" fillId="0" borderId="0" xfId="0" applyFont="1" applyAlignment="1">
      <alignment horizontal="left" vertical="center" wrapText="1" shrinkToFit="1"/>
    </xf>
    <xf numFmtId="0" fontId="22" fillId="0" borderId="14" xfId="0" applyFont="1" applyBorder="1" applyAlignment="1">
      <alignment horizontal="left" vertical="center" shrinkToFit="1"/>
    </xf>
    <xf numFmtId="0" fontId="22" fillId="0" borderId="1" xfId="0" applyFont="1" applyBorder="1" applyAlignment="1">
      <alignment horizontal="center" vertical="center" shrinkToFit="1"/>
    </xf>
    <xf numFmtId="179" fontId="27" fillId="0" borderId="1" xfId="2" applyNumberFormat="1" applyFont="1" applyFill="1" applyBorder="1" applyAlignment="1">
      <alignment horizontal="center" vertical="center" wrapText="1" shrinkToFit="1"/>
    </xf>
    <xf numFmtId="179" fontId="35" fillId="0" borderId="5" xfId="2" applyNumberFormat="1" applyFont="1" applyFill="1" applyBorder="1" applyAlignment="1">
      <alignment horizontal="center" vertical="center" wrapText="1" shrinkToFit="1"/>
    </xf>
    <xf numFmtId="179" fontId="35" fillId="0" borderId="1" xfId="2" applyNumberFormat="1" applyFont="1" applyFill="1" applyBorder="1" applyAlignment="1">
      <alignment horizontal="center" vertical="center" wrapText="1" shrinkToFit="1"/>
    </xf>
    <xf numFmtId="0" fontId="59" fillId="7" borderId="128" xfId="0" applyFont="1" applyFill="1" applyBorder="1" applyAlignment="1">
      <alignment horizontal="center" vertical="center" wrapText="1"/>
    </xf>
    <xf numFmtId="0" fontId="59" fillId="7" borderId="129" xfId="0" applyFont="1" applyFill="1" applyBorder="1" applyAlignment="1">
      <alignment horizontal="center" vertical="center" wrapText="1"/>
    </xf>
    <xf numFmtId="0" fontId="58" fillId="0" borderId="130" xfId="0" applyFont="1" applyBorder="1" applyAlignment="1">
      <alignment vertical="center" wrapText="1"/>
    </xf>
    <xf numFmtId="0" fontId="58" fillId="0" borderId="132" xfId="0" applyFont="1" applyBorder="1" applyAlignment="1">
      <alignment vertical="center" wrapText="1"/>
    </xf>
    <xf numFmtId="0" fontId="58" fillId="0" borderId="133" xfId="0" applyFont="1" applyBorder="1" applyAlignment="1">
      <alignment vertical="center" wrapText="1"/>
    </xf>
  </cellXfs>
  <cellStyles count="24">
    <cellStyle name="Hyperlink" xfId="22"/>
    <cellStyle name="パーセント 2" xfId="13"/>
    <cellStyle name="桁区切り" xfId="1" builtinId="6"/>
    <cellStyle name="桁区切り 2" xfId="2"/>
    <cellStyle name="桁区切り 2 2" xfId="5"/>
    <cellStyle name="桁区切り 2 3" xfId="15"/>
    <cellStyle name="桁区切り 3" xfId="4"/>
    <cellStyle name="桁区切り 3 2" xfId="16"/>
    <cellStyle name="桁区切り 4" xfId="14"/>
    <cellStyle name="標準" xfId="0" builtinId="0"/>
    <cellStyle name="標準 2" xfId="6"/>
    <cellStyle name="標準 2 2" xfId="9"/>
    <cellStyle name="標準 2 3" xfId="17"/>
    <cellStyle name="標準 3" xfId="3"/>
    <cellStyle name="標準 3 2" xfId="18"/>
    <cellStyle name="標準 4" xfId="10"/>
    <cellStyle name="標準 5" xfId="23"/>
    <cellStyle name="標準 6" xfId="19"/>
    <cellStyle name="標準 6 2 6 2" xfId="8"/>
    <cellStyle name="標準 6 2 7" xfId="11"/>
    <cellStyle name="標準 6 6" xfId="12"/>
    <cellStyle name="標準 7 6 2" xfId="7"/>
    <cellStyle name="標準 8" xfId="20"/>
    <cellStyle name="未定義" xfId="2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T$34" lockText="1" noThreeD="1"/>
</file>

<file path=xl/ctrlProps/ctrlProp10.xml><?xml version="1.0" encoding="utf-8"?>
<formControlPr xmlns="http://schemas.microsoft.com/office/spreadsheetml/2009/9/main" objectType="CheckBox" checked="Checked" fmlaLink="$T$54" lockText="1" noThreeD="1"/>
</file>

<file path=xl/ctrlProps/ctrlProp11.xml><?xml version="1.0" encoding="utf-8"?>
<formControlPr xmlns="http://schemas.microsoft.com/office/spreadsheetml/2009/9/main" objectType="CheckBox" checked="Checked" fmlaLink="$T$52" lockText="1" noThreeD="1"/>
</file>

<file path=xl/ctrlProps/ctrlProp12.xml><?xml version="1.0" encoding="utf-8"?>
<formControlPr xmlns="http://schemas.microsoft.com/office/spreadsheetml/2009/9/main" objectType="CheckBox" checked="Checked" fmlaLink="$T$56" lockText="1" noThreeD="1"/>
</file>

<file path=xl/ctrlProps/ctrlProp13.xml><?xml version="1.0" encoding="utf-8"?>
<formControlPr xmlns="http://schemas.microsoft.com/office/spreadsheetml/2009/9/main" objectType="CheckBox" checked="Checked" fmlaLink="$T$58" lockText="1" noThreeD="1"/>
</file>

<file path=xl/ctrlProps/ctrlProp14.xml><?xml version="1.0" encoding="utf-8"?>
<formControlPr xmlns="http://schemas.microsoft.com/office/spreadsheetml/2009/9/main" objectType="CheckBox" fmlaLink="$U$61" lockText="1" noThreeD="1"/>
</file>

<file path=xl/ctrlProps/ctrlProp15.xml><?xml version="1.0" encoding="utf-8"?>
<formControlPr xmlns="http://schemas.microsoft.com/office/spreadsheetml/2009/9/main" objectType="CheckBox" checked="Checked" fmlaLink="$T$61" lockText="1" noThreeD="1"/>
</file>

<file path=xl/ctrlProps/ctrlProp16.xml><?xml version="1.0" encoding="utf-8"?>
<formControlPr xmlns="http://schemas.microsoft.com/office/spreadsheetml/2009/9/main" objectType="CheckBox" checked="Checked" fmlaLink="$T$34" lockText="1" noThreeD="1"/>
</file>

<file path=xl/ctrlProps/ctrlProp17.xml><?xml version="1.0" encoding="utf-8"?>
<formControlPr xmlns="http://schemas.microsoft.com/office/spreadsheetml/2009/9/main" objectType="CheckBox" checked="Checked" fmlaLink="$T$36" lockText="1" noThreeD="1"/>
</file>

<file path=xl/ctrlProps/ctrlProp18.xml><?xml version="1.0" encoding="utf-8"?>
<formControlPr xmlns="http://schemas.microsoft.com/office/spreadsheetml/2009/9/main" objectType="CheckBox" checked="Checked" fmlaLink="$T$38" lockText="1" noThreeD="1"/>
</file>

<file path=xl/ctrlProps/ctrlProp19.xml><?xml version="1.0" encoding="utf-8"?>
<formControlPr xmlns="http://schemas.microsoft.com/office/spreadsheetml/2009/9/main" objectType="CheckBox" checked="Checked" fmlaLink="$T$40" lockText="1" noThreeD="1"/>
</file>

<file path=xl/ctrlProps/ctrlProp2.xml><?xml version="1.0" encoding="utf-8"?>
<formControlPr xmlns="http://schemas.microsoft.com/office/spreadsheetml/2009/9/main" objectType="CheckBox" checked="Checked" fmlaLink="$T$36" lockText="1" noThreeD="1"/>
</file>

<file path=xl/ctrlProps/ctrlProp20.xml><?xml version="1.0" encoding="utf-8"?>
<formControlPr xmlns="http://schemas.microsoft.com/office/spreadsheetml/2009/9/main" objectType="CheckBox" checked="Checked" fmlaLink="$T$44" lockText="1" noThreeD="1"/>
</file>

<file path=xl/ctrlProps/ctrlProp21.xml><?xml version="1.0" encoding="utf-8"?>
<formControlPr xmlns="http://schemas.microsoft.com/office/spreadsheetml/2009/9/main" objectType="CheckBox" checked="Checked" fmlaLink="$T$42" lockText="1" noThreeD="1"/>
</file>

<file path=xl/ctrlProps/ctrlProp22.xml><?xml version="1.0" encoding="utf-8"?>
<formControlPr xmlns="http://schemas.microsoft.com/office/spreadsheetml/2009/9/main" objectType="CheckBox" checked="Checked" fmlaLink="$T$46" lockText="1" noThreeD="1"/>
</file>

<file path=xl/ctrlProps/ctrlProp23.xml><?xml version="1.0" encoding="utf-8"?>
<formControlPr xmlns="http://schemas.microsoft.com/office/spreadsheetml/2009/9/main" objectType="CheckBox" checked="Checked" fmlaLink="$T$48" lockText="1" noThreeD="1"/>
</file>

<file path=xl/ctrlProps/ctrlProp24.xml><?xml version="1.0" encoding="utf-8"?>
<formControlPr xmlns="http://schemas.microsoft.com/office/spreadsheetml/2009/9/main" objectType="CheckBox" checked="Checked" fmlaLink="$T$50" lockText="1" noThreeD="1"/>
</file>

<file path=xl/ctrlProps/ctrlProp25.xml><?xml version="1.0" encoding="utf-8"?>
<formControlPr xmlns="http://schemas.microsoft.com/office/spreadsheetml/2009/9/main" objectType="CheckBox" checked="Checked" fmlaLink="$T$54" lockText="1" noThreeD="1"/>
</file>

<file path=xl/ctrlProps/ctrlProp26.xml><?xml version="1.0" encoding="utf-8"?>
<formControlPr xmlns="http://schemas.microsoft.com/office/spreadsheetml/2009/9/main" objectType="CheckBox" checked="Checked" fmlaLink="$T$52" lockText="1" noThreeD="1"/>
</file>

<file path=xl/ctrlProps/ctrlProp27.xml><?xml version="1.0" encoding="utf-8"?>
<formControlPr xmlns="http://schemas.microsoft.com/office/spreadsheetml/2009/9/main" objectType="CheckBox" checked="Checked" fmlaLink="$T$56" lockText="1" noThreeD="1"/>
</file>

<file path=xl/ctrlProps/ctrlProp28.xml><?xml version="1.0" encoding="utf-8"?>
<formControlPr xmlns="http://schemas.microsoft.com/office/spreadsheetml/2009/9/main" objectType="CheckBox" checked="Checked" fmlaLink="$T$58" lockText="1" noThreeD="1"/>
</file>

<file path=xl/ctrlProps/ctrlProp29.xml><?xml version="1.0" encoding="utf-8"?>
<formControlPr xmlns="http://schemas.microsoft.com/office/spreadsheetml/2009/9/main" objectType="CheckBox" fmlaLink="$T$34" lockText="1" noThreeD="1"/>
</file>

<file path=xl/ctrlProps/ctrlProp3.xml><?xml version="1.0" encoding="utf-8"?>
<formControlPr xmlns="http://schemas.microsoft.com/office/spreadsheetml/2009/9/main" objectType="CheckBox" checked="Checked" fmlaLink="$T$38" lockText="1" noThreeD="1"/>
</file>

<file path=xl/ctrlProps/ctrlProp30.xml><?xml version="1.0" encoding="utf-8"?>
<formControlPr xmlns="http://schemas.microsoft.com/office/spreadsheetml/2009/9/main" objectType="CheckBox" fmlaLink="$T$36" lockText="1" noThreeD="1"/>
</file>

<file path=xl/ctrlProps/ctrlProp31.xml><?xml version="1.0" encoding="utf-8"?>
<formControlPr xmlns="http://schemas.microsoft.com/office/spreadsheetml/2009/9/main" objectType="CheckBox" fmlaLink="$T$38" lockText="1" noThreeD="1"/>
</file>

<file path=xl/ctrlProps/ctrlProp32.xml><?xml version="1.0" encoding="utf-8"?>
<formControlPr xmlns="http://schemas.microsoft.com/office/spreadsheetml/2009/9/main" objectType="CheckBox" fmlaLink="$T$40" lockText="1" noThreeD="1"/>
</file>

<file path=xl/ctrlProps/ctrlProp33.xml><?xml version="1.0" encoding="utf-8"?>
<formControlPr xmlns="http://schemas.microsoft.com/office/spreadsheetml/2009/9/main" objectType="CheckBox" fmlaLink="$T$44" lockText="1" noThreeD="1"/>
</file>

<file path=xl/ctrlProps/ctrlProp34.xml><?xml version="1.0" encoding="utf-8"?>
<formControlPr xmlns="http://schemas.microsoft.com/office/spreadsheetml/2009/9/main" objectType="CheckBox" fmlaLink="$T$42" lockText="1" noThreeD="1"/>
</file>

<file path=xl/ctrlProps/ctrlProp35.xml><?xml version="1.0" encoding="utf-8"?>
<formControlPr xmlns="http://schemas.microsoft.com/office/spreadsheetml/2009/9/main" objectType="CheckBox" fmlaLink="$T$46" lockText="1" noThreeD="1"/>
</file>

<file path=xl/ctrlProps/ctrlProp36.xml><?xml version="1.0" encoding="utf-8"?>
<formControlPr xmlns="http://schemas.microsoft.com/office/spreadsheetml/2009/9/main" objectType="CheckBox" fmlaLink="$T$48" lockText="1" noThreeD="1"/>
</file>

<file path=xl/ctrlProps/ctrlProp37.xml><?xml version="1.0" encoding="utf-8"?>
<formControlPr xmlns="http://schemas.microsoft.com/office/spreadsheetml/2009/9/main" objectType="CheckBox" fmlaLink="$T$50" lockText="1" noThreeD="1"/>
</file>

<file path=xl/ctrlProps/ctrlProp38.xml><?xml version="1.0" encoding="utf-8"?>
<formControlPr xmlns="http://schemas.microsoft.com/office/spreadsheetml/2009/9/main" objectType="CheckBox" fmlaLink="$T$54" lockText="1" noThreeD="1"/>
</file>

<file path=xl/ctrlProps/ctrlProp39.xml><?xml version="1.0" encoding="utf-8"?>
<formControlPr xmlns="http://schemas.microsoft.com/office/spreadsheetml/2009/9/main" objectType="CheckBox" fmlaLink="$T$52" lockText="1" noThreeD="1"/>
</file>

<file path=xl/ctrlProps/ctrlProp4.xml><?xml version="1.0" encoding="utf-8"?>
<formControlPr xmlns="http://schemas.microsoft.com/office/spreadsheetml/2009/9/main" objectType="CheckBox" checked="Checked" fmlaLink="$T$40" lockText="1" noThreeD="1"/>
</file>

<file path=xl/ctrlProps/ctrlProp40.xml><?xml version="1.0" encoding="utf-8"?>
<formControlPr xmlns="http://schemas.microsoft.com/office/spreadsheetml/2009/9/main" objectType="CheckBox" fmlaLink="$T$56" lockText="1" noThreeD="1"/>
</file>

<file path=xl/ctrlProps/ctrlProp41.xml><?xml version="1.0" encoding="utf-8"?>
<formControlPr xmlns="http://schemas.microsoft.com/office/spreadsheetml/2009/9/main" objectType="CheckBox" fmlaLink="$T$58" lockText="1" noThreeD="1"/>
</file>

<file path=xl/ctrlProps/ctrlProp42.xml><?xml version="1.0" encoding="utf-8"?>
<formControlPr xmlns="http://schemas.microsoft.com/office/spreadsheetml/2009/9/main" objectType="CheckBox" fmlaLink="$U$61" lockText="1" noThreeD="1"/>
</file>

<file path=xl/ctrlProps/ctrlProp43.xml><?xml version="1.0" encoding="utf-8"?>
<formControlPr xmlns="http://schemas.microsoft.com/office/spreadsheetml/2009/9/main" objectType="CheckBox" fmlaLink="$T$61" lockText="1" noThreeD="1"/>
</file>

<file path=xl/ctrlProps/ctrlProp5.xml><?xml version="1.0" encoding="utf-8"?>
<formControlPr xmlns="http://schemas.microsoft.com/office/spreadsheetml/2009/9/main" objectType="CheckBox" checked="Checked" fmlaLink="$T$44" lockText="1" noThreeD="1"/>
</file>

<file path=xl/ctrlProps/ctrlProp6.xml><?xml version="1.0" encoding="utf-8"?>
<formControlPr xmlns="http://schemas.microsoft.com/office/spreadsheetml/2009/9/main" objectType="CheckBox" checked="Checked" fmlaLink="$T$42" lockText="1" noThreeD="1"/>
</file>

<file path=xl/ctrlProps/ctrlProp7.xml><?xml version="1.0" encoding="utf-8"?>
<formControlPr xmlns="http://schemas.microsoft.com/office/spreadsheetml/2009/9/main" objectType="CheckBox" checked="Checked" fmlaLink="$T$46" lockText="1" noThreeD="1"/>
</file>

<file path=xl/ctrlProps/ctrlProp8.xml><?xml version="1.0" encoding="utf-8"?>
<formControlPr xmlns="http://schemas.microsoft.com/office/spreadsheetml/2009/9/main" objectType="CheckBox" checked="Checked" fmlaLink="$T$48" lockText="1" noThreeD="1"/>
</file>

<file path=xl/ctrlProps/ctrlProp9.xml><?xml version="1.0" encoding="utf-8"?>
<formControlPr xmlns="http://schemas.microsoft.com/office/spreadsheetml/2009/9/main" objectType="CheckBox" checked="Checked" fmlaLink="$T$5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33</xdr:row>
          <xdr:rowOff>19050</xdr:rowOff>
        </xdr:from>
        <xdr:to>
          <xdr:col>2</xdr:col>
          <xdr:colOff>66675</xdr:colOff>
          <xdr:row>33</xdr:row>
          <xdr:rowOff>238125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19050</xdr:rowOff>
        </xdr:from>
        <xdr:to>
          <xdr:col>2</xdr:col>
          <xdr:colOff>66675</xdr:colOff>
          <xdr:row>35</xdr:row>
          <xdr:rowOff>238125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9525</xdr:rowOff>
        </xdr:from>
        <xdr:to>
          <xdr:col>2</xdr:col>
          <xdr:colOff>76200</xdr:colOff>
          <xdr:row>37</xdr:row>
          <xdr:rowOff>228600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39</xdr:row>
          <xdr:rowOff>19050</xdr:rowOff>
        </xdr:from>
        <xdr:to>
          <xdr:col>2</xdr:col>
          <xdr:colOff>85725</xdr:colOff>
          <xdr:row>39</xdr:row>
          <xdr:rowOff>238125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9525</xdr:rowOff>
        </xdr:from>
        <xdr:to>
          <xdr:col>2</xdr:col>
          <xdr:colOff>85725</xdr:colOff>
          <xdr:row>43</xdr:row>
          <xdr:rowOff>228600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19050</xdr:rowOff>
        </xdr:from>
        <xdr:to>
          <xdr:col>2</xdr:col>
          <xdr:colOff>76200</xdr:colOff>
          <xdr:row>41</xdr:row>
          <xdr:rowOff>238125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0</xdr:rowOff>
        </xdr:from>
        <xdr:to>
          <xdr:col>2</xdr:col>
          <xdr:colOff>76200</xdr:colOff>
          <xdr:row>45</xdr:row>
          <xdr:rowOff>219075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9525</xdr:rowOff>
        </xdr:from>
        <xdr:to>
          <xdr:col>2</xdr:col>
          <xdr:colOff>76200</xdr:colOff>
          <xdr:row>47</xdr:row>
          <xdr:rowOff>228600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2</xdr:col>
          <xdr:colOff>66675</xdr:colOff>
          <xdr:row>49</xdr:row>
          <xdr:rowOff>228600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53</xdr:row>
          <xdr:rowOff>19050</xdr:rowOff>
        </xdr:from>
        <xdr:to>
          <xdr:col>2</xdr:col>
          <xdr:colOff>76200</xdr:colOff>
          <xdr:row>53</xdr:row>
          <xdr:rowOff>238125</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51</xdr:row>
          <xdr:rowOff>9525</xdr:rowOff>
        </xdr:from>
        <xdr:to>
          <xdr:col>2</xdr:col>
          <xdr:colOff>76200</xdr:colOff>
          <xdr:row>51</xdr:row>
          <xdr:rowOff>228600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55</xdr:row>
          <xdr:rowOff>19050</xdr:rowOff>
        </xdr:from>
        <xdr:to>
          <xdr:col>2</xdr:col>
          <xdr:colOff>76200</xdr:colOff>
          <xdr:row>55</xdr:row>
          <xdr:rowOff>238125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57</xdr:row>
          <xdr:rowOff>19050</xdr:rowOff>
        </xdr:from>
        <xdr:to>
          <xdr:col>2</xdr:col>
          <xdr:colOff>76200</xdr:colOff>
          <xdr:row>57</xdr:row>
          <xdr:rowOff>238125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60</xdr:row>
          <xdr:rowOff>219075</xdr:rowOff>
        </xdr:from>
        <xdr:to>
          <xdr:col>14</xdr:col>
          <xdr:colOff>9525</xdr:colOff>
          <xdr:row>60</xdr:row>
          <xdr:rowOff>438150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60</xdr:row>
          <xdr:rowOff>228600</xdr:rowOff>
        </xdr:from>
        <xdr:to>
          <xdr:col>10</xdr:col>
          <xdr:colOff>152400</xdr:colOff>
          <xdr:row>60</xdr:row>
          <xdr:rowOff>447675</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361950</xdr:colOff>
      <xdr:row>3</xdr:row>
      <xdr:rowOff>0</xdr:rowOff>
    </xdr:from>
    <xdr:to>
      <xdr:col>23</xdr:col>
      <xdr:colOff>533400</xdr:colOff>
      <xdr:row>8</xdr:row>
      <xdr:rowOff>88900</xdr:rowOff>
    </xdr:to>
    <xdr:sp macro="" textlink="">
      <xdr:nvSpPr>
        <xdr:cNvPr id="17" name="テキスト ボックス 16"/>
        <xdr:cNvSpPr txBox="1"/>
      </xdr:nvSpPr>
      <xdr:spPr>
        <a:xfrm>
          <a:off x="6464300" y="571500"/>
          <a:ext cx="2851150" cy="1117600"/>
        </a:xfrm>
        <a:prstGeom prst="rect">
          <a:avLst/>
        </a:prstGeom>
        <a:solidFill>
          <a:schemeClr val="accent4">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t>■入力箇所</a:t>
          </a:r>
          <a:endParaRPr kumimoji="1" lang="en-US" altLang="ja-JP" sz="1200" b="1"/>
        </a:p>
        <a:p>
          <a:r>
            <a:rPr kumimoji="1" lang="ja-JP" altLang="en-US" sz="1200" b="1"/>
            <a:t>黄色セル：必須項目</a:t>
          </a:r>
          <a:endParaRPr kumimoji="1" lang="en-US" altLang="ja-JP" sz="1200" b="1"/>
        </a:p>
        <a:p>
          <a:r>
            <a:rPr kumimoji="1" lang="ja-JP" altLang="en-US" sz="1200" b="1"/>
            <a:t>青色セル：該当する場合のみ入力</a:t>
          </a:r>
          <a:endParaRPr kumimoji="1" lang="en-US" altLang="ja-JP" sz="1200" b="1"/>
        </a:p>
        <a:p>
          <a:r>
            <a:rPr kumimoji="1" lang="ja-JP" altLang="en-US" sz="1200" b="1"/>
            <a:t>灰色セル：自動入力</a:t>
          </a:r>
          <a:endParaRPr kumimoji="1" lang="en-US" altLang="ja-JP" sz="1200" b="1"/>
        </a:p>
      </xdr:txBody>
    </xdr:sp>
    <xdr:clientData/>
  </xdr:twoCellAnchor>
  <xdr:twoCellAnchor>
    <xdr:from>
      <xdr:col>19</xdr:col>
      <xdr:colOff>19050</xdr:colOff>
      <xdr:row>10</xdr:row>
      <xdr:rowOff>57150</xdr:rowOff>
    </xdr:from>
    <xdr:to>
      <xdr:col>19</xdr:col>
      <xdr:colOff>342900</xdr:colOff>
      <xdr:row>10</xdr:row>
      <xdr:rowOff>209550</xdr:rowOff>
    </xdr:to>
    <xdr:sp macro="" textlink="">
      <xdr:nvSpPr>
        <xdr:cNvPr id="18" name="左矢印 17"/>
        <xdr:cNvSpPr/>
      </xdr:nvSpPr>
      <xdr:spPr>
        <a:xfrm>
          <a:off x="6121400" y="2114550"/>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12700</xdr:colOff>
      <xdr:row>9</xdr:row>
      <xdr:rowOff>31750</xdr:rowOff>
    </xdr:from>
    <xdr:to>
      <xdr:col>19</xdr:col>
      <xdr:colOff>336550</xdr:colOff>
      <xdr:row>9</xdr:row>
      <xdr:rowOff>184150</xdr:rowOff>
    </xdr:to>
    <xdr:sp macro="" textlink="">
      <xdr:nvSpPr>
        <xdr:cNvPr id="19" name="左矢印 18"/>
        <xdr:cNvSpPr/>
      </xdr:nvSpPr>
      <xdr:spPr>
        <a:xfrm>
          <a:off x="6115050" y="1860550"/>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355600</xdr:colOff>
      <xdr:row>8</xdr:row>
      <xdr:rowOff>184151</xdr:rowOff>
    </xdr:from>
    <xdr:ext cx="3302000" cy="260350"/>
    <xdr:sp macro="" textlink="">
      <xdr:nvSpPr>
        <xdr:cNvPr id="20" name="テキスト ボックス 19"/>
        <xdr:cNvSpPr txBox="1"/>
      </xdr:nvSpPr>
      <xdr:spPr>
        <a:xfrm>
          <a:off x="6457950" y="1784351"/>
          <a:ext cx="3302000" cy="26035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事業者名（事業所の報告の場合は「事業所名」を記載）</a:t>
          </a:r>
        </a:p>
      </xdr:txBody>
    </xdr:sp>
    <xdr:clientData/>
  </xdr:oneCellAnchor>
  <xdr:oneCellAnchor>
    <xdr:from>
      <xdr:col>19</xdr:col>
      <xdr:colOff>355600</xdr:colOff>
      <xdr:row>10</xdr:row>
      <xdr:rowOff>0</xdr:rowOff>
    </xdr:from>
    <xdr:ext cx="812800" cy="260350"/>
    <xdr:sp macro="" textlink="">
      <xdr:nvSpPr>
        <xdr:cNvPr id="21" name="テキスト ボックス 20"/>
        <xdr:cNvSpPr txBox="1"/>
      </xdr:nvSpPr>
      <xdr:spPr>
        <a:xfrm>
          <a:off x="6457950" y="2057400"/>
          <a:ext cx="812800" cy="26035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代表者氏名</a:t>
          </a:r>
        </a:p>
      </xdr:txBody>
    </xdr:sp>
    <xdr:clientData/>
  </xdr:oneCellAnchor>
  <xdr:oneCellAnchor>
    <xdr:from>
      <xdr:col>19</xdr:col>
      <xdr:colOff>328084</xdr:colOff>
      <xdr:row>16</xdr:row>
      <xdr:rowOff>260349</xdr:rowOff>
    </xdr:from>
    <xdr:ext cx="2800350" cy="564385"/>
    <xdr:sp macro="" textlink="">
      <xdr:nvSpPr>
        <xdr:cNvPr id="22" name="テキスト ボックス 21"/>
        <xdr:cNvSpPr txBox="1"/>
      </xdr:nvSpPr>
      <xdr:spPr>
        <a:xfrm>
          <a:off x="6402917" y="3625849"/>
          <a:ext cx="2800350" cy="56438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国税庁法人番号公表サイトで検索</a:t>
          </a:r>
          <a:endParaRPr kumimoji="1" lang="en-US" altLang="ja-JP" sz="1100" b="1"/>
        </a:p>
        <a:p>
          <a:pPr algn="ctr"/>
          <a:r>
            <a:rPr kumimoji="1" lang="ja-JP" altLang="en-US" sz="1100" b="1"/>
            <a:t>（</a:t>
          </a:r>
          <a:r>
            <a:rPr kumimoji="1" lang="en-US" altLang="ja-JP" sz="1100" b="1"/>
            <a:t>https://www.houjin-bangou.nta.go.jp/</a:t>
          </a:r>
          <a:r>
            <a:rPr kumimoji="1" lang="ja-JP" altLang="en-US" sz="1100" b="1"/>
            <a:t>）</a:t>
          </a:r>
        </a:p>
      </xdr:txBody>
    </xdr:sp>
    <xdr:clientData/>
  </xdr:oneCellAnchor>
  <xdr:twoCellAnchor>
    <xdr:from>
      <xdr:col>0</xdr:col>
      <xdr:colOff>19050</xdr:colOff>
      <xdr:row>62</xdr:row>
      <xdr:rowOff>47626</xdr:rowOff>
    </xdr:from>
    <xdr:to>
      <xdr:col>19</xdr:col>
      <xdr:colOff>12700</xdr:colOff>
      <xdr:row>62</xdr:row>
      <xdr:rowOff>47626</xdr:rowOff>
    </xdr:to>
    <xdr:cxnSp macro="">
      <xdr:nvCxnSpPr>
        <xdr:cNvPr id="23" name="直線コネクタ 22"/>
        <xdr:cNvCxnSpPr/>
      </xdr:nvCxnSpPr>
      <xdr:spPr>
        <a:xfrm>
          <a:off x="19050" y="17684751"/>
          <a:ext cx="6113463" cy="0"/>
        </a:xfrm>
        <a:prstGeom prst="line">
          <a:avLst/>
        </a:prstGeom>
        <a:ln w="381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28575</xdr:colOff>
          <xdr:row>33</xdr:row>
          <xdr:rowOff>19050</xdr:rowOff>
        </xdr:from>
        <xdr:to>
          <xdr:col>2</xdr:col>
          <xdr:colOff>66675</xdr:colOff>
          <xdr:row>33</xdr:row>
          <xdr:rowOff>238125</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19050</xdr:rowOff>
        </xdr:from>
        <xdr:to>
          <xdr:col>2</xdr:col>
          <xdr:colOff>66675</xdr:colOff>
          <xdr:row>35</xdr:row>
          <xdr:rowOff>238125</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9525</xdr:rowOff>
        </xdr:from>
        <xdr:to>
          <xdr:col>2</xdr:col>
          <xdr:colOff>76200</xdr:colOff>
          <xdr:row>37</xdr:row>
          <xdr:rowOff>228600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39</xdr:row>
          <xdr:rowOff>19050</xdr:rowOff>
        </xdr:from>
        <xdr:to>
          <xdr:col>2</xdr:col>
          <xdr:colOff>85725</xdr:colOff>
          <xdr:row>39</xdr:row>
          <xdr:rowOff>238125</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9525</xdr:rowOff>
        </xdr:from>
        <xdr:to>
          <xdr:col>2</xdr:col>
          <xdr:colOff>85725</xdr:colOff>
          <xdr:row>43</xdr:row>
          <xdr:rowOff>228600</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19050</xdr:rowOff>
        </xdr:from>
        <xdr:to>
          <xdr:col>2</xdr:col>
          <xdr:colOff>76200</xdr:colOff>
          <xdr:row>41</xdr:row>
          <xdr:rowOff>238125</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0</xdr:rowOff>
        </xdr:from>
        <xdr:to>
          <xdr:col>2</xdr:col>
          <xdr:colOff>76200</xdr:colOff>
          <xdr:row>45</xdr:row>
          <xdr:rowOff>219075</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9525</xdr:rowOff>
        </xdr:from>
        <xdr:to>
          <xdr:col>2</xdr:col>
          <xdr:colOff>76200</xdr:colOff>
          <xdr:row>47</xdr:row>
          <xdr:rowOff>228600</xdr:rowOff>
        </xdr:to>
        <xdr:sp macro="" textlink="">
          <xdr:nvSpPr>
            <xdr:cNvPr id="15385" name="Check Box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2</xdr:col>
          <xdr:colOff>66675</xdr:colOff>
          <xdr:row>49</xdr:row>
          <xdr:rowOff>228600</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53</xdr:row>
          <xdr:rowOff>19050</xdr:rowOff>
        </xdr:from>
        <xdr:to>
          <xdr:col>2</xdr:col>
          <xdr:colOff>76200</xdr:colOff>
          <xdr:row>53</xdr:row>
          <xdr:rowOff>238125</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51</xdr:row>
          <xdr:rowOff>9525</xdr:rowOff>
        </xdr:from>
        <xdr:to>
          <xdr:col>2</xdr:col>
          <xdr:colOff>76200</xdr:colOff>
          <xdr:row>51</xdr:row>
          <xdr:rowOff>228600</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55</xdr:row>
          <xdr:rowOff>19050</xdr:rowOff>
        </xdr:from>
        <xdr:to>
          <xdr:col>2</xdr:col>
          <xdr:colOff>76200</xdr:colOff>
          <xdr:row>55</xdr:row>
          <xdr:rowOff>238125</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57</xdr:row>
          <xdr:rowOff>19050</xdr:rowOff>
        </xdr:from>
        <xdr:to>
          <xdr:col>2</xdr:col>
          <xdr:colOff>76200</xdr:colOff>
          <xdr:row>57</xdr:row>
          <xdr:rowOff>238125</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251354</xdr:colOff>
      <xdr:row>2</xdr:row>
      <xdr:rowOff>29104</xdr:rowOff>
    </xdr:from>
    <xdr:to>
      <xdr:col>15</xdr:col>
      <xdr:colOff>34395</xdr:colOff>
      <xdr:row>3</xdr:row>
      <xdr:rowOff>70909</xdr:rowOff>
    </xdr:to>
    <xdr:sp macro="" textlink="">
      <xdr:nvSpPr>
        <xdr:cNvPr id="37" name="テキスト ボックス 2"/>
        <xdr:cNvSpPr txBox="1">
          <a:spLocks noChangeArrowheads="1"/>
        </xdr:cNvSpPr>
      </xdr:nvSpPr>
      <xdr:spPr bwMode="auto">
        <a:xfrm>
          <a:off x="4167187" y="378354"/>
          <a:ext cx="841375" cy="274638"/>
        </a:xfrm>
        <a:prstGeom prst="rect">
          <a:avLst/>
        </a:prstGeom>
        <a:solidFill>
          <a:srgbClr val="FFCCFF"/>
        </a:solidFill>
        <a:ln w="9525">
          <a:solidFill>
            <a:srgbClr val="000000"/>
          </a:solidFill>
          <a:miter lim="800000"/>
          <a:headEnd/>
          <a:tailEnd/>
        </a:ln>
      </xdr:spPr>
      <xdr:txBody>
        <a:bodyPr rot="0" vert="horz" wrap="square" lIns="91440" tIns="45720" rIns="91440" bIns="45720" anchor="ctr" anchorCtr="0">
          <a:noAutofit/>
        </a:bodyPr>
        <a:lstStyle/>
        <a:p>
          <a:pPr algn="ctr">
            <a:lnSpc>
              <a:spcPts val="1200"/>
            </a:lnSpc>
            <a:spcAft>
              <a:spcPts val="0"/>
            </a:spcAft>
          </a:pPr>
          <a:r>
            <a:rPr lang="ja-JP" sz="1000" b="1" kern="100">
              <a:effectLst/>
              <a:latin typeface="游明朝" panose="02020400000000000000" pitchFamily="18" charset="-128"/>
              <a:ea typeface="ＭＳ ゴシック" panose="020B0609070205080204" pitchFamily="49" charset="-128"/>
              <a:cs typeface="Times New Roman" panose="02020603050405020304" pitchFamily="18" charset="0"/>
            </a:rPr>
            <a:t>西暦で</a:t>
          </a:r>
          <a:r>
            <a:rPr lang="ja-JP" altLang="en-US" sz="1000" b="1" kern="100">
              <a:effectLst/>
              <a:latin typeface="游明朝" panose="02020400000000000000" pitchFamily="18" charset="-128"/>
              <a:ea typeface="ＭＳ ゴシック" panose="020B0609070205080204" pitchFamily="49" charset="-128"/>
              <a:cs typeface="Times New Roman" panose="02020603050405020304" pitchFamily="18" charset="0"/>
            </a:rPr>
            <a:t>入力</a:t>
          </a:r>
          <a:endParaRPr lang="ja-JP" sz="1050" b="1"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14</xdr:col>
      <xdr:colOff>174625</xdr:colOff>
      <xdr:row>13</xdr:row>
      <xdr:rowOff>119063</xdr:rowOff>
    </xdr:from>
    <xdr:to>
      <xdr:col>18</xdr:col>
      <xdr:colOff>15875</xdr:colOff>
      <xdr:row>15</xdr:row>
      <xdr:rowOff>44450</xdr:rowOff>
    </xdr:to>
    <xdr:sp macro="" textlink="">
      <xdr:nvSpPr>
        <xdr:cNvPr id="38" name="テキスト ボックス 2"/>
        <xdr:cNvSpPr txBox="1">
          <a:spLocks noChangeArrowheads="1"/>
        </xdr:cNvSpPr>
      </xdr:nvSpPr>
      <xdr:spPr bwMode="auto">
        <a:xfrm>
          <a:off x="4913313" y="2754313"/>
          <a:ext cx="920750" cy="266700"/>
        </a:xfrm>
        <a:prstGeom prst="rect">
          <a:avLst/>
        </a:prstGeom>
        <a:solidFill>
          <a:srgbClr val="FFCCFF"/>
        </a:solidFill>
        <a:ln w="9525">
          <a:solidFill>
            <a:srgbClr val="000000"/>
          </a:solidFill>
          <a:miter lim="800000"/>
          <a:headEnd/>
          <a:tailEnd/>
        </a:ln>
      </xdr:spPr>
      <xdr:txBody>
        <a:bodyPr rot="0" vert="horz" wrap="square" lIns="91440" tIns="45720" rIns="91440" bIns="45720" anchor="ctr" anchorCtr="0">
          <a:noAutofit/>
        </a:bodyPr>
        <a:lstStyle/>
        <a:p>
          <a:pPr algn="ctr">
            <a:lnSpc>
              <a:spcPts val="1200"/>
            </a:lnSpc>
            <a:spcAft>
              <a:spcPts val="0"/>
            </a:spcAft>
          </a:pPr>
          <a:r>
            <a:rPr lang="ja-JP" sz="1000" b="1" kern="100">
              <a:effectLst/>
              <a:latin typeface="游明朝" panose="02020400000000000000" pitchFamily="18" charset="-128"/>
              <a:ea typeface="ＭＳ ゴシック" panose="020B0609070205080204" pitchFamily="49" charset="-128"/>
              <a:cs typeface="Times New Roman" panose="02020603050405020304" pitchFamily="18" charset="0"/>
            </a:rPr>
            <a:t>西暦で</a:t>
          </a:r>
          <a:r>
            <a:rPr lang="ja-JP" altLang="en-US" sz="1000" b="1" kern="100">
              <a:effectLst/>
              <a:latin typeface="游明朝" panose="02020400000000000000" pitchFamily="18" charset="-128"/>
              <a:ea typeface="ＭＳ ゴシック" panose="020B0609070205080204" pitchFamily="49" charset="-128"/>
              <a:cs typeface="Times New Roman" panose="02020603050405020304" pitchFamily="18" charset="0"/>
            </a:rPr>
            <a:t>入力</a:t>
          </a:r>
          <a:endParaRPr lang="ja-JP" sz="1050" b="1"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8</xdr:col>
      <xdr:colOff>174625</xdr:colOff>
      <xdr:row>16</xdr:row>
      <xdr:rowOff>34396</xdr:rowOff>
    </xdr:from>
    <xdr:to>
      <xdr:col>18</xdr:col>
      <xdr:colOff>103187</xdr:colOff>
      <xdr:row>17</xdr:row>
      <xdr:rowOff>-1</xdr:rowOff>
    </xdr:to>
    <xdr:sp macro="" textlink="">
      <xdr:nvSpPr>
        <xdr:cNvPr id="39" name="テキスト ボックス 2"/>
        <xdr:cNvSpPr txBox="1">
          <a:spLocks noChangeArrowheads="1"/>
        </xdr:cNvSpPr>
      </xdr:nvSpPr>
      <xdr:spPr bwMode="auto">
        <a:xfrm>
          <a:off x="3000375" y="3399896"/>
          <a:ext cx="2870729" cy="304270"/>
        </a:xfrm>
        <a:prstGeom prst="rect">
          <a:avLst/>
        </a:prstGeom>
        <a:solidFill>
          <a:srgbClr val="FFCCFF"/>
        </a:solidFill>
        <a:ln w="9525">
          <a:solidFill>
            <a:srgbClr val="000000"/>
          </a:solidFill>
          <a:miter lim="800000"/>
          <a:headEnd/>
          <a:tailEnd/>
        </a:ln>
      </xdr:spPr>
      <xdr:txBody>
        <a:bodyPr rot="0" vert="horz" wrap="square" lIns="91440" tIns="45720" rIns="91440" bIns="45720" anchor="ctr" anchorCtr="0">
          <a:noAutofit/>
        </a:bodyPr>
        <a:lstStyle/>
        <a:p>
          <a:pPr algn="ctr">
            <a:lnSpc>
              <a:spcPts val="1200"/>
            </a:lnSpc>
            <a:spcAft>
              <a:spcPts val="0"/>
            </a:spcAft>
          </a:pPr>
          <a:r>
            <a:rPr lang="ja-JP" sz="1000" b="1" kern="100">
              <a:effectLst/>
              <a:latin typeface="游明朝" panose="02020400000000000000" pitchFamily="18" charset="-128"/>
              <a:ea typeface="ＭＳ ゴシック" panose="020B0609070205080204" pitchFamily="49" charset="-128"/>
              <a:cs typeface="Times New Roman" panose="02020603050405020304" pitchFamily="18" charset="0"/>
            </a:rPr>
            <a:t>日本標準産業中分類から選択（</a:t>
          </a:r>
          <a:r>
            <a:rPr lang="ja-JP" altLang="en-US" sz="1000" b="1" kern="100">
              <a:effectLst/>
              <a:latin typeface="游明朝" panose="02020400000000000000" pitchFamily="18" charset="-128"/>
              <a:ea typeface="ＭＳ ゴシック" panose="020B0609070205080204" pitchFamily="49" charset="-128"/>
              <a:cs typeface="Times New Roman" panose="02020603050405020304" pitchFamily="18" charset="0"/>
            </a:rPr>
            <a:t>産業分類</a:t>
          </a:r>
          <a:r>
            <a:rPr lang="ja-JP" sz="1000" b="1" kern="100">
              <a:effectLst/>
              <a:latin typeface="游明朝" panose="02020400000000000000" pitchFamily="18" charset="-128"/>
              <a:ea typeface="ＭＳ ゴシック" panose="020B0609070205080204" pitchFamily="49" charset="-128"/>
              <a:cs typeface="Times New Roman" panose="02020603050405020304" pitchFamily="18" charset="0"/>
            </a:rPr>
            <a:t>参照）</a:t>
          </a:r>
          <a:endParaRPr lang="ja-JP" sz="1050" b="1"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8</xdr:col>
      <xdr:colOff>164046</xdr:colOff>
      <xdr:row>18</xdr:row>
      <xdr:rowOff>21167</xdr:rowOff>
    </xdr:from>
    <xdr:to>
      <xdr:col>13</xdr:col>
      <xdr:colOff>150817</xdr:colOff>
      <xdr:row>18</xdr:row>
      <xdr:rowOff>328084</xdr:rowOff>
    </xdr:to>
    <xdr:sp macro="" textlink="">
      <xdr:nvSpPr>
        <xdr:cNvPr id="40" name="テキスト ボックス 2"/>
        <xdr:cNvSpPr txBox="1">
          <a:spLocks noChangeArrowheads="1"/>
        </xdr:cNvSpPr>
      </xdr:nvSpPr>
      <xdr:spPr bwMode="auto">
        <a:xfrm>
          <a:off x="2989796" y="4064000"/>
          <a:ext cx="1606021" cy="306917"/>
        </a:xfrm>
        <a:prstGeom prst="rect">
          <a:avLst/>
        </a:prstGeom>
        <a:solidFill>
          <a:srgbClr val="FFCCFF"/>
        </a:solidFill>
        <a:ln w="9525">
          <a:solidFill>
            <a:srgbClr val="000000"/>
          </a:solidFill>
          <a:miter lim="800000"/>
          <a:headEnd/>
          <a:tailEnd/>
        </a:ln>
      </xdr:spPr>
      <xdr:txBody>
        <a:bodyPr rot="0" vert="horz" wrap="square" lIns="91440" tIns="45720" rIns="91440" bIns="45720" anchor="ctr" anchorCtr="0">
          <a:noAutofit/>
        </a:bodyPr>
        <a:lstStyle/>
        <a:p>
          <a:pPr algn="ctr">
            <a:lnSpc>
              <a:spcPts val="1200"/>
            </a:lnSpc>
            <a:spcAft>
              <a:spcPts val="0"/>
            </a:spcAft>
          </a:pPr>
          <a:r>
            <a:rPr lang="ja-JP" altLang="en-US" sz="1000" b="1" kern="100">
              <a:effectLst/>
              <a:latin typeface="游明朝" panose="02020400000000000000" pitchFamily="18" charset="-128"/>
              <a:ea typeface="ＭＳ ゴシック" panose="020B0609070205080204" pitchFamily="49" charset="-128"/>
              <a:cs typeface="Times New Roman" panose="02020603050405020304" pitchFamily="18" charset="0"/>
            </a:rPr>
            <a:t>事業内容を</a:t>
          </a:r>
          <a:r>
            <a:rPr lang="ja-JP" sz="1000" b="1" kern="100">
              <a:effectLst/>
              <a:latin typeface="游明朝" panose="02020400000000000000" pitchFamily="18" charset="-128"/>
              <a:ea typeface="ＭＳ ゴシック" panose="020B0609070205080204" pitchFamily="49" charset="-128"/>
              <a:cs typeface="Times New Roman" panose="02020603050405020304" pitchFamily="18" charset="0"/>
            </a:rPr>
            <a:t>簡潔に</a:t>
          </a:r>
          <a:r>
            <a:rPr lang="ja-JP" altLang="en-US" sz="1000" b="1" kern="100">
              <a:effectLst/>
              <a:latin typeface="游明朝" panose="02020400000000000000" pitchFamily="18" charset="-128"/>
              <a:ea typeface="ＭＳ ゴシック" panose="020B0609070205080204" pitchFamily="49" charset="-128"/>
              <a:cs typeface="Times New Roman" panose="02020603050405020304" pitchFamily="18" charset="0"/>
            </a:rPr>
            <a:t>入力</a:t>
          </a:r>
          <a:endParaRPr lang="ja-JP" sz="1050" b="1"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6</xdr:col>
      <xdr:colOff>84666</xdr:colOff>
      <xdr:row>21</xdr:row>
      <xdr:rowOff>63500</xdr:rowOff>
    </xdr:from>
    <xdr:to>
      <xdr:col>7</xdr:col>
      <xdr:colOff>285749</xdr:colOff>
      <xdr:row>29</xdr:row>
      <xdr:rowOff>254000</xdr:rowOff>
    </xdr:to>
    <xdr:sp macro="" textlink="">
      <xdr:nvSpPr>
        <xdr:cNvPr id="41" name="テキスト ボックス 2"/>
        <xdr:cNvSpPr txBox="1">
          <a:spLocks noChangeArrowheads="1"/>
        </xdr:cNvSpPr>
      </xdr:nvSpPr>
      <xdr:spPr bwMode="auto">
        <a:xfrm>
          <a:off x="2444749" y="5122333"/>
          <a:ext cx="359833" cy="2899834"/>
        </a:xfrm>
        <a:prstGeom prst="rect">
          <a:avLst/>
        </a:prstGeom>
        <a:solidFill>
          <a:srgbClr val="FFCCFF"/>
        </a:solidFill>
        <a:ln w="9525">
          <a:solidFill>
            <a:srgbClr val="000000"/>
          </a:solidFill>
          <a:miter lim="800000"/>
          <a:headEnd/>
          <a:tailEnd/>
        </a:ln>
      </xdr:spPr>
      <xdr:txBody>
        <a:bodyPr rot="0" vert="eaVert" wrap="square" lIns="91440" tIns="45720" rIns="91440" bIns="45720" anchor="ctr" anchorCtr="0">
          <a:noAutofit/>
        </a:bodyPr>
        <a:lstStyle/>
        <a:p>
          <a:pPr algn="ctr">
            <a:spcAft>
              <a:spcPts val="0"/>
            </a:spcAft>
          </a:pPr>
          <a:r>
            <a:rPr lang="ja-JP" sz="1000" b="1" kern="100">
              <a:effectLst/>
              <a:latin typeface="游明朝" panose="02020400000000000000" pitchFamily="18" charset="-128"/>
              <a:ea typeface="ＭＳ ゴシック" panose="020B0609070205080204" pitchFamily="49" charset="-128"/>
              <a:cs typeface="Times New Roman" panose="02020603050405020304" pitchFamily="18" charset="0"/>
            </a:rPr>
            <a:t>使用したエネルギーの量を</a:t>
          </a:r>
          <a:r>
            <a:rPr lang="ja-JP" altLang="en-US" sz="1000" b="1" kern="100">
              <a:effectLst/>
              <a:latin typeface="游明朝" panose="02020400000000000000" pitchFamily="18" charset="-128"/>
              <a:ea typeface="ＭＳ ゴシック" panose="020B0609070205080204" pitchFamily="49" charset="-128"/>
              <a:cs typeface="Times New Roman" panose="02020603050405020304" pitchFamily="18" charset="0"/>
            </a:rPr>
            <a:t>入力</a:t>
          </a:r>
          <a:r>
            <a:rPr lang="ja-JP" sz="1000" b="1" kern="100">
              <a:effectLst/>
              <a:latin typeface="游明朝" panose="02020400000000000000" pitchFamily="18" charset="-128"/>
              <a:ea typeface="ＭＳ ゴシック" panose="020B0609070205080204" pitchFamily="49" charset="-128"/>
              <a:cs typeface="Times New Roman" panose="02020603050405020304" pitchFamily="18" charset="0"/>
            </a:rPr>
            <a:t>（単位に注意）</a:t>
          </a:r>
          <a:endParaRPr lang="ja-JP" sz="1050" b="1"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285750</xdr:colOff>
      <xdr:row>30</xdr:row>
      <xdr:rowOff>169334</xdr:rowOff>
    </xdr:from>
    <xdr:to>
      <xdr:col>11</xdr:col>
      <xdr:colOff>21167</xdr:colOff>
      <xdr:row>32</xdr:row>
      <xdr:rowOff>0</xdr:rowOff>
    </xdr:to>
    <xdr:sp macro="" textlink="">
      <xdr:nvSpPr>
        <xdr:cNvPr id="42" name="テキスト ボックス 2"/>
        <xdr:cNvSpPr txBox="1">
          <a:spLocks noChangeArrowheads="1"/>
        </xdr:cNvSpPr>
      </xdr:nvSpPr>
      <xdr:spPr bwMode="auto">
        <a:xfrm>
          <a:off x="1386417" y="8276167"/>
          <a:ext cx="2550583" cy="508000"/>
        </a:xfrm>
        <a:prstGeom prst="rect">
          <a:avLst/>
        </a:prstGeom>
        <a:solidFill>
          <a:srgbClr val="FFCCFF"/>
        </a:solidFill>
        <a:ln w="9525">
          <a:solidFill>
            <a:srgbClr val="000000"/>
          </a:solidFill>
          <a:miter lim="800000"/>
          <a:headEnd/>
          <a:tailEnd/>
        </a:ln>
      </xdr:spPr>
      <xdr:txBody>
        <a:bodyPr rot="0" vert="horz" wrap="square" lIns="91440" tIns="45720" rIns="91440" bIns="45720" anchor="t" anchorCtr="0">
          <a:noAutofit/>
        </a:bodyPr>
        <a:lstStyle/>
        <a:p>
          <a:pPr algn="just">
            <a:spcAft>
              <a:spcPts val="0"/>
            </a:spcAft>
          </a:pPr>
          <a:r>
            <a:rPr lang="ja-JP" sz="1000" b="1" kern="100">
              <a:effectLst/>
              <a:latin typeface="游明朝" panose="02020400000000000000" pitchFamily="18" charset="-128"/>
              <a:ea typeface="ＭＳ ゴシック" panose="020B0609070205080204" pitchFamily="49" charset="-128"/>
              <a:cs typeface="Times New Roman" panose="02020603050405020304" pitchFamily="18" charset="0"/>
            </a:rPr>
            <a:t>上記以外のエネルギーを使用した場合は</a:t>
          </a:r>
          <a:endParaRPr lang="en-US" altLang="ja-JP" sz="1000" b="1" kern="100">
            <a:effectLst/>
            <a:latin typeface="游明朝" panose="02020400000000000000" pitchFamily="18" charset="-128"/>
            <a:ea typeface="ＭＳ ゴシック" panose="020B0609070205080204" pitchFamily="49" charset="-128"/>
            <a:cs typeface="Times New Roman" panose="02020603050405020304" pitchFamily="18" charset="0"/>
          </a:endParaRPr>
        </a:p>
        <a:p>
          <a:pPr algn="just">
            <a:spcAft>
              <a:spcPts val="0"/>
            </a:spcAft>
          </a:pPr>
          <a:r>
            <a:rPr lang="ja-JP" altLang="en-US" sz="1000" b="1" kern="100">
              <a:effectLst/>
              <a:latin typeface="游明朝" panose="02020400000000000000" pitchFamily="18" charset="-128"/>
              <a:ea typeface="ＭＳ ゴシック" panose="020B0609070205080204" pitchFamily="49" charset="-128"/>
              <a:cs typeface="Times New Roman" panose="02020603050405020304" pitchFamily="18" charset="0"/>
            </a:rPr>
            <a:t>エネルギー種類を選択し、使用量を入力</a:t>
          </a:r>
          <a:endParaRPr lang="ja-JP" sz="1050" b="1"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xdr:col>
      <xdr:colOff>211665</xdr:colOff>
      <xdr:row>37</xdr:row>
      <xdr:rowOff>52917</xdr:rowOff>
    </xdr:from>
    <xdr:to>
      <xdr:col>2</xdr:col>
      <xdr:colOff>381000</xdr:colOff>
      <xdr:row>46</xdr:row>
      <xdr:rowOff>119063</xdr:rowOff>
    </xdr:to>
    <xdr:sp macro="" textlink="">
      <xdr:nvSpPr>
        <xdr:cNvPr id="43" name="テキスト ボックス 2"/>
        <xdr:cNvSpPr txBox="1">
          <a:spLocks noChangeArrowheads="1"/>
        </xdr:cNvSpPr>
      </xdr:nvSpPr>
      <xdr:spPr bwMode="auto">
        <a:xfrm>
          <a:off x="457728" y="10220855"/>
          <a:ext cx="415397" cy="2566458"/>
        </a:xfrm>
        <a:prstGeom prst="rect">
          <a:avLst/>
        </a:prstGeom>
        <a:solidFill>
          <a:srgbClr val="FFCCFF"/>
        </a:solidFill>
        <a:ln w="9525">
          <a:solidFill>
            <a:srgbClr val="000000"/>
          </a:solidFill>
          <a:miter lim="800000"/>
          <a:headEnd/>
          <a:tailEnd/>
        </a:ln>
      </xdr:spPr>
      <xdr:txBody>
        <a:bodyPr rot="0" vert="eaVert" wrap="square" lIns="91440" tIns="45720" rIns="91440" bIns="45720" anchor="ctr" anchorCtr="0">
          <a:noAutofit/>
        </a:bodyPr>
        <a:lstStyle/>
        <a:p>
          <a:pPr algn="ctr">
            <a:spcAft>
              <a:spcPts val="0"/>
            </a:spcAft>
          </a:pPr>
          <a:r>
            <a:rPr lang="ja-JP" sz="1000" b="1" kern="100">
              <a:effectLst/>
              <a:latin typeface="游明朝" panose="02020400000000000000" pitchFamily="18" charset="-128"/>
              <a:ea typeface="ＭＳ ゴシック" panose="020B0609070205080204" pitchFamily="49" charset="-128"/>
              <a:cs typeface="Times New Roman" panose="02020603050405020304" pitchFamily="18" charset="0"/>
            </a:rPr>
            <a:t>該当する□にチェックし</a:t>
          </a:r>
          <a:r>
            <a:rPr lang="ja-JP" altLang="en-US" sz="1000" b="1" kern="100">
              <a:effectLst/>
              <a:latin typeface="游明朝" panose="02020400000000000000" pitchFamily="18" charset="-128"/>
              <a:ea typeface="ＭＳ ゴシック" panose="020B0609070205080204" pitchFamily="49" charset="-128"/>
              <a:cs typeface="Times New Roman" panose="02020603050405020304" pitchFamily="18" charset="0"/>
            </a:rPr>
            <a:t>、</a:t>
          </a:r>
          <a:r>
            <a:rPr lang="ja-JP" sz="1000" b="1" kern="100">
              <a:effectLst/>
              <a:latin typeface="游明朝" panose="02020400000000000000" pitchFamily="18" charset="-128"/>
              <a:ea typeface="ＭＳ ゴシック" panose="020B0609070205080204" pitchFamily="49" charset="-128"/>
              <a:cs typeface="Times New Roman" panose="02020603050405020304" pitchFamily="18" charset="0"/>
            </a:rPr>
            <a:t>取組内容を</a:t>
          </a:r>
          <a:r>
            <a:rPr lang="ja-JP" altLang="en-US" sz="1000" b="1" kern="100">
              <a:effectLst/>
              <a:latin typeface="游明朝" panose="02020400000000000000" pitchFamily="18" charset="-128"/>
              <a:ea typeface="ＭＳ ゴシック" panose="020B0609070205080204" pitchFamily="49" charset="-128"/>
              <a:cs typeface="Times New Roman" panose="02020603050405020304" pitchFamily="18" charset="0"/>
            </a:rPr>
            <a:t>入力</a:t>
          </a:r>
          <a:endParaRPr lang="ja-JP" sz="1050" b="1"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8</xdr:col>
      <xdr:colOff>486833</xdr:colOff>
      <xdr:row>60</xdr:row>
      <xdr:rowOff>455084</xdr:rowOff>
    </xdr:from>
    <xdr:to>
      <xdr:col>15</xdr:col>
      <xdr:colOff>14816</xdr:colOff>
      <xdr:row>61</xdr:row>
      <xdr:rowOff>237067</xdr:rowOff>
    </xdr:to>
    <xdr:sp macro="" textlink="">
      <xdr:nvSpPr>
        <xdr:cNvPr id="44" name="テキスト ボックス 2"/>
        <xdr:cNvSpPr txBox="1">
          <a:spLocks noChangeArrowheads="1"/>
        </xdr:cNvSpPr>
      </xdr:nvSpPr>
      <xdr:spPr bwMode="auto">
        <a:xfrm>
          <a:off x="3312583" y="17123834"/>
          <a:ext cx="1676400" cy="279400"/>
        </a:xfrm>
        <a:prstGeom prst="rect">
          <a:avLst/>
        </a:prstGeom>
        <a:solidFill>
          <a:srgbClr val="FFCCFF"/>
        </a:solidFill>
        <a:ln w="9525">
          <a:solidFill>
            <a:srgbClr val="000000"/>
          </a:solidFill>
          <a:miter lim="800000"/>
          <a:headEnd/>
          <a:tailEnd/>
        </a:ln>
      </xdr:spPr>
      <xdr:txBody>
        <a:bodyPr rot="0" vert="horz" wrap="square" lIns="91440" tIns="45720" rIns="91440" bIns="45720" anchor="ctr" anchorCtr="0">
          <a:noAutofit/>
        </a:bodyPr>
        <a:lstStyle/>
        <a:p>
          <a:pPr algn="ctr">
            <a:spcAft>
              <a:spcPts val="0"/>
            </a:spcAft>
          </a:pPr>
          <a:r>
            <a:rPr lang="ja-JP" sz="1000" b="1" kern="100">
              <a:effectLst/>
              <a:latin typeface="游明朝" panose="02020400000000000000" pitchFamily="18" charset="-128"/>
              <a:ea typeface="ＭＳ ゴシック" panose="020B0609070205080204" pitchFamily="49" charset="-128"/>
              <a:cs typeface="Times New Roman" panose="02020603050405020304" pitchFamily="18" charset="0"/>
            </a:rPr>
            <a:t>いずれかの□にチェック</a:t>
          </a:r>
          <a:endParaRPr lang="ja-JP" sz="1050" b="1"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19</xdr:col>
      <xdr:colOff>0</xdr:colOff>
      <xdr:row>17</xdr:row>
      <xdr:rowOff>116416</xdr:rowOff>
    </xdr:from>
    <xdr:to>
      <xdr:col>19</xdr:col>
      <xdr:colOff>323850</xdr:colOff>
      <xdr:row>17</xdr:row>
      <xdr:rowOff>268816</xdr:rowOff>
    </xdr:to>
    <xdr:sp macro="" textlink="">
      <xdr:nvSpPr>
        <xdr:cNvPr id="45" name="左矢印 44"/>
        <xdr:cNvSpPr/>
      </xdr:nvSpPr>
      <xdr:spPr>
        <a:xfrm>
          <a:off x="6074833" y="3820583"/>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169334</xdr:colOff>
      <xdr:row>17</xdr:row>
      <xdr:rowOff>52916</xdr:rowOff>
    </xdr:from>
    <xdr:to>
      <xdr:col>10</xdr:col>
      <xdr:colOff>211668</xdr:colOff>
      <xdr:row>17</xdr:row>
      <xdr:rowOff>296333</xdr:rowOff>
    </xdr:to>
    <xdr:sp macro="" textlink="">
      <xdr:nvSpPr>
        <xdr:cNvPr id="46" name="テキスト ボックス 2"/>
        <xdr:cNvSpPr txBox="1">
          <a:spLocks noChangeArrowheads="1"/>
        </xdr:cNvSpPr>
      </xdr:nvSpPr>
      <xdr:spPr bwMode="auto">
        <a:xfrm>
          <a:off x="2995084" y="3757083"/>
          <a:ext cx="867834" cy="243417"/>
        </a:xfrm>
        <a:prstGeom prst="rect">
          <a:avLst/>
        </a:prstGeom>
        <a:solidFill>
          <a:srgbClr val="FFCCFF"/>
        </a:solidFill>
        <a:ln w="9525">
          <a:solidFill>
            <a:srgbClr val="000000"/>
          </a:solidFill>
          <a:miter lim="800000"/>
          <a:headEnd/>
          <a:tailEnd/>
        </a:ln>
      </xdr:spPr>
      <xdr:txBody>
        <a:bodyPr rot="0" vert="horz" wrap="square" lIns="91440" tIns="45720" rIns="91440" bIns="45720" anchor="ctr" anchorCtr="0">
          <a:noAutofit/>
        </a:bodyPr>
        <a:lstStyle/>
        <a:p>
          <a:pPr algn="ctr">
            <a:lnSpc>
              <a:spcPts val="1200"/>
            </a:lnSpc>
            <a:spcAft>
              <a:spcPts val="0"/>
            </a:spcAft>
          </a:pPr>
          <a:r>
            <a:rPr lang="en-US" altLang="ja-JP" sz="10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13</a:t>
          </a:r>
          <a:r>
            <a:rPr lang="ja-JP" altLang="en-US" sz="10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桁</a:t>
          </a:r>
          <a:r>
            <a:rPr lang="ja-JP" sz="10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で</a:t>
          </a:r>
          <a:r>
            <a:rPr lang="ja-JP" altLang="en-US" sz="10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入力</a:t>
          </a:r>
          <a:endParaRPr lang="ja-JP"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33</xdr:row>
          <xdr:rowOff>19050</xdr:rowOff>
        </xdr:from>
        <xdr:to>
          <xdr:col>2</xdr:col>
          <xdr:colOff>66675</xdr:colOff>
          <xdr:row>33</xdr:row>
          <xdr:rowOff>238125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19050</xdr:rowOff>
        </xdr:from>
        <xdr:to>
          <xdr:col>2</xdr:col>
          <xdr:colOff>66675</xdr:colOff>
          <xdr:row>35</xdr:row>
          <xdr:rowOff>238125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28575</xdr:rowOff>
        </xdr:from>
        <xdr:to>
          <xdr:col>2</xdr:col>
          <xdr:colOff>76200</xdr:colOff>
          <xdr:row>37</xdr:row>
          <xdr:rowOff>247650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39</xdr:row>
          <xdr:rowOff>28575</xdr:rowOff>
        </xdr:from>
        <xdr:to>
          <xdr:col>2</xdr:col>
          <xdr:colOff>85725</xdr:colOff>
          <xdr:row>39</xdr:row>
          <xdr:rowOff>247650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28575</xdr:rowOff>
        </xdr:from>
        <xdr:to>
          <xdr:col>2</xdr:col>
          <xdr:colOff>76200</xdr:colOff>
          <xdr:row>43</xdr:row>
          <xdr:rowOff>247650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38100</xdr:rowOff>
        </xdr:from>
        <xdr:to>
          <xdr:col>2</xdr:col>
          <xdr:colOff>76200</xdr:colOff>
          <xdr:row>41</xdr:row>
          <xdr:rowOff>257175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45</xdr:row>
          <xdr:rowOff>28575</xdr:rowOff>
        </xdr:from>
        <xdr:to>
          <xdr:col>2</xdr:col>
          <xdr:colOff>85725</xdr:colOff>
          <xdr:row>45</xdr:row>
          <xdr:rowOff>247650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28575</xdr:rowOff>
        </xdr:from>
        <xdr:to>
          <xdr:col>2</xdr:col>
          <xdr:colOff>85725</xdr:colOff>
          <xdr:row>47</xdr:row>
          <xdr:rowOff>247650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28575</xdr:rowOff>
        </xdr:from>
        <xdr:to>
          <xdr:col>2</xdr:col>
          <xdr:colOff>85725</xdr:colOff>
          <xdr:row>49</xdr:row>
          <xdr:rowOff>247650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28575</xdr:rowOff>
        </xdr:from>
        <xdr:to>
          <xdr:col>2</xdr:col>
          <xdr:colOff>85725</xdr:colOff>
          <xdr:row>53</xdr:row>
          <xdr:rowOff>247650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28575</xdr:rowOff>
        </xdr:from>
        <xdr:to>
          <xdr:col>2</xdr:col>
          <xdr:colOff>85725</xdr:colOff>
          <xdr:row>51</xdr:row>
          <xdr:rowOff>247650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55</xdr:row>
          <xdr:rowOff>28575</xdr:rowOff>
        </xdr:from>
        <xdr:to>
          <xdr:col>2</xdr:col>
          <xdr:colOff>85725</xdr:colOff>
          <xdr:row>55</xdr:row>
          <xdr:rowOff>247650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57</xdr:row>
          <xdr:rowOff>28575</xdr:rowOff>
        </xdr:from>
        <xdr:to>
          <xdr:col>2</xdr:col>
          <xdr:colOff>85725</xdr:colOff>
          <xdr:row>57</xdr:row>
          <xdr:rowOff>247650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60</xdr:row>
          <xdr:rowOff>219075</xdr:rowOff>
        </xdr:from>
        <xdr:to>
          <xdr:col>14</xdr:col>
          <xdr:colOff>9525</xdr:colOff>
          <xdr:row>60</xdr:row>
          <xdr:rowOff>438150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60</xdr:row>
          <xdr:rowOff>228600</xdr:rowOff>
        </xdr:from>
        <xdr:to>
          <xdr:col>10</xdr:col>
          <xdr:colOff>152400</xdr:colOff>
          <xdr:row>60</xdr:row>
          <xdr:rowOff>447675</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122691</xdr:colOff>
      <xdr:row>2</xdr:row>
      <xdr:rowOff>179161</xdr:rowOff>
    </xdr:from>
    <xdr:to>
      <xdr:col>23</xdr:col>
      <xdr:colOff>294141</xdr:colOff>
      <xdr:row>8</xdr:row>
      <xdr:rowOff>48079</xdr:rowOff>
    </xdr:to>
    <xdr:sp macro="" textlink="">
      <xdr:nvSpPr>
        <xdr:cNvPr id="18" name="テキスト ボックス 17"/>
        <xdr:cNvSpPr txBox="1"/>
      </xdr:nvSpPr>
      <xdr:spPr>
        <a:xfrm>
          <a:off x="6200548" y="523875"/>
          <a:ext cx="2865664" cy="1120775"/>
        </a:xfrm>
        <a:prstGeom prst="rect">
          <a:avLst/>
        </a:prstGeom>
        <a:solidFill>
          <a:schemeClr val="accent3">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a:t>【</a:t>
          </a:r>
          <a:r>
            <a:rPr kumimoji="1" lang="ja-JP" altLang="en-US" sz="1200" b="1"/>
            <a:t>入力箇所</a:t>
          </a:r>
          <a:r>
            <a:rPr kumimoji="1" lang="en-US" altLang="ja-JP" sz="1200" b="1"/>
            <a:t>】</a:t>
          </a:r>
        </a:p>
        <a:p>
          <a:r>
            <a:rPr kumimoji="1" lang="ja-JP" altLang="en-US" sz="1200" b="1"/>
            <a:t>黄色セル</a:t>
          </a:r>
          <a:r>
            <a:rPr kumimoji="1" lang="ja-JP" altLang="en-US" sz="1200" b="1">
              <a:solidFill>
                <a:srgbClr val="FFFF00"/>
              </a:solidFill>
            </a:rPr>
            <a:t>■</a:t>
          </a:r>
          <a:r>
            <a:rPr kumimoji="1" lang="ja-JP" altLang="en-US" sz="1200" b="1"/>
            <a:t>：必須項目</a:t>
          </a:r>
          <a:endParaRPr kumimoji="1" lang="en-US" altLang="ja-JP" sz="1200" b="1"/>
        </a:p>
        <a:p>
          <a:r>
            <a:rPr kumimoji="1" lang="ja-JP" altLang="en-US" sz="1200" b="1"/>
            <a:t>青色セル</a:t>
          </a:r>
          <a:r>
            <a:rPr kumimoji="1" lang="ja-JP" altLang="en-US" sz="1200" b="1">
              <a:solidFill>
                <a:schemeClr val="accent1"/>
              </a:solidFill>
            </a:rPr>
            <a:t>■</a:t>
          </a:r>
          <a:r>
            <a:rPr kumimoji="1" lang="ja-JP" altLang="en-US" sz="1200" b="1"/>
            <a:t>：該当する場合のみ入力</a:t>
          </a:r>
          <a:endParaRPr kumimoji="1" lang="en-US" altLang="ja-JP" sz="1200" b="1"/>
        </a:p>
        <a:p>
          <a:r>
            <a:rPr kumimoji="1" lang="ja-JP" altLang="en-US" sz="1200" b="1"/>
            <a:t>灰色セル</a:t>
          </a:r>
          <a:r>
            <a:rPr kumimoji="1" lang="ja-JP" altLang="en-US" sz="1200" b="1">
              <a:solidFill>
                <a:schemeClr val="bg1">
                  <a:lumMod val="50000"/>
                </a:schemeClr>
              </a:solidFill>
            </a:rPr>
            <a:t>■</a:t>
          </a:r>
          <a:r>
            <a:rPr kumimoji="1" lang="ja-JP" altLang="en-US" sz="1200" b="1"/>
            <a:t>：自動入力</a:t>
          </a:r>
          <a:endParaRPr kumimoji="1" lang="en-US" altLang="ja-JP" sz="1200" b="1"/>
        </a:p>
      </xdr:txBody>
    </xdr:sp>
    <xdr:clientData/>
  </xdr:twoCellAnchor>
  <xdr:twoCellAnchor>
    <xdr:from>
      <xdr:col>19</xdr:col>
      <xdr:colOff>19050</xdr:colOff>
      <xdr:row>10</xdr:row>
      <xdr:rowOff>57150</xdr:rowOff>
    </xdr:from>
    <xdr:to>
      <xdr:col>19</xdr:col>
      <xdr:colOff>342900</xdr:colOff>
      <xdr:row>10</xdr:row>
      <xdr:rowOff>209550</xdr:rowOff>
    </xdr:to>
    <xdr:sp macro="" textlink="">
      <xdr:nvSpPr>
        <xdr:cNvPr id="2" name="左矢印 1"/>
        <xdr:cNvSpPr/>
      </xdr:nvSpPr>
      <xdr:spPr>
        <a:xfrm>
          <a:off x="6121400" y="2114550"/>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355600</xdr:colOff>
      <xdr:row>8</xdr:row>
      <xdr:rowOff>184151</xdr:rowOff>
    </xdr:from>
    <xdr:ext cx="3302000" cy="260350"/>
    <xdr:sp macro="" textlink="">
      <xdr:nvSpPr>
        <xdr:cNvPr id="3" name="テキスト ボックス 2"/>
        <xdr:cNvSpPr txBox="1"/>
      </xdr:nvSpPr>
      <xdr:spPr>
        <a:xfrm>
          <a:off x="6457950" y="1784351"/>
          <a:ext cx="3302000" cy="26035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事業者名（事業所の報告の場合は「事業所名」を記載）</a:t>
          </a:r>
        </a:p>
      </xdr:txBody>
    </xdr:sp>
    <xdr:clientData/>
  </xdr:oneCellAnchor>
  <xdr:oneCellAnchor>
    <xdr:from>
      <xdr:col>19</xdr:col>
      <xdr:colOff>355600</xdr:colOff>
      <xdr:row>10</xdr:row>
      <xdr:rowOff>0</xdr:rowOff>
    </xdr:from>
    <xdr:ext cx="812800" cy="260350"/>
    <xdr:sp macro="" textlink="">
      <xdr:nvSpPr>
        <xdr:cNvPr id="21" name="テキスト ボックス 20"/>
        <xdr:cNvSpPr txBox="1"/>
      </xdr:nvSpPr>
      <xdr:spPr>
        <a:xfrm>
          <a:off x="6457950" y="2057400"/>
          <a:ext cx="812800" cy="26035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代表者氏名</a:t>
          </a:r>
        </a:p>
      </xdr:txBody>
    </xdr:sp>
    <xdr:clientData/>
  </xdr:oneCellAnchor>
  <xdr:oneCellAnchor>
    <xdr:from>
      <xdr:col>20</xdr:col>
      <xdr:colOff>285750</xdr:colOff>
      <xdr:row>16</xdr:row>
      <xdr:rowOff>173038</xdr:rowOff>
    </xdr:from>
    <xdr:ext cx="2800350" cy="564385"/>
    <xdr:sp macro="" textlink="">
      <xdr:nvSpPr>
        <xdr:cNvPr id="4" name="テキスト ボックス 3"/>
        <xdr:cNvSpPr txBox="1"/>
      </xdr:nvSpPr>
      <xdr:spPr>
        <a:xfrm>
          <a:off x="6961188" y="3490913"/>
          <a:ext cx="2800350" cy="56438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国税庁法人番号公表サイトで検索</a:t>
          </a:r>
          <a:endParaRPr kumimoji="1" lang="en-US" altLang="ja-JP" sz="1100" b="1"/>
        </a:p>
        <a:p>
          <a:pPr algn="ctr"/>
          <a:r>
            <a:rPr kumimoji="1" lang="ja-JP" altLang="en-US" sz="1100" b="1"/>
            <a:t>（</a:t>
          </a:r>
          <a:r>
            <a:rPr kumimoji="1" lang="en-US" altLang="ja-JP" sz="1100" b="1"/>
            <a:t>https://www.houjin-bangou.nta.go.jp/</a:t>
          </a:r>
          <a:r>
            <a:rPr kumimoji="1" lang="ja-JP" altLang="en-US" sz="1100" b="1"/>
            <a:t>）</a:t>
          </a:r>
        </a:p>
      </xdr:txBody>
    </xdr:sp>
    <xdr:clientData/>
  </xdr:oneCellAnchor>
  <xdr:twoCellAnchor>
    <xdr:from>
      <xdr:col>0</xdr:col>
      <xdr:colOff>19050</xdr:colOff>
      <xdr:row>62</xdr:row>
      <xdr:rowOff>31750</xdr:rowOff>
    </xdr:from>
    <xdr:to>
      <xdr:col>19</xdr:col>
      <xdr:colOff>12700</xdr:colOff>
      <xdr:row>62</xdr:row>
      <xdr:rowOff>31750</xdr:rowOff>
    </xdr:to>
    <xdr:cxnSp macro="">
      <xdr:nvCxnSpPr>
        <xdr:cNvPr id="6" name="直線コネクタ 5"/>
        <xdr:cNvCxnSpPr/>
      </xdr:nvCxnSpPr>
      <xdr:spPr>
        <a:xfrm>
          <a:off x="19050" y="17735550"/>
          <a:ext cx="6096000" cy="0"/>
        </a:xfrm>
        <a:prstGeom prst="line">
          <a:avLst/>
        </a:prstGeom>
        <a:ln w="381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333375</xdr:colOff>
      <xdr:row>15</xdr:row>
      <xdr:rowOff>182558</xdr:rowOff>
    </xdr:from>
    <xdr:ext cx="2555875" cy="277817"/>
    <xdr:sp macro="" textlink="">
      <xdr:nvSpPr>
        <xdr:cNvPr id="24" name="テキスト ボックス 23"/>
        <xdr:cNvSpPr txBox="1"/>
      </xdr:nvSpPr>
      <xdr:spPr>
        <a:xfrm>
          <a:off x="6453188" y="3159121"/>
          <a:ext cx="2555875" cy="277817"/>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プルダウンから選択（</a:t>
          </a:r>
          <a:r>
            <a:rPr kumimoji="1" lang="en-US" altLang="ja-JP" sz="1000" b="1"/>
            <a:t>【</a:t>
          </a:r>
          <a:r>
            <a:rPr kumimoji="1" lang="ja-JP" altLang="en-US" sz="1000" b="1"/>
            <a:t>参考</a:t>
          </a:r>
          <a:r>
            <a:rPr kumimoji="1" lang="en-US" altLang="ja-JP" sz="1000" b="1"/>
            <a:t>】</a:t>
          </a:r>
          <a:r>
            <a:rPr kumimoji="1" lang="ja-JP" altLang="en-US" sz="1000" b="1"/>
            <a:t>産業分類）</a:t>
          </a:r>
        </a:p>
      </xdr:txBody>
    </xdr:sp>
    <xdr:clientData/>
  </xdr:oneCellAnchor>
  <xdr:twoCellAnchor>
    <xdr:from>
      <xdr:col>19</xdr:col>
      <xdr:colOff>0</xdr:colOff>
      <xdr:row>16</xdr:row>
      <xdr:rowOff>31755</xdr:rowOff>
    </xdr:from>
    <xdr:to>
      <xdr:col>19</xdr:col>
      <xdr:colOff>323850</xdr:colOff>
      <xdr:row>16</xdr:row>
      <xdr:rowOff>184155</xdr:rowOff>
    </xdr:to>
    <xdr:sp macro="" textlink="">
      <xdr:nvSpPr>
        <xdr:cNvPr id="25" name="左矢印 24"/>
        <xdr:cNvSpPr/>
      </xdr:nvSpPr>
      <xdr:spPr>
        <a:xfrm>
          <a:off x="6119813" y="3349630"/>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309568</xdr:colOff>
      <xdr:row>18</xdr:row>
      <xdr:rowOff>134932</xdr:rowOff>
    </xdr:from>
    <xdr:ext cx="1817688" cy="328360"/>
    <xdr:sp macro="" textlink="">
      <xdr:nvSpPr>
        <xdr:cNvPr id="26" name="テキスト ボックス 25"/>
        <xdr:cNvSpPr txBox="1"/>
      </xdr:nvSpPr>
      <xdr:spPr>
        <a:xfrm>
          <a:off x="6429381" y="4135432"/>
          <a:ext cx="1817688" cy="32836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事業の概要を簡潔に入力</a:t>
          </a:r>
          <a:endParaRPr kumimoji="1" lang="en-US" altLang="ja-JP" sz="1100" b="1"/>
        </a:p>
      </xdr:txBody>
    </xdr:sp>
    <xdr:clientData/>
  </xdr:oneCellAnchor>
  <xdr:twoCellAnchor>
    <xdr:from>
      <xdr:col>19</xdr:col>
      <xdr:colOff>0</xdr:colOff>
      <xdr:row>18</xdr:row>
      <xdr:rowOff>79376</xdr:rowOff>
    </xdr:from>
    <xdr:to>
      <xdr:col>19</xdr:col>
      <xdr:colOff>323850</xdr:colOff>
      <xdr:row>18</xdr:row>
      <xdr:rowOff>231776</xdr:rowOff>
    </xdr:to>
    <xdr:sp macro="" textlink="">
      <xdr:nvSpPr>
        <xdr:cNvPr id="27" name="左矢印 26"/>
        <xdr:cNvSpPr/>
      </xdr:nvSpPr>
      <xdr:spPr>
        <a:xfrm>
          <a:off x="6102350" y="4079876"/>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17463</xdr:colOff>
      <xdr:row>9</xdr:row>
      <xdr:rowOff>34919</xdr:rowOff>
    </xdr:from>
    <xdr:to>
      <xdr:col>19</xdr:col>
      <xdr:colOff>341313</xdr:colOff>
      <xdr:row>9</xdr:row>
      <xdr:rowOff>187319</xdr:rowOff>
    </xdr:to>
    <xdr:sp macro="" textlink="">
      <xdr:nvSpPr>
        <xdr:cNvPr id="30" name="左矢印 29"/>
        <xdr:cNvSpPr/>
      </xdr:nvSpPr>
      <xdr:spPr>
        <a:xfrm>
          <a:off x="6137276" y="1868482"/>
          <a:ext cx="323850" cy="152400"/>
        </a:xfrm>
        <a:prstGeom prst="leftArrow">
          <a:avLst>
            <a:gd name="adj1" fmla="val 50000"/>
            <a:gd name="adj2" fmla="val 9594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8.5.169\&#20445;&#23384;(proj)\&#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ci990003.ring.meti.go.jp\Ddrive\&#24066;&#22580;&#35519;&#26619;&#29677;\&#33258;&#23478;&#30330;&#21322;&#26399;&#22577;\20&#24180;&#24230;\H20%20&#19978;&#26399;\&#30330;&#38651;&#35506;\&#31649;&#20869;&#32113;&#35336;&#65411;&#65438;&#65392;&#65408;&#38306;&#20418;\&#31649;&#29702;&#12487;&#12540;&#12479;\&#28779;&#21147;&#21407;&#23376;&#30330;&#38651;&#25152;\ps11&#24180;&#24230;&#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設備"/>
      <sheetName val="集計 [ﾃﾞｰﾀ]-ﾋﾟｯﾄﾃｰﾌﾞﾙ　ﾚﾎﾟｰﾄ"/>
    </sheetNames>
    <sheetDataSet>
      <sheetData sheetId="0">
        <row r="1">
          <cell r="A1" t="str">
            <v>平成１１年度　管内火力・原子力発電所一覧表 （H12.3.31現在）</v>
          </cell>
        </row>
        <row r="2">
          <cell r="C2" t="str">
            <v>注１：対象は事業用の全て・自家用の汽力の全て・風力等（太陽電池・燃料電池）500kW以上・その他1000kW以上の事業場</v>
          </cell>
        </row>
        <row r="3">
          <cell r="C3" t="str">
            <v>注２：斜体は予定</v>
          </cell>
        </row>
        <row r="4">
          <cell r="C4" t="str">
            <v>注３：出力の項は、設置前・廃止後の場合には空欄</v>
          </cell>
        </row>
        <row r="5">
          <cell r="C5" t="str">
            <v>注４：出力増減がある場合には、備考の項にその理由を記入</v>
          </cell>
        </row>
        <row r="6">
          <cell r="C6" t="str">
            <v>注５：本表には今年度の履歴のみ記載</v>
          </cell>
        </row>
        <row r="8">
          <cell r="A8" t="str">
            <v>用途</v>
          </cell>
          <cell r="B8" t="str">
            <v>原動力</v>
          </cell>
          <cell r="C8" t="str">
            <v>設備</v>
          </cell>
          <cell r="D8" t="str">
            <v>県</v>
          </cell>
          <cell r="E8" t="str">
            <v>設置者名</v>
          </cell>
          <cell r="F8" t="str">
            <v>発電所名</v>
          </cell>
          <cell r="G8" t="str">
            <v>H11出力(kW)</v>
          </cell>
        </row>
        <row r="9">
          <cell r="A9" t="str">
            <v>事業用</v>
          </cell>
          <cell r="B9" t="str">
            <v>火力</v>
          </cell>
          <cell r="C9" t="str">
            <v>汽力</v>
          </cell>
          <cell r="D9" t="str">
            <v>富山県</v>
          </cell>
          <cell r="E9" t="str">
            <v>北陸電力㈱</v>
          </cell>
          <cell r="F9" t="str">
            <v>富山火力</v>
          </cell>
          <cell r="G9">
            <v>812000</v>
          </cell>
        </row>
        <row r="10">
          <cell r="A10" t="str">
            <v>事業用</v>
          </cell>
          <cell r="B10" t="str">
            <v>火力</v>
          </cell>
          <cell r="C10" t="str">
            <v>汽力</v>
          </cell>
          <cell r="D10" t="str">
            <v>富山県</v>
          </cell>
          <cell r="E10" t="str">
            <v>北陸電力㈱</v>
          </cell>
          <cell r="F10" t="str">
            <v>富山新港火力</v>
          </cell>
          <cell r="G10">
            <v>1000000</v>
          </cell>
        </row>
        <row r="11">
          <cell r="A11" t="str">
            <v>事業用</v>
          </cell>
          <cell r="B11" t="str">
            <v>火力</v>
          </cell>
          <cell r="C11" t="str">
            <v>汽力</v>
          </cell>
          <cell r="D11" t="str">
            <v>富山県</v>
          </cell>
          <cell r="E11" t="str">
            <v>富山共同火力発電㈱</v>
          </cell>
          <cell r="F11" t="str">
            <v>富山新港共同火力</v>
          </cell>
          <cell r="G11">
            <v>500000</v>
          </cell>
        </row>
        <row r="12">
          <cell r="A12" t="str">
            <v>事業用</v>
          </cell>
          <cell r="B12" t="str">
            <v>火力</v>
          </cell>
          <cell r="C12" t="str">
            <v>汽力</v>
          </cell>
          <cell r="D12" t="str">
            <v>石川県</v>
          </cell>
          <cell r="E12" t="str">
            <v>北陸電力㈱</v>
          </cell>
          <cell r="F12" t="str">
            <v>七尾大田火力</v>
          </cell>
          <cell r="G12">
            <v>1200000</v>
          </cell>
        </row>
        <row r="13">
          <cell r="A13" t="str">
            <v>事業用</v>
          </cell>
          <cell r="B13" t="str">
            <v>火力</v>
          </cell>
          <cell r="C13" t="str">
            <v>汽力</v>
          </cell>
          <cell r="D13" t="str">
            <v>福井県</v>
          </cell>
          <cell r="E13" t="str">
            <v>北陸電力㈱</v>
          </cell>
          <cell r="F13" t="str">
            <v>福井火力</v>
          </cell>
          <cell r="G13">
            <v>350000</v>
          </cell>
        </row>
        <row r="14">
          <cell r="A14" t="str">
            <v>事業用</v>
          </cell>
          <cell r="B14" t="str">
            <v>火力</v>
          </cell>
          <cell r="C14" t="str">
            <v>汽力</v>
          </cell>
          <cell r="D14" t="str">
            <v>福井県</v>
          </cell>
          <cell r="E14" t="str">
            <v>北陸電力㈱</v>
          </cell>
          <cell r="F14" t="str">
            <v>敦賀火力</v>
          </cell>
          <cell r="G14">
            <v>500000</v>
          </cell>
        </row>
        <row r="15">
          <cell r="A15" t="str">
            <v>事業用</v>
          </cell>
          <cell r="B15" t="str">
            <v>火力</v>
          </cell>
          <cell r="C15" t="str">
            <v>汽力</v>
          </cell>
          <cell r="D15" t="str">
            <v>福井県</v>
          </cell>
          <cell r="E15" t="str">
            <v>福井共同火力発電㈱</v>
          </cell>
          <cell r="F15" t="str">
            <v>三国共同火力</v>
          </cell>
          <cell r="G15">
            <v>250000</v>
          </cell>
        </row>
        <row r="16">
          <cell r="A16" t="str">
            <v>事業用</v>
          </cell>
          <cell r="B16" t="str">
            <v>火力</v>
          </cell>
          <cell r="C16" t="str">
            <v>内燃力</v>
          </cell>
          <cell r="D16" t="str">
            <v>石川県</v>
          </cell>
          <cell r="E16" t="str">
            <v>北陸電力㈱</v>
          </cell>
          <cell r="F16" t="str">
            <v>舳倉島</v>
          </cell>
          <cell r="G16">
            <v>288</v>
          </cell>
        </row>
        <row r="17">
          <cell r="A17" t="str">
            <v>事業用</v>
          </cell>
          <cell r="B17" t="str">
            <v>原子力</v>
          </cell>
          <cell r="C17" t="str">
            <v>原子力</v>
          </cell>
          <cell r="D17" t="str">
            <v>石川県</v>
          </cell>
          <cell r="E17" t="str">
            <v>北陸電力㈱</v>
          </cell>
          <cell r="F17" t="str">
            <v>志賀原子力</v>
          </cell>
          <cell r="G17">
            <v>540000</v>
          </cell>
        </row>
        <row r="18">
          <cell r="A18" t="str">
            <v>事業用</v>
          </cell>
          <cell r="B18" t="str">
            <v>原子力</v>
          </cell>
          <cell r="C18" t="str">
            <v>原子力</v>
          </cell>
          <cell r="D18" t="str">
            <v>福井県</v>
          </cell>
          <cell r="E18" t="str">
            <v>日本原子力発電㈱</v>
          </cell>
          <cell r="F18" t="str">
            <v>敦賀</v>
          </cell>
          <cell r="G18">
            <v>1517000</v>
          </cell>
        </row>
        <row r="19">
          <cell r="A19" t="str">
            <v>自家用</v>
          </cell>
          <cell r="B19" t="str">
            <v>火力</v>
          </cell>
          <cell r="C19" t="str">
            <v>汽力</v>
          </cell>
          <cell r="D19" t="str">
            <v>富山県</v>
          </cell>
          <cell r="E19" t="str">
            <v>三菱レイヨン㈱</v>
          </cell>
          <cell r="F19" t="str">
            <v>富山事業所</v>
          </cell>
          <cell r="G19">
            <v>15200</v>
          </cell>
        </row>
        <row r="20">
          <cell r="A20" t="str">
            <v>自家用</v>
          </cell>
          <cell r="B20" t="str">
            <v>火力</v>
          </cell>
          <cell r="C20" t="str">
            <v>汽力</v>
          </cell>
          <cell r="D20" t="str">
            <v>富山県</v>
          </cell>
          <cell r="E20" t="str">
            <v>日本製紙㈱</v>
          </cell>
          <cell r="F20" t="str">
            <v>伏木工場</v>
          </cell>
          <cell r="G20">
            <v>45500</v>
          </cell>
        </row>
        <row r="21">
          <cell r="A21" t="str">
            <v>自家用</v>
          </cell>
          <cell r="B21" t="str">
            <v>火力</v>
          </cell>
          <cell r="C21" t="str">
            <v>汽力</v>
          </cell>
          <cell r="D21" t="str">
            <v>富山県</v>
          </cell>
          <cell r="E21" t="str">
            <v>富山製紙㈱</v>
          </cell>
          <cell r="F21" t="str">
            <v>富山工場</v>
          </cell>
          <cell r="G21">
            <v>4200</v>
          </cell>
        </row>
        <row r="22">
          <cell r="A22" t="str">
            <v>自家用</v>
          </cell>
          <cell r="B22" t="str">
            <v>火力</v>
          </cell>
          <cell r="C22" t="str">
            <v>汽力</v>
          </cell>
          <cell r="D22" t="str">
            <v>富山県</v>
          </cell>
          <cell r="E22" t="str">
            <v>中越パルプ工業㈱</v>
          </cell>
          <cell r="F22" t="str">
            <v>能町工場</v>
          </cell>
          <cell r="G22">
            <v>70700</v>
          </cell>
        </row>
        <row r="23">
          <cell r="A23" t="str">
            <v>自家用</v>
          </cell>
          <cell r="B23" t="str">
            <v>火力</v>
          </cell>
          <cell r="C23" t="str">
            <v>汽力</v>
          </cell>
          <cell r="D23" t="str">
            <v>富山県</v>
          </cell>
          <cell r="E23" t="str">
            <v>中越パルプ工業㈱</v>
          </cell>
          <cell r="F23" t="str">
            <v>二塚工場</v>
          </cell>
          <cell r="G23">
            <v>49900</v>
          </cell>
        </row>
        <row r="24">
          <cell r="A24" t="str">
            <v>自家用</v>
          </cell>
          <cell r="B24" t="str">
            <v>火力</v>
          </cell>
          <cell r="C24" t="str">
            <v>汽力</v>
          </cell>
          <cell r="D24" t="str">
            <v>富山県</v>
          </cell>
          <cell r="E24" t="str">
            <v>富山地区広域圏事務組合</v>
          </cell>
          <cell r="F24" t="str">
            <v>クリーンセンター立山火力</v>
          </cell>
          <cell r="G24">
            <v>2500</v>
          </cell>
        </row>
        <row r="25">
          <cell r="A25" t="str">
            <v>自家用</v>
          </cell>
          <cell r="B25" t="str">
            <v>火力</v>
          </cell>
          <cell r="C25" t="str">
            <v>汽力</v>
          </cell>
          <cell r="D25" t="str">
            <v>富山県</v>
          </cell>
          <cell r="E25" t="str">
            <v>富士薬品工業㈱</v>
          </cell>
          <cell r="F25" t="str">
            <v>第１</v>
          </cell>
          <cell r="G25">
            <v>2200</v>
          </cell>
        </row>
        <row r="26">
          <cell r="A26" t="str">
            <v>自家用</v>
          </cell>
          <cell r="B26" t="str">
            <v>火力</v>
          </cell>
          <cell r="C26" t="str">
            <v>汽力</v>
          </cell>
          <cell r="D26" t="str">
            <v>石川県</v>
          </cell>
          <cell r="E26" t="str">
            <v>加賀製紙㈱</v>
          </cell>
          <cell r="F26" t="str">
            <v>西金沢</v>
          </cell>
          <cell r="G26">
            <v>2100</v>
          </cell>
        </row>
        <row r="27">
          <cell r="A27" t="str">
            <v>自家用</v>
          </cell>
          <cell r="B27" t="str">
            <v>火力</v>
          </cell>
          <cell r="C27" t="str">
            <v>汽力</v>
          </cell>
          <cell r="D27" t="str">
            <v>石川県</v>
          </cell>
          <cell r="E27" t="str">
            <v>金沢市</v>
          </cell>
          <cell r="F27" t="str">
            <v>西部クリーンセンター</v>
          </cell>
          <cell r="G27">
            <v>1600</v>
          </cell>
        </row>
        <row r="28">
          <cell r="A28" t="str">
            <v>自家用</v>
          </cell>
          <cell r="B28" t="str">
            <v>火力</v>
          </cell>
          <cell r="C28" t="str">
            <v>汽力</v>
          </cell>
          <cell r="D28" t="str">
            <v>石川県</v>
          </cell>
          <cell r="E28" t="str">
            <v>小松精練㈱</v>
          </cell>
          <cell r="F28" t="str">
            <v>根上</v>
          </cell>
          <cell r="G28">
            <v>6300</v>
          </cell>
        </row>
        <row r="29">
          <cell r="A29" t="str">
            <v>自家用</v>
          </cell>
          <cell r="B29" t="str">
            <v>火力</v>
          </cell>
          <cell r="C29" t="str">
            <v>汽力</v>
          </cell>
          <cell r="D29" t="str">
            <v>石川県</v>
          </cell>
          <cell r="E29" t="str">
            <v>㈱アイテックス</v>
          </cell>
          <cell r="F29" t="str">
            <v>小舞子</v>
          </cell>
          <cell r="G29">
            <v>1800</v>
          </cell>
        </row>
        <row r="30">
          <cell r="A30" t="str">
            <v>自家用</v>
          </cell>
          <cell r="B30" t="str">
            <v>火力</v>
          </cell>
          <cell r="C30" t="str">
            <v>汽力</v>
          </cell>
          <cell r="D30" t="str">
            <v>石川県</v>
          </cell>
          <cell r="E30" t="str">
            <v>金沢市</v>
          </cell>
          <cell r="F30" t="str">
            <v>東部クリーンセンター</v>
          </cell>
          <cell r="G30">
            <v>3000</v>
          </cell>
        </row>
        <row r="31">
          <cell r="A31" t="str">
            <v>自家用</v>
          </cell>
          <cell r="B31" t="str">
            <v>火力</v>
          </cell>
          <cell r="C31" t="str">
            <v>汽力</v>
          </cell>
          <cell r="D31" t="str">
            <v>石川県</v>
          </cell>
          <cell r="E31" t="str">
            <v>松任石川広域圏事務組合</v>
          </cell>
          <cell r="F31" t="str">
            <v>松任石川環境クリーンセンター</v>
          </cell>
          <cell r="G31">
            <v>2900</v>
          </cell>
        </row>
        <row r="32">
          <cell r="A32" t="str">
            <v>自家用</v>
          </cell>
          <cell r="B32" t="str">
            <v>火力</v>
          </cell>
          <cell r="C32" t="str">
            <v>汽力</v>
          </cell>
          <cell r="D32" t="str">
            <v>福井県</v>
          </cell>
          <cell r="E32" t="str">
            <v>東洋紡績㈱</v>
          </cell>
          <cell r="F32" t="str">
            <v>つるが工場第１</v>
          </cell>
          <cell r="G32">
            <v>25200</v>
          </cell>
        </row>
        <row r="33">
          <cell r="A33" t="str">
            <v>自家用</v>
          </cell>
          <cell r="B33" t="str">
            <v>火力</v>
          </cell>
          <cell r="C33" t="str">
            <v>汽力</v>
          </cell>
          <cell r="D33" t="str">
            <v>福井県</v>
          </cell>
          <cell r="E33" t="str">
            <v>東洋紡績㈱</v>
          </cell>
          <cell r="F33" t="str">
            <v>つるが工場第２</v>
          </cell>
          <cell r="G33">
            <v>5700</v>
          </cell>
        </row>
        <row r="34">
          <cell r="A34" t="str">
            <v>自家用</v>
          </cell>
          <cell r="B34" t="str">
            <v>火力</v>
          </cell>
          <cell r="C34" t="str">
            <v>汽力</v>
          </cell>
          <cell r="D34" t="str">
            <v>福井県</v>
          </cell>
          <cell r="E34" t="str">
            <v>ウラセ㈱</v>
          </cell>
          <cell r="F34" t="str">
            <v>ウラセ</v>
          </cell>
          <cell r="G34">
            <v>2500</v>
          </cell>
        </row>
        <row r="35">
          <cell r="A35" t="str">
            <v>自家用</v>
          </cell>
          <cell r="B35" t="str">
            <v>火力</v>
          </cell>
          <cell r="C35" t="str">
            <v>汽力</v>
          </cell>
          <cell r="D35" t="str">
            <v>福井県</v>
          </cell>
          <cell r="E35" t="str">
            <v>レンゴー㈱</v>
          </cell>
          <cell r="F35" t="str">
            <v>金津事業所</v>
          </cell>
          <cell r="G35">
            <v>27500</v>
          </cell>
        </row>
        <row r="36">
          <cell r="A36" t="str">
            <v>自家用</v>
          </cell>
          <cell r="B36" t="str">
            <v>火力</v>
          </cell>
          <cell r="C36" t="str">
            <v>汽力</v>
          </cell>
          <cell r="D36" t="str">
            <v>福井県</v>
          </cell>
          <cell r="E36" t="str">
            <v>㈱ミツヤ</v>
          </cell>
          <cell r="F36" t="str">
            <v>本社工場</v>
          </cell>
          <cell r="G36">
            <v>350</v>
          </cell>
        </row>
        <row r="37">
          <cell r="A37" t="str">
            <v>自家用</v>
          </cell>
          <cell r="B37" t="str">
            <v>火力</v>
          </cell>
          <cell r="C37" t="str">
            <v>汽力</v>
          </cell>
          <cell r="D37" t="str">
            <v>福井県</v>
          </cell>
          <cell r="E37" t="str">
            <v>福井市</v>
          </cell>
          <cell r="F37" t="str">
            <v>クリーンセンター</v>
          </cell>
          <cell r="G37">
            <v>1600</v>
          </cell>
        </row>
        <row r="38">
          <cell r="A38" t="str">
            <v>自家用</v>
          </cell>
          <cell r="B38" t="str">
            <v>火力</v>
          </cell>
          <cell r="C38" t="str">
            <v>ｶﾞｽﾀｰﾋﾞﾝ</v>
          </cell>
          <cell r="D38" t="str">
            <v>富山県</v>
          </cell>
          <cell r="E38" t="str">
            <v>ワイケイケイ㈱</v>
          </cell>
          <cell r="F38" t="str">
            <v>黒部工場ガスタービン</v>
          </cell>
          <cell r="G38">
            <v>5500</v>
          </cell>
        </row>
        <row r="39">
          <cell r="A39" t="str">
            <v>自家用</v>
          </cell>
          <cell r="B39" t="str">
            <v>火力</v>
          </cell>
          <cell r="C39" t="str">
            <v>ｶﾞｽﾀｰﾋﾞﾝ</v>
          </cell>
          <cell r="D39" t="str">
            <v>富山県</v>
          </cell>
          <cell r="E39" t="str">
            <v>松下電子工業㈱</v>
          </cell>
          <cell r="F39" t="str">
            <v>魚津工場</v>
          </cell>
          <cell r="G39">
            <v>9000</v>
          </cell>
        </row>
        <row r="40">
          <cell r="A40" t="str">
            <v>自家用</v>
          </cell>
          <cell r="B40" t="str">
            <v>火力</v>
          </cell>
          <cell r="C40" t="str">
            <v>ｶﾞｽﾀｰﾋﾞﾝ</v>
          </cell>
          <cell r="D40" t="str">
            <v>富山県</v>
          </cell>
          <cell r="E40" t="str">
            <v>松下電子工業㈱</v>
          </cell>
          <cell r="F40" t="str">
            <v>砺波工場</v>
          </cell>
          <cell r="G40">
            <v>9000</v>
          </cell>
        </row>
        <row r="41">
          <cell r="A41" t="str">
            <v>自家用</v>
          </cell>
          <cell r="B41" t="str">
            <v>火力</v>
          </cell>
          <cell r="C41" t="str">
            <v>ｶﾞｽﾀｰﾋﾞﾝ</v>
          </cell>
          <cell r="D41" t="str">
            <v>富山県</v>
          </cell>
          <cell r="E41" t="str">
            <v>日本ゼオン㈱</v>
          </cell>
          <cell r="F41" t="str">
            <v>高岡工場ガスタービン</v>
          </cell>
          <cell r="G41">
            <v>3830</v>
          </cell>
        </row>
        <row r="42">
          <cell r="A42" t="str">
            <v>自家用</v>
          </cell>
          <cell r="B42" t="str">
            <v>火力</v>
          </cell>
          <cell r="C42" t="str">
            <v>ｶﾞｽﾀｰﾋﾞﾝ</v>
          </cell>
          <cell r="D42" t="str">
            <v>富山県</v>
          </cell>
          <cell r="E42" t="str">
            <v>新日軽㈱</v>
          </cell>
          <cell r="F42" t="str">
            <v>北陸製造所小矢部工場</v>
          </cell>
          <cell r="G42">
            <v>4180</v>
          </cell>
        </row>
        <row r="43">
          <cell r="A43" t="str">
            <v>自家用</v>
          </cell>
          <cell r="B43" t="str">
            <v>火力</v>
          </cell>
          <cell r="C43" t="str">
            <v>ｶﾞｽﾀｰﾋﾞﾝ</v>
          </cell>
          <cell r="D43" t="str">
            <v>富山県</v>
          </cell>
          <cell r="E43" t="str">
            <v>中越合金鋳工㈱</v>
          </cell>
          <cell r="F43" t="str">
            <v>中越合金</v>
          </cell>
          <cell r="G43">
            <v>6400</v>
          </cell>
        </row>
        <row r="44">
          <cell r="A44" t="str">
            <v>自家用</v>
          </cell>
          <cell r="B44" t="str">
            <v>火力</v>
          </cell>
          <cell r="C44" t="str">
            <v>ｶﾞｽﾀｰﾋﾞﾝ</v>
          </cell>
          <cell r="D44" t="str">
            <v>石川県</v>
          </cell>
          <cell r="E44" t="str">
            <v>金沢市</v>
          </cell>
          <cell r="F44" t="str">
            <v>城北水質管理センターガスタービン</v>
          </cell>
          <cell r="G44">
            <v>2400</v>
          </cell>
        </row>
        <row r="45">
          <cell r="A45" t="str">
            <v>自家用</v>
          </cell>
          <cell r="B45" t="str">
            <v>火力</v>
          </cell>
          <cell r="C45" t="str">
            <v>ｶﾞｽﾀｰﾋﾞﾝ</v>
          </cell>
          <cell r="D45" t="str">
            <v>石川県</v>
          </cell>
          <cell r="E45" t="str">
            <v>ソニー根上㈱</v>
          </cell>
          <cell r="F45" t="str">
            <v>ソニー根上㈱</v>
          </cell>
          <cell r="G45">
            <v>1500</v>
          </cell>
        </row>
        <row r="46">
          <cell r="A46" t="str">
            <v>自家用</v>
          </cell>
          <cell r="B46" t="str">
            <v>火力</v>
          </cell>
          <cell r="C46" t="str">
            <v>ｶﾞｽﾀｰﾋﾞﾝ</v>
          </cell>
          <cell r="D46" t="str">
            <v>石川県</v>
          </cell>
          <cell r="E46" t="str">
            <v>松下電器産業㈱</v>
          </cell>
          <cell r="F46" t="str">
            <v>液晶事業部</v>
          </cell>
          <cell r="G46">
            <v>3000</v>
          </cell>
        </row>
        <row r="47">
          <cell r="A47" t="str">
            <v>自家用</v>
          </cell>
          <cell r="B47" t="str">
            <v>火力</v>
          </cell>
          <cell r="C47" t="str">
            <v>内燃力</v>
          </cell>
          <cell r="D47" t="str">
            <v>富山県</v>
          </cell>
          <cell r="E47" t="str">
            <v>日産化学工業㈱</v>
          </cell>
          <cell r="F47" t="str">
            <v>日産化学富山工場</v>
          </cell>
          <cell r="G47">
            <v>5000</v>
          </cell>
        </row>
        <row r="48">
          <cell r="A48" t="str">
            <v>自家用</v>
          </cell>
          <cell r="B48" t="str">
            <v>火力</v>
          </cell>
          <cell r="C48" t="str">
            <v>内燃力</v>
          </cell>
          <cell r="D48" t="str">
            <v>富山県</v>
          </cell>
          <cell r="E48" t="str">
            <v>中越合金鋳工㈱</v>
          </cell>
          <cell r="F48" t="str">
            <v>中越合金</v>
          </cell>
          <cell r="G48">
            <v>2900</v>
          </cell>
        </row>
        <row r="49">
          <cell r="A49" t="str">
            <v>自家用</v>
          </cell>
          <cell r="B49" t="str">
            <v>火力</v>
          </cell>
          <cell r="C49" t="str">
            <v>内燃力</v>
          </cell>
          <cell r="D49" t="str">
            <v>富山県</v>
          </cell>
          <cell r="E49" t="str">
            <v>協同組合アピア</v>
          </cell>
          <cell r="F49" t="str">
            <v>アピア</v>
          </cell>
          <cell r="G49">
            <v>1152</v>
          </cell>
        </row>
        <row r="50">
          <cell r="A50" t="str">
            <v>自家用</v>
          </cell>
          <cell r="B50" t="str">
            <v>火力</v>
          </cell>
          <cell r="C50" t="str">
            <v>内燃力</v>
          </cell>
          <cell r="D50" t="str">
            <v>富山県</v>
          </cell>
          <cell r="E50" t="str">
            <v>日清紡績㈱</v>
          </cell>
          <cell r="F50" t="str">
            <v>富山工場内燃力</v>
          </cell>
          <cell r="G50">
            <v>5000</v>
          </cell>
        </row>
        <row r="51">
          <cell r="A51" t="str">
            <v>自家用</v>
          </cell>
          <cell r="B51" t="str">
            <v>火力</v>
          </cell>
          <cell r="C51" t="str">
            <v>内燃力</v>
          </cell>
          <cell r="D51" t="str">
            <v>富山県</v>
          </cell>
          <cell r="E51" t="str">
            <v>富山県</v>
          </cell>
          <cell r="F51" t="str">
            <v>富山県立中央病院内燃力</v>
          </cell>
          <cell r="G51">
            <v>1200</v>
          </cell>
        </row>
        <row r="52">
          <cell r="A52" t="str">
            <v>自家用</v>
          </cell>
          <cell r="B52" t="str">
            <v>火力</v>
          </cell>
          <cell r="C52" t="str">
            <v>内燃力</v>
          </cell>
          <cell r="D52" t="str">
            <v>富山県</v>
          </cell>
          <cell r="E52" t="str">
            <v>㈱マイカル北日本</v>
          </cell>
          <cell r="F52" t="str">
            <v>高岡サティ内燃力</v>
          </cell>
          <cell r="G52">
            <v>1992</v>
          </cell>
        </row>
        <row r="53">
          <cell r="A53" t="str">
            <v>自家用</v>
          </cell>
          <cell r="B53" t="str">
            <v>火力</v>
          </cell>
          <cell r="C53" t="str">
            <v>内燃力</v>
          </cell>
          <cell r="D53" t="str">
            <v>富山県</v>
          </cell>
          <cell r="E53" t="str">
            <v>利賀リゾート開発㈱</v>
          </cell>
          <cell r="F53" t="str">
            <v>スノーバレー利賀スキー場</v>
          </cell>
          <cell r="G53">
            <v>1500</v>
          </cell>
        </row>
        <row r="54">
          <cell r="A54" t="str">
            <v>自家用</v>
          </cell>
          <cell r="B54" t="str">
            <v>火力</v>
          </cell>
          <cell r="C54" t="str">
            <v>内燃力</v>
          </cell>
          <cell r="D54" t="str">
            <v>富山県</v>
          </cell>
          <cell r="E54" t="str">
            <v>朝日電子㈱</v>
          </cell>
          <cell r="F54" t="str">
            <v>朝日電子内燃力</v>
          </cell>
          <cell r="G54">
            <v>1320</v>
          </cell>
        </row>
        <row r="55">
          <cell r="A55" t="str">
            <v>自家用</v>
          </cell>
          <cell r="B55" t="str">
            <v>火力</v>
          </cell>
          <cell r="C55" t="str">
            <v>内燃力</v>
          </cell>
          <cell r="D55" t="str">
            <v>富山県</v>
          </cell>
          <cell r="E55" t="str">
            <v>敷島紡績㈱</v>
          </cell>
          <cell r="F55" t="str">
            <v>富山工場</v>
          </cell>
          <cell r="G55">
            <v>1200</v>
          </cell>
        </row>
        <row r="56">
          <cell r="A56" t="str">
            <v>自家用</v>
          </cell>
          <cell r="B56" t="str">
            <v>火力</v>
          </cell>
          <cell r="C56" t="str">
            <v>内燃力</v>
          </cell>
          <cell r="D56" t="str">
            <v>石川県</v>
          </cell>
          <cell r="E56" t="str">
            <v>金沢市</v>
          </cell>
          <cell r="F56" t="str">
            <v>西部クリーンセンター内燃力</v>
          </cell>
          <cell r="G56">
            <v>2000</v>
          </cell>
        </row>
        <row r="57">
          <cell r="A57" t="str">
            <v>自家用</v>
          </cell>
          <cell r="B57" t="str">
            <v>火力</v>
          </cell>
          <cell r="C57" t="str">
            <v>内燃力</v>
          </cell>
          <cell r="D57" t="str">
            <v>石川県</v>
          </cell>
          <cell r="E57" t="str">
            <v>金沢市</v>
          </cell>
          <cell r="F57" t="str">
            <v>東部クリーンセンター内燃力</v>
          </cell>
          <cell r="G57">
            <v>1200</v>
          </cell>
        </row>
        <row r="58">
          <cell r="A58" t="str">
            <v>自家用</v>
          </cell>
          <cell r="B58" t="str">
            <v>火力</v>
          </cell>
          <cell r="C58" t="str">
            <v>内燃力</v>
          </cell>
          <cell r="D58" t="str">
            <v>石川県</v>
          </cell>
          <cell r="E58" t="str">
            <v>高山物産㈱</v>
          </cell>
          <cell r="F58" t="str">
            <v>アクアリゾートルネス金沢</v>
          </cell>
          <cell r="G58">
            <v>1500</v>
          </cell>
        </row>
        <row r="59">
          <cell r="A59" t="str">
            <v>自家用</v>
          </cell>
          <cell r="B59" t="str">
            <v>火力</v>
          </cell>
          <cell r="C59" t="str">
            <v>内燃力</v>
          </cell>
          <cell r="D59" t="str">
            <v>石川県</v>
          </cell>
          <cell r="E59" t="str">
            <v>東レ㈱</v>
          </cell>
          <cell r="F59" t="str">
            <v>東レ石川</v>
          </cell>
          <cell r="G59">
            <v>10000</v>
          </cell>
        </row>
        <row r="60">
          <cell r="A60" t="str">
            <v>自家用</v>
          </cell>
          <cell r="B60" t="str">
            <v>火力</v>
          </cell>
          <cell r="C60" t="str">
            <v>内燃力</v>
          </cell>
          <cell r="D60" t="str">
            <v>石川県</v>
          </cell>
          <cell r="E60" t="str">
            <v>㈱ホテルゆのくに</v>
          </cell>
          <cell r="F60" t="str">
            <v>ゆのくに白雲閣内燃力</v>
          </cell>
          <cell r="G60">
            <v>1950</v>
          </cell>
        </row>
        <row r="61">
          <cell r="A61" t="str">
            <v>自家用</v>
          </cell>
          <cell r="B61" t="str">
            <v>火力</v>
          </cell>
          <cell r="C61" t="str">
            <v>内燃力</v>
          </cell>
          <cell r="D61" t="str">
            <v>石川県</v>
          </cell>
          <cell r="E61" t="str">
            <v>㈱キタセン</v>
          </cell>
          <cell r="F61" t="str">
            <v>根上工場内燃力</v>
          </cell>
          <cell r="G61">
            <v>2800</v>
          </cell>
        </row>
        <row r="62">
          <cell r="A62" t="str">
            <v>自家用</v>
          </cell>
          <cell r="B62" t="str">
            <v>火力</v>
          </cell>
          <cell r="C62" t="str">
            <v>内燃力</v>
          </cell>
          <cell r="D62" t="str">
            <v>石川県</v>
          </cell>
          <cell r="E62" t="str">
            <v>積水樹脂㈱</v>
          </cell>
          <cell r="F62" t="str">
            <v>石川工場内燃力</v>
          </cell>
          <cell r="G62">
            <v>1950</v>
          </cell>
        </row>
        <row r="63">
          <cell r="A63" t="str">
            <v>自家用</v>
          </cell>
          <cell r="B63" t="str">
            <v>火力</v>
          </cell>
          <cell r="C63" t="str">
            <v>内燃力</v>
          </cell>
          <cell r="D63" t="str">
            <v>石川県</v>
          </cell>
          <cell r="E63" t="str">
            <v>中川製紙㈱</v>
          </cell>
          <cell r="F63" t="str">
            <v>本社工場内燃力</v>
          </cell>
          <cell r="G63">
            <v>1450</v>
          </cell>
        </row>
        <row r="64">
          <cell r="A64" t="str">
            <v>自家用</v>
          </cell>
          <cell r="B64" t="str">
            <v>火力</v>
          </cell>
          <cell r="C64" t="str">
            <v>内燃力</v>
          </cell>
          <cell r="D64" t="str">
            <v>石川県</v>
          </cell>
          <cell r="E64" t="str">
            <v>㈱東振精機</v>
          </cell>
          <cell r="F64" t="str">
            <v>寺井工場内燃力</v>
          </cell>
          <cell r="G64">
            <v>1300</v>
          </cell>
        </row>
        <row r="65">
          <cell r="A65" t="str">
            <v>自家用</v>
          </cell>
          <cell r="B65" t="str">
            <v>火力</v>
          </cell>
          <cell r="C65" t="str">
            <v>内燃力</v>
          </cell>
          <cell r="D65" t="str">
            <v>石川県</v>
          </cell>
          <cell r="E65" t="str">
            <v>北陸ジャスコ㈱</v>
          </cell>
          <cell r="F65" t="str">
            <v>ジャスコ杜の里内燃力</v>
          </cell>
          <cell r="G65">
            <v>1020</v>
          </cell>
        </row>
        <row r="66">
          <cell r="A66" t="str">
            <v>自家用</v>
          </cell>
          <cell r="B66" t="str">
            <v>火力</v>
          </cell>
          <cell r="C66" t="str">
            <v>内燃力</v>
          </cell>
          <cell r="D66" t="str">
            <v>石川県</v>
          </cell>
          <cell r="E66" t="str">
            <v>立山合金工業㈱</v>
          </cell>
          <cell r="F66" t="str">
            <v>石川工場</v>
          </cell>
          <cell r="G66">
            <v>5000</v>
          </cell>
        </row>
        <row r="67">
          <cell r="A67" t="str">
            <v>自家用</v>
          </cell>
          <cell r="B67" t="str">
            <v>火力</v>
          </cell>
          <cell r="C67" t="str">
            <v>内燃力</v>
          </cell>
          <cell r="D67" t="str">
            <v>石川県</v>
          </cell>
          <cell r="E67" t="str">
            <v>北陸ジャスコ㈱</v>
          </cell>
          <cell r="F67" t="str">
            <v>松任店内燃力</v>
          </cell>
          <cell r="G67">
            <v>1200</v>
          </cell>
        </row>
        <row r="68">
          <cell r="A68" t="str">
            <v>自家用</v>
          </cell>
          <cell r="B68" t="str">
            <v>火力</v>
          </cell>
          <cell r="C68" t="str">
            <v>内燃力</v>
          </cell>
          <cell r="D68" t="str">
            <v>石川県</v>
          </cell>
          <cell r="E68" t="str">
            <v>加賀ｺﾐｭﾆﾃｨｰﾌﾟﾗｻﾞ㈱</v>
          </cell>
          <cell r="F68" t="str">
            <v>アビオシティ加賀内燃力</v>
          </cell>
          <cell r="G68">
            <v>1360</v>
          </cell>
        </row>
        <row r="69">
          <cell r="A69" t="str">
            <v>自家用</v>
          </cell>
          <cell r="B69" t="str">
            <v>火力</v>
          </cell>
          <cell r="C69" t="str">
            <v>内燃力</v>
          </cell>
          <cell r="D69" t="str">
            <v>石川県</v>
          </cell>
          <cell r="E69" t="str">
            <v>㈱平和堂</v>
          </cell>
          <cell r="F69" t="str">
            <v>アル・プラザ金沢内燃力</v>
          </cell>
          <cell r="G69">
            <v>1700</v>
          </cell>
        </row>
        <row r="70">
          <cell r="A70" t="str">
            <v>自家用</v>
          </cell>
          <cell r="B70" t="str">
            <v>火力</v>
          </cell>
          <cell r="C70" t="str">
            <v>内燃力</v>
          </cell>
          <cell r="D70" t="str">
            <v>石川県</v>
          </cell>
          <cell r="E70" t="str">
            <v>㈱小松製作所</v>
          </cell>
          <cell r="F70" t="str">
            <v>粟津工場ＣＧＳ</v>
          </cell>
          <cell r="G70">
            <v>1308</v>
          </cell>
        </row>
        <row r="71">
          <cell r="A71" t="str">
            <v>自家用</v>
          </cell>
          <cell r="B71" t="str">
            <v>火力</v>
          </cell>
          <cell r="C71" t="str">
            <v>内燃力</v>
          </cell>
          <cell r="D71" t="str">
            <v>石川県</v>
          </cell>
          <cell r="E71" t="str">
            <v>㈱ホテル百万石</v>
          </cell>
          <cell r="F71" t="str">
            <v>ホテル百万石内燃力</v>
          </cell>
          <cell r="G71">
            <v>1450</v>
          </cell>
        </row>
        <row r="72">
          <cell r="A72" t="str">
            <v>自家用</v>
          </cell>
          <cell r="B72" t="str">
            <v>火力</v>
          </cell>
          <cell r="C72" t="str">
            <v>内燃力</v>
          </cell>
          <cell r="D72" t="str">
            <v>石川県</v>
          </cell>
          <cell r="E72" t="str">
            <v>金沢市</v>
          </cell>
          <cell r="F72" t="str">
            <v>西部水質管理センター</v>
          </cell>
          <cell r="G72">
            <v>2000</v>
          </cell>
        </row>
        <row r="73">
          <cell r="A73" t="str">
            <v>自家用</v>
          </cell>
          <cell r="B73" t="str">
            <v>火力</v>
          </cell>
          <cell r="C73" t="str">
            <v>内燃力</v>
          </cell>
          <cell r="D73" t="str">
            <v>石川県</v>
          </cell>
          <cell r="E73" t="str">
            <v>北陸ジャスコ㈱</v>
          </cell>
          <cell r="F73" t="str">
            <v>加賀の里店内燃力</v>
          </cell>
          <cell r="G73">
            <v>1200</v>
          </cell>
        </row>
        <row r="74">
          <cell r="A74" t="str">
            <v>自家用</v>
          </cell>
          <cell r="B74" t="str">
            <v>火力</v>
          </cell>
          <cell r="C74" t="str">
            <v>内燃力</v>
          </cell>
          <cell r="D74" t="str">
            <v>石川県</v>
          </cell>
          <cell r="E74" t="str">
            <v>帝人加工糸㈱</v>
          </cell>
          <cell r="F74" t="str">
            <v>帝人加工糸小松工場</v>
          </cell>
          <cell r="G74">
            <v>1900</v>
          </cell>
        </row>
        <row r="75">
          <cell r="A75" t="str">
            <v>自家用</v>
          </cell>
          <cell r="B75" t="str">
            <v>火力</v>
          </cell>
          <cell r="C75" t="str">
            <v>内燃力</v>
          </cell>
          <cell r="D75" t="str">
            <v>石川県</v>
          </cell>
          <cell r="E75" t="str">
            <v>山越㈱</v>
          </cell>
          <cell r="F75" t="str">
            <v>高松工場内燃力</v>
          </cell>
          <cell r="G75">
            <v>12400</v>
          </cell>
        </row>
        <row r="76">
          <cell r="A76" t="str">
            <v>自家用</v>
          </cell>
          <cell r="B76" t="str">
            <v>火力</v>
          </cell>
          <cell r="C76" t="str">
            <v>内燃力</v>
          </cell>
          <cell r="D76" t="str">
            <v>石川県</v>
          </cell>
          <cell r="E76" t="str">
            <v>㈱金沢長崎屋</v>
          </cell>
          <cell r="F76" t="str">
            <v>内燃力</v>
          </cell>
          <cell r="G76">
            <v>1360</v>
          </cell>
        </row>
        <row r="77">
          <cell r="A77" t="str">
            <v>自家用</v>
          </cell>
          <cell r="B77" t="str">
            <v>火力</v>
          </cell>
          <cell r="C77" t="str">
            <v>内燃力</v>
          </cell>
          <cell r="D77" t="str">
            <v>石川県</v>
          </cell>
          <cell r="E77" t="str">
            <v>㈱マイカル北陸</v>
          </cell>
          <cell r="F77" t="str">
            <v>御経塚SATY</v>
          </cell>
          <cell r="G77">
            <v>2432</v>
          </cell>
        </row>
        <row r="78">
          <cell r="A78" t="str">
            <v>自家用</v>
          </cell>
          <cell r="B78" t="str">
            <v>火力</v>
          </cell>
          <cell r="C78" t="str">
            <v>内燃力</v>
          </cell>
          <cell r="D78" t="str">
            <v>石川県</v>
          </cell>
          <cell r="E78" t="str">
            <v>ユニー㈱</v>
          </cell>
          <cell r="F78" t="str">
            <v>フェアモール松任店内燃力</v>
          </cell>
          <cell r="G78">
            <v>1130</v>
          </cell>
        </row>
        <row r="79">
          <cell r="A79" t="str">
            <v>自家用</v>
          </cell>
          <cell r="B79" t="str">
            <v>火力</v>
          </cell>
          <cell r="C79" t="str">
            <v>内燃力</v>
          </cell>
          <cell r="D79" t="str">
            <v>石川県</v>
          </cell>
          <cell r="E79" t="str">
            <v>㈱マイカル北日本</v>
          </cell>
          <cell r="F79" t="str">
            <v>金沢サティ</v>
          </cell>
          <cell r="G79">
            <v>2000</v>
          </cell>
        </row>
        <row r="80">
          <cell r="A80" t="str">
            <v>自家用</v>
          </cell>
          <cell r="B80" t="str">
            <v>火力</v>
          </cell>
          <cell r="C80" t="str">
            <v>内燃力</v>
          </cell>
          <cell r="D80" t="str">
            <v>福井県</v>
          </cell>
          <cell r="E80" t="str">
            <v>福井市企業局</v>
          </cell>
          <cell r="F80" t="str">
            <v>九頭竜浄水場</v>
          </cell>
          <cell r="G80">
            <v>2000</v>
          </cell>
        </row>
        <row r="81">
          <cell r="A81" t="str">
            <v>自家用</v>
          </cell>
          <cell r="B81" t="str">
            <v>火力</v>
          </cell>
          <cell r="C81" t="str">
            <v>内燃力</v>
          </cell>
          <cell r="D81" t="str">
            <v>福井県</v>
          </cell>
          <cell r="E81" t="str">
            <v>福井医科大学</v>
          </cell>
          <cell r="F81" t="str">
            <v>内燃力</v>
          </cell>
          <cell r="G81">
            <v>1200</v>
          </cell>
        </row>
        <row r="82">
          <cell r="A82" t="str">
            <v>自家用</v>
          </cell>
          <cell r="B82" t="str">
            <v>火力</v>
          </cell>
          <cell r="C82" t="str">
            <v>内燃力</v>
          </cell>
          <cell r="D82" t="str">
            <v>福井県</v>
          </cell>
          <cell r="E82" t="str">
            <v>セーレン㈱</v>
          </cell>
          <cell r="F82" t="str">
            <v>セーレン新田</v>
          </cell>
          <cell r="G82">
            <v>5000</v>
          </cell>
        </row>
        <row r="83">
          <cell r="A83" t="str">
            <v>自家用</v>
          </cell>
          <cell r="B83" t="str">
            <v>火力</v>
          </cell>
          <cell r="C83" t="str">
            <v>内燃力</v>
          </cell>
          <cell r="D83" t="str">
            <v>福井県</v>
          </cell>
          <cell r="E83" t="str">
            <v>三国観光産業㈱</v>
          </cell>
          <cell r="F83" t="str">
            <v>三国競艇場内燃力</v>
          </cell>
          <cell r="G83">
            <v>2000</v>
          </cell>
        </row>
        <row r="84">
          <cell r="A84" t="str">
            <v>自家用</v>
          </cell>
          <cell r="B84" t="str">
            <v>火力</v>
          </cell>
          <cell r="C84" t="str">
            <v>内燃力</v>
          </cell>
          <cell r="D84" t="str">
            <v>福井県</v>
          </cell>
          <cell r="E84" t="str">
            <v>カネボウ合繊㈱</v>
          </cell>
          <cell r="F84" t="str">
            <v>北陸合繊工場内燃力</v>
          </cell>
          <cell r="G84">
            <v>10000</v>
          </cell>
        </row>
        <row r="85">
          <cell r="A85" t="str">
            <v>自家用</v>
          </cell>
          <cell r="B85" t="str">
            <v>火力</v>
          </cell>
          <cell r="C85" t="str">
            <v>内燃力</v>
          </cell>
          <cell r="D85" t="str">
            <v>福井県</v>
          </cell>
          <cell r="E85" t="str">
            <v>武生松下電器㈱</v>
          </cell>
          <cell r="F85" t="str">
            <v>第２内燃力</v>
          </cell>
          <cell r="G85">
            <v>4200</v>
          </cell>
        </row>
        <row r="86">
          <cell r="A86" t="str">
            <v>自家用</v>
          </cell>
          <cell r="B86" t="str">
            <v>火力</v>
          </cell>
          <cell r="C86" t="str">
            <v>内燃力</v>
          </cell>
          <cell r="D86" t="str">
            <v>福井県</v>
          </cell>
          <cell r="E86" t="str">
            <v>㈱インテックス２１</v>
          </cell>
          <cell r="F86" t="str">
            <v>内燃力</v>
          </cell>
          <cell r="G86">
            <v>1300</v>
          </cell>
        </row>
        <row r="87">
          <cell r="A87" t="str">
            <v>自家用</v>
          </cell>
          <cell r="B87" t="str">
            <v>火力</v>
          </cell>
          <cell r="C87" t="str">
            <v>内燃力</v>
          </cell>
          <cell r="D87" t="str">
            <v>福井県</v>
          </cell>
          <cell r="E87" t="str">
            <v>㈱フクセン</v>
          </cell>
          <cell r="F87" t="str">
            <v>内燃力</v>
          </cell>
          <cell r="G87">
            <v>1300</v>
          </cell>
        </row>
        <row r="88">
          <cell r="A88" t="str">
            <v>自家用</v>
          </cell>
          <cell r="B88" t="str">
            <v>火力</v>
          </cell>
          <cell r="C88" t="str">
            <v>内燃力</v>
          </cell>
          <cell r="D88" t="str">
            <v>福井県</v>
          </cell>
          <cell r="E88" t="str">
            <v>武生商業開発㈱</v>
          </cell>
          <cell r="F88" t="str">
            <v>武生ショッピングタウン内燃力</v>
          </cell>
          <cell r="G88">
            <v>2000</v>
          </cell>
        </row>
        <row r="89">
          <cell r="A89" t="str">
            <v>自家用</v>
          </cell>
          <cell r="B89" t="str">
            <v>火力</v>
          </cell>
          <cell r="C89" t="str">
            <v>内燃力</v>
          </cell>
          <cell r="D89" t="str">
            <v>福井県</v>
          </cell>
          <cell r="E89" t="str">
            <v>㈱平和堂</v>
          </cell>
          <cell r="F89" t="str">
            <v>アル・プラザアミ</v>
          </cell>
          <cell r="G89">
            <v>1360</v>
          </cell>
        </row>
        <row r="90">
          <cell r="A90" t="str">
            <v>自家用</v>
          </cell>
          <cell r="B90" t="str">
            <v>火力</v>
          </cell>
          <cell r="C90" t="str">
            <v>内燃力</v>
          </cell>
          <cell r="D90" t="str">
            <v>福井県</v>
          </cell>
          <cell r="E90" t="str">
            <v>ｱｲｼﾝ･ｴｲ･ﾀﾞﾌﾞﾘｭ工業㈱</v>
          </cell>
          <cell r="F90" t="str">
            <v>内燃力</v>
          </cell>
          <cell r="G90">
            <v>4000</v>
          </cell>
        </row>
        <row r="91">
          <cell r="A91" t="str">
            <v>自家用</v>
          </cell>
          <cell r="B91" t="str">
            <v>火力</v>
          </cell>
          <cell r="C91" t="str">
            <v>内燃力</v>
          </cell>
          <cell r="D91" t="str">
            <v>富山県</v>
          </cell>
          <cell r="E91" t="str">
            <v>㈱平和堂</v>
          </cell>
          <cell r="F91" t="str">
            <v>アル・プラザ平和堂鯖江店</v>
          </cell>
          <cell r="G91">
            <v>1530</v>
          </cell>
        </row>
        <row r="92">
          <cell r="A92" t="str">
            <v>自家用</v>
          </cell>
          <cell r="B92" t="str">
            <v>原子力</v>
          </cell>
          <cell r="C92" t="str">
            <v>原子力</v>
          </cell>
          <cell r="D92" t="str">
            <v>福井県</v>
          </cell>
          <cell r="E92" t="str">
            <v>核燃料サイクル開発機構</v>
          </cell>
          <cell r="F92" t="str">
            <v>新型転換炉ふげん</v>
          </cell>
          <cell r="G92">
            <v>165000</v>
          </cell>
        </row>
        <row r="93">
          <cell r="A93" t="str">
            <v>自家用</v>
          </cell>
          <cell r="B93" t="str">
            <v>その他</v>
          </cell>
          <cell r="C93" t="str">
            <v>風力</v>
          </cell>
          <cell r="D93" t="str">
            <v>石川県</v>
          </cell>
          <cell r="E93" t="str">
            <v>石川県</v>
          </cell>
          <cell r="F93" t="str">
            <v>鹿島少年自然の家碁石ヶ峰風力発電設備</v>
          </cell>
          <cell r="G93">
            <v>600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2.v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omments" Target="../comments2.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W96"/>
  <sheetViews>
    <sheetView showGridLines="0" showZeros="0" zoomScale="85" zoomScaleNormal="85" zoomScaleSheetLayoutView="80" workbookViewId="0">
      <selection activeCell="T26" sqref="T26"/>
    </sheetView>
  </sheetViews>
  <sheetFormatPr defaultColWidth="9" defaultRowHeight="12"/>
  <cols>
    <col min="1" max="2" width="3.25" style="2" customWidth="1"/>
    <col min="3" max="3" width="8" style="2" customWidth="1"/>
    <col min="4" max="4" width="7.5" style="2" customWidth="1"/>
    <col min="5" max="5" width="4.625" style="2" customWidth="1"/>
    <col min="6" max="6" width="4.5" style="6" customWidth="1"/>
    <col min="7" max="7" width="2.125" style="6" customWidth="1"/>
    <col min="8" max="8" width="4.125" style="6" customWidth="1"/>
    <col min="9" max="9" width="8" style="6" customWidth="1"/>
    <col min="10" max="10" width="2.875" style="6" customWidth="1"/>
    <col min="11" max="18" width="3.5" style="6" customWidth="1"/>
    <col min="19" max="19" width="4" style="2" customWidth="1"/>
    <col min="20" max="20" width="8" style="2" bestFit="1" customWidth="1"/>
    <col min="21" max="22" width="9" style="2"/>
    <col min="23" max="23" width="9.875" style="2" bestFit="1" customWidth="1"/>
    <col min="24" max="16384" width="9" style="2"/>
  </cols>
  <sheetData>
    <row r="1" spans="1:19" ht="18" customHeight="1">
      <c r="A1" s="263" t="s">
        <v>235</v>
      </c>
      <c r="B1" s="263"/>
      <c r="C1" s="263"/>
      <c r="D1" s="263"/>
      <c r="E1" s="263"/>
      <c r="F1" s="1"/>
      <c r="G1" s="1"/>
      <c r="H1" s="1"/>
      <c r="I1" s="1"/>
      <c r="J1" s="1"/>
      <c r="K1" s="1"/>
      <c r="L1" s="1"/>
      <c r="M1" s="1"/>
      <c r="N1" s="1"/>
      <c r="O1" s="1"/>
      <c r="P1" s="1"/>
      <c r="Q1" s="1"/>
      <c r="R1" s="1"/>
      <c r="S1" s="263"/>
    </row>
    <row r="2" spans="1:19" ht="9" customHeight="1">
      <c r="A2" s="263"/>
      <c r="B2" s="263"/>
      <c r="C2" s="263"/>
      <c r="D2" s="263"/>
      <c r="E2" s="263"/>
      <c r="F2" s="1"/>
      <c r="G2" s="1"/>
      <c r="H2" s="1"/>
      <c r="I2" s="1"/>
      <c r="J2" s="1"/>
      <c r="K2" s="1"/>
      <c r="L2" s="1"/>
      <c r="M2" s="1"/>
      <c r="N2" s="1"/>
      <c r="O2" s="1"/>
      <c r="P2" s="1"/>
      <c r="Q2" s="1"/>
      <c r="R2" s="1"/>
      <c r="S2" s="263"/>
    </row>
    <row r="3" spans="1:19" ht="18" customHeight="1">
      <c r="A3" s="308" t="s">
        <v>234</v>
      </c>
      <c r="B3" s="308"/>
      <c r="C3" s="308"/>
      <c r="D3" s="308"/>
      <c r="E3" s="308"/>
      <c r="F3" s="308"/>
      <c r="G3" s="308"/>
      <c r="H3" s="308"/>
      <c r="I3" s="308"/>
      <c r="J3" s="308"/>
      <c r="K3" s="308"/>
      <c r="L3" s="308"/>
      <c r="M3" s="308"/>
      <c r="N3" s="308"/>
      <c r="O3" s="308"/>
      <c r="P3" s="308"/>
      <c r="Q3" s="308"/>
      <c r="R3" s="308"/>
      <c r="S3" s="308"/>
    </row>
    <row r="4" spans="1:19" ht="9" customHeight="1">
      <c r="A4" s="263"/>
      <c r="B4" s="263"/>
      <c r="C4" s="263"/>
      <c r="D4" s="263"/>
      <c r="E4" s="263"/>
      <c r="F4" s="1"/>
      <c r="G4" s="1"/>
      <c r="H4" s="1"/>
      <c r="I4" s="1"/>
      <c r="J4" s="1"/>
      <c r="K4" s="1"/>
      <c r="L4" s="1"/>
      <c r="M4" s="1"/>
      <c r="N4" s="1"/>
      <c r="O4" s="1"/>
      <c r="P4" s="1"/>
      <c r="Q4" s="1"/>
      <c r="R4" s="1"/>
      <c r="S4" s="263"/>
    </row>
    <row r="5" spans="1:19" ht="18" customHeight="1">
      <c r="A5" s="263"/>
      <c r="B5" s="263"/>
      <c r="C5" s="263"/>
      <c r="D5" s="263"/>
      <c r="E5" s="263"/>
      <c r="F5" s="1"/>
      <c r="G5" s="1"/>
      <c r="H5" s="1"/>
      <c r="I5" s="1"/>
      <c r="J5" s="1"/>
      <c r="K5" s="2"/>
      <c r="L5" s="268"/>
      <c r="M5" s="312">
        <v>2024</v>
      </c>
      <c r="N5" s="312"/>
      <c r="O5" s="1" t="s">
        <v>228</v>
      </c>
      <c r="P5" s="269">
        <v>7</v>
      </c>
      <c r="Q5" s="1" t="s">
        <v>227</v>
      </c>
      <c r="R5" s="269">
        <v>31</v>
      </c>
      <c r="S5" s="263" t="s">
        <v>226</v>
      </c>
    </row>
    <row r="6" spans="1:19" ht="18" customHeight="1">
      <c r="A6" s="263"/>
      <c r="B6" s="263"/>
      <c r="C6" s="263" t="s">
        <v>229</v>
      </c>
      <c r="D6" s="263"/>
      <c r="E6" s="263"/>
      <c r="F6" s="1"/>
      <c r="G6" s="1"/>
      <c r="H6" s="1"/>
      <c r="I6" s="1"/>
      <c r="J6" s="1"/>
      <c r="K6" s="261"/>
      <c r="L6" s="261"/>
      <c r="M6" s="261"/>
      <c r="N6" s="3"/>
      <c r="O6" s="1"/>
      <c r="P6" s="3"/>
      <c r="Q6" s="1"/>
      <c r="R6" s="3"/>
      <c r="S6" s="263"/>
    </row>
    <row r="7" spans="1:19" ht="18" customHeight="1">
      <c r="A7" s="263"/>
      <c r="B7" s="263"/>
      <c r="C7" s="263"/>
      <c r="D7" s="263"/>
      <c r="E7" s="263"/>
      <c r="F7" s="1"/>
      <c r="G7" s="1"/>
      <c r="H7" s="1"/>
      <c r="I7" s="3" t="s">
        <v>230</v>
      </c>
      <c r="J7" s="309" t="s">
        <v>1516</v>
      </c>
      <c r="K7" s="309"/>
      <c r="L7" s="309"/>
      <c r="M7" s="309"/>
      <c r="N7" s="309"/>
      <c r="O7" s="309"/>
      <c r="P7" s="309"/>
      <c r="Q7" s="309"/>
      <c r="R7" s="309"/>
      <c r="S7" s="309"/>
    </row>
    <row r="8" spans="1:19" ht="18" customHeight="1">
      <c r="A8" s="263"/>
      <c r="B8" s="263"/>
      <c r="C8" s="263"/>
      <c r="D8" s="263"/>
      <c r="E8" s="263"/>
      <c r="F8" s="1"/>
      <c r="G8" s="1"/>
      <c r="H8" s="1"/>
      <c r="I8" s="1"/>
      <c r="J8" s="309"/>
      <c r="K8" s="309"/>
      <c r="L8" s="309"/>
      <c r="M8" s="309"/>
      <c r="N8" s="309"/>
      <c r="O8" s="309"/>
      <c r="P8" s="309"/>
      <c r="Q8" s="309"/>
      <c r="R8" s="309"/>
      <c r="S8" s="309"/>
    </row>
    <row r="9" spans="1:19" ht="18" customHeight="1">
      <c r="A9" s="263"/>
      <c r="B9" s="263"/>
      <c r="C9" s="263"/>
      <c r="D9" s="263"/>
      <c r="E9" s="263"/>
      <c r="F9" s="1"/>
      <c r="G9" s="1"/>
      <c r="H9" s="1"/>
      <c r="I9" s="310" t="s">
        <v>232</v>
      </c>
      <c r="J9" s="310"/>
      <c r="K9" s="310"/>
      <c r="L9" s="310"/>
      <c r="M9" s="310"/>
      <c r="N9" s="310"/>
      <c r="O9" s="310"/>
      <c r="P9" s="310"/>
      <c r="Q9" s="310"/>
      <c r="R9" s="310"/>
      <c r="S9" s="310"/>
    </row>
    <row r="10" spans="1:19" ht="18" customHeight="1">
      <c r="A10" s="263"/>
      <c r="B10" s="263"/>
      <c r="C10" s="263"/>
      <c r="D10" s="263"/>
      <c r="E10" s="263"/>
      <c r="F10" s="1"/>
      <c r="G10" s="1"/>
      <c r="H10" s="1"/>
      <c r="I10" s="3" t="s">
        <v>231</v>
      </c>
      <c r="J10" s="311" t="s">
        <v>1517</v>
      </c>
      <c r="K10" s="311"/>
      <c r="L10" s="311"/>
      <c r="M10" s="311"/>
      <c r="N10" s="311"/>
      <c r="O10" s="311"/>
      <c r="P10" s="311"/>
      <c r="Q10" s="311"/>
      <c r="R10" s="311"/>
      <c r="S10" s="311"/>
    </row>
    <row r="11" spans="1:19" ht="18" customHeight="1">
      <c r="A11" s="263"/>
      <c r="B11" s="263"/>
      <c r="C11" s="263"/>
      <c r="D11" s="263"/>
      <c r="E11" s="263"/>
      <c r="F11" s="1"/>
      <c r="G11" s="1"/>
      <c r="H11" s="1"/>
      <c r="I11" s="1"/>
      <c r="J11" s="311" t="s">
        <v>1518</v>
      </c>
      <c r="K11" s="311"/>
      <c r="L11" s="311"/>
      <c r="M11" s="311"/>
      <c r="N11" s="311"/>
      <c r="O11" s="311"/>
      <c r="P11" s="311"/>
      <c r="Q11" s="311"/>
      <c r="R11" s="311"/>
      <c r="S11" s="311"/>
    </row>
    <row r="12" spans="1:19" ht="18" customHeight="1">
      <c r="A12" s="263"/>
      <c r="B12" s="263"/>
      <c r="C12" s="263"/>
      <c r="D12" s="263"/>
      <c r="E12" s="263"/>
      <c r="F12" s="1"/>
      <c r="G12" s="1"/>
      <c r="H12" s="1"/>
      <c r="I12" s="310" t="s">
        <v>233</v>
      </c>
      <c r="J12" s="310"/>
      <c r="K12" s="310"/>
      <c r="L12" s="310"/>
      <c r="M12" s="310"/>
      <c r="N12" s="310"/>
      <c r="O12" s="310"/>
      <c r="P12" s="310"/>
      <c r="Q12" s="310"/>
      <c r="R12" s="310"/>
      <c r="S12" s="310"/>
    </row>
    <row r="13" spans="1:19" ht="9" customHeight="1">
      <c r="A13" s="263"/>
      <c r="B13" s="263"/>
      <c r="C13" s="263"/>
      <c r="D13" s="263"/>
      <c r="E13" s="263"/>
      <c r="F13" s="1"/>
      <c r="G13" s="1"/>
      <c r="H13" s="1"/>
      <c r="I13" s="262"/>
      <c r="J13" s="262"/>
      <c r="K13" s="262"/>
      <c r="L13" s="262"/>
      <c r="M13" s="262"/>
      <c r="N13" s="262"/>
      <c r="O13" s="262"/>
      <c r="P13" s="262"/>
      <c r="Q13" s="262"/>
      <c r="R13" s="262"/>
      <c r="S13" s="262"/>
    </row>
    <row r="14" spans="1:19" ht="18" customHeight="1">
      <c r="A14" s="330" t="s">
        <v>236</v>
      </c>
      <c r="B14" s="330"/>
      <c r="C14" s="330"/>
      <c r="D14" s="330"/>
      <c r="E14" s="330"/>
      <c r="F14" s="330"/>
      <c r="G14" s="330"/>
      <c r="H14" s="330"/>
      <c r="I14" s="330"/>
      <c r="J14" s="330"/>
      <c r="K14" s="330"/>
      <c r="L14" s="330"/>
      <c r="M14" s="330"/>
      <c r="N14" s="330"/>
      <c r="O14" s="330"/>
      <c r="P14" s="330"/>
      <c r="Q14" s="330"/>
      <c r="R14" s="330"/>
      <c r="S14" s="330"/>
    </row>
    <row r="15" spans="1:19" ht="9" customHeight="1">
      <c r="A15" s="263"/>
      <c r="B15" s="263"/>
      <c r="C15" s="263"/>
      <c r="D15" s="263"/>
      <c r="E15" s="263"/>
      <c r="F15" s="1"/>
      <c r="G15" s="1"/>
      <c r="H15" s="1"/>
      <c r="I15" s="262"/>
      <c r="J15" s="262"/>
      <c r="K15" s="4"/>
      <c r="L15" s="4"/>
      <c r="M15" s="4"/>
      <c r="N15" s="262"/>
      <c r="O15" s="262"/>
      <c r="P15" s="4"/>
      <c r="Q15" s="4"/>
      <c r="R15" s="4"/>
      <c r="S15" s="262"/>
    </row>
    <row r="16" spans="1:19" ht="27" customHeight="1">
      <c r="A16" s="5"/>
      <c r="B16" s="5"/>
      <c r="C16" s="263"/>
      <c r="D16" s="263"/>
      <c r="E16" s="263"/>
      <c r="F16" s="1"/>
      <c r="G16" s="1"/>
      <c r="H16" s="1"/>
      <c r="I16" s="331"/>
      <c r="J16" s="331"/>
      <c r="K16" s="11"/>
      <c r="L16" s="11"/>
      <c r="M16" s="331" t="s">
        <v>237</v>
      </c>
      <c r="N16" s="331"/>
      <c r="O16" s="331"/>
      <c r="P16" s="332">
        <v>2023</v>
      </c>
      <c r="Q16" s="332"/>
      <c r="R16" s="333" t="s">
        <v>1</v>
      </c>
      <c r="S16" s="333"/>
    </row>
    <row r="17" spans="1:23" ht="27" customHeight="1">
      <c r="A17" s="313" t="s">
        <v>238</v>
      </c>
      <c r="B17" s="315" t="s">
        <v>2</v>
      </c>
      <c r="C17" s="316"/>
      <c r="D17" s="317"/>
      <c r="E17" s="318" t="s">
        <v>1519</v>
      </c>
      <c r="F17" s="319"/>
      <c r="G17" s="319"/>
      <c r="H17" s="319"/>
      <c r="I17" s="319"/>
      <c r="J17" s="319"/>
      <c r="K17" s="319"/>
      <c r="L17" s="319"/>
      <c r="M17" s="319"/>
      <c r="N17" s="319"/>
      <c r="O17" s="319"/>
      <c r="P17" s="319"/>
      <c r="Q17" s="319"/>
      <c r="R17" s="319"/>
      <c r="S17" s="320"/>
    </row>
    <row r="18" spans="1:23" ht="27" customHeight="1">
      <c r="A18" s="313"/>
      <c r="B18" s="321" t="s">
        <v>3</v>
      </c>
      <c r="C18" s="322"/>
      <c r="D18" s="323"/>
      <c r="E18" s="324" t="s">
        <v>1520</v>
      </c>
      <c r="F18" s="325"/>
      <c r="G18" s="325"/>
      <c r="H18" s="325"/>
      <c r="I18" s="325"/>
      <c r="J18" s="325"/>
      <c r="K18" s="325"/>
      <c r="L18" s="325"/>
      <c r="M18" s="325"/>
      <c r="N18" s="325"/>
      <c r="O18" s="325"/>
      <c r="P18" s="325"/>
      <c r="Q18" s="325"/>
      <c r="R18" s="325"/>
      <c r="S18" s="326"/>
      <c r="T18" s="92" t="str">
        <f>IF(LEN(E18)=13,"","13桁で入力")</f>
        <v/>
      </c>
    </row>
    <row r="19" spans="1:23" ht="27" customHeight="1">
      <c r="A19" s="314"/>
      <c r="B19" s="321" t="s">
        <v>0</v>
      </c>
      <c r="C19" s="322"/>
      <c r="D19" s="323"/>
      <c r="E19" s="327" t="s">
        <v>1521</v>
      </c>
      <c r="F19" s="328"/>
      <c r="G19" s="328"/>
      <c r="H19" s="328"/>
      <c r="I19" s="328"/>
      <c r="J19" s="328"/>
      <c r="K19" s="328"/>
      <c r="L19" s="328"/>
      <c r="M19" s="328"/>
      <c r="N19" s="328"/>
      <c r="O19" s="328"/>
      <c r="P19" s="328"/>
      <c r="Q19" s="328"/>
      <c r="R19" s="328"/>
      <c r="S19" s="329"/>
    </row>
    <row r="20" spans="1:23" ht="27" customHeight="1">
      <c r="A20" s="344" t="s">
        <v>269</v>
      </c>
      <c r="B20" s="345"/>
      <c r="C20" s="345"/>
      <c r="D20" s="345"/>
      <c r="E20" s="345"/>
      <c r="F20" s="345"/>
      <c r="G20" s="345"/>
      <c r="H20" s="345"/>
      <c r="I20" s="345"/>
      <c r="J20" s="345"/>
      <c r="K20" s="345"/>
      <c r="L20" s="345"/>
      <c r="M20" s="345"/>
      <c r="N20" s="345"/>
      <c r="O20" s="345"/>
      <c r="P20" s="345"/>
      <c r="Q20" s="345"/>
      <c r="R20" s="345"/>
      <c r="S20" s="346" t="b">
        <v>0</v>
      </c>
    </row>
    <row r="21" spans="1:23" ht="27" customHeight="1">
      <c r="A21" s="347"/>
      <c r="B21" s="349" t="s">
        <v>239</v>
      </c>
      <c r="C21" s="350"/>
      <c r="D21" s="350"/>
      <c r="E21" s="350"/>
      <c r="F21" s="351"/>
      <c r="G21" s="352" t="s">
        <v>240</v>
      </c>
      <c r="H21" s="352"/>
      <c r="I21" s="352"/>
      <c r="J21" s="352"/>
      <c r="K21" s="352"/>
      <c r="L21" s="352"/>
      <c r="M21" s="352"/>
      <c r="N21" s="353" t="s">
        <v>241</v>
      </c>
      <c r="O21" s="353"/>
      <c r="P21" s="353"/>
      <c r="Q21" s="353"/>
      <c r="R21" s="353"/>
      <c r="S21" s="353"/>
    </row>
    <row r="22" spans="1:23" ht="27" customHeight="1">
      <c r="A22" s="347"/>
      <c r="B22" s="354"/>
      <c r="C22" s="336" t="s">
        <v>4</v>
      </c>
      <c r="D22" s="337"/>
      <c r="E22" s="337"/>
      <c r="F22" s="337"/>
      <c r="G22" s="338">
        <v>10000</v>
      </c>
      <c r="H22" s="339"/>
      <c r="I22" s="339"/>
      <c r="J22" s="339"/>
      <c r="K22" s="339"/>
      <c r="L22" s="340" t="s">
        <v>5</v>
      </c>
      <c r="M22" s="341"/>
      <c r="N22" s="342">
        <f>IF(G22="","",ROUND(T22*1000*G22,0))</f>
        <v>5330</v>
      </c>
      <c r="O22" s="343"/>
      <c r="P22" s="343"/>
      <c r="Q22" s="343"/>
      <c r="R22" s="334" t="s">
        <v>242</v>
      </c>
      <c r="S22" s="335"/>
      <c r="T22" s="75">
        <v>5.3300000000000005E-4</v>
      </c>
    </row>
    <row r="23" spans="1:23" ht="27" customHeight="1">
      <c r="A23" s="347"/>
      <c r="B23" s="354"/>
      <c r="C23" s="336" t="s">
        <v>245</v>
      </c>
      <c r="D23" s="337"/>
      <c r="E23" s="337"/>
      <c r="F23" s="337"/>
      <c r="G23" s="338">
        <v>2000</v>
      </c>
      <c r="H23" s="339"/>
      <c r="I23" s="339"/>
      <c r="J23" s="339"/>
      <c r="K23" s="339"/>
      <c r="L23" s="340" t="s">
        <v>287</v>
      </c>
      <c r="M23" s="341"/>
      <c r="N23" s="342">
        <f>G23*2.29012666666667</f>
        <v>4580.2533333333404</v>
      </c>
      <c r="O23" s="343"/>
      <c r="P23" s="343"/>
      <c r="Q23" s="343"/>
      <c r="R23" s="334" t="s">
        <v>242</v>
      </c>
      <c r="S23" s="335"/>
    </row>
    <row r="24" spans="1:23" ht="27" customHeight="1">
      <c r="A24" s="347"/>
      <c r="B24" s="354"/>
      <c r="C24" s="336" t="s">
        <v>246</v>
      </c>
      <c r="D24" s="337"/>
      <c r="E24" s="337"/>
      <c r="F24" s="337"/>
      <c r="G24" s="338">
        <v>3000</v>
      </c>
      <c r="H24" s="339"/>
      <c r="I24" s="339"/>
      <c r="J24" s="339"/>
      <c r="K24" s="339"/>
      <c r="L24" s="340" t="s">
        <v>287</v>
      </c>
      <c r="M24" s="341"/>
      <c r="N24" s="342">
        <f>G24*2.50268333333333</f>
        <v>7508.0499999999902</v>
      </c>
      <c r="O24" s="343"/>
      <c r="P24" s="343"/>
      <c r="Q24" s="343"/>
      <c r="R24" s="334" t="s">
        <v>242</v>
      </c>
      <c r="S24" s="335"/>
    </row>
    <row r="25" spans="1:23" ht="27" customHeight="1">
      <c r="A25" s="347"/>
      <c r="B25" s="354"/>
      <c r="C25" s="336" t="s">
        <v>247</v>
      </c>
      <c r="D25" s="337"/>
      <c r="E25" s="337"/>
      <c r="F25" s="337"/>
      <c r="G25" s="356"/>
      <c r="H25" s="357"/>
      <c r="I25" s="357"/>
      <c r="J25" s="357"/>
      <c r="K25" s="357"/>
      <c r="L25" s="340" t="s">
        <v>287</v>
      </c>
      <c r="M25" s="341"/>
      <c r="N25" s="342">
        <f>G25*2.61946666666667</f>
        <v>0</v>
      </c>
      <c r="O25" s="343"/>
      <c r="P25" s="343"/>
      <c r="Q25" s="343"/>
      <c r="R25" s="334" t="s">
        <v>242</v>
      </c>
      <c r="S25" s="335"/>
      <c r="W25" s="15"/>
    </row>
    <row r="26" spans="1:23" ht="27" customHeight="1">
      <c r="A26" s="347"/>
      <c r="B26" s="354"/>
      <c r="C26" s="336" t="s">
        <v>271</v>
      </c>
      <c r="D26" s="337"/>
      <c r="E26" s="337"/>
      <c r="F26" s="337"/>
      <c r="G26" s="338">
        <v>5000</v>
      </c>
      <c r="H26" s="339"/>
      <c r="I26" s="339"/>
      <c r="J26" s="339"/>
      <c r="K26" s="339"/>
      <c r="L26" s="340" t="s">
        <v>287</v>
      </c>
      <c r="M26" s="341"/>
      <c r="N26" s="342">
        <f>G26*2.75282333333333</f>
        <v>13764.11666666665</v>
      </c>
      <c r="O26" s="343"/>
      <c r="P26" s="343"/>
      <c r="Q26" s="343"/>
      <c r="R26" s="334" t="s">
        <v>242</v>
      </c>
      <c r="S26" s="335"/>
    </row>
    <row r="27" spans="1:23" ht="27" customHeight="1">
      <c r="A27" s="347"/>
      <c r="B27" s="354"/>
      <c r="C27" s="336" t="s">
        <v>270</v>
      </c>
      <c r="D27" s="337"/>
      <c r="E27" s="337"/>
      <c r="F27" s="337"/>
      <c r="G27" s="356"/>
      <c r="H27" s="357"/>
      <c r="I27" s="357"/>
      <c r="J27" s="357"/>
      <c r="K27" s="357"/>
      <c r="L27" s="340" t="s">
        <v>287</v>
      </c>
      <c r="M27" s="341"/>
      <c r="N27" s="342">
        <f>G27*3.09598666666667</f>
        <v>0</v>
      </c>
      <c r="O27" s="343"/>
      <c r="P27" s="343"/>
      <c r="Q27" s="343"/>
      <c r="R27" s="334" t="s">
        <v>242</v>
      </c>
      <c r="S27" s="335"/>
    </row>
    <row r="28" spans="1:23" ht="27" customHeight="1">
      <c r="A28" s="347"/>
      <c r="B28" s="354"/>
      <c r="C28" s="336" t="s">
        <v>249</v>
      </c>
      <c r="D28" s="337"/>
      <c r="E28" s="337"/>
      <c r="F28" s="358"/>
      <c r="G28" s="338">
        <v>20000</v>
      </c>
      <c r="H28" s="339"/>
      <c r="I28" s="339"/>
      <c r="J28" s="339"/>
      <c r="K28" s="339"/>
      <c r="L28" s="340" t="s">
        <v>243</v>
      </c>
      <c r="M28" s="341"/>
      <c r="N28" s="342">
        <f>G28*2.99431</f>
        <v>59886.2</v>
      </c>
      <c r="O28" s="343"/>
      <c r="P28" s="343"/>
      <c r="Q28" s="343"/>
      <c r="R28" s="334" t="s">
        <v>242</v>
      </c>
      <c r="S28" s="335"/>
    </row>
    <row r="29" spans="1:23" ht="27" customHeight="1">
      <c r="A29" s="347"/>
      <c r="B29" s="354"/>
      <c r="C29" s="336" t="s">
        <v>248</v>
      </c>
      <c r="D29" s="337"/>
      <c r="E29" s="337"/>
      <c r="F29" s="337"/>
      <c r="G29" s="356"/>
      <c r="H29" s="357"/>
      <c r="I29" s="357"/>
      <c r="J29" s="357"/>
      <c r="K29" s="357"/>
      <c r="L29" s="340" t="s">
        <v>243</v>
      </c>
      <c r="M29" s="341"/>
      <c r="N29" s="342">
        <f>G29*2.78787666666667</f>
        <v>0</v>
      </c>
      <c r="O29" s="343"/>
      <c r="P29" s="343"/>
      <c r="Q29" s="343"/>
      <c r="R29" s="334" t="s">
        <v>242</v>
      </c>
      <c r="S29" s="335"/>
    </row>
    <row r="30" spans="1:23" ht="27" customHeight="1">
      <c r="A30" s="347"/>
      <c r="B30" s="354"/>
      <c r="C30" s="336" t="s">
        <v>250</v>
      </c>
      <c r="D30" s="337"/>
      <c r="E30" s="337"/>
      <c r="F30" s="337"/>
      <c r="G30" s="356"/>
      <c r="H30" s="357"/>
      <c r="I30" s="357"/>
      <c r="J30" s="357"/>
      <c r="K30" s="357"/>
      <c r="L30" s="340" t="s">
        <v>244</v>
      </c>
      <c r="M30" s="341"/>
      <c r="N30" s="373">
        <f>G30*2.78787666666667</f>
        <v>0</v>
      </c>
      <c r="O30" s="374"/>
      <c r="P30" s="374"/>
      <c r="Q30" s="374"/>
      <c r="R30" s="334" t="s">
        <v>242</v>
      </c>
      <c r="S30" s="335"/>
    </row>
    <row r="31" spans="1:23" ht="27" customHeight="1">
      <c r="A31" s="347"/>
      <c r="B31" s="354"/>
      <c r="C31" s="7" t="s">
        <v>252</v>
      </c>
      <c r="D31" s="375"/>
      <c r="E31" s="375"/>
      <c r="F31" s="12" t="s">
        <v>251</v>
      </c>
      <c r="G31" s="356"/>
      <c r="H31" s="357"/>
      <c r="I31" s="357"/>
      <c r="J31" s="357"/>
      <c r="K31" s="357"/>
      <c r="L31" s="376"/>
      <c r="M31" s="377"/>
      <c r="N31" s="342"/>
      <c r="O31" s="343"/>
      <c r="P31" s="343"/>
      <c r="Q31" s="343"/>
      <c r="R31" s="334" t="s">
        <v>242</v>
      </c>
      <c r="S31" s="335"/>
    </row>
    <row r="32" spans="1:23" ht="27" customHeight="1">
      <c r="A32" s="348"/>
      <c r="B32" s="355"/>
      <c r="C32" s="359" t="s">
        <v>253</v>
      </c>
      <c r="D32" s="360"/>
      <c r="E32" s="360"/>
      <c r="F32" s="361"/>
      <c r="G32" s="362"/>
      <c r="H32" s="363"/>
      <c r="I32" s="363"/>
      <c r="J32" s="363"/>
      <c r="K32" s="363"/>
      <c r="L32" s="363"/>
      <c r="M32" s="364"/>
      <c r="N32" s="365">
        <f>IF(SUM(N22:Q31)=0,"",SUM(N22:Q31))</f>
        <v>91068.619999999981</v>
      </c>
      <c r="O32" s="366"/>
      <c r="P32" s="366"/>
      <c r="Q32" s="366"/>
      <c r="R32" s="334" t="s">
        <v>242</v>
      </c>
      <c r="S32" s="335"/>
    </row>
    <row r="33" spans="1:20" ht="21.95" customHeight="1">
      <c r="A33" s="367" t="s">
        <v>254</v>
      </c>
      <c r="B33" s="368"/>
      <c r="C33" s="368"/>
      <c r="D33" s="368"/>
      <c r="E33" s="368"/>
      <c r="F33" s="368"/>
      <c r="G33" s="368"/>
      <c r="H33" s="368"/>
      <c r="I33" s="368"/>
      <c r="J33" s="368"/>
      <c r="K33" s="368"/>
      <c r="L33" s="368"/>
      <c r="M33" s="368"/>
      <c r="N33" s="368"/>
      <c r="O33" s="368"/>
      <c r="P33" s="368"/>
      <c r="Q33" s="368"/>
      <c r="R33" s="368"/>
      <c r="S33" s="369"/>
    </row>
    <row r="34" spans="1:20" ht="21.95" customHeight="1">
      <c r="A34" s="264"/>
      <c r="B34" s="370" t="s">
        <v>255</v>
      </c>
      <c r="C34" s="371"/>
      <c r="D34" s="371"/>
      <c r="E34" s="371"/>
      <c r="F34" s="371"/>
      <c r="G34" s="371"/>
      <c r="H34" s="371"/>
      <c r="I34" s="371"/>
      <c r="J34" s="371"/>
      <c r="K34" s="371"/>
      <c r="L34" s="371"/>
      <c r="M34" s="371"/>
      <c r="N34" s="371"/>
      <c r="O34" s="371"/>
      <c r="P34" s="371"/>
      <c r="Q34" s="371"/>
      <c r="R34" s="371"/>
      <c r="S34" s="372"/>
      <c r="T34" s="2" t="b">
        <v>1</v>
      </c>
    </row>
    <row r="35" spans="1:20" ht="21.95" customHeight="1">
      <c r="A35" s="264"/>
      <c r="B35" s="378" t="s">
        <v>256</v>
      </c>
      <c r="C35" s="379"/>
      <c r="D35" s="380" t="s">
        <v>1522</v>
      </c>
      <c r="E35" s="380"/>
      <c r="F35" s="380"/>
      <c r="G35" s="380"/>
      <c r="H35" s="380"/>
      <c r="I35" s="380"/>
      <c r="J35" s="380"/>
      <c r="K35" s="380"/>
      <c r="L35" s="380"/>
      <c r="M35" s="380"/>
      <c r="N35" s="380"/>
      <c r="O35" s="380"/>
      <c r="P35" s="380"/>
      <c r="Q35" s="380"/>
      <c r="R35" s="380"/>
      <c r="S35" s="381"/>
    </row>
    <row r="36" spans="1:20" ht="21.95" customHeight="1">
      <c r="A36" s="264"/>
      <c r="B36" s="370" t="s">
        <v>257</v>
      </c>
      <c r="C36" s="371"/>
      <c r="D36" s="371"/>
      <c r="E36" s="371"/>
      <c r="F36" s="371"/>
      <c r="G36" s="371"/>
      <c r="H36" s="371"/>
      <c r="I36" s="371"/>
      <c r="J36" s="371"/>
      <c r="K36" s="371"/>
      <c r="L36" s="371"/>
      <c r="M36" s="371"/>
      <c r="N36" s="371"/>
      <c r="O36" s="371"/>
      <c r="P36" s="371"/>
      <c r="Q36" s="371"/>
      <c r="R36" s="371"/>
      <c r="S36" s="372"/>
      <c r="T36" s="2" t="b">
        <v>1</v>
      </c>
    </row>
    <row r="37" spans="1:20" ht="21.95" customHeight="1">
      <c r="A37" s="264"/>
      <c r="B37" s="378" t="s">
        <v>256</v>
      </c>
      <c r="C37" s="379"/>
      <c r="D37" s="380" t="s">
        <v>1523</v>
      </c>
      <c r="E37" s="380"/>
      <c r="F37" s="380"/>
      <c r="G37" s="380"/>
      <c r="H37" s="380"/>
      <c r="I37" s="380"/>
      <c r="J37" s="380"/>
      <c r="K37" s="380"/>
      <c r="L37" s="380"/>
      <c r="M37" s="380"/>
      <c r="N37" s="380"/>
      <c r="O37" s="380"/>
      <c r="P37" s="380"/>
      <c r="Q37" s="380"/>
      <c r="R37" s="380"/>
      <c r="S37" s="381"/>
    </row>
    <row r="38" spans="1:20" ht="21.95" customHeight="1">
      <c r="A38" s="264"/>
      <c r="B38" s="370" t="s">
        <v>258</v>
      </c>
      <c r="C38" s="371"/>
      <c r="D38" s="371"/>
      <c r="E38" s="371"/>
      <c r="F38" s="371"/>
      <c r="G38" s="371"/>
      <c r="H38" s="371"/>
      <c r="I38" s="371"/>
      <c r="J38" s="371"/>
      <c r="K38" s="371"/>
      <c r="L38" s="371"/>
      <c r="M38" s="371"/>
      <c r="N38" s="371"/>
      <c r="O38" s="371"/>
      <c r="P38" s="371"/>
      <c r="Q38" s="371"/>
      <c r="R38" s="371"/>
      <c r="S38" s="372"/>
      <c r="T38" s="2" t="b">
        <v>1</v>
      </c>
    </row>
    <row r="39" spans="1:20" ht="21.95" customHeight="1">
      <c r="A39" s="264"/>
      <c r="B39" s="378" t="s">
        <v>256</v>
      </c>
      <c r="C39" s="379"/>
      <c r="D39" s="380" t="s">
        <v>1524</v>
      </c>
      <c r="E39" s="380"/>
      <c r="F39" s="380"/>
      <c r="G39" s="380"/>
      <c r="H39" s="380"/>
      <c r="I39" s="380"/>
      <c r="J39" s="380"/>
      <c r="K39" s="380"/>
      <c r="L39" s="380"/>
      <c r="M39" s="380"/>
      <c r="N39" s="380"/>
      <c r="O39" s="380"/>
      <c r="P39" s="380"/>
      <c r="Q39" s="380"/>
      <c r="R39" s="380"/>
      <c r="S39" s="381"/>
    </row>
    <row r="40" spans="1:20" ht="21.95" customHeight="1">
      <c r="A40" s="264"/>
      <c r="B40" s="370" t="s">
        <v>259</v>
      </c>
      <c r="C40" s="371"/>
      <c r="D40" s="371"/>
      <c r="E40" s="371"/>
      <c r="F40" s="371"/>
      <c r="G40" s="371"/>
      <c r="H40" s="371"/>
      <c r="I40" s="371"/>
      <c r="J40" s="371"/>
      <c r="K40" s="371"/>
      <c r="L40" s="371"/>
      <c r="M40" s="371"/>
      <c r="N40" s="371"/>
      <c r="O40" s="371"/>
      <c r="P40" s="371"/>
      <c r="Q40" s="371"/>
      <c r="R40" s="371"/>
      <c r="S40" s="372"/>
      <c r="T40" s="2" t="b">
        <v>1</v>
      </c>
    </row>
    <row r="41" spans="1:20" ht="21.95" customHeight="1">
      <c r="A41" s="264"/>
      <c r="B41" s="378" t="s">
        <v>256</v>
      </c>
      <c r="C41" s="379"/>
      <c r="D41" s="380" t="s">
        <v>1525</v>
      </c>
      <c r="E41" s="380"/>
      <c r="F41" s="380"/>
      <c r="G41" s="380"/>
      <c r="H41" s="380"/>
      <c r="I41" s="380"/>
      <c r="J41" s="380"/>
      <c r="K41" s="380"/>
      <c r="L41" s="380"/>
      <c r="M41" s="380"/>
      <c r="N41" s="380"/>
      <c r="O41" s="380"/>
      <c r="P41" s="380"/>
      <c r="Q41" s="380"/>
      <c r="R41" s="380"/>
      <c r="S41" s="381"/>
    </row>
    <row r="42" spans="1:20" ht="21.95" customHeight="1">
      <c r="A42" s="264"/>
      <c r="B42" s="370" t="s">
        <v>260</v>
      </c>
      <c r="C42" s="371"/>
      <c r="D42" s="371"/>
      <c r="E42" s="371"/>
      <c r="F42" s="371"/>
      <c r="G42" s="371"/>
      <c r="H42" s="371"/>
      <c r="I42" s="371"/>
      <c r="J42" s="371"/>
      <c r="K42" s="371"/>
      <c r="L42" s="371"/>
      <c r="M42" s="371"/>
      <c r="N42" s="371"/>
      <c r="O42" s="371"/>
      <c r="P42" s="371"/>
      <c r="Q42" s="371"/>
      <c r="R42" s="371"/>
      <c r="S42" s="372"/>
      <c r="T42" s="2" t="b">
        <v>1</v>
      </c>
    </row>
    <row r="43" spans="1:20" ht="21.95" customHeight="1">
      <c r="A43" s="264"/>
      <c r="B43" s="378" t="s">
        <v>256</v>
      </c>
      <c r="C43" s="379"/>
      <c r="D43" s="380" t="s">
        <v>1526</v>
      </c>
      <c r="E43" s="380"/>
      <c r="F43" s="380"/>
      <c r="G43" s="380"/>
      <c r="H43" s="380"/>
      <c r="I43" s="380"/>
      <c r="J43" s="380"/>
      <c r="K43" s="380"/>
      <c r="L43" s="380"/>
      <c r="M43" s="380"/>
      <c r="N43" s="380"/>
      <c r="O43" s="380"/>
      <c r="P43" s="380"/>
      <c r="Q43" s="380"/>
      <c r="R43" s="380"/>
      <c r="S43" s="381"/>
    </row>
    <row r="44" spans="1:20" ht="21.95" customHeight="1">
      <c r="A44" s="264"/>
      <c r="B44" s="370" t="s">
        <v>261</v>
      </c>
      <c r="C44" s="371"/>
      <c r="D44" s="371"/>
      <c r="E44" s="371"/>
      <c r="F44" s="371"/>
      <c r="G44" s="371"/>
      <c r="H44" s="371"/>
      <c r="I44" s="371"/>
      <c r="J44" s="371"/>
      <c r="K44" s="371"/>
      <c r="L44" s="371"/>
      <c r="M44" s="371"/>
      <c r="N44" s="371"/>
      <c r="O44" s="371"/>
      <c r="P44" s="371"/>
      <c r="Q44" s="371"/>
      <c r="R44" s="371"/>
      <c r="S44" s="372"/>
      <c r="T44" s="2" t="b">
        <v>1</v>
      </c>
    </row>
    <row r="45" spans="1:20" ht="21.95" customHeight="1">
      <c r="A45" s="264"/>
      <c r="B45" s="378" t="s">
        <v>256</v>
      </c>
      <c r="C45" s="379"/>
      <c r="D45" s="380" t="s">
        <v>1527</v>
      </c>
      <c r="E45" s="380"/>
      <c r="F45" s="380"/>
      <c r="G45" s="380"/>
      <c r="H45" s="380"/>
      <c r="I45" s="380"/>
      <c r="J45" s="380"/>
      <c r="K45" s="380"/>
      <c r="L45" s="380"/>
      <c r="M45" s="380"/>
      <c r="N45" s="380"/>
      <c r="O45" s="380"/>
      <c r="P45" s="380"/>
      <c r="Q45" s="380"/>
      <c r="R45" s="380"/>
      <c r="S45" s="381"/>
    </row>
    <row r="46" spans="1:20" ht="21.95" customHeight="1">
      <c r="A46" s="264"/>
      <c r="B46" s="370" t="s">
        <v>262</v>
      </c>
      <c r="C46" s="371"/>
      <c r="D46" s="371"/>
      <c r="E46" s="371"/>
      <c r="F46" s="371"/>
      <c r="G46" s="371"/>
      <c r="H46" s="371"/>
      <c r="I46" s="371"/>
      <c r="J46" s="371"/>
      <c r="K46" s="371"/>
      <c r="L46" s="371"/>
      <c r="M46" s="371"/>
      <c r="N46" s="371"/>
      <c r="O46" s="371"/>
      <c r="P46" s="371"/>
      <c r="Q46" s="371"/>
      <c r="R46" s="371"/>
      <c r="S46" s="372"/>
      <c r="T46" s="2" t="b">
        <v>1</v>
      </c>
    </row>
    <row r="47" spans="1:20" ht="21.95" customHeight="1">
      <c r="A47" s="264"/>
      <c r="B47" s="378" t="s">
        <v>256</v>
      </c>
      <c r="C47" s="379"/>
      <c r="D47" s="380" t="s">
        <v>1528</v>
      </c>
      <c r="E47" s="380"/>
      <c r="F47" s="380"/>
      <c r="G47" s="380"/>
      <c r="H47" s="380"/>
      <c r="I47" s="380"/>
      <c r="J47" s="380"/>
      <c r="K47" s="380"/>
      <c r="L47" s="380"/>
      <c r="M47" s="380"/>
      <c r="N47" s="380"/>
      <c r="O47" s="380"/>
      <c r="P47" s="380"/>
      <c r="Q47" s="380"/>
      <c r="R47" s="380"/>
      <c r="S47" s="381"/>
    </row>
    <row r="48" spans="1:20" ht="21.95" customHeight="1">
      <c r="A48" s="264"/>
      <c r="B48" s="370" t="s">
        <v>263</v>
      </c>
      <c r="C48" s="371"/>
      <c r="D48" s="371"/>
      <c r="E48" s="371"/>
      <c r="F48" s="371"/>
      <c r="G48" s="371"/>
      <c r="H48" s="371"/>
      <c r="I48" s="371"/>
      <c r="J48" s="371"/>
      <c r="K48" s="371"/>
      <c r="L48" s="371"/>
      <c r="M48" s="371"/>
      <c r="N48" s="371"/>
      <c r="O48" s="371"/>
      <c r="P48" s="371"/>
      <c r="Q48" s="371"/>
      <c r="R48" s="371"/>
      <c r="S48" s="372"/>
      <c r="T48" s="2" t="b">
        <v>1</v>
      </c>
    </row>
    <row r="49" spans="1:21" ht="21.95" customHeight="1">
      <c r="A49" s="264"/>
      <c r="B49" s="378" t="s">
        <v>256</v>
      </c>
      <c r="C49" s="379"/>
      <c r="D49" s="380" t="s">
        <v>1529</v>
      </c>
      <c r="E49" s="380"/>
      <c r="F49" s="380"/>
      <c r="G49" s="380"/>
      <c r="H49" s="380"/>
      <c r="I49" s="380"/>
      <c r="J49" s="380"/>
      <c r="K49" s="380"/>
      <c r="L49" s="380"/>
      <c r="M49" s="380"/>
      <c r="N49" s="380"/>
      <c r="O49" s="380"/>
      <c r="P49" s="380"/>
      <c r="Q49" s="380"/>
      <c r="R49" s="380"/>
      <c r="S49" s="381"/>
    </row>
    <row r="50" spans="1:21" ht="21.95" customHeight="1">
      <c r="A50" s="264"/>
      <c r="B50" s="370" t="s">
        <v>264</v>
      </c>
      <c r="C50" s="371"/>
      <c r="D50" s="371"/>
      <c r="E50" s="371"/>
      <c r="F50" s="371"/>
      <c r="G50" s="371"/>
      <c r="H50" s="371"/>
      <c r="I50" s="371"/>
      <c r="J50" s="371"/>
      <c r="K50" s="371"/>
      <c r="L50" s="371"/>
      <c r="M50" s="371"/>
      <c r="N50" s="371"/>
      <c r="O50" s="371"/>
      <c r="P50" s="371"/>
      <c r="Q50" s="371"/>
      <c r="R50" s="371"/>
      <c r="S50" s="372"/>
      <c r="T50" s="2" t="b">
        <v>1</v>
      </c>
    </row>
    <row r="51" spans="1:21" ht="21.95" customHeight="1">
      <c r="A51" s="264"/>
      <c r="B51" s="378" t="s">
        <v>256</v>
      </c>
      <c r="C51" s="379"/>
      <c r="D51" s="380" t="s">
        <v>1530</v>
      </c>
      <c r="E51" s="380"/>
      <c r="F51" s="380"/>
      <c r="G51" s="380"/>
      <c r="H51" s="380"/>
      <c r="I51" s="380"/>
      <c r="J51" s="380"/>
      <c r="K51" s="380"/>
      <c r="L51" s="380"/>
      <c r="M51" s="380"/>
      <c r="N51" s="380"/>
      <c r="O51" s="380"/>
      <c r="P51" s="380"/>
      <c r="Q51" s="380"/>
      <c r="R51" s="380"/>
      <c r="S51" s="381"/>
    </row>
    <row r="52" spans="1:21" ht="21.95" customHeight="1">
      <c r="A52" s="264"/>
      <c r="B52" s="370" t="s">
        <v>265</v>
      </c>
      <c r="C52" s="371"/>
      <c r="D52" s="371"/>
      <c r="E52" s="371"/>
      <c r="F52" s="371"/>
      <c r="G52" s="371"/>
      <c r="H52" s="371"/>
      <c r="I52" s="371"/>
      <c r="J52" s="371"/>
      <c r="K52" s="371"/>
      <c r="L52" s="371"/>
      <c r="M52" s="371"/>
      <c r="N52" s="371"/>
      <c r="O52" s="371"/>
      <c r="P52" s="371"/>
      <c r="Q52" s="371"/>
      <c r="R52" s="371"/>
      <c r="S52" s="372"/>
      <c r="T52" s="2" t="b">
        <v>1</v>
      </c>
    </row>
    <row r="53" spans="1:21" ht="21.95" customHeight="1">
      <c r="A53" s="264"/>
      <c r="B53" s="378" t="s">
        <v>256</v>
      </c>
      <c r="C53" s="379"/>
      <c r="D53" s="380" t="s">
        <v>1531</v>
      </c>
      <c r="E53" s="380"/>
      <c r="F53" s="380"/>
      <c r="G53" s="380"/>
      <c r="H53" s="380"/>
      <c r="I53" s="380"/>
      <c r="J53" s="380"/>
      <c r="K53" s="380"/>
      <c r="L53" s="380"/>
      <c r="M53" s="380"/>
      <c r="N53" s="380"/>
      <c r="O53" s="380"/>
      <c r="P53" s="380"/>
      <c r="Q53" s="380"/>
      <c r="R53" s="380"/>
      <c r="S53" s="381"/>
    </row>
    <row r="54" spans="1:21" ht="21.95" customHeight="1">
      <c r="A54" s="264"/>
      <c r="B54" s="370" t="s">
        <v>266</v>
      </c>
      <c r="C54" s="371"/>
      <c r="D54" s="371"/>
      <c r="E54" s="371"/>
      <c r="F54" s="371"/>
      <c r="G54" s="371"/>
      <c r="H54" s="371"/>
      <c r="I54" s="371"/>
      <c r="J54" s="371"/>
      <c r="K54" s="371"/>
      <c r="L54" s="371"/>
      <c r="M54" s="371"/>
      <c r="N54" s="371"/>
      <c r="O54" s="371"/>
      <c r="P54" s="371"/>
      <c r="Q54" s="371"/>
      <c r="R54" s="371"/>
      <c r="S54" s="372"/>
      <c r="T54" s="2" t="b">
        <v>1</v>
      </c>
    </row>
    <row r="55" spans="1:21" ht="21.95" customHeight="1">
      <c r="A55" s="264"/>
      <c r="B55" s="378" t="s">
        <v>256</v>
      </c>
      <c r="C55" s="379"/>
      <c r="D55" s="380" t="s">
        <v>1532</v>
      </c>
      <c r="E55" s="380"/>
      <c r="F55" s="380"/>
      <c r="G55" s="380"/>
      <c r="H55" s="380"/>
      <c r="I55" s="380"/>
      <c r="J55" s="380"/>
      <c r="K55" s="380"/>
      <c r="L55" s="380"/>
      <c r="M55" s="380"/>
      <c r="N55" s="380"/>
      <c r="O55" s="380"/>
      <c r="P55" s="380"/>
      <c r="Q55" s="380"/>
      <c r="R55" s="380"/>
      <c r="S55" s="381"/>
    </row>
    <row r="56" spans="1:21" ht="21.95" customHeight="1">
      <c r="A56" s="264"/>
      <c r="B56" s="370" t="s">
        <v>267</v>
      </c>
      <c r="C56" s="371"/>
      <c r="D56" s="371"/>
      <c r="E56" s="371"/>
      <c r="F56" s="371"/>
      <c r="G56" s="371"/>
      <c r="H56" s="371"/>
      <c r="I56" s="371"/>
      <c r="J56" s="371"/>
      <c r="K56" s="371"/>
      <c r="L56" s="371"/>
      <c r="M56" s="371"/>
      <c r="N56" s="371"/>
      <c r="O56" s="371"/>
      <c r="P56" s="371"/>
      <c r="Q56" s="371"/>
      <c r="R56" s="371"/>
      <c r="S56" s="372"/>
      <c r="T56" s="2" t="b">
        <v>1</v>
      </c>
    </row>
    <row r="57" spans="1:21" ht="21.95" customHeight="1">
      <c r="A57" s="264"/>
      <c r="B57" s="378" t="s">
        <v>256</v>
      </c>
      <c r="C57" s="379"/>
      <c r="D57" s="380" t="s">
        <v>1533</v>
      </c>
      <c r="E57" s="380"/>
      <c r="F57" s="380"/>
      <c r="G57" s="380"/>
      <c r="H57" s="380"/>
      <c r="I57" s="380"/>
      <c r="J57" s="380"/>
      <c r="K57" s="380"/>
      <c r="L57" s="380"/>
      <c r="M57" s="380"/>
      <c r="N57" s="380"/>
      <c r="O57" s="380"/>
      <c r="P57" s="380"/>
      <c r="Q57" s="380"/>
      <c r="R57" s="380"/>
      <c r="S57" s="381"/>
    </row>
    <row r="58" spans="1:21" ht="21.95" customHeight="1">
      <c r="A58" s="264"/>
      <c r="B58" s="370" t="s">
        <v>268</v>
      </c>
      <c r="C58" s="371"/>
      <c r="D58" s="371"/>
      <c r="E58" s="371"/>
      <c r="F58" s="371"/>
      <c r="G58" s="371"/>
      <c r="H58" s="371"/>
      <c r="I58" s="371"/>
      <c r="J58" s="371"/>
      <c r="K58" s="371"/>
      <c r="L58" s="371"/>
      <c r="M58" s="371"/>
      <c r="N58" s="371"/>
      <c r="O58" s="371"/>
      <c r="P58" s="371"/>
      <c r="Q58" s="371"/>
      <c r="R58" s="371"/>
      <c r="S58" s="372"/>
      <c r="T58" s="2" t="b">
        <v>1</v>
      </c>
    </row>
    <row r="59" spans="1:21" ht="21.95" customHeight="1">
      <c r="A59" s="264"/>
      <c r="B59" s="378" t="s">
        <v>256</v>
      </c>
      <c r="C59" s="379"/>
      <c r="D59" s="380" t="s">
        <v>1534</v>
      </c>
      <c r="E59" s="380"/>
      <c r="F59" s="380"/>
      <c r="G59" s="380"/>
      <c r="H59" s="380"/>
      <c r="I59" s="380"/>
      <c r="J59" s="380"/>
      <c r="K59" s="380"/>
      <c r="L59" s="380"/>
      <c r="M59" s="380"/>
      <c r="N59" s="380"/>
      <c r="O59" s="380"/>
      <c r="P59" s="380"/>
      <c r="Q59" s="380"/>
      <c r="R59" s="380"/>
      <c r="S59" s="381"/>
    </row>
    <row r="60" spans="1:21" ht="36" customHeight="1">
      <c r="A60" s="385" t="s">
        <v>288</v>
      </c>
      <c r="B60" s="385"/>
      <c r="C60" s="385"/>
      <c r="D60" s="385"/>
      <c r="E60" s="385"/>
      <c r="F60" s="385"/>
      <c r="G60" s="385"/>
      <c r="H60" s="385"/>
      <c r="I60" s="385"/>
      <c r="J60" s="385"/>
      <c r="K60" s="385"/>
      <c r="L60" s="385"/>
      <c r="M60" s="385"/>
      <c r="N60" s="385"/>
      <c r="O60" s="385"/>
      <c r="P60" s="385"/>
      <c r="Q60" s="385"/>
      <c r="R60" s="385"/>
      <c r="S60" s="385"/>
    </row>
    <row r="61" spans="1:21" ht="39" customHeight="1">
      <c r="A61" s="386" t="s">
        <v>289</v>
      </c>
      <c r="B61" s="387"/>
      <c r="C61" s="387"/>
      <c r="D61" s="387"/>
      <c r="E61" s="387"/>
      <c r="F61" s="387"/>
      <c r="G61" s="387"/>
      <c r="H61" s="387"/>
      <c r="I61" s="387"/>
      <c r="J61" s="387"/>
      <c r="K61" s="387"/>
      <c r="L61" s="387"/>
      <c r="M61" s="387"/>
      <c r="N61" s="387"/>
      <c r="O61" s="387"/>
      <c r="P61" s="387"/>
      <c r="Q61" s="387"/>
      <c r="R61" s="387"/>
      <c r="S61" s="387"/>
      <c r="T61" s="2" t="b">
        <v>1</v>
      </c>
      <c r="U61" s="2" t="b">
        <v>0</v>
      </c>
    </row>
    <row r="62" spans="1:21" ht="32.1" customHeight="1"/>
    <row r="63" spans="1:21" ht="40.5" customHeight="1">
      <c r="A63" s="266" t="s">
        <v>1515</v>
      </c>
      <c r="B63" s="266"/>
      <c r="C63" s="266"/>
      <c r="D63" s="266"/>
      <c r="E63" s="266"/>
      <c r="F63" s="267"/>
      <c r="G63" s="267"/>
      <c r="H63" s="267"/>
      <c r="I63" s="267"/>
      <c r="J63" s="267"/>
      <c r="K63" s="267"/>
      <c r="L63" s="267"/>
      <c r="M63" s="267"/>
      <c r="N63" s="267"/>
      <c r="O63" s="267"/>
      <c r="P63" s="267"/>
      <c r="Q63" s="267"/>
      <c r="R63" s="267"/>
      <c r="S63" s="266"/>
    </row>
    <row r="64" spans="1:21" ht="21.95" customHeight="1">
      <c r="A64" s="388" t="s">
        <v>1512</v>
      </c>
      <c r="B64" s="389"/>
      <c r="C64" s="389"/>
      <c r="D64" s="390"/>
      <c r="E64" s="270" t="s">
        <v>1535</v>
      </c>
      <c r="F64" s="265" t="s">
        <v>1514</v>
      </c>
      <c r="G64" s="93"/>
      <c r="H64" s="93"/>
      <c r="I64" s="93"/>
      <c r="J64" s="93"/>
      <c r="K64" s="93"/>
      <c r="L64" s="93"/>
      <c r="M64" s="93"/>
      <c r="N64" s="93"/>
      <c r="O64" s="93"/>
      <c r="P64" s="93"/>
      <c r="Q64" s="93"/>
      <c r="R64" s="93"/>
      <c r="S64" s="94"/>
    </row>
    <row r="65" spans="1:19" ht="21.95" customHeight="1">
      <c r="A65" s="271" t="s">
        <v>1513</v>
      </c>
      <c r="B65" s="272"/>
      <c r="C65" s="272"/>
      <c r="D65" s="273"/>
      <c r="E65" s="382" t="s">
        <v>1517</v>
      </c>
      <c r="F65" s="383"/>
      <c r="G65" s="383"/>
      <c r="H65" s="383"/>
      <c r="I65" s="383"/>
      <c r="J65" s="383"/>
      <c r="K65" s="383"/>
      <c r="L65" s="383"/>
      <c r="M65" s="383"/>
      <c r="N65" s="383"/>
      <c r="O65" s="383"/>
      <c r="P65" s="383"/>
      <c r="Q65" s="383"/>
      <c r="R65" s="383"/>
      <c r="S65" s="384"/>
    </row>
    <row r="66" spans="1:19" ht="21.95" customHeight="1">
      <c r="A66" s="271" t="s">
        <v>290</v>
      </c>
      <c r="B66" s="272"/>
      <c r="C66" s="272"/>
      <c r="D66" s="273"/>
      <c r="E66" s="382" t="s">
        <v>1536</v>
      </c>
      <c r="F66" s="383"/>
      <c r="G66" s="383"/>
      <c r="H66" s="383"/>
      <c r="I66" s="383"/>
      <c r="J66" s="383"/>
      <c r="K66" s="383"/>
      <c r="L66" s="383"/>
      <c r="M66" s="383"/>
      <c r="N66" s="383"/>
      <c r="O66" s="383"/>
      <c r="P66" s="383"/>
      <c r="Q66" s="383"/>
      <c r="R66" s="383"/>
      <c r="S66" s="384"/>
    </row>
    <row r="67" spans="1:19" ht="21.95" customHeight="1">
      <c r="A67" s="271" t="s">
        <v>291</v>
      </c>
      <c r="B67" s="272"/>
      <c r="C67" s="272"/>
      <c r="D67" s="273"/>
      <c r="E67" s="382" t="s">
        <v>1516</v>
      </c>
      <c r="F67" s="383"/>
      <c r="G67" s="383"/>
      <c r="H67" s="383"/>
      <c r="I67" s="383"/>
      <c r="J67" s="383"/>
      <c r="K67" s="383"/>
      <c r="L67" s="383"/>
      <c r="M67" s="383"/>
      <c r="N67" s="383"/>
      <c r="O67" s="383"/>
      <c r="P67" s="383"/>
      <c r="Q67" s="383"/>
      <c r="R67" s="383"/>
      <c r="S67" s="384"/>
    </row>
    <row r="68" spans="1:19" ht="21.95" customHeight="1">
      <c r="A68" s="271" t="s">
        <v>292</v>
      </c>
      <c r="B68" s="272"/>
      <c r="C68" s="272"/>
      <c r="D68" s="273"/>
      <c r="E68" s="382" t="s">
        <v>1537</v>
      </c>
      <c r="F68" s="383"/>
      <c r="G68" s="383"/>
      <c r="H68" s="383"/>
      <c r="I68" s="383"/>
      <c r="J68" s="383"/>
      <c r="K68" s="383"/>
      <c r="L68" s="383"/>
      <c r="M68" s="383"/>
      <c r="N68" s="383"/>
      <c r="O68" s="383"/>
      <c r="P68" s="383"/>
      <c r="Q68" s="383"/>
      <c r="R68" s="383"/>
      <c r="S68" s="384"/>
    </row>
    <row r="69" spans="1:19" ht="21.95" customHeight="1">
      <c r="A69" s="271" t="s">
        <v>1344</v>
      </c>
      <c r="B69" s="272"/>
      <c r="C69" s="272"/>
      <c r="D69" s="273"/>
      <c r="E69" s="382" t="s">
        <v>1538</v>
      </c>
      <c r="F69" s="383"/>
      <c r="G69" s="383"/>
      <c r="H69" s="383"/>
      <c r="I69" s="383"/>
      <c r="J69" s="383"/>
      <c r="K69" s="383"/>
      <c r="L69" s="383"/>
      <c r="M69" s="383"/>
      <c r="N69" s="383"/>
      <c r="O69" s="383"/>
      <c r="P69" s="383"/>
      <c r="Q69" s="383"/>
      <c r="R69" s="383"/>
      <c r="S69" s="384"/>
    </row>
    <row r="70" spans="1:19" ht="21.95" customHeight="1">
      <c r="A70" s="271" t="s">
        <v>293</v>
      </c>
      <c r="B70" s="272"/>
      <c r="C70" s="272"/>
      <c r="D70" s="273"/>
      <c r="E70" s="382" t="s">
        <v>1539</v>
      </c>
      <c r="F70" s="383"/>
      <c r="G70" s="383"/>
      <c r="H70" s="383"/>
      <c r="I70" s="383"/>
      <c r="J70" s="383"/>
      <c r="K70" s="383"/>
      <c r="L70" s="383"/>
      <c r="M70" s="383"/>
      <c r="N70" s="383"/>
      <c r="O70" s="383"/>
      <c r="P70" s="383"/>
      <c r="Q70" s="383"/>
      <c r="R70" s="383"/>
      <c r="S70" s="384"/>
    </row>
    <row r="71" spans="1:19" ht="21.95" customHeight="1">
      <c r="A71" s="271" t="s">
        <v>1345</v>
      </c>
      <c r="B71" s="272"/>
      <c r="C71" s="272"/>
      <c r="D71" s="273"/>
      <c r="E71" s="382" t="s">
        <v>1540</v>
      </c>
      <c r="F71" s="383"/>
      <c r="G71" s="383"/>
      <c r="H71" s="383"/>
      <c r="I71" s="383"/>
      <c r="J71" s="383"/>
      <c r="K71" s="383"/>
      <c r="L71" s="383"/>
      <c r="M71" s="383"/>
      <c r="N71" s="383"/>
      <c r="O71" s="383"/>
      <c r="P71" s="383"/>
      <c r="Q71" s="383"/>
      <c r="R71" s="383"/>
      <c r="S71" s="384"/>
    </row>
    <row r="79" spans="1:19" hidden="1">
      <c r="A79" s="2" t="s">
        <v>272</v>
      </c>
    </row>
    <row r="80" spans="1:19" hidden="1">
      <c r="A80" s="2" t="s">
        <v>273</v>
      </c>
    </row>
    <row r="81" spans="1:1" hidden="1">
      <c r="A81" s="2" t="s">
        <v>285</v>
      </c>
    </row>
    <row r="82" spans="1:1" hidden="1">
      <c r="A82" s="2" t="s">
        <v>274</v>
      </c>
    </row>
    <row r="83" spans="1:1" hidden="1">
      <c r="A83" s="2" t="s">
        <v>275</v>
      </c>
    </row>
    <row r="84" spans="1:1" hidden="1">
      <c r="A84" s="2" t="s">
        <v>276</v>
      </c>
    </row>
    <row r="85" spans="1:1" hidden="1">
      <c r="A85" s="2" t="s">
        <v>277</v>
      </c>
    </row>
    <row r="86" spans="1:1" hidden="1">
      <c r="A86" s="2" t="s">
        <v>278</v>
      </c>
    </row>
    <row r="87" spans="1:1" hidden="1">
      <c r="A87" s="2" t="s">
        <v>279</v>
      </c>
    </row>
    <row r="88" spans="1:1" hidden="1">
      <c r="A88" s="2" t="s">
        <v>280</v>
      </c>
    </row>
    <row r="89" spans="1:1" hidden="1">
      <c r="A89" s="2" t="s">
        <v>281</v>
      </c>
    </row>
    <row r="90" spans="1:1" hidden="1">
      <c r="A90" s="2" t="s">
        <v>286</v>
      </c>
    </row>
    <row r="91" spans="1:1" hidden="1">
      <c r="A91" s="2" t="s">
        <v>282</v>
      </c>
    </row>
    <row r="92" spans="1:1" hidden="1">
      <c r="A92" s="2" t="s">
        <v>283</v>
      </c>
    </row>
    <row r="93" spans="1:1" hidden="1">
      <c r="A93" s="2" t="s">
        <v>284</v>
      </c>
    </row>
    <row r="94" spans="1:1" hidden="1"/>
    <row r="95" spans="1:1" hidden="1">
      <c r="A95" s="2" t="s">
        <v>1346</v>
      </c>
    </row>
    <row r="96" spans="1:1" hidden="1"/>
  </sheetData>
  <sheetProtection algorithmName="SHA-512" hashValue="aEs4j/tbfoLcCJLEYgh4YT2Zt5evG9eDY3CN3BWuFqYIu1BRdwoSQqnkmiPI7itd5QmgI1C1wjwqiaJJMkcXpg==" saltValue="b1zyY8IJBtxCYHvGjaommA==" spinCount="100000" sheet="1" objects="1" scenarios="1" selectLockedCells="1"/>
  <mergeCells count="129">
    <mergeCell ref="E66:S66"/>
    <mergeCell ref="E67:S67"/>
    <mergeCell ref="E68:S68"/>
    <mergeCell ref="E69:S69"/>
    <mergeCell ref="E70:S70"/>
    <mergeCell ref="E71:S71"/>
    <mergeCell ref="B59:C59"/>
    <mergeCell ref="D59:S59"/>
    <mergeCell ref="A60:S60"/>
    <mergeCell ref="A61:S61"/>
    <mergeCell ref="A64:D64"/>
    <mergeCell ref="E65:S65"/>
    <mergeCell ref="B55:C55"/>
    <mergeCell ref="D55:S55"/>
    <mergeCell ref="B56:S56"/>
    <mergeCell ref="B57:C57"/>
    <mergeCell ref="D57:S57"/>
    <mergeCell ref="B58:S58"/>
    <mergeCell ref="B51:C51"/>
    <mergeCell ref="D51:S51"/>
    <mergeCell ref="B52:S52"/>
    <mergeCell ref="B53:C53"/>
    <mergeCell ref="D53:S53"/>
    <mergeCell ref="B54:S54"/>
    <mergeCell ref="B47:C47"/>
    <mergeCell ref="D47:S47"/>
    <mergeCell ref="B48:S48"/>
    <mergeCell ref="B49:C49"/>
    <mergeCell ref="D49:S49"/>
    <mergeCell ref="B50:S50"/>
    <mergeCell ref="B43:C43"/>
    <mergeCell ref="D43:S43"/>
    <mergeCell ref="B44:S44"/>
    <mergeCell ref="B45:C45"/>
    <mergeCell ref="D45:S45"/>
    <mergeCell ref="B46:S46"/>
    <mergeCell ref="B39:C39"/>
    <mergeCell ref="D39:S39"/>
    <mergeCell ref="B40:S40"/>
    <mergeCell ref="B41:C41"/>
    <mergeCell ref="D41:S41"/>
    <mergeCell ref="B42:S42"/>
    <mergeCell ref="B35:C35"/>
    <mergeCell ref="D35:S35"/>
    <mergeCell ref="B36:S36"/>
    <mergeCell ref="B37:C37"/>
    <mergeCell ref="D37:S37"/>
    <mergeCell ref="B38:S38"/>
    <mergeCell ref="C32:F32"/>
    <mergeCell ref="G32:M32"/>
    <mergeCell ref="N32:Q32"/>
    <mergeCell ref="R32:S32"/>
    <mergeCell ref="A33:S33"/>
    <mergeCell ref="B34:S34"/>
    <mergeCell ref="C30:F30"/>
    <mergeCell ref="G30:K30"/>
    <mergeCell ref="L30:M30"/>
    <mergeCell ref="N30:Q30"/>
    <mergeCell ref="R30:S30"/>
    <mergeCell ref="D31:E31"/>
    <mergeCell ref="G31:K31"/>
    <mergeCell ref="L31:M31"/>
    <mergeCell ref="N31:Q31"/>
    <mergeCell ref="R31:S31"/>
    <mergeCell ref="C28:F28"/>
    <mergeCell ref="G28:K28"/>
    <mergeCell ref="L28:M28"/>
    <mergeCell ref="N28:Q28"/>
    <mergeCell ref="R28:S28"/>
    <mergeCell ref="C29:F29"/>
    <mergeCell ref="G29:K29"/>
    <mergeCell ref="L29:M29"/>
    <mergeCell ref="N29:Q29"/>
    <mergeCell ref="R29:S29"/>
    <mergeCell ref="N25:Q25"/>
    <mergeCell ref="R25:S25"/>
    <mergeCell ref="C26:F26"/>
    <mergeCell ref="G26:K26"/>
    <mergeCell ref="L26:M26"/>
    <mergeCell ref="N26:Q26"/>
    <mergeCell ref="R26:S26"/>
    <mergeCell ref="C27:F27"/>
    <mergeCell ref="G27:K27"/>
    <mergeCell ref="L27:M27"/>
    <mergeCell ref="N27:Q27"/>
    <mergeCell ref="R27:S27"/>
    <mergeCell ref="R22:S22"/>
    <mergeCell ref="C23:F23"/>
    <mergeCell ref="G23:K23"/>
    <mergeCell ref="L23:M23"/>
    <mergeCell ref="N23:Q23"/>
    <mergeCell ref="R23:S23"/>
    <mergeCell ref="A20:S20"/>
    <mergeCell ref="A21:A32"/>
    <mergeCell ref="B21:F21"/>
    <mergeCell ref="G21:M21"/>
    <mergeCell ref="N21:S21"/>
    <mergeCell ref="B22:B32"/>
    <mergeCell ref="C22:F22"/>
    <mergeCell ref="G22:K22"/>
    <mergeCell ref="L22:M22"/>
    <mergeCell ref="N22:Q22"/>
    <mergeCell ref="C24:F24"/>
    <mergeCell ref="G24:K24"/>
    <mergeCell ref="L24:M24"/>
    <mergeCell ref="N24:Q24"/>
    <mergeCell ref="R24:S24"/>
    <mergeCell ref="C25:F25"/>
    <mergeCell ref="G25:K25"/>
    <mergeCell ref="L25:M25"/>
    <mergeCell ref="A3:S3"/>
    <mergeCell ref="J7:S8"/>
    <mergeCell ref="I9:S9"/>
    <mergeCell ref="J10:S10"/>
    <mergeCell ref="J11:S11"/>
    <mergeCell ref="M5:N5"/>
    <mergeCell ref="A17:A19"/>
    <mergeCell ref="B17:D17"/>
    <mergeCell ref="E17:S17"/>
    <mergeCell ref="B18:D18"/>
    <mergeCell ref="E18:S18"/>
    <mergeCell ref="B19:D19"/>
    <mergeCell ref="E19:S19"/>
    <mergeCell ref="I12:S12"/>
    <mergeCell ref="A14:S14"/>
    <mergeCell ref="I16:J16"/>
    <mergeCell ref="M16:O16"/>
    <mergeCell ref="P16:Q16"/>
    <mergeCell ref="R16:S16"/>
  </mergeCells>
  <phoneticPr fontId="1"/>
  <dataValidations disablePrompts="1" count="1">
    <dataValidation type="list" allowBlank="1" showInputMessage="1" showErrorMessage="1" sqref="E64">
      <formula1>$A$94:$A$95</formula1>
    </dataValidation>
  </dataValidations>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28575</xdr:colOff>
                    <xdr:row>33</xdr:row>
                    <xdr:rowOff>19050</xdr:rowOff>
                  </from>
                  <to>
                    <xdr:col>2</xdr:col>
                    <xdr:colOff>66675</xdr:colOff>
                    <xdr:row>33</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28575</xdr:colOff>
                    <xdr:row>35</xdr:row>
                    <xdr:rowOff>19050</xdr:rowOff>
                  </from>
                  <to>
                    <xdr:col>2</xdr:col>
                    <xdr:colOff>66675</xdr:colOff>
                    <xdr:row>35</xdr:row>
                    <xdr:rowOff>238125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xdr:col>
                    <xdr:colOff>38100</xdr:colOff>
                    <xdr:row>37</xdr:row>
                    <xdr:rowOff>9525</xdr:rowOff>
                  </from>
                  <to>
                    <xdr:col>2</xdr:col>
                    <xdr:colOff>76200</xdr:colOff>
                    <xdr:row>37</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xdr:col>
                    <xdr:colOff>47625</xdr:colOff>
                    <xdr:row>39</xdr:row>
                    <xdr:rowOff>19050</xdr:rowOff>
                  </from>
                  <to>
                    <xdr:col>2</xdr:col>
                    <xdr:colOff>85725</xdr:colOff>
                    <xdr:row>39</xdr:row>
                    <xdr:rowOff>238125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xdr:col>
                    <xdr:colOff>47625</xdr:colOff>
                    <xdr:row>43</xdr:row>
                    <xdr:rowOff>9525</xdr:rowOff>
                  </from>
                  <to>
                    <xdr:col>2</xdr:col>
                    <xdr:colOff>85725</xdr:colOff>
                    <xdr:row>43</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xdr:col>
                    <xdr:colOff>38100</xdr:colOff>
                    <xdr:row>41</xdr:row>
                    <xdr:rowOff>19050</xdr:rowOff>
                  </from>
                  <to>
                    <xdr:col>2</xdr:col>
                    <xdr:colOff>76200</xdr:colOff>
                    <xdr:row>41</xdr:row>
                    <xdr:rowOff>238125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xdr:col>
                    <xdr:colOff>38100</xdr:colOff>
                    <xdr:row>45</xdr:row>
                    <xdr:rowOff>0</xdr:rowOff>
                  </from>
                  <to>
                    <xdr:col>2</xdr:col>
                    <xdr:colOff>76200</xdr:colOff>
                    <xdr:row>45</xdr:row>
                    <xdr:rowOff>219075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xdr:col>
                    <xdr:colOff>38100</xdr:colOff>
                    <xdr:row>47</xdr:row>
                    <xdr:rowOff>9525</xdr:rowOff>
                  </from>
                  <to>
                    <xdr:col>2</xdr:col>
                    <xdr:colOff>76200</xdr:colOff>
                    <xdr:row>47</xdr:row>
                    <xdr:rowOff>228600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xdr:col>
                    <xdr:colOff>28575</xdr:colOff>
                    <xdr:row>49</xdr:row>
                    <xdr:rowOff>9525</xdr:rowOff>
                  </from>
                  <to>
                    <xdr:col>2</xdr:col>
                    <xdr:colOff>66675</xdr:colOff>
                    <xdr:row>49</xdr:row>
                    <xdr:rowOff>228600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xdr:col>
                    <xdr:colOff>38100</xdr:colOff>
                    <xdr:row>53</xdr:row>
                    <xdr:rowOff>19050</xdr:rowOff>
                  </from>
                  <to>
                    <xdr:col>2</xdr:col>
                    <xdr:colOff>76200</xdr:colOff>
                    <xdr:row>53</xdr:row>
                    <xdr:rowOff>238125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xdr:col>
                    <xdr:colOff>38100</xdr:colOff>
                    <xdr:row>51</xdr:row>
                    <xdr:rowOff>9525</xdr:rowOff>
                  </from>
                  <to>
                    <xdr:col>2</xdr:col>
                    <xdr:colOff>76200</xdr:colOff>
                    <xdr:row>51</xdr:row>
                    <xdr:rowOff>228600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1</xdr:col>
                    <xdr:colOff>38100</xdr:colOff>
                    <xdr:row>55</xdr:row>
                    <xdr:rowOff>19050</xdr:rowOff>
                  </from>
                  <to>
                    <xdr:col>2</xdr:col>
                    <xdr:colOff>76200</xdr:colOff>
                    <xdr:row>55</xdr:row>
                    <xdr:rowOff>238125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1</xdr:col>
                    <xdr:colOff>38100</xdr:colOff>
                    <xdr:row>57</xdr:row>
                    <xdr:rowOff>19050</xdr:rowOff>
                  </from>
                  <to>
                    <xdr:col>2</xdr:col>
                    <xdr:colOff>76200</xdr:colOff>
                    <xdr:row>57</xdr:row>
                    <xdr:rowOff>238125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12</xdr:col>
                    <xdr:colOff>257175</xdr:colOff>
                    <xdr:row>60</xdr:row>
                    <xdr:rowOff>219075</xdr:rowOff>
                  </from>
                  <to>
                    <xdr:col>14</xdr:col>
                    <xdr:colOff>9525</xdr:colOff>
                    <xdr:row>60</xdr:row>
                    <xdr:rowOff>438150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9</xdr:col>
                    <xdr:colOff>85725</xdr:colOff>
                    <xdr:row>60</xdr:row>
                    <xdr:rowOff>228600</xdr:rowOff>
                  </from>
                  <to>
                    <xdr:col>10</xdr:col>
                    <xdr:colOff>152400</xdr:colOff>
                    <xdr:row>60</xdr:row>
                    <xdr:rowOff>447675</xdr:rowOff>
                  </to>
                </anchor>
              </controlPr>
            </control>
          </mc:Choice>
        </mc:AlternateContent>
        <mc:AlternateContent xmlns:mc="http://schemas.openxmlformats.org/markup-compatibility/2006">
          <mc:Choice Requires="x14">
            <control shapeId="15378" r:id="rId19" name="Check Box 18">
              <controlPr defaultSize="0" autoFill="0" autoLine="0" autoPict="0">
                <anchor moveWithCells="1">
                  <from>
                    <xdr:col>1</xdr:col>
                    <xdr:colOff>28575</xdr:colOff>
                    <xdr:row>33</xdr:row>
                    <xdr:rowOff>19050</xdr:rowOff>
                  </from>
                  <to>
                    <xdr:col>2</xdr:col>
                    <xdr:colOff>66675</xdr:colOff>
                    <xdr:row>33</xdr:row>
                    <xdr:rowOff>238125</xdr:rowOff>
                  </to>
                </anchor>
              </controlPr>
            </control>
          </mc:Choice>
        </mc:AlternateContent>
        <mc:AlternateContent xmlns:mc="http://schemas.openxmlformats.org/markup-compatibility/2006">
          <mc:Choice Requires="x14">
            <control shapeId="15379" r:id="rId20" name="Check Box 19">
              <controlPr defaultSize="0" autoFill="0" autoLine="0" autoPict="0">
                <anchor moveWithCells="1">
                  <from>
                    <xdr:col>1</xdr:col>
                    <xdr:colOff>28575</xdr:colOff>
                    <xdr:row>35</xdr:row>
                    <xdr:rowOff>19050</xdr:rowOff>
                  </from>
                  <to>
                    <xdr:col>2</xdr:col>
                    <xdr:colOff>66675</xdr:colOff>
                    <xdr:row>35</xdr:row>
                    <xdr:rowOff>238125</xdr:rowOff>
                  </to>
                </anchor>
              </controlPr>
            </control>
          </mc:Choice>
        </mc:AlternateContent>
        <mc:AlternateContent xmlns:mc="http://schemas.openxmlformats.org/markup-compatibility/2006">
          <mc:Choice Requires="x14">
            <control shapeId="15380" r:id="rId21" name="Check Box 20">
              <controlPr defaultSize="0" autoFill="0" autoLine="0" autoPict="0">
                <anchor moveWithCells="1">
                  <from>
                    <xdr:col>1</xdr:col>
                    <xdr:colOff>38100</xdr:colOff>
                    <xdr:row>37</xdr:row>
                    <xdr:rowOff>9525</xdr:rowOff>
                  </from>
                  <to>
                    <xdr:col>2</xdr:col>
                    <xdr:colOff>76200</xdr:colOff>
                    <xdr:row>37</xdr:row>
                    <xdr:rowOff>228600</xdr:rowOff>
                  </to>
                </anchor>
              </controlPr>
            </control>
          </mc:Choice>
        </mc:AlternateContent>
        <mc:AlternateContent xmlns:mc="http://schemas.openxmlformats.org/markup-compatibility/2006">
          <mc:Choice Requires="x14">
            <control shapeId="15381" r:id="rId22" name="Check Box 21">
              <controlPr defaultSize="0" autoFill="0" autoLine="0" autoPict="0">
                <anchor moveWithCells="1">
                  <from>
                    <xdr:col>1</xdr:col>
                    <xdr:colOff>47625</xdr:colOff>
                    <xdr:row>39</xdr:row>
                    <xdr:rowOff>19050</xdr:rowOff>
                  </from>
                  <to>
                    <xdr:col>2</xdr:col>
                    <xdr:colOff>85725</xdr:colOff>
                    <xdr:row>39</xdr:row>
                    <xdr:rowOff>238125</xdr:rowOff>
                  </to>
                </anchor>
              </controlPr>
            </control>
          </mc:Choice>
        </mc:AlternateContent>
        <mc:AlternateContent xmlns:mc="http://schemas.openxmlformats.org/markup-compatibility/2006">
          <mc:Choice Requires="x14">
            <control shapeId="15382" r:id="rId23" name="Check Box 22">
              <controlPr defaultSize="0" autoFill="0" autoLine="0" autoPict="0">
                <anchor moveWithCells="1">
                  <from>
                    <xdr:col>1</xdr:col>
                    <xdr:colOff>47625</xdr:colOff>
                    <xdr:row>43</xdr:row>
                    <xdr:rowOff>9525</xdr:rowOff>
                  </from>
                  <to>
                    <xdr:col>2</xdr:col>
                    <xdr:colOff>85725</xdr:colOff>
                    <xdr:row>43</xdr:row>
                    <xdr:rowOff>228600</xdr:rowOff>
                  </to>
                </anchor>
              </controlPr>
            </control>
          </mc:Choice>
        </mc:AlternateContent>
        <mc:AlternateContent xmlns:mc="http://schemas.openxmlformats.org/markup-compatibility/2006">
          <mc:Choice Requires="x14">
            <control shapeId="15383" r:id="rId24" name="Check Box 23">
              <controlPr defaultSize="0" autoFill="0" autoLine="0" autoPict="0">
                <anchor moveWithCells="1">
                  <from>
                    <xdr:col>1</xdr:col>
                    <xdr:colOff>38100</xdr:colOff>
                    <xdr:row>41</xdr:row>
                    <xdr:rowOff>19050</xdr:rowOff>
                  </from>
                  <to>
                    <xdr:col>2</xdr:col>
                    <xdr:colOff>76200</xdr:colOff>
                    <xdr:row>41</xdr:row>
                    <xdr:rowOff>238125</xdr:rowOff>
                  </to>
                </anchor>
              </controlPr>
            </control>
          </mc:Choice>
        </mc:AlternateContent>
        <mc:AlternateContent xmlns:mc="http://schemas.openxmlformats.org/markup-compatibility/2006">
          <mc:Choice Requires="x14">
            <control shapeId="15384" r:id="rId25" name="Check Box 24">
              <controlPr defaultSize="0" autoFill="0" autoLine="0" autoPict="0">
                <anchor moveWithCells="1">
                  <from>
                    <xdr:col>1</xdr:col>
                    <xdr:colOff>38100</xdr:colOff>
                    <xdr:row>45</xdr:row>
                    <xdr:rowOff>0</xdr:rowOff>
                  </from>
                  <to>
                    <xdr:col>2</xdr:col>
                    <xdr:colOff>76200</xdr:colOff>
                    <xdr:row>45</xdr:row>
                    <xdr:rowOff>219075</xdr:rowOff>
                  </to>
                </anchor>
              </controlPr>
            </control>
          </mc:Choice>
        </mc:AlternateContent>
        <mc:AlternateContent xmlns:mc="http://schemas.openxmlformats.org/markup-compatibility/2006">
          <mc:Choice Requires="x14">
            <control shapeId="15385" r:id="rId26" name="Check Box 25">
              <controlPr defaultSize="0" autoFill="0" autoLine="0" autoPict="0">
                <anchor moveWithCells="1">
                  <from>
                    <xdr:col>1</xdr:col>
                    <xdr:colOff>38100</xdr:colOff>
                    <xdr:row>47</xdr:row>
                    <xdr:rowOff>9525</xdr:rowOff>
                  </from>
                  <to>
                    <xdr:col>2</xdr:col>
                    <xdr:colOff>76200</xdr:colOff>
                    <xdr:row>47</xdr:row>
                    <xdr:rowOff>228600</xdr:rowOff>
                  </to>
                </anchor>
              </controlPr>
            </control>
          </mc:Choice>
        </mc:AlternateContent>
        <mc:AlternateContent xmlns:mc="http://schemas.openxmlformats.org/markup-compatibility/2006">
          <mc:Choice Requires="x14">
            <control shapeId="15386" r:id="rId27" name="Check Box 26">
              <controlPr defaultSize="0" autoFill="0" autoLine="0" autoPict="0">
                <anchor moveWithCells="1">
                  <from>
                    <xdr:col>1</xdr:col>
                    <xdr:colOff>28575</xdr:colOff>
                    <xdr:row>49</xdr:row>
                    <xdr:rowOff>9525</xdr:rowOff>
                  </from>
                  <to>
                    <xdr:col>2</xdr:col>
                    <xdr:colOff>66675</xdr:colOff>
                    <xdr:row>49</xdr:row>
                    <xdr:rowOff>228600</xdr:rowOff>
                  </to>
                </anchor>
              </controlPr>
            </control>
          </mc:Choice>
        </mc:AlternateContent>
        <mc:AlternateContent xmlns:mc="http://schemas.openxmlformats.org/markup-compatibility/2006">
          <mc:Choice Requires="x14">
            <control shapeId="15387" r:id="rId28" name="Check Box 27">
              <controlPr defaultSize="0" autoFill="0" autoLine="0" autoPict="0">
                <anchor moveWithCells="1">
                  <from>
                    <xdr:col>1</xdr:col>
                    <xdr:colOff>38100</xdr:colOff>
                    <xdr:row>53</xdr:row>
                    <xdr:rowOff>19050</xdr:rowOff>
                  </from>
                  <to>
                    <xdr:col>2</xdr:col>
                    <xdr:colOff>76200</xdr:colOff>
                    <xdr:row>53</xdr:row>
                    <xdr:rowOff>238125</xdr:rowOff>
                  </to>
                </anchor>
              </controlPr>
            </control>
          </mc:Choice>
        </mc:AlternateContent>
        <mc:AlternateContent xmlns:mc="http://schemas.openxmlformats.org/markup-compatibility/2006">
          <mc:Choice Requires="x14">
            <control shapeId="15388" r:id="rId29" name="Check Box 28">
              <controlPr defaultSize="0" autoFill="0" autoLine="0" autoPict="0">
                <anchor moveWithCells="1">
                  <from>
                    <xdr:col>1</xdr:col>
                    <xdr:colOff>38100</xdr:colOff>
                    <xdr:row>51</xdr:row>
                    <xdr:rowOff>9525</xdr:rowOff>
                  </from>
                  <to>
                    <xdr:col>2</xdr:col>
                    <xdr:colOff>76200</xdr:colOff>
                    <xdr:row>51</xdr:row>
                    <xdr:rowOff>228600</xdr:rowOff>
                  </to>
                </anchor>
              </controlPr>
            </control>
          </mc:Choice>
        </mc:AlternateContent>
        <mc:AlternateContent xmlns:mc="http://schemas.openxmlformats.org/markup-compatibility/2006">
          <mc:Choice Requires="x14">
            <control shapeId="15389" r:id="rId30" name="Check Box 29">
              <controlPr defaultSize="0" autoFill="0" autoLine="0" autoPict="0">
                <anchor moveWithCells="1">
                  <from>
                    <xdr:col>1</xdr:col>
                    <xdr:colOff>38100</xdr:colOff>
                    <xdr:row>55</xdr:row>
                    <xdr:rowOff>19050</xdr:rowOff>
                  </from>
                  <to>
                    <xdr:col>2</xdr:col>
                    <xdr:colOff>76200</xdr:colOff>
                    <xdr:row>55</xdr:row>
                    <xdr:rowOff>238125</xdr:rowOff>
                  </to>
                </anchor>
              </controlPr>
            </control>
          </mc:Choice>
        </mc:AlternateContent>
        <mc:AlternateContent xmlns:mc="http://schemas.openxmlformats.org/markup-compatibility/2006">
          <mc:Choice Requires="x14">
            <control shapeId="15390" r:id="rId31" name="Check Box 30">
              <controlPr defaultSize="0" autoFill="0" autoLine="0" autoPict="0">
                <anchor moveWithCells="1">
                  <from>
                    <xdr:col>1</xdr:col>
                    <xdr:colOff>38100</xdr:colOff>
                    <xdr:row>57</xdr:row>
                    <xdr:rowOff>19050</xdr:rowOff>
                  </from>
                  <to>
                    <xdr:col>2</xdr:col>
                    <xdr:colOff>76200</xdr:colOff>
                    <xdr:row>57</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【参考】産業分類!$D$3:$D$101</xm:f>
          </x14:formula1>
          <xm:sqref>E17:S17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G95"/>
  <sheetViews>
    <sheetView showGridLines="0" showZeros="0" tabSelected="1" view="pageBreakPreview" topLeftCell="D16" zoomScaleNormal="70" zoomScaleSheetLayoutView="100" workbookViewId="0">
      <selection activeCell="G22" sqref="G22:K22"/>
    </sheetView>
  </sheetViews>
  <sheetFormatPr defaultColWidth="9" defaultRowHeight="12"/>
  <cols>
    <col min="1" max="2" width="3.25" style="2" customWidth="1"/>
    <col min="3" max="3" width="8" style="2" customWidth="1"/>
    <col min="4" max="4" width="7.5" style="2" customWidth="1"/>
    <col min="5" max="5" width="4.625" style="2" customWidth="1"/>
    <col min="6" max="6" width="4.5" style="6" customWidth="1"/>
    <col min="7" max="7" width="2.125" style="6" customWidth="1"/>
    <col min="8" max="8" width="4.125" style="6" customWidth="1"/>
    <col min="9" max="9" width="8" style="6" customWidth="1"/>
    <col min="10" max="10" width="2.875" style="6" customWidth="1"/>
    <col min="11" max="18" width="3.5" style="6" customWidth="1"/>
    <col min="19" max="19" width="4" style="2" customWidth="1"/>
    <col min="20" max="20" width="8" style="2" bestFit="1" customWidth="1"/>
    <col min="21" max="22" width="9" style="2"/>
    <col min="23" max="23" width="9.875" style="2" bestFit="1" customWidth="1"/>
    <col min="24" max="16384" width="9" style="2"/>
  </cols>
  <sheetData>
    <row r="1" spans="1:85" ht="18" customHeight="1">
      <c r="A1" s="10" t="s">
        <v>235</v>
      </c>
      <c r="B1" s="10"/>
      <c r="C1" s="10"/>
      <c r="D1" s="10"/>
      <c r="E1" s="10"/>
      <c r="F1" s="1"/>
      <c r="G1" s="1"/>
      <c r="H1" s="1"/>
      <c r="I1" s="1"/>
      <c r="J1" s="1"/>
      <c r="K1" s="1"/>
      <c r="L1" s="1"/>
      <c r="M1" s="1"/>
      <c r="N1" s="1"/>
      <c r="O1" s="1"/>
      <c r="P1" s="1"/>
      <c r="Q1" s="1"/>
      <c r="R1" s="1"/>
      <c r="S1" s="10"/>
      <c r="U1" s="2" t="s">
        <v>1543</v>
      </c>
      <c r="V1" s="2" t="s">
        <v>1544</v>
      </c>
      <c r="W1" s="2" t="s">
        <v>1545</v>
      </c>
      <c r="X1" s="2" t="s">
        <v>1546</v>
      </c>
      <c r="Y1" s="2" t="s">
        <v>1547</v>
      </c>
      <c r="Z1" s="2" t="s">
        <v>1594</v>
      </c>
      <c r="AA1" s="2" t="s">
        <v>1548</v>
      </c>
      <c r="AB1" s="2" t="s">
        <v>1549</v>
      </c>
      <c r="AC1" s="2" t="s">
        <v>1550</v>
      </c>
      <c r="AD1" s="2" t="s">
        <v>0</v>
      </c>
      <c r="AE1" s="2" t="s">
        <v>1551</v>
      </c>
      <c r="AF1" s="2" t="s">
        <v>1552</v>
      </c>
      <c r="AG1" s="2" t="s">
        <v>1553</v>
      </c>
      <c r="AH1" s="2" t="s">
        <v>1554</v>
      </c>
      <c r="AI1" s="2" t="s">
        <v>1555</v>
      </c>
      <c r="AJ1" s="2" t="s">
        <v>1556</v>
      </c>
      <c r="AK1" s="2" t="s">
        <v>1557</v>
      </c>
      <c r="AL1" s="2" t="s">
        <v>1558</v>
      </c>
      <c r="AM1" s="2" t="s">
        <v>1559</v>
      </c>
      <c r="AN1" s="2" t="s">
        <v>1560</v>
      </c>
      <c r="AO1" s="2" t="s">
        <v>1638</v>
      </c>
      <c r="AP1" s="2" t="s">
        <v>1551</v>
      </c>
      <c r="AQ1" s="2" t="s">
        <v>1552</v>
      </c>
      <c r="AR1" s="2" t="s">
        <v>1553</v>
      </c>
      <c r="AS1" s="2" t="s">
        <v>1554</v>
      </c>
      <c r="AT1" s="2" t="s">
        <v>1555</v>
      </c>
      <c r="AU1" s="2" t="s">
        <v>1556</v>
      </c>
      <c r="AV1" s="2" t="s">
        <v>1557</v>
      </c>
      <c r="AW1" s="2" t="s">
        <v>1558</v>
      </c>
      <c r="AX1" s="2" t="s">
        <v>1559</v>
      </c>
      <c r="AY1" s="2" t="s">
        <v>1560</v>
      </c>
      <c r="AZ1" s="2" t="s">
        <v>1561</v>
      </c>
      <c r="BA1" s="2" t="s">
        <v>1562</v>
      </c>
      <c r="BB1" s="2" t="s">
        <v>1563</v>
      </c>
      <c r="BC1" s="2" t="s">
        <v>1564</v>
      </c>
      <c r="BD1" s="2" t="s">
        <v>1565</v>
      </c>
      <c r="BE1" s="2" t="s">
        <v>1566</v>
      </c>
      <c r="BF1" s="2" t="s">
        <v>1567</v>
      </c>
      <c r="BG1" s="2" t="s">
        <v>1568</v>
      </c>
      <c r="BH1" s="2" t="s">
        <v>1569</v>
      </c>
      <c r="BI1" s="2" t="s">
        <v>1570</v>
      </c>
      <c r="BJ1" s="2" t="s">
        <v>1571</v>
      </c>
      <c r="BK1" s="2" t="s">
        <v>1572</v>
      </c>
      <c r="BL1" s="2" t="s">
        <v>1573</v>
      </c>
      <c r="BM1" s="2" t="s">
        <v>1574</v>
      </c>
      <c r="BN1" s="2" t="s">
        <v>1575</v>
      </c>
      <c r="BO1" s="2" t="s">
        <v>1576</v>
      </c>
      <c r="BP1" s="2" t="s">
        <v>1577</v>
      </c>
      <c r="BQ1" s="2" t="s">
        <v>1578</v>
      </c>
      <c r="BR1" s="2" t="s">
        <v>1579</v>
      </c>
      <c r="BS1" s="2" t="s">
        <v>1580</v>
      </c>
      <c r="BT1" s="2" t="s">
        <v>1581</v>
      </c>
      <c r="BU1" s="2" t="s">
        <v>1582</v>
      </c>
      <c r="BV1" s="2" t="s">
        <v>1583</v>
      </c>
      <c r="BW1" s="2" t="s">
        <v>1584</v>
      </c>
      <c r="BX1" s="2" t="s">
        <v>1585</v>
      </c>
      <c r="BY1" s="2" t="s">
        <v>1586</v>
      </c>
      <c r="BZ1" s="2" t="s">
        <v>1587</v>
      </c>
      <c r="CA1" s="2" t="s">
        <v>1588</v>
      </c>
      <c r="CB1" s="2" t="s">
        <v>1589</v>
      </c>
      <c r="CC1" s="2" t="s">
        <v>1595</v>
      </c>
      <c r="CD1" s="2" t="s">
        <v>1590</v>
      </c>
      <c r="CE1" s="2" t="s">
        <v>1591</v>
      </c>
      <c r="CF1" s="2" t="s">
        <v>1592</v>
      </c>
      <c r="CG1" s="2" t="s">
        <v>1593</v>
      </c>
    </row>
    <row r="2" spans="1:85" ht="15.6" customHeight="1">
      <c r="A2" s="10"/>
      <c r="B2" s="10"/>
      <c r="C2" s="10"/>
      <c r="D2" s="10"/>
      <c r="E2" s="10"/>
      <c r="F2" s="1"/>
      <c r="G2" s="1"/>
      <c r="H2" s="1"/>
      <c r="I2" s="1"/>
      <c r="J2" s="1"/>
      <c r="K2" s="1"/>
      <c r="L2" s="1"/>
      <c r="M2" s="1"/>
      <c r="N2" s="1"/>
      <c r="O2" s="1"/>
      <c r="P2" s="1"/>
      <c r="Q2" s="1"/>
      <c r="R2" s="1"/>
      <c r="S2" s="10"/>
      <c r="U2" s="2">
        <f>M5</f>
        <v>0</v>
      </c>
      <c r="V2" s="2">
        <f>P5</f>
        <v>0</v>
      </c>
      <c r="W2" s="2">
        <f>R5</f>
        <v>0</v>
      </c>
      <c r="X2" s="2">
        <f>J7</f>
        <v>0</v>
      </c>
      <c r="Y2" s="2">
        <f>J10</f>
        <v>0</v>
      </c>
      <c r="Z2" s="2">
        <f>J11</f>
        <v>0</v>
      </c>
      <c r="AA2" s="2">
        <f>P16</f>
        <v>0</v>
      </c>
      <c r="AB2" s="2">
        <f>E17</f>
        <v>0</v>
      </c>
      <c r="AC2" s="2">
        <f>E18</f>
        <v>0</v>
      </c>
      <c r="AD2" s="2">
        <f>E19</f>
        <v>0</v>
      </c>
      <c r="AE2" s="2">
        <f>G22</f>
        <v>0</v>
      </c>
      <c r="AF2" s="2">
        <f>G23</f>
        <v>0</v>
      </c>
      <c r="AG2" s="2">
        <f>G24</f>
        <v>0</v>
      </c>
      <c r="AH2" s="2">
        <f>G25</f>
        <v>0</v>
      </c>
      <c r="AI2" s="2">
        <f>G26</f>
        <v>0</v>
      </c>
      <c r="AJ2" s="2">
        <f>G27</f>
        <v>0</v>
      </c>
      <c r="AK2" s="2">
        <f>G28</f>
        <v>0</v>
      </c>
      <c r="AL2" s="2">
        <f>G29</f>
        <v>0</v>
      </c>
      <c r="AM2" s="2">
        <f>G30</f>
        <v>0</v>
      </c>
      <c r="AN2" s="2">
        <f>G31</f>
        <v>0</v>
      </c>
      <c r="AO2" s="307">
        <f>T22</f>
        <v>5.3300000000000005E-4</v>
      </c>
      <c r="AP2" s="2" t="str">
        <f>N22</f>
        <v/>
      </c>
      <c r="AQ2" s="2" t="str">
        <f>N23</f>
        <v/>
      </c>
      <c r="AR2" s="2" t="str">
        <f>N24</f>
        <v/>
      </c>
      <c r="AS2" s="2" t="str">
        <f>N25</f>
        <v/>
      </c>
      <c r="AT2" s="2" t="str">
        <f>N26</f>
        <v/>
      </c>
      <c r="AU2" s="2" t="str">
        <f>N27</f>
        <v/>
      </c>
      <c r="AV2" s="2" t="str">
        <f>N28</f>
        <v/>
      </c>
      <c r="AW2" s="2" t="str">
        <f>N29</f>
        <v/>
      </c>
      <c r="AX2" s="2" t="str">
        <f>N30</f>
        <v/>
      </c>
      <c r="AY2" s="2" t="str">
        <f>N31</f>
        <v/>
      </c>
      <c r="AZ2" s="2" t="str">
        <f>N32</f>
        <v/>
      </c>
      <c r="BA2" s="2" t="b">
        <f>T34</f>
        <v>0</v>
      </c>
      <c r="BB2" s="2">
        <f>D35</f>
        <v>0</v>
      </c>
      <c r="BC2" s="2" t="b">
        <f>T36</f>
        <v>0</v>
      </c>
      <c r="BD2" s="2">
        <f>D37</f>
        <v>0</v>
      </c>
      <c r="BE2" s="2" t="b">
        <f>T38</f>
        <v>0</v>
      </c>
      <c r="BF2" s="2">
        <f>D39</f>
        <v>0</v>
      </c>
      <c r="BG2" s="2" t="b">
        <f>T40</f>
        <v>0</v>
      </c>
      <c r="BH2" s="2">
        <f>D41</f>
        <v>0</v>
      </c>
      <c r="BI2" s="2" t="b">
        <f>T42</f>
        <v>0</v>
      </c>
      <c r="BJ2" s="2">
        <f>D43</f>
        <v>0</v>
      </c>
      <c r="BK2" s="2" t="b">
        <f>T44</f>
        <v>0</v>
      </c>
      <c r="BL2" s="2">
        <f>D45</f>
        <v>0</v>
      </c>
      <c r="BM2" s="2" t="b">
        <f>T46</f>
        <v>0</v>
      </c>
      <c r="BN2" s="2">
        <f>D47</f>
        <v>0</v>
      </c>
      <c r="BO2" s="2" t="b">
        <f>T48</f>
        <v>0</v>
      </c>
      <c r="BP2" s="2">
        <f>D49</f>
        <v>0</v>
      </c>
      <c r="BQ2" s="2" t="b">
        <f>T50</f>
        <v>0</v>
      </c>
      <c r="BR2" s="2">
        <f>D51</f>
        <v>0</v>
      </c>
      <c r="BS2" s="2" t="b">
        <f>T52</f>
        <v>0</v>
      </c>
      <c r="BT2" s="2">
        <f>D53</f>
        <v>0</v>
      </c>
      <c r="BU2" s="2" t="b">
        <f>T54</f>
        <v>0</v>
      </c>
      <c r="BV2" s="2">
        <f>D55</f>
        <v>0</v>
      </c>
      <c r="BW2" s="2" t="b">
        <f>T56</f>
        <v>0</v>
      </c>
      <c r="BX2" s="2">
        <f>D57</f>
        <v>0</v>
      </c>
      <c r="BY2" s="2" t="b">
        <f>T58</f>
        <v>0</v>
      </c>
      <c r="BZ2" s="2">
        <f>D59</f>
        <v>0</v>
      </c>
      <c r="CA2" s="2" t="b">
        <f>T61</f>
        <v>0</v>
      </c>
      <c r="CB2" s="2" t="b">
        <f>U61</f>
        <v>0</v>
      </c>
      <c r="CC2" s="2">
        <f>E64</f>
        <v>0</v>
      </c>
      <c r="CD2" s="2">
        <f>E68</f>
        <v>0</v>
      </c>
      <c r="CE2" s="2">
        <f>E69</f>
        <v>0</v>
      </c>
      <c r="CF2" s="2">
        <f>E70</f>
        <v>0</v>
      </c>
      <c r="CG2" s="2">
        <f>E71</f>
        <v>0</v>
      </c>
    </row>
    <row r="3" spans="1:85" ht="18" customHeight="1">
      <c r="A3" s="308" t="s">
        <v>234</v>
      </c>
      <c r="B3" s="308"/>
      <c r="C3" s="308"/>
      <c r="D3" s="308"/>
      <c r="E3" s="308"/>
      <c r="F3" s="308"/>
      <c r="G3" s="308"/>
      <c r="H3" s="308"/>
      <c r="I3" s="308"/>
      <c r="J3" s="308"/>
      <c r="K3" s="308"/>
      <c r="L3" s="308"/>
      <c r="M3" s="308"/>
      <c r="N3" s="308"/>
      <c r="O3" s="308"/>
      <c r="P3" s="308"/>
      <c r="Q3" s="308"/>
      <c r="R3" s="308"/>
      <c r="S3" s="308"/>
    </row>
    <row r="4" spans="1:85" ht="9" customHeight="1">
      <c r="A4" s="10"/>
      <c r="B4" s="10"/>
      <c r="C4" s="10"/>
      <c r="D4" s="10"/>
      <c r="E4" s="10"/>
      <c r="F4" s="1"/>
      <c r="G4" s="1"/>
      <c r="H4" s="1"/>
      <c r="I4" s="1"/>
      <c r="J4" s="1"/>
      <c r="K4" s="1"/>
      <c r="L4" s="1"/>
      <c r="M4" s="1"/>
      <c r="N4" s="1"/>
      <c r="O4" s="1"/>
      <c r="P4" s="1"/>
      <c r="Q4" s="1"/>
      <c r="R4" s="1"/>
      <c r="S4" s="10"/>
    </row>
    <row r="5" spans="1:85" ht="18" customHeight="1">
      <c r="A5" s="10"/>
      <c r="B5" s="10"/>
      <c r="C5" s="10"/>
      <c r="D5" s="10"/>
      <c r="E5" s="10"/>
      <c r="F5" s="1"/>
      <c r="G5" s="1"/>
      <c r="H5" s="1"/>
      <c r="I5" s="1"/>
      <c r="J5" s="1"/>
      <c r="K5" s="2"/>
      <c r="L5" s="1"/>
      <c r="M5" s="422"/>
      <c r="N5" s="422"/>
      <c r="O5" s="1" t="s">
        <v>228</v>
      </c>
      <c r="P5" s="278"/>
      <c r="Q5" s="1" t="s">
        <v>227</v>
      </c>
      <c r="R5" s="278"/>
      <c r="S5" s="10" t="s">
        <v>226</v>
      </c>
    </row>
    <row r="6" spans="1:85" ht="18" customHeight="1">
      <c r="A6" s="10"/>
      <c r="B6" s="10"/>
      <c r="C6" s="10" t="s">
        <v>229</v>
      </c>
      <c r="D6" s="10"/>
      <c r="E6" s="10"/>
      <c r="F6" s="1"/>
      <c r="G6" s="1"/>
      <c r="H6" s="1"/>
      <c r="I6" s="1"/>
      <c r="J6" s="1"/>
      <c r="K6" s="8"/>
      <c r="L6" s="8"/>
      <c r="M6" s="8"/>
      <c r="N6" s="3"/>
      <c r="O6" s="1"/>
      <c r="P6" s="3"/>
      <c r="Q6" s="1"/>
      <c r="R6" s="3"/>
      <c r="S6" s="10"/>
    </row>
    <row r="7" spans="1:85" ht="18" customHeight="1">
      <c r="A7" s="10"/>
      <c r="B7" s="10"/>
      <c r="C7" s="10"/>
      <c r="D7" s="10"/>
      <c r="E7" s="10"/>
      <c r="F7" s="1"/>
      <c r="G7" s="1"/>
      <c r="H7" s="1"/>
      <c r="I7" s="3" t="s">
        <v>230</v>
      </c>
      <c r="J7" s="410"/>
      <c r="K7" s="410"/>
      <c r="L7" s="410"/>
      <c r="M7" s="410"/>
      <c r="N7" s="410"/>
      <c r="O7" s="410"/>
      <c r="P7" s="410"/>
      <c r="Q7" s="410"/>
      <c r="R7" s="410"/>
      <c r="S7" s="410"/>
    </row>
    <row r="8" spans="1:85" ht="18" customHeight="1">
      <c r="A8" s="10"/>
      <c r="B8" s="10"/>
      <c r="C8" s="10"/>
      <c r="D8" s="10"/>
      <c r="E8" s="10"/>
      <c r="F8" s="1"/>
      <c r="G8" s="1"/>
      <c r="H8" s="1"/>
      <c r="I8" s="1"/>
      <c r="J8" s="410"/>
      <c r="K8" s="410"/>
      <c r="L8" s="410"/>
      <c r="M8" s="410"/>
      <c r="N8" s="410"/>
      <c r="O8" s="410"/>
      <c r="P8" s="410"/>
      <c r="Q8" s="410"/>
      <c r="R8" s="410"/>
      <c r="S8" s="410"/>
    </row>
    <row r="9" spans="1:85" ht="18" customHeight="1">
      <c r="A9" s="10"/>
      <c r="B9" s="10"/>
      <c r="C9" s="10"/>
      <c r="D9" s="10"/>
      <c r="E9" s="10"/>
      <c r="F9" s="1"/>
      <c r="G9" s="1"/>
      <c r="H9" s="1"/>
      <c r="I9" s="310" t="s">
        <v>232</v>
      </c>
      <c r="J9" s="310"/>
      <c r="K9" s="310"/>
      <c r="L9" s="310"/>
      <c r="M9" s="310"/>
      <c r="N9" s="310"/>
      <c r="O9" s="310"/>
      <c r="P9" s="310"/>
      <c r="Q9" s="310"/>
      <c r="R9" s="310"/>
      <c r="S9" s="310"/>
    </row>
    <row r="10" spans="1:85" ht="18" customHeight="1">
      <c r="A10" s="10"/>
      <c r="B10" s="10"/>
      <c r="C10" s="10"/>
      <c r="D10" s="10"/>
      <c r="E10" s="10"/>
      <c r="F10" s="1"/>
      <c r="G10" s="1"/>
      <c r="H10" s="1"/>
      <c r="I10" s="3" t="s">
        <v>231</v>
      </c>
      <c r="J10" s="420"/>
      <c r="K10" s="420"/>
      <c r="L10" s="420"/>
      <c r="M10" s="420"/>
      <c r="N10" s="420"/>
      <c r="O10" s="420"/>
      <c r="P10" s="420"/>
      <c r="Q10" s="420"/>
      <c r="R10" s="420"/>
      <c r="S10" s="420"/>
    </row>
    <row r="11" spans="1:85" ht="18" customHeight="1">
      <c r="A11" s="10"/>
      <c r="B11" s="10"/>
      <c r="C11" s="10"/>
      <c r="D11" s="10"/>
      <c r="E11" s="10"/>
      <c r="F11" s="1"/>
      <c r="G11" s="1"/>
      <c r="H11" s="1"/>
      <c r="I11" s="1"/>
      <c r="J11" s="420"/>
      <c r="K11" s="420"/>
      <c r="L11" s="420"/>
      <c r="M11" s="420"/>
      <c r="N11" s="420"/>
      <c r="O11" s="420"/>
      <c r="P11" s="420"/>
      <c r="Q11" s="420"/>
      <c r="R11" s="420"/>
      <c r="S11" s="420"/>
    </row>
    <row r="12" spans="1:85" ht="18" customHeight="1">
      <c r="A12" s="10"/>
      <c r="B12" s="10"/>
      <c r="C12" s="10"/>
      <c r="D12" s="10"/>
      <c r="E12" s="10"/>
      <c r="F12" s="1"/>
      <c r="G12" s="1"/>
      <c r="H12" s="1"/>
      <c r="I12" s="310" t="s">
        <v>233</v>
      </c>
      <c r="J12" s="310"/>
      <c r="K12" s="310"/>
      <c r="L12" s="310"/>
      <c r="M12" s="310"/>
      <c r="N12" s="310"/>
      <c r="O12" s="310"/>
      <c r="P12" s="310"/>
      <c r="Q12" s="310"/>
      <c r="R12" s="310"/>
      <c r="S12" s="310"/>
    </row>
    <row r="13" spans="1:85" ht="9" customHeight="1">
      <c r="A13" s="10"/>
      <c r="B13" s="10"/>
      <c r="C13" s="10"/>
      <c r="D13" s="10"/>
      <c r="E13" s="10"/>
      <c r="F13" s="1"/>
      <c r="G13" s="1"/>
      <c r="H13" s="1"/>
      <c r="I13" s="9"/>
      <c r="J13" s="9"/>
      <c r="K13" s="9"/>
      <c r="L13" s="9"/>
      <c r="M13" s="9"/>
      <c r="N13" s="9"/>
      <c r="O13" s="9"/>
      <c r="P13" s="9"/>
      <c r="Q13" s="9"/>
      <c r="R13" s="9"/>
      <c r="S13" s="9"/>
    </row>
    <row r="14" spans="1:85" ht="18" customHeight="1">
      <c r="A14" s="330" t="s">
        <v>236</v>
      </c>
      <c r="B14" s="330"/>
      <c r="C14" s="330"/>
      <c r="D14" s="330"/>
      <c r="E14" s="330"/>
      <c r="F14" s="330"/>
      <c r="G14" s="330"/>
      <c r="H14" s="330"/>
      <c r="I14" s="330"/>
      <c r="J14" s="330"/>
      <c r="K14" s="330"/>
      <c r="L14" s="330"/>
      <c r="M14" s="330"/>
      <c r="N14" s="330"/>
      <c r="O14" s="330"/>
      <c r="P14" s="330"/>
      <c r="Q14" s="330"/>
      <c r="R14" s="330"/>
      <c r="S14" s="330"/>
    </row>
    <row r="15" spans="1:85" ht="9" customHeight="1">
      <c r="A15" s="10"/>
      <c r="B15" s="10"/>
      <c r="C15" s="10"/>
      <c r="D15" s="10"/>
      <c r="E15" s="10"/>
      <c r="F15" s="1"/>
      <c r="G15" s="1"/>
      <c r="H15" s="1"/>
      <c r="I15" s="9"/>
      <c r="J15" s="9"/>
      <c r="K15" s="4"/>
      <c r="L15" s="4"/>
      <c r="M15" s="4"/>
      <c r="N15" s="9"/>
      <c r="O15" s="9"/>
      <c r="P15" s="4"/>
      <c r="Q15" s="4"/>
      <c r="R15" s="4"/>
      <c r="S15" s="9"/>
    </row>
    <row r="16" spans="1:85" ht="27" customHeight="1">
      <c r="A16" s="5"/>
      <c r="B16" s="5"/>
      <c r="C16" s="10"/>
      <c r="D16" s="10"/>
      <c r="E16" s="10"/>
      <c r="F16" s="1"/>
      <c r="G16" s="1"/>
      <c r="H16" s="1"/>
      <c r="I16" s="331"/>
      <c r="J16" s="331"/>
      <c r="K16" s="11"/>
      <c r="L16" s="11"/>
      <c r="M16" s="331" t="s">
        <v>237</v>
      </c>
      <c r="N16" s="331"/>
      <c r="O16" s="331"/>
      <c r="P16" s="421"/>
      <c r="Q16" s="421"/>
      <c r="R16" s="333" t="s">
        <v>1</v>
      </c>
      <c r="S16" s="333"/>
    </row>
    <row r="17" spans="1:23" ht="27" customHeight="1">
      <c r="A17" s="313" t="s">
        <v>238</v>
      </c>
      <c r="B17" s="315" t="s">
        <v>2</v>
      </c>
      <c r="C17" s="316"/>
      <c r="D17" s="317"/>
      <c r="E17" s="411"/>
      <c r="F17" s="412"/>
      <c r="G17" s="412"/>
      <c r="H17" s="412"/>
      <c r="I17" s="412"/>
      <c r="J17" s="412"/>
      <c r="K17" s="412"/>
      <c r="L17" s="412"/>
      <c r="M17" s="412"/>
      <c r="N17" s="412"/>
      <c r="O17" s="412"/>
      <c r="P17" s="412"/>
      <c r="Q17" s="412"/>
      <c r="R17" s="412"/>
      <c r="S17" s="413"/>
    </row>
    <row r="18" spans="1:23" ht="27" customHeight="1">
      <c r="A18" s="313"/>
      <c r="B18" s="321" t="s">
        <v>3</v>
      </c>
      <c r="C18" s="322"/>
      <c r="D18" s="323"/>
      <c r="E18" s="414"/>
      <c r="F18" s="415"/>
      <c r="G18" s="415"/>
      <c r="H18" s="415"/>
      <c r="I18" s="415"/>
      <c r="J18" s="415"/>
      <c r="K18" s="415"/>
      <c r="L18" s="415"/>
      <c r="M18" s="415"/>
      <c r="N18" s="415"/>
      <c r="O18" s="415"/>
      <c r="P18" s="415"/>
      <c r="Q18" s="415"/>
      <c r="R18" s="415"/>
      <c r="S18" s="416"/>
      <c r="T18" s="92" t="str">
        <f>IF(LEN(E18)=13,"","13桁で入力")</f>
        <v>13桁で入力</v>
      </c>
    </row>
    <row r="19" spans="1:23" ht="27" customHeight="1">
      <c r="A19" s="314"/>
      <c r="B19" s="321" t="s">
        <v>0</v>
      </c>
      <c r="C19" s="322"/>
      <c r="D19" s="323"/>
      <c r="E19" s="417"/>
      <c r="F19" s="418"/>
      <c r="G19" s="418"/>
      <c r="H19" s="418"/>
      <c r="I19" s="418"/>
      <c r="J19" s="418"/>
      <c r="K19" s="418"/>
      <c r="L19" s="418"/>
      <c r="M19" s="418"/>
      <c r="N19" s="418"/>
      <c r="O19" s="418"/>
      <c r="P19" s="418"/>
      <c r="Q19" s="418"/>
      <c r="R19" s="418"/>
      <c r="S19" s="419"/>
    </row>
    <row r="20" spans="1:23" ht="27" customHeight="1">
      <c r="A20" s="344" t="s">
        <v>269</v>
      </c>
      <c r="B20" s="345"/>
      <c r="C20" s="345"/>
      <c r="D20" s="345"/>
      <c r="E20" s="345"/>
      <c r="F20" s="345"/>
      <c r="G20" s="345"/>
      <c r="H20" s="345"/>
      <c r="I20" s="345"/>
      <c r="J20" s="345"/>
      <c r="K20" s="345"/>
      <c r="L20" s="345"/>
      <c r="M20" s="345"/>
      <c r="N20" s="345"/>
      <c r="O20" s="345"/>
      <c r="P20" s="345"/>
      <c r="Q20" s="345"/>
      <c r="R20" s="345"/>
      <c r="S20" s="346" t="b">
        <v>0</v>
      </c>
    </row>
    <row r="21" spans="1:23" ht="27" customHeight="1">
      <c r="A21" s="347"/>
      <c r="B21" s="349" t="s">
        <v>239</v>
      </c>
      <c r="C21" s="350"/>
      <c r="D21" s="350"/>
      <c r="E21" s="350"/>
      <c r="F21" s="351"/>
      <c r="G21" s="352" t="s">
        <v>240</v>
      </c>
      <c r="H21" s="352"/>
      <c r="I21" s="352"/>
      <c r="J21" s="352"/>
      <c r="K21" s="352"/>
      <c r="L21" s="352"/>
      <c r="M21" s="352"/>
      <c r="N21" s="353" t="s">
        <v>241</v>
      </c>
      <c r="O21" s="353"/>
      <c r="P21" s="353"/>
      <c r="Q21" s="353"/>
      <c r="R21" s="353"/>
      <c r="S21" s="353"/>
    </row>
    <row r="22" spans="1:23" ht="27" customHeight="1">
      <c r="A22" s="347"/>
      <c r="B22" s="354"/>
      <c r="C22" s="336" t="s">
        <v>4</v>
      </c>
      <c r="D22" s="337"/>
      <c r="E22" s="337"/>
      <c r="F22" s="337"/>
      <c r="G22" s="405"/>
      <c r="H22" s="406"/>
      <c r="I22" s="406"/>
      <c r="J22" s="406"/>
      <c r="K22" s="406"/>
      <c r="L22" s="340" t="s">
        <v>5</v>
      </c>
      <c r="M22" s="341"/>
      <c r="N22" s="407" t="str">
        <f>IF(G22="","",ROUND(T22*1000*G22,0))</f>
        <v/>
      </c>
      <c r="O22" s="408"/>
      <c r="P22" s="408"/>
      <c r="Q22" s="408"/>
      <c r="R22" s="334" t="s">
        <v>242</v>
      </c>
      <c r="S22" s="335"/>
      <c r="T22" s="280">
        <v>5.3300000000000005E-4</v>
      </c>
    </row>
    <row r="23" spans="1:23" ht="27" customHeight="1">
      <c r="A23" s="347"/>
      <c r="B23" s="354"/>
      <c r="C23" s="336" t="s">
        <v>245</v>
      </c>
      <c r="D23" s="337"/>
      <c r="E23" s="337"/>
      <c r="F23" s="337"/>
      <c r="G23" s="405"/>
      <c r="H23" s="406"/>
      <c r="I23" s="406"/>
      <c r="J23" s="406"/>
      <c r="K23" s="406"/>
      <c r="L23" s="340" t="s">
        <v>287</v>
      </c>
      <c r="M23" s="341"/>
      <c r="N23" s="407" t="str">
        <f>IF(G23="","",ROUND(G23*VLOOKUP(C23,【非表示】移行用シート!$B$3:$D$37,3,FALSE),0))</f>
        <v/>
      </c>
      <c r="O23" s="408"/>
      <c r="P23" s="408"/>
      <c r="Q23" s="408"/>
      <c r="R23" s="334" t="s">
        <v>242</v>
      </c>
      <c r="S23" s="335"/>
    </row>
    <row r="24" spans="1:23" ht="27" customHeight="1">
      <c r="A24" s="347"/>
      <c r="B24" s="354"/>
      <c r="C24" s="336" t="s">
        <v>246</v>
      </c>
      <c r="D24" s="337"/>
      <c r="E24" s="337"/>
      <c r="F24" s="337"/>
      <c r="G24" s="405"/>
      <c r="H24" s="406"/>
      <c r="I24" s="406"/>
      <c r="J24" s="406"/>
      <c r="K24" s="406"/>
      <c r="L24" s="340" t="s">
        <v>287</v>
      </c>
      <c r="M24" s="341"/>
      <c r="N24" s="407" t="str">
        <f>IF(G24="","",ROUND(G24*VLOOKUP(C24,【非表示】移行用シート!$B$3:$D$37,3,FALSE),0))</f>
        <v/>
      </c>
      <c r="O24" s="408"/>
      <c r="P24" s="408"/>
      <c r="Q24" s="408"/>
      <c r="R24" s="334" t="s">
        <v>242</v>
      </c>
      <c r="S24" s="335"/>
    </row>
    <row r="25" spans="1:23" ht="27" customHeight="1">
      <c r="A25" s="347"/>
      <c r="B25" s="354"/>
      <c r="C25" s="336" t="s">
        <v>247</v>
      </c>
      <c r="D25" s="337"/>
      <c r="E25" s="337"/>
      <c r="F25" s="337"/>
      <c r="G25" s="405"/>
      <c r="H25" s="406"/>
      <c r="I25" s="406"/>
      <c r="J25" s="406"/>
      <c r="K25" s="406"/>
      <c r="L25" s="340" t="s">
        <v>287</v>
      </c>
      <c r="M25" s="341"/>
      <c r="N25" s="407" t="str">
        <f>IF(G25="","",ROUND(G25*VLOOKUP(C25,【非表示】移行用シート!$B$3:$D$37,3,FALSE),0))</f>
        <v/>
      </c>
      <c r="O25" s="408"/>
      <c r="P25" s="408"/>
      <c r="Q25" s="408"/>
      <c r="R25" s="334" t="s">
        <v>242</v>
      </c>
      <c r="S25" s="335"/>
      <c r="W25" s="15"/>
    </row>
    <row r="26" spans="1:23" ht="27" customHeight="1">
      <c r="A26" s="347"/>
      <c r="B26" s="354"/>
      <c r="C26" s="336" t="s">
        <v>1627</v>
      </c>
      <c r="D26" s="337"/>
      <c r="E26" s="337"/>
      <c r="F26" s="337"/>
      <c r="G26" s="405"/>
      <c r="H26" s="406"/>
      <c r="I26" s="406"/>
      <c r="J26" s="406"/>
      <c r="K26" s="406"/>
      <c r="L26" s="340" t="s">
        <v>287</v>
      </c>
      <c r="M26" s="341"/>
      <c r="N26" s="407" t="str">
        <f>IF(G26="","",ROUND(G26*VLOOKUP(C26,【非表示】移行用シート!$B$3:$D$37,3,FALSE),0))</f>
        <v/>
      </c>
      <c r="O26" s="408"/>
      <c r="P26" s="408"/>
      <c r="Q26" s="408"/>
      <c r="R26" s="334" t="s">
        <v>242</v>
      </c>
      <c r="S26" s="335"/>
    </row>
    <row r="27" spans="1:23" ht="27" customHeight="1">
      <c r="A27" s="347"/>
      <c r="B27" s="354"/>
      <c r="C27" s="336" t="s">
        <v>1628</v>
      </c>
      <c r="D27" s="337"/>
      <c r="E27" s="337"/>
      <c r="F27" s="337"/>
      <c r="G27" s="405"/>
      <c r="H27" s="406"/>
      <c r="I27" s="406"/>
      <c r="J27" s="406"/>
      <c r="K27" s="406"/>
      <c r="L27" s="340" t="s">
        <v>287</v>
      </c>
      <c r="M27" s="341"/>
      <c r="N27" s="407" t="str">
        <f>IF(G27="","",ROUND(G27*VLOOKUP(C27,【非表示】移行用シート!$B$3:$D$37,3,FALSE),0))</f>
        <v/>
      </c>
      <c r="O27" s="408"/>
      <c r="P27" s="408"/>
      <c r="Q27" s="408"/>
      <c r="R27" s="334" t="s">
        <v>242</v>
      </c>
      <c r="S27" s="335"/>
    </row>
    <row r="28" spans="1:23" ht="27" customHeight="1">
      <c r="A28" s="347"/>
      <c r="B28" s="354"/>
      <c r="C28" s="336" t="s">
        <v>1629</v>
      </c>
      <c r="D28" s="337"/>
      <c r="E28" s="337"/>
      <c r="F28" s="358"/>
      <c r="G28" s="405"/>
      <c r="H28" s="406"/>
      <c r="I28" s="406"/>
      <c r="J28" s="406"/>
      <c r="K28" s="406"/>
      <c r="L28" s="340" t="s">
        <v>243</v>
      </c>
      <c r="M28" s="341"/>
      <c r="N28" s="407" t="str">
        <f>IF(G28="","",ROUND(G28*VLOOKUP(C28,【非表示】移行用シート!$B$3:$D$37,3,FALSE),0))</f>
        <v/>
      </c>
      <c r="O28" s="408"/>
      <c r="P28" s="408"/>
      <c r="Q28" s="408"/>
      <c r="R28" s="334" t="s">
        <v>242</v>
      </c>
      <c r="S28" s="335"/>
    </row>
    <row r="29" spans="1:23" ht="27" customHeight="1">
      <c r="A29" s="347"/>
      <c r="B29" s="354"/>
      <c r="C29" s="336" t="s">
        <v>1630</v>
      </c>
      <c r="D29" s="337"/>
      <c r="E29" s="337"/>
      <c r="F29" s="337"/>
      <c r="G29" s="405"/>
      <c r="H29" s="406"/>
      <c r="I29" s="406"/>
      <c r="J29" s="406"/>
      <c r="K29" s="406"/>
      <c r="L29" s="340" t="s">
        <v>243</v>
      </c>
      <c r="M29" s="341"/>
      <c r="N29" s="407" t="str">
        <f>IF(G29="","",ROUND(G29*VLOOKUP(C29,【非表示】移行用シート!$B$3:$D$37,3,FALSE),0))</f>
        <v/>
      </c>
      <c r="O29" s="408"/>
      <c r="P29" s="408"/>
      <c r="Q29" s="408"/>
      <c r="R29" s="334" t="s">
        <v>242</v>
      </c>
      <c r="S29" s="335"/>
    </row>
    <row r="30" spans="1:23" ht="27" customHeight="1">
      <c r="A30" s="347"/>
      <c r="B30" s="354"/>
      <c r="C30" s="336" t="s">
        <v>250</v>
      </c>
      <c r="D30" s="337"/>
      <c r="E30" s="337"/>
      <c r="F30" s="337"/>
      <c r="G30" s="405"/>
      <c r="H30" s="406"/>
      <c r="I30" s="406"/>
      <c r="J30" s="406"/>
      <c r="K30" s="406"/>
      <c r="L30" s="340" t="s">
        <v>244</v>
      </c>
      <c r="M30" s="341"/>
      <c r="N30" s="407" t="str">
        <f>IF(G30="","",ROUND(G30*2.05,0))</f>
        <v/>
      </c>
      <c r="O30" s="408"/>
      <c r="P30" s="408"/>
      <c r="Q30" s="408"/>
      <c r="R30" s="334" t="s">
        <v>242</v>
      </c>
      <c r="S30" s="335"/>
    </row>
    <row r="31" spans="1:23" ht="27" customHeight="1">
      <c r="A31" s="347"/>
      <c r="B31" s="354"/>
      <c r="C31" s="7" t="s">
        <v>252</v>
      </c>
      <c r="D31" s="409"/>
      <c r="E31" s="409"/>
      <c r="F31" s="12" t="s">
        <v>251</v>
      </c>
      <c r="G31" s="405"/>
      <c r="H31" s="406"/>
      <c r="I31" s="406"/>
      <c r="J31" s="406"/>
      <c r="K31" s="406"/>
      <c r="L31" s="376" t="str">
        <f>IFERROR(VLOOKUP(D31,#REF!,2,FALSE),"")</f>
        <v/>
      </c>
      <c r="M31" s="377"/>
      <c r="N31" s="407" t="str">
        <f>IF(G31="","",ROUND(G31*VLOOKUP(D31,【非表示】移行用シート!$B$3:$D$37,3,FALSE),0))</f>
        <v/>
      </c>
      <c r="O31" s="408"/>
      <c r="P31" s="408"/>
      <c r="Q31" s="408"/>
      <c r="R31" s="334" t="s">
        <v>242</v>
      </c>
      <c r="S31" s="335"/>
    </row>
    <row r="32" spans="1:23" ht="27" customHeight="1">
      <c r="A32" s="348"/>
      <c r="B32" s="355"/>
      <c r="C32" s="359" t="s">
        <v>253</v>
      </c>
      <c r="D32" s="360"/>
      <c r="E32" s="360"/>
      <c r="F32" s="361"/>
      <c r="G32" s="401"/>
      <c r="H32" s="402"/>
      <c r="I32" s="402"/>
      <c r="J32" s="402"/>
      <c r="K32" s="402"/>
      <c r="L32" s="402"/>
      <c r="M32" s="403"/>
      <c r="N32" s="404" t="str">
        <f>IF(SUM(N22:Q31)=0,"",SUM(N22:Q31))</f>
        <v/>
      </c>
      <c r="O32" s="376"/>
      <c r="P32" s="376"/>
      <c r="Q32" s="376"/>
      <c r="R32" s="334" t="s">
        <v>242</v>
      </c>
      <c r="S32" s="335"/>
    </row>
    <row r="33" spans="1:20" ht="21.95" customHeight="1">
      <c r="A33" s="367" t="s">
        <v>254</v>
      </c>
      <c r="B33" s="368"/>
      <c r="C33" s="368"/>
      <c r="D33" s="368"/>
      <c r="E33" s="368"/>
      <c r="F33" s="368"/>
      <c r="G33" s="368"/>
      <c r="H33" s="368"/>
      <c r="I33" s="368"/>
      <c r="J33" s="368"/>
      <c r="K33" s="368"/>
      <c r="L33" s="368"/>
      <c r="M33" s="368"/>
      <c r="N33" s="368"/>
      <c r="O33" s="368"/>
      <c r="P33" s="368"/>
      <c r="Q33" s="368"/>
      <c r="R33" s="368"/>
      <c r="S33" s="369"/>
    </row>
    <row r="34" spans="1:20" ht="21.95" customHeight="1">
      <c r="A34" s="13"/>
      <c r="B34" s="398" t="s">
        <v>255</v>
      </c>
      <c r="C34" s="399"/>
      <c r="D34" s="399"/>
      <c r="E34" s="399"/>
      <c r="F34" s="399"/>
      <c r="G34" s="399"/>
      <c r="H34" s="399"/>
      <c r="I34" s="399"/>
      <c r="J34" s="399"/>
      <c r="K34" s="399"/>
      <c r="L34" s="399"/>
      <c r="M34" s="399"/>
      <c r="N34" s="399"/>
      <c r="O34" s="399"/>
      <c r="P34" s="399"/>
      <c r="Q34" s="399"/>
      <c r="R34" s="399"/>
      <c r="S34" s="400"/>
      <c r="T34" s="281" t="b">
        <v>0</v>
      </c>
    </row>
    <row r="35" spans="1:20" ht="21.95" customHeight="1">
      <c r="A35" s="13"/>
      <c r="B35" s="394" t="s">
        <v>256</v>
      </c>
      <c r="C35" s="395"/>
      <c r="D35" s="396"/>
      <c r="E35" s="396"/>
      <c r="F35" s="396"/>
      <c r="G35" s="396"/>
      <c r="H35" s="396"/>
      <c r="I35" s="396"/>
      <c r="J35" s="396"/>
      <c r="K35" s="396"/>
      <c r="L35" s="396"/>
      <c r="M35" s="396"/>
      <c r="N35" s="396"/>
      <c r="O35" s="396"/>
      <c r="P35" s="396"/>
      <c r="Q35" s="396"/>
      <c r="R35" s="396"/>
      <c r="S35" s="397"/>
    </row>
    <row r="36" spans="1:20" ht="21.95" customHeight="1">
      <c r="A36" s="13"/>
      <c r="B36" s="398" t="s">
        <v>257</v>
      </c>
      <c r="C36" s="399"/>
      <c r="D36" s="399"/>
      <c r="E36" s="399"/>
      <c r="F36" s="399"/>
      <c r="G36" s="399"/>
      <c r="H36" s="399"/>
      <c r="I36" s="399"/>
      <c r="J36" s="399"/>
      <c r="K36" s="399"/>
      <c r="L36" s="399"/>
      <c r="M36" s="399"/>
      <c r="N36" s="399"/>
      <c r="O36" s="399"/>
      <c r="P36" s="399"/>
      <c r="Q36" s="399"/>
      <c r="R36" s="399"/>
      <c r="S36" s="400"/>
      <c r="T36" s="281" t="b">
        <v>0</v>
      </c>
    </row>
    <row r="37" spans="1:20" ht="21.95" customHeight="1">
      <c r="A37" s="13"/>
      <c r="B37" s="394" t="s">
        <v>256</v>
      </c>
      <c r="C37" s="395"/>
      <c r="D37" s="396"/>
      <c r="E37" s="396"/>
      <c r="F37" s="396"/>
      <c r="G37" s="396"/>
      <c r="H37" s="396"/>
      <c r="I37" s="396"/>
      <c r="J37" s="396"/>
      <c r="K37" s="396"/>
      <c r="L37" s="396"/>
      <c r="M37" s="396"/>
      <c r="N37" s="396"/>
      <c r="O37" s="396"/>
      <c r="P37" s="396"/>
      <c r="Q37" s="396"/>
      <c r="R37" s="396"/>
      <c r="S37" s="397"/>
    </row>
    <row r="38" spans="1:20" ht="21.95" customHeight="1">
      <c r="A38" s="13"/>
      <c r="B38" s="398" t="s">
        <v>258</v>
      </c>
      <c r="C38" s="399"/>
      <c r="D38" s="399"/>
      <c r="E38" s="399"/>
      <c r="F38" s="399"/>
      <c r="G38" s="399"/>
      <c r="H38" s="399"/>
      <c r="I38" s="399"/>
      <c r="J38" s="399"/>
      <c r="K38" s="399"/>
      <c r="L38" s="399"/>
      <c r="M38" s="399"/>
      <c r="N38" s="399"/>
      <c r="O38" s="399"/>
      <c r="P38" s="399"/>
      <c r="Q38" s="399"/>
      <c r="R38" s="399"/>
      <c r="S38" s="400"/>
      <c r="T38" s="281" t="b">
        <v>0</v>
      </c>
    </row>
    <row r="39" spans="1:20" ht="21.95" customHeight="1">
      <c r="A39" s="13"/>
      <c r="B39" s="394" t="s">
        <v>256</v>
      </c>
      <c r="C39" s="395"/>
      <c r="D39" s="396"/>
      <c r="E39" s="396"/>
      <c r="F39" s="396"/>
      <c r="G39" s="396"/>
      <c r="H39" s="396"/>
      <c r="I39" s="396"/>
      <c r="J39" s="396"/>
      <c r="K39" s="396"/>
      <c r="L39" s="396"/>
      <c r="M39" s="396"/>
      <c r="N39" s="396"/>
      <c r="O39" s="396"/>
      <c r="P39" s="396"/>
      <c r="Q39" s="396"/>
      <c r="R39" s="396"/>
      <c r="S39" s="397"/>
    </row>
    <row r="40" spans="1:20" ht="21.95" customHeight="1">
      <c r="A40" s="13"/>
      <c r="B40" s="398" t="s">
        <v>259</v>
      </c>
      <c r="C40" s="399"/>
      <c r="D40" s="399"/>
      <c r="E40" s="399"/>
      <c r="F40" s="399"/>
      <c r="G40" s="399"/>
      <c r="H40" s="399"/>
      <c r="I40" s="399"/>
      <c r="J40" s="399"/>
      <c r="K40" s="399"/>
      <c r="L40" s="399"/>
      <c r="M40" s="399"/>
      <c r="N40" s="399"/>
      <c r="O40" s="399"/>
      <c r="P40" s="399"/>
      <c r="Q40" s="399"/>
      <c r="R40" s="399"/>
      <c r="S40" s="400"/>
      <c r="T40" s="281" t="b">
        <v>0</v>
      </c>
    </row>
    <row r="41" spans="1:20" ht="21.95" customHeight="1">
      <c r="A41" s="13"/>
      <c r="B41" s="394" t="s">
        <v>256</v>
      </c>
      <c r="C41" s="395"/>
      <c r="D41" s="396"/>
      <c r="E41" s="396"/>
      <c r="F41" s="396"/>
      <c r="G41" s="396"/>
      <c r="H41" s="396"/>
      <c r="I41" s="396"/>
      <c r="J41" s="396"/>
      <c r="K41" s="396"/>
      <c r="L41" s="396"/>
      <c r="M41" s="396"/>
      <c r="N41" s="396"/>
      <c r="O41" s="396"/>
      <c r="P41" s="396"/>
      <c r="Q41" s="396"/>
      <c r="R41" s="396"/>
      <c r="S41" s="397"/>
    </row>
    <row r="42" spans="1:20" ht="21.95" customHeight="1">
      <c r="A42" s="13"/>
      <c r="B42" s="398" t="s">
        <v>260</v>
      </c>
      <c r="C42" s="399"/>
      <c r="D42" s="399"/>
      <c r="E42" s="399"/>
      <c r="F42" s="399"/>
      <c r="G42" s="399"/>
      <c r="H42" s="399"/>
      <c r="I42" s="399"/>
      <c r="J42" s="399"/>
      <c r="K42" s="399"/>
      <c r="L42" s="399"/>
      <c r="M42" s="399"/>
      <c r="N42" s="399"/>
      <c r="O42" s="399"/>
      <c r="P42" s="399"/>
      <c r="Q42" s="399"/>
      <c r="R42" s="399"/>
      <c r="S42" s="400"/>
      <c r="T42" s="281" t="b">
        <v>0</v>
      </c>
    </row>
    <row r="43" spans="1:20" ht="21.95" customHeight="1">
      <c r="A43" s="13"/>
      <c r="B43" s="394" t="s">
        <v>256</v>
      </c>
      <c r="C43" s="395"/>
      <c r="D43" s="396"/>
      <c r="E43" s="396"/>
      <c r="F43" s="396"/>
      <c r="G43" s="396"/>
      <c r="H43" s="396"/>
      <c r="I43" s="396"/>
      <c r="J43" s="396"/>
      <c r="K43" s="396"/>
      <c r="L43" s="396"/>
      <c r="M43" s="396"/>
      <c r="N43" s="396"/>
      <c r="O43" s="396"/>
      <c r="P43" s="396"/>
      <c r="Q43" s="396"/>
      <c r="R43" s="396"/>
      <c r="S43" s="397"/>
    </row>
    <row r="44" spans="1:20" ht="21.95" customHeight="1">
      <c r="A44" s="13"/>
      <c r="B44" s="398" t="s">
        <v>261</v>
      </c>
      <c r="C44" s="399"/>
      <c r="D44" s="399"/>
      <c r="E44" s="399"/>
      <c r="F44" s="399"/>
      <c r="G44" s="399"/>
      <c r="H44" s="399"/>
      <c r="I44" s="399"/>
      <c r="J44" s="399"/>
      <c r="K44" s="399"/>
      <c r="L44" s="399"/>
      <c r="M44" s="399"/>
      <c r="N44" s="399"/>
      <c r="O44" s="399"/>
      <c r="P44" s="399"/>
      <c r="Q44" s="399"/>
      <c r="R44" s="399"/>
      <c r="S44" s="400"/>
      <c r="T44" s="281" t="b">
        <v>0</v>
      </c>
    </row>
    <row r="45" spans="1:20" ht="21.95" customHeight="1">
      <c r="A45" s="13"/>
      <c r="B45" s="394" t="s">
        <v>256</v>
      </c>
      <c r="C45" s="395"/>
      <c r="D45" s="396"/>
      <c r="E45" s="396"/>
      <c r="F45" s="396"/>
      <c r="G45" s="396"/>
      <c r="H45" s="396"/>
      <c r="I45" s="396"/>
      <c r="J45" s="396"/>
      <c r="K45" s="396"/>
      <c r="L45" s="396"/>
      <c r="M45" s="396"/>
      <c r="N45" s="396"/>
      <c r="O45" s="396"/>
      <c r="P45" s="396"/>
      <c r="Q45" s="396"/>
      <c r="R45" s="396"/>
      <c r="S45" s="397"/>
    </row>
    <row r="46" spans="1:20" ht="21.95" customHeight="1">
      <c r="A46" s="13"/>
      <c r="B46" s="398" t="s">
        <v>262</v>
      </c>
      <c r="C46" s="399"/>
      <c r="D46" s="399"/>
      <c r="E46" s="399"/>
      <c r="F46" s="399"/>
      <c r="G46" s="399"/>
      <c r="H46" s="399"/>
      <c r="I46" s="399"/>
      <c r="J46" s="399"/>
      <c r="K46" s="399"/>
      <c r="L46" s="399"/>
      <c r="M46" s="399"/>
      <c r="N46" s="399"/>
      <c r="O46" s="399"/>
      <c r="P46" s="399"/>
      <c r="Q46" s="399"/>
      <c r="R46" s="399"/>
      <c r="S46" s="400"/>
      <c r="T46" s="281" t="b">
        <v>0</v>
      </c>
    </row>
    <row r="47" spans="1:20" ht="21.95" customHeight="1">
      <c r="A47" s="13"/>
      <c r="B47" s="394" t="s">
        <v>256</v>
      </c>
      <c r="C47" s="395"/>
      <c r="D47" s="396"/>
      <c r="E47" s="396"/>
      <c r="F47" s="396"/>
      <c r="G47" s="396"/>
      <c r="H47" s="396"/>
      <c r="I47" s="396"/>
      <c r="J47" s="396"/>
      <c r="K47" s="396"/>
      <c r="L47" s="396"/>
      <c r="M47" s="396"/>
      <c r="N47" s="396"/>
      <c r="O47" s="396"/>
      <c r="P47" s="396"/>
      <c r="Q47" s="396"/>
      <c r="R47" s="396"/>
      <c r="S47" s="397"/>
    </row>
    <row r="48" spans="1:20" ht="21.95" customHeight="1">
      <c r="A48" s="13"/>
      <c r="B48" s="398" t="s">
        <v>263</v>
      </c>
      <c r="C48" s="399"/>
      <c r="D48" s="399"/>
      <c r="E48" s="399"/>
      <c r="F48" s="399"/>
      <c r="G48" s="399"/>
      <c r="H48" s="399"/>
      <c r="I48" s="399"/>
      <c r="J48" s="399"/>
      <c r="K48" s="399"/>
      <c r="L48" s="399"/>
      <c r="M48" s="399"/>
      <c r="N48" s="399"/>
      <c r="O48" s="399"/>
      <c r="P48" s="399"/>
      <c r="Q48" s="399"/>
      <c r="R48" s="399"/>
      <c r="S48" s="400"/>
      <c r="T48" s="281" t="b">
        <v>0</v>
      </c>
    </row>
    <row r="49" spans="1:21" ht="21.95" customHeight="1">
      <c r="A49" s="13"/>
      <c r="B49" s="394" t="s">
        <v>256</v>
      </c>
      <c r="C49" s="395"/>
      <c r="D49" s="396"/>
      <c r="E49" s="396"/>
      <c r="F49" s="396"/>
      <c r="G49" s="396"/>
      <c r="H49" s="396"/>
      <c r="I49" s="396"/>
      <c r="J49" s="396"/>
      <c r="K49" s="396"/>
      <c r="L49" s="396"/>
      <c r="M49" s="396"/>
      <c r="N49" s="396"/>
      <c r="O49" s="396"/>
      <c r="P49" s="396"/>
      <c r="Q49" s="396"/>
      <c r="R49" s="396"/>
      <c r="S49" s="397"/>
    </row>
    <row r="50" spans="1:21" ht="21.95" customHeight="1">
      <c r="A50" s="13"/>
      <c r="B50" s="398" t="s">
        <v>264</v>
      </c>
      <c r="C50" s="399"/>
      <c r="D50" s="399"/>
      <c r="E50" s="399"/>
      <c r="F50" s="399"/>
      <c r="G50" s="399"/>
      <c r="H50" s="399"/>
      <c r="I50" s="399"/>
      <c r="J50" s="399"/>
      <c r="K50" s="399"/>
      <c r="L50" s="399"/>
      <c r="M50" s="399"/>
      <c r="N50" s="399"/>
      <c r="O50" s="399"/>
      <c r="P50" s="399"/>
      <c r="Q50" s="399"/>
      <c r="R50" s="399"/>
      <c r="S50" s="400"/>
      <c r="T50" s="281" t="b">
        <v>0</v>
      </c>
    </row>
    <row r="51" spans="1:21" ht="21.95" customHeight="1">
      <c r="A51" s="13"/>
      <c r="B51" s="394" t="s">
        <v>256</v>
      </c>
      <c r="C51" s="395"/>
      <c r="D51" s="396"/>
      <c r="E51" s="396"/>
      <c r="F51" s="396"/>
      <c r="G51" s="396"/>
      <c r="H51" s="396"/>
      <c r="I51" s="396"/>
      <c r="J51" s="396"/>
      <c r="K51" s="396"/>
      <c r="L51" s="396"/>
      <c r="M51" s="396"/>
      <c r="N51" s="396"/>
      <c r="O51" s="396"/>
      <c r="P51" s="396"/>
      <c r="Q51" s="396"/>
      <c r="R51" s="396"/>
      <c r="S51" s="397"/>
    </row>
    <row r="52" spans="1:21" ht="21.95" customHeight="1">
      <c r="A52" s="13"/>
      <c r="B52" s="398" t="s">
        <v>265</v>
      </c>
      <c r="C52" s="399"/>
      <c r="D52" s="399"/>
      <c r="E52" s="399"/>
      <c r="F52" s="399"/>
      <c r="G52" s="399"/>
      <c r="H52" s="399"/>
      <c r="I52" s="399"/>
      <c r="J52" s="399"/>
      <c r="K52" s="399"/>
      <c r="L52" s="399"/>
      <c r="M52" s="399"/>
      <c r="N52" s="399"/>
      <c r="O52" s="399"/>
      <c r="P52" s="399"/>
      <c r="Q52" s="399"/>
      <c r="R52" s="399"/>
      <c r="S52" s="400"/>
      <c r="T52" s="281" t="b">
        <v>0</v>
      </c>
    </row>
    <row r="53" spans="1:21" ht="21.95" customHeight="1">
      <c r="A53" s="13"/>
      <c r="B53" s="394" t="s">
        <v>256</v>
      </c>
      <c r="C53" s="395"/>
      <c r="D53" s="396"/>
      <c r="E53" s="396"/>
      <c r="F53" s="396"/>
      <c r="G53" s="396"/>
      <c r="H53" s="396"/>
      <c r="I53" s="396"/>
      <c r="J53" s="396"/>
      <c r="K53" s="396"/>
      <c r="L53" s="396"/>
      <c r="M53" s="396"/>
      <c r="N53" s="396"/>
      <c r="O53" s="396"/>
      <c r="P53" s="396"/>
      <c r="Q53" s="396"/>
      <c r="R53" s="396"/>
      <c r="S53" s="397"/>
    </row>
    <row r="54" spans="1:21" ht="21.95" customHeight="1">
      <c r="A54" s="13"/>
      <c r="B54" s="398" t="s">
        <v>266</v>
      </c>
      <c r="C54" s="399"/>
      <c r="D54" s="399"/>
      <c r="E54" s="399"/>
      <c r="F54" s="399"/>
      <c r="G54" s="399"/>
      <c r="H54" s="399"/>
      <c r="I54" s="399"/>
      <c r="J54" s="399"/>
      <c r="K54" s="399"/>
      <c r="L54" s="399"/>
      <c r="M54" s="399"/>
      <c r="N54" s="399"/>
      <c r="O54" s="399"/>
      <c r="P54" s="399"/>
      <c r="Q54" s="399"/>
      <c r="R54" s="399"/>
      <c r="S54" s="400"/>
      <c r="T54" s="281" t="b">
        <v>0</v>
      </c>
    </row>
    <row r="55" spans="1:21" ht="21.95" customHeight="1">
      <c r="A55" s="13"/>
      <c r="B55" s="394" t="s">
        <v>256</v>
      </c>
      <c r="C55" s="395"/>
      <c r="D55" s="396"/>
      <c r="E55" s="396"/>
      <c r="F55" s="396"/>
      <c r="G55" s="396"/>
      <c r="H55" s="396"/>
      <c r="I55" s="396"/>
      <c r="J55" s="396"/>
      <c r="K55" s="396"/>
      <c r="L55" s="396"/>
      <c r="M55" s="396"/>
      <c r="N55" s="396"/>
      <c r="O55" s="396"/>
      <c r="P55" s="396"/>
      <c r="Q55" s="396"/>
      <c r="R55" s="396"/>
      <c r="S55" s="397"/>
    </row>
    <row r="56" spans="1:21" ht="21.95" customHeight="1">
      <c r="A56" s="13"/>
      <c r="B56" s="398" t="s">
        <v>267</v>
      </c>
      <c r="C56" s="399"/>
      <c r="D56" s="399"/>
      <c r="E56" s="399"/>
      <c r="F56" s="399"/>
      <c r="G56" s="399"/>
      <c r="H56" s="399"/>
      <c r="I56" s="399"/>
      <c r="J56" s="399"/>
      <c r="K56" s="399"/>
      <c r="L56" s="399"/>
      <c r="M56" s="399"/>
      <c r="N56" s="399"/>
      <c r="O56" s="399"/>
      <c r="P56" s="399"/>
      <c r="Q56" s="399"/>
      <c r="R56" s="399"/>
      <c r="S56" s="400"/>
      <c r="T56" s="281" t="b">
        <v>0</v>
      </c>
    </row>
    <row r="57" spans="1:21" ht="21.95" customHeight="1">
      <c r="A57" s="13"/>
      <c r="B57" s="394" t="s">
        <v>256</v>
      </c>
      <c r="C57" s="395"/>
      <c r="D57" s="396"/>
      <c r="E57" s="396"/>
      <c r="F57" s="396"/>
      <c r="G57" s="396"/>
      <c r="H57" s="396"/>
      <c r="I57" s="396"/>
      <c r="J57" s="396"/>
      <c r="K57" s="396"/>
      <c r="L57" s="396"/>
      <c r="M57" s="396"/>
      <c r="N57" s="396"/>
      <c r="O57" s="396"/>
      <c r="P57" s="396"/>
      <c r="Q57" s="396"/>
      <c r="R57" s="396"/>
      <c r="S57" s="397"/>
    </row>
    <row r="58" spans="1:21" ht="21.95" customHeight="1">
      <c r="A58" s="13"/>
      <c r="B58" s="398" t="s">
        <v>268</v>
      </c>
      <c r="C58" s="399"/>
      <c r="D58" s="399"/>
      <c r="E58" s="399"/>
      <c r="F58" s="399"/>
      <c r="G58" s="399"/>
      <c r="H58" s="399"/>
      <c r="I58" s="399"/>
      <c r="J58" s="399"/>
      <c r="K58" s="399"/>
      <c r="L58" s="399"/>
      <c r="M58" s="399"/>
      <c r="N58" s="399"/>
      <c r="O58" s="399"/>
      <c r="P58" s="399"/>
      <c r="Q58" s="399"/>
      <c r="R58" s="399"/>
      <c r="S58" s="400"/>
      <c r="T58" s="281" t="b">
        <v>0</v>
      </c>
    </row>
    <row r="59" spans="1:21" ht="21.95" customHeight="1">
      <c r="A59" s="13"/>
      <c r="B59" s="394" t="s">
        <v>256</v>
      </c>
      <c r="C59" s="395"/>
      <c r="D59" s="396"/>
      <c r="E59" s="396"/>
      <c r="F59" s="396"/>
      <c r="G59" s="396"/>
      <c r="H59" s="396"/>
      <c r="I59" s="396"/>
      <c r="J59" s="396"/>
      <c r="K59" s="396"/>
      <c r="L59" s="396"/>
      <c r="M59" s="396"/>
      <c r="N59" s="396"/>
      <c r="O59" s="396"/>
      <c r="P59" s="396"/>
      <c r="Q59" s="396"/>
      <c r="R59" s="396"/>
      <c r="S59" s="397"/>
    </row>
    <row r="60" spans="1:21" ht="36" customHeight="1">
      <c r="A60" s="385" t="s">
        <v>288</v>
      </c>
      <c r="B60" s="385"/>
      <c r="C60" s="385"/>
      <c r="D60" s="385"/>
      <c r="E60" s="385"/>
      <c r="F60" s="385"/>
      <c r="G60" s="385"/>
      <c r="H60" s="385"/>
      <c r="I60" s="385"/>
      <c r="J60" s="385"/>
      <c r="K60" s="385"/>
      <c r="L60" s="385"/>
      <c r="M60" s="385"/>
      <c r="N60" s="385"/>
      <c r="O60" s="385"/>
      <c r="P60" s="385"/>
      <c r="Q60" s="385"/>
      <c r="R60" s="385"/>
      <c r="S60" s="385"/>
    </row>
    <row r="61" spans="1:21" ht="39" customHeight="1">
      <c r="A61" s="386" t="s">
        <v>289</v>
      </c>
      <c r="B61" s="387"/>
      <c r="C61" s="387"/>
      <c r="D61" s="387"/>
      <c r="E61" s="387"/>
      <c r="F61" s="387"/>
      <c r="G61" s="387"/>
      <c r="H61" s="387"/>
      <c r="I61" s="387"/>
      <c r="J61" s="387"/>
      <c r="K61" s="387"/>
      <c r="L61" s="387"/>
      <c r="M61" s="387"/>
      <c r="N61" s="387"/>
      <c r="O61" s="387"/>
      <c r="P61" s="387"/>
      <c r="Q61" s="387"/>
      <c r="R61" s="387"/>
      <c r="S61" s="387"/>
      <c r="T61" s="281" t="b">
        <v>0</v>
      </c>
      <c r="U61" s="281" t="b">
        <v>0</v>
      </c>
    </row>
    <row r="62" spans="1:21" ht="32.1" customHeight="1"/>
    <row r="63" spans="1:21" ht="40.5" customHeight="1">
      <c r="A63" s="266" t="s">
        <v>1515</v>
      </c>
      <c r="B63" s="266"/>
      <c r="C63" s="266"/>
      <c r="D63" s="266"/>
      <c r="E63" s="266"/>
      <c r="F63" s="267"/>
      <c r="G63" s="267"/>
      <c r="H63" s="267"/>
      <c r="I63" s="267"/>
      <c r="J63" s="267"/>
      <c r="K63" s="267"/>
      <c r="L63" s="267"/>
      <c r="M63" s="267"/>
      <c r="N63" s="267"/>
      <c r="O63" s="267"/>
      <c r="P63" s="267"/>
      <c r="Q63" s="267"/>
      <c r="R63" s="267"/>
      <c r="S63" s="266"/>
    </row>
    <row r="64" spans="1:21" ht="21.95" customHeight="1">
      <c r="A64" s="388" t="s">
        <v>1512</v>
      </c>
      <c r="B64" s="389"/>
      <c r="C64" s="389"/>
      <c r="D64" s="390"/>
      <c r="E64" s="279"/>
      <c r="F64" s="265" t="s">
        <v>1514</v>
      </c>
      <c r="G64" s="93"/>
      <c r="H64" s="93"/>
      <c r="I64" s="93"/>
      <c r="J64" s="93"/>
      <c r="K64" s="93"/>
      <c r="L64" s="93"/>
      <c r="M64" s="93"/>
      <c r="N64" s="93"/>
      <c r="O64" s="93"/>
      <c r="P64" s="93"/>
      <c r="Q64" s="93"/>
      <c r="R64" s="93"/>
      <c r="S64" s="94"/>
    </row>
    <row r="65" spans="1:19" ht="21.95" customHeight="1">
      <c r="A65" s="271" t="s">
        <v>1513</v>
      </c>
      <c r="B65" s="272"/>
      <c r="C65" s="272"/>
      <c r="D65" s="273"/>
      <c r="E65" s="391"/>
      <c r="F65" s="392"/>
      <c r="G65" s="392"/>
      <c r="H65" s="392"/>
      <c r="I65" s="392"/>
      <c r="J65" s="392"/>
      <c r="K65" s="392"/>
      <c r="L65" s="392"/>
      <c r="M65" s="392"/>
      <c r="N65" s="392"/>
      <c r="O65" s="392"/>
      <c r="P65" s="392"/>
      <c r="Q65" s="392"/>
      <c r="R65" s="392"/>
      <c r="S65" s="393"/>
    </row>
    <row r="66" spans="1:19" ht="21.95" customHeight="1">
      <c r="A66" s="271" t="s">
        <v>290</v>
      </c>
      <c r="B66" s="272"/>
      <c r="C66" s="272"/>
      <c r="D66" s="273"/>
      <c r="E66" s="391"/>
      <c r="F66" s="392"/>
      <c r="G66" s="392"/>
      <c r="H66" s="392"/>
      <c r="I66" s="392"/>
      <c r="J66" s="392"/>
      <c r="K66" s="392"/>
      <c r="L66" s="392"/>
      <c r="M66" s="392"/>
      <c r="N66" s="392"/>
      <c r="O66" s="392"/>
      <c r="P66" s="392"/>
      <c r="Q66" s="392"/>
      <c r="R66" s="392"/>
      <c r="S66" s="393"/>
    </row>
    <row r="67" spans="1:19" ht="21.95" customHeight="1">
      <c r="A67" s="271" t="s">
        <v>291</v>
      </c>
      <c r="B67" s="272"/>
      <c r="C67" s="272"/>
      <c r="D67" s="273"/>
      <c r="E67" s="391"/>
      <c r="F67" s="392"/>
      <c r="G67" s="392"/>
      <c r="H67" s="392"/>
      <c r="I67" s="392"/>
      <c r="J67" s="392"/>
      <c r="K67" s="392"/>
      <c r="L67" s="392"/>
      <c r="M67" s="392"/>
      <c r="N67" s="392"/>
      <c r="O67" s="392"/>
      <c r="P67" s="392"/>
      <c r="Q67" s="392"/>
      <c r="R67" s="392"/>
      <c r="S67" s="393"/>
    </row>
    <row r="68" spans="1:19" ht="21.95" customHeight="1">
      <c r="A68" s="271" t="s">
        <v>292</v>
      </c>
      <c r="B68" s="272"/>
      <c r="C68" s="272"/>
      <c r="D68" s="273"/>
      <c r="E68" s="391"/>
      <c r="F68" s="392"/>
      <c r="G68" s="392"/>
      <c r="H68" s="392"/>
      <c r="I68" s="392"/>
      <c r="J68" s="392"/>
      <c r="K68" s="392"/>
      <c r="L68" s="392"/>
      <c r="M68" s="392"/>
      <c r="N68" s="392"/>
      <c r="O68" s="392"/>
      <c r="P68" s="392"/>
      <c r="Q68" s="392"/>
      <c r="R68" s="392"/>
      <c r="S68" s="393"/>
    </row>
    <row r="69" spans="1:19" ht="21.95" customHeight="1">
      <c r="A69" s="271" t="s">
        <v>1344</v>
      </c>
      <c r="B69" s="272"/>
      <c r="C69" s="272"/>
      <c r="D69" s="273"/>
      <c r="E69" s="391"/>
      <c r="F69" s="392"/>
      <c r="G69" s="392"/>
      <c r="H69" s="392"/>
      <c r="I69" s="392"/>
      <c r="J69" s="392"/>
      <c r="K69" s="392"/>
      <c r="L69" s="392"/>
      <c r="M69" s="392"/>
      <c r="N69" s="392"/>
      <c r="O69" s="392"/>
      <c r="P69" s="392"/>
      <c r="Q69" s="392"/>
      <c r="R69" s="392"/>
      <c r="S69" s="393"/>
    </row>
    <row r="70" spans="1:19" ht="21.95" customHeight="1">
      <c r="A70" s="271" t="s">
        <v>293</v>
      </c>
      <c r="B70" s="272"/>
      <c r="C70" s="272"/>
      <c r="D70" s="273"/>
      <c r="E70" s="391"/>
      <c r="F70" s="392"/>
      <c r="G70" s="392"/>
      <c r="H70" s="392"/>
      <c r="I70" s="392"/>
      <c r="J70" s="392"/>
      <c r="K70" s="392"/>
      <c r="L70" s="392"/>
      <c r="M70" s="392"/>
      <c r="N70" s="392"/>
      <c r="O70" s="392"/>
      <c r="P70" s="392"/>
      <c r="Q70" s="392"/>
      <c r="R70" s="392"/>
      <c r="S70" s="393"/>
    </row>
    <row r="71" spans="1:19" ht="21.95" customHeight="1">
      <c r="A71" s="271" t="s">
        <v>1345</v>
      </c>
      <c r="B71" s="272"/>
      <c r="C71" s="272"/>
      <c r="D71" s="273"/>
      <c r="E71" s="391"/>
      <c r="F71" s="392"/>
      <c r="G71" s="392"/>
      <c r="H71" s="392"/>
      <c r="I71" s="392"/>
      <c r="J71" s="392"/>
      <c r="K71" s="392"/>
      <c r="L71" s="392"/>
      <c r="M71" s="392"/>
      <c r="N71" s="392"/>
      <c r="O71" s="392"/>
      <c r="P71" s="392"/>
      <c r="Q71" s="392"/>
      <c r="R71" s="392"/>
      <c r="S71" s="393"/>
    </row>
    <row r="79" spans="1:19">
      <c r="A79" s="2" t="s">
        <v>272</v>
      </c>
    </row>
    <row r="80" spans="1:19">
      <c r="A80" s="2" t="s">
        <v>273</v>
      </c>
    </row>
    <row r="81" spans="1:1">
      <c r="A81" s="2" t="s">
        <v>285</v>
      </c>
    </row>
    <row r="82" spans="1:1">
      <c r="A82" s="2" t="s">
        <v>274</v>
      </c>
    </row>
    <row r="83" spans="1:1">
      <c r="A83" s="2" t="s">
        <v>275</v>
      </c>
    </row>
    <row r="84" spans="1:1">
      <c r="A84" s="2" t="s">
        <v>276</v>
      </c>
    </row>
    <row r="85" spans="1:1">
      <c r="A85" s="2" t="s">
        <v>277</v>
      </c>
    </row>
    <row r="86" spans="1:1">
      <c r="A86" s="2" t="s">
        <v>278</v>
      </c>
    </row>
    <row r="87" spans="1:1">
      <c r="A87" s="2" t="s">
        <v>279</v>
      </c>
    </row>
    <row r="88" spans="1:1">
      <c r="A88" s="2" t="s">
        <v>280</v>
      </c>
    </row>
    <row r="89" spans="1:1">
      <c r="A89" s="2" t="s">
        <v>281</v>
      </c>
    </row>
    <row r="90" spans="1:1">
      <c r="A90" s="2" t="s">
        <v>286</v>
      </c>
    </row>
    <row r="91" spans="1:1">
      <c r="A91" s="2" t="s">
        <v>282</v>
      </c>
    </row>
    <row r="92" spans="1:1">
      <c r="A92" s="2" t="s">
        <v>283</v>
      </c>
    </row>
    <row r="93" spans="1:1">
      <c r="A93" s="2" t="s">
        <v>284</v>
      </c>
    </row>
    <row r="95" spans="1:1">
      <c r="A95" s="2" t="s">
        <v>1346</v>
      </c>
    </row>
  </sheetData>
  <sheetProtection algorithmName="SHA-512" hashValue="4jDlX3i8KnAn7HH/4s8A9BERZ/ZXyhdGLuYihax7Hu3Zh5ar9yzKq+Sisdrkk1gaLHWPSYzKhAnck756syjjaw==" saltValue="h4dPbnuilKRju7XA4hBAKg==" spinCount="100000" sheet="1" objects="1" scenarios="1" selectLockedCells="1"/>
  <mergeCells count="129">
    <mergeCell ref="A3:S3"/>
    <mergeCell ref="J7:S8"/>
    <mergeCell ref="I9:S9"/>
    <mergeCell ref="A17:A19"/>
    <mergeCell ref="B17:D17"/>
    <mergeCell ref="E17:S17"/>
    <mergeCell ref="B18:D18"/>
    <mergeCell ref="E18:S18"/>
    <mergeCell ref="B19:D19"/>
    <mergeCell ref="E19:S19"/>
    <mergeCell ref="J10:S10"/>
    <mergeCell ref="J11:S11"/>
    <mergeCell ref="I12:S12"/>
    <mergeCell ref="A14:S14"/>
    <mergeCell ref="I16:J16"/>
    <mergeCell ref="M16:O16"/>
    <mergeCell ref="P16:Q16"/>
    <mergeCell ref="R16:S16"/>
    <mergeCell ref="M5:N5"/>
    <mergeCell ref="R22:S22"/>
    <mergeCell ref="C23:F23"/>
    <mergeCell ref="G23:K23"/>
    <mergeCell ref="L23:M23"/>
    <mergeCell ref="N23:Q23"/>
    <mergeCell ref="R23:S23"/>
    <mergeCell ref="A20:S20"/>
    <mergeCell ref="A21:A32"/>
    <mergeCell ref="B21:F21"/>
    <mergeCell ref="G21:M21"/>
    <mergeCell ref="N21:S21"/>
    <mergeCell ref="B22:B32"/>
    <mergeCell ref="C22:F22"/>
    <mergeCell ref="G22:K22"/>
    <mergeCell ref="L22:M22"/>
    <mergeCell ref="N22:Q22"/>
    <mergeCell ref="C24:F24"/>
    <mergeCell ref="G24:K24"/>
    <mergeCell ref="L24:M24"/>
    <mergeCell ref="N24:Q24"/>
    <mergeCell ref="R24:S24"/>
    <mergeCell ref="C25:F25"/>
    <mergeCell ref="G25:K25"/>
    <mergeCell ref="L25:M25"/>
    <mergeCell ref="N25:Q25"/>
    <mergeCell ref="R25:S25"/>
    <mergeCell ref="C26:F26"/>
    <mergeCell ref="G26:K26"/>
    <mergeCell ref="L26:M26"/>
    <mergeCell ref="N26:Q26"/>
    <mergeCell ref="R26:S26"/>
    <mergeCell ref="C27:F27"/>
    <mergeCell ref="G27:K27"/>
    <mergeCell ref="L27:M27"/>
    <mergeCell ref="N27:Q27"/>
    <mergeCell ref="R27:S27"/>
    <mergeCell ref="C28:F28"/>
    <mergeCell ref="G28:K28"/>
    <mergeCell ref="L28:M28"/>
    <mergeCell ref="N28:Q28"/>
    <mergeCell ref="R28:S28"/>
    <mergeCell ref="C29:F29"/>
    <mergeCell ref="G29:K29"/>
    <mergeCell ref="L29:M29"/>
    <mergeCell ref="N29:Q29"/>
    <mergeCell ref="R29:S29"/>
    <mergeCell ref="C30:F30"/>
    <mergeCell ref="G30:K30"/>
    <mergeCell ref="L30:M30"/>
    <mergeCell ref="N30:Q30"/>
    <mergeCell ref="R30:S30"/>
    <mergeCell ref="D31:E31"/>
    <mergeCell ref="N31:Q31"/>
    <mergeCell ref="R31:S31"/>
    <mergeCell ref="G31:K31"/>
    <mergeCell ref="L31:M31"/>
    <mergeCell ref="B35:C35"/>
    <mergeCell ref="D35:S35"/>
    <mergeCell ref="B36:S36"/>
    <mergeCell ref="B37:C37"/>
    <mergeCell ref="D37:S37"/>
    <mergeCell ref="B38:S38"/>
    <mergeCell ref="C32:F32"/>
    <mergeCell ref="G32:M32"/>
    <mergeCell ref="N32:Q32"/>
    <mergeCell ref="R32:S32"/>
    <mergeCell ref="A33:S33"/>
    <mergeCell ref="B34:S34"/>
    <mergeCell ref="B44:S44"/>
    <mergeCell ref="B45:C45"/>
    <mergeCell ref="D45:S45"/>
    <mergeCell ref="B46:S46"/>
    <mergeCell ref="B39:C39"/>
    <mergeCell ref="D39:S39"/>
    <mergeCell ref="B40:S40"/>
    <mergeCell ref="B41:C41"/>
    <mergeCell ref="D41:S41"/>
    <mergeCell ref="B42:S42"/>
    <mergeCell ref="B43:C43"/>
    <mergeCell ref="D43:S43"/>
    <mergeCell ref="B59:C59"/>
    <mergeCell ref="D59:S59"/>
    <mergeCell ref="A60:S60"/>
    <mergeCell ref="B55:C55"/>
    <mergeCell ref="D55:S55"/>
    <mergeCell ref="B56:S56"/>
    <mergeCell ref="B57:C57"/>
    <mergeCell ref="D57:S57"/>
    <mergeCell ref="B58:S58"/>
    <mergeCell ref="B51:C51"/>
    <mergeCell ref="D51:S51"/>
    <mergeCell ref="B52:S52"/>
    <mergeCell ref="B53:C53"/>
    <mergeCell ref="D53:S53"/>
    <mergeCell ref="B54:S54"/>
    <mergeCell ref="B47:C47"/>
    <mergeCell ref="D47:S47"/>
    <mergeCell ref="B48:S48"/>
    <mergeCell ref="B49:C49"/>
    <mergeCell ref="D49:S49"/>
    <mergeCell ref="B50:S50"/>
    <mergeCell ref="A64:D64"/>
    <mergeCell ref="E65:S65"/>
    <mergeCell ref="E66:S66"/>
    <mergeCell ref="E67:S67"/>
    <mergeCell ref="E68:S68"/>
    <mergeCell ref="E69:S69"/>
    <mergeCell ref="E70:S70"/>
    <mergeCell ref="E71:S71"/>
    <mergeCell ref="A61:S61"/>
  </mergeCells>
  <phoneticPr fontId="1"/>
  <dataValidations disablePrompts="1" count="1">
    <dataValidation type="list" allowBlank="1" showInputMessage="1" showErrorMessage="1" sqref="E64">
      <formula1>$A$94:$A$95</formula1>
    </dataValidation>
  </dataValidations>
  <pageMargins left="0.70866141732283472" right="0.70866141732283472" top="0.74803149606299213" bottom="0.74803149606299213" header="0.31496062992125984" footer="0.31496062992125984"/>
  <pageSetup paperSize="9" fitToHeight="0" orientation="portrait" r:id="rId1"/>
  <rowBreaks count="2" manualBreakCount="2">
    <brk id="32" max="18" man="1"/>
    <brk id="62"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28575</xdr:colOff>
                    <xdr:row>33</xdr:row>
                    <xdr:rowOff>19050</xdr:rowOff>
                  </from>
                  <to>
                    <xdr:col>2</xdr:col>
                    <xdr:colOff>66675</xdr:colOff>
                    <xdr:row>33</xdr:row>
                    <xdr:rowOff>238125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28575</xdr:colOff>
                    <xdr:row>35</xdr:row>
                    <xdr:rowOff>19050</xdr:rowOff>
                  </from>
                  <to>
                    <xdr:col>2</xdr:col>
                    <xdr:colOff>66675</xdr:colOff>
                    <xdr:row>35</xdr:row>
                    <xdr:rowOff>238125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38100</xdr:colOff>
                    <xdr:row>37</xdr:row>
                    <xdr:rowOff>28575</xdr:rowOff>
                  </from>
                  <to>
                    <xdr:col>2</xdr:col>
                    <xdr:colOff>76200</xdr:colOff>
                    <xdr:row>37</xdr:row>
                    <xdr:rowOff>247650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47625</xdr:colOff>
                    <xdr:row>39</xdr:row>
                    <xdr:rowOff>28575</xdr:rowOff>
                  </from>
                  <to>
                    <xdr:col>2</xdr:col>
                    <xdr:colOff>85725</xdr:colOff>
                    <xdr:row>39</xdr:row>
                    <xdr:rowOff>247650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38100</xdr:colOff>
                    <xdr:row>43</xdr:row>
                    <xdr:rowOff>28575</xdr:rowOff>
                  </from>
                  <to>
                    <xdr:col>2</xdr:col>
                    <xdr:colOff>76200</xdr:colOff>
                    <xdr:row>43</xdr:row>
                    <xdr:rowOff>247650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38100</xdr:colOff>
                    <xdr:row>41</xdr:row>
                    <xdr:rowOff>38100</xdr:rowOff>
                  </from>
                  <to>
                    <xdr:col>2</xdr:col>
                    <xdr:colOff>76200</xdr:colOff>
                    <xdr:row>41</xdr:row>
                    <xdr:rowOff>257175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47625</xdr:colOff>
                    <xdr:row>45</xdr:row>
                    <xdr:rowOff>28575</xdr:rowOff>
                  </from>
                  <to>
                    <xdr:col>2</xdr:col>
                    <xdr:colOff>85725</xdr:colOff>
                    <xdr:row>45</xdr:row>
                    <xdr:rowOff>247650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47625</xdr:colOff>
                    <xdr:row>47</xdr:row>
                    <xdr:rowOff>28575</xdr:rowOff>
                  </from>
                  <to>
                    <xdr:col>2</xdr:col>
                    <xdr:colOff>85725</xdr:colOff>
                    <xdr:row>47</xdr:row>
                    <xdr:rowOff>247650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47625</xdr:colOff>
                    <xdr:row>49</xdr:row>
                    <xdr:rowOff>28575</xdr:rowOff>
                  </from>
                  <to>
                    <xdr:col>2</xdr:col>
                    <xdr:colOff>85725</xdr:colOff>
                    <xdr:row>49</xdr:row>
                    <xdr:rowOff>247650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47625</xdr:colOff>
                    <xdr:row>53</xdr:row>
                    <xdr:rowOff>28575</xdr:rowOff>
                  </from>
                  <to>
                    <xdr:col>2</xdr:col>
                    <xdr:colOff>85725</xdr:colOff>
                    <xdr:row>53</xdr:row>
                    <xdr:rowOff>247650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xdr:col>
                    <xdr:colOff>47625</xdr:colOff>
                    <xdr:row>51</xdr:row>
                    <xdr:rowOff>28575</xdr:rowOff>
                  </from>
                  <to>
                    <xdr:col>2</xdr:col>
                    <xdr:colOff>85725</xdr:colOff>
                    <xdr:row>51</xdr:row>
                    <xdr:rowOff>247650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47625</xdr:colOff>
                    <xdr:row>55</xdr:row>
                    <xdr:rowOff>28575</xdr:rowOff>
                  </from>
                  <to>
                    <xdr:col>2</xdr:col>
                    <xdr:colOff>85725</xdr:colOff>
                    <xdr:row>55</xdr:row>
                    <xdr:rowOff>247650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47625</xdr:colOff>
                    <xdr:row>57</xdr:row>
                    <xdr:rowOff>28575</xdr:rowOff>
                  </from>
                  <to>
                    <xdr:col>2</xdr:col>
                    <xdr:colOff>85725</xdr:colOff>
                    <xdr:row>57</xdr:row>
                    <xdr:rowOff>247650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12</xdr:col>
                    <xdr:colOff>257175</xdr:colOff>
                    <xdr:row>60</xdr:row>
                    <xdr:rowOff>219075</xdr:rowOff>
                  </from>
                  <to>
                    <xdr:col>14</xdr:col>
                    <xdr:colOff>9525</xdr:colOff>
                    <xdr:row>60</xdr:row>
                    <xdr:rowOff>438150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9</xdr:col>
                    <xdr:colOff>85725</xdr:colOff>
                    <xdr:row>60</xdr:row>
                    <xdr:rowOff>228600</xdr:rowOff>
                  </from>
                  <to>
                    <xdr:col>10</xdr:col>
                    <xdr:colOff>152400</xdr:colOff>
                    <xdr:row>60</xdr:row>
                    <xdr:rowOff>447675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【参考】産業分類!$D$3:$D$101</xm:f>
          </x14:formula1>
          <xm:sqref>E17:S17</xm:sqref>
        </x14:dataValidation>
        <x14:dataValidation type="list" allowBlank="1" showInputMessage="1" showErrorMessage="1">
          <x14:formula1>
            <xm:f>【非表示】移行用シート!$B$40:$B$59</xm:f>
          </x14:formula1>
          <xm:sqref>D31:E31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95"/>
  <sheetViews>
    <sheetView showGridLines="0" view="pageBreakPreview" zoomScale="80" zoomScaleNormal="115" zoomScaleSheetLayoutView="80" workbookViewId="0">
      <selection activeCell="E15" sqref="E15"/>
    </sheetView>
  </sheetViews>
  <sheetFormatPr defaultColWidth="9" defaultRowHeight="14.25"/>
  <cols>
    <col min="1" max="1" width="9.125" style="16" customWidth="1"/>
    <col min="2" max="2" width="53.625" style="20" customWidth="1"/>
    <col min="3" max="3" width="12" style="18" customWidth="1"/>
    <col min="4" max="4" width="15.625" style="19" customWidth="1"/>
    <col min="5" max="5" width="12" style="18" customWidth="1"/>
    <col min="6" max="6" width="11.625" style="17" customWidth="1"/>
    <col min="7" max="7" width="28.125" style="17" customWidth="1"/>
    <col min="8" max="16384" width="9" style="16"/>
  </cols>
  <sheetData>
    <row r="1" spans="1:7" s="74" customFormat="1" ht="28.5" customHeight="1">
      <c r="A1" s="637" t="s">
        <v>1347</v>
      </c>
      <c r="B1" s="637"/>
      <c r="C1" s="637"/>
      <c r="D1" s="637"/>
      <c r="E1" s="637"/>
      <c r="F1" s="637"/>
      <c r="G1" s="637"/>
    </row>
    <row r="2" spans="1:7" ht="25.5" customHeight="1">
      <c r="A2" s="638">
        <v>45282</v>
      </c>
      <c r="B2" s="639"/>
      <c r="C2" s="639"/>
      <c r="D2" s="639"/>
      <c r="E2" s="639"/>
      <c r="F2" s="639"/>
      <c r="G2" s="639"/>
    </row>
    <row r="3" spans="1:7" ht="99.75" customHeight="1">
      <c r="A3" s="640" t="s">
        <v>1348</v>
      </c>
      <c r="B3" s="640"/>
      <c r="C3" s="640"/>
      <c r="D3" s="640"/>
      <c r="E3" s="640"/>
      <c r="F3" s="640"/>
      <c r="G3" s="640"/>
    </row>
    <row r="4" spans="1:7" ht="48" customHeight="1">
      <c r="A4" s="640" t="s">
        <v>1349</v>
      </c>
      <c r="B4" s="640"/>
      <c r="C4" s="640"/>
      <c r="D4" s="640"/>
      <c r="E4" s="640"/>
      <c r="F4" s="640"/>
      <c r="G4" s="640"/>
    </row>
    <row r="5" spans="1:7">
      <c r="A5" s="73"/>
      <c r="B5" s="73"/>
      <c r="C5" s="73"/>
      <c r="D5" s="73"/>
      <c r="E5" s="73"/>
      <c r="F5" s="73"/>
      <c r="G5" s="72"/>
    </row>
    <row r="6" spans="1:7" s="71" customFormat="1" ht="13.5">
      <c r="A6" s="641" t="s">
        <v>1343</v>
      </c>
      <c r="B6" s="641"/>
      <c r="C6" s="641"/>
      <c r="D6" s="641"/>
      <c r="E6" s="641"/>
      <c r="F6" s="641"/>
      <c r="G6" s="641"/>
    </row>
    <row r="7" spans="1:7" ht="14.1" customHeight="1">
      <c r="A7" s="642" t="s">
        <v>1342</v>
      </c>
      <c r="B7" s="642" t="s">
        <v>303</v>
      </c>
      <c r="C7" s="76" t="s">
        <v>1341</v>
      </c>
      <c r="D7" s="427" t="s">
        <v>302</v>
      </c>
      <c r="E7" s="427"/>
      <c r="F7" s="429" t="s">
        <v>301</v>
      </c>
      <c r="G7" s="644" t="s">
        <v>300</v>
      </c>
    </row>
    <row r="8" spans="1:7" ht="14.25" customHeight="1">
      <c r="A8" s="642"/>
      <c r="B8" s="642"/>
      <c r="C8" s="78" t="s">
        <v>1340</v>
      </c>
      <c r="D8" s="433" t="s">
        <v>1340</v>
      </c>
      <c r="E8" s="433"/>
      <c r="F8" s="643"/>
      <c r="G8" s="645"/>
    </row>
    <row r="9" spans="1:7" ht="15" customHeight="1">
      <c r="A9" s="95" t="s">
        <v>1339</v>
      </c>
      <c r="B9" s="96" t="s">
        <v>1350</v>
      </c>
      <c r="C9" s="80">
        <v>4.8299999999999998E-4</v>
      </c>
      <c r="D9" s="49"/>
      <c r="E9" s="82" t="s">
        <v>1351</v>
      </c>
      <c r="F9" s="83">
        <v>100</v>
      </c>
      <c r="G9" s="97"/>
    </row>
    <row r="10" spans="1:7" ht="15" customHeight="1">
      <c r="A10" s="98" t="s">
        <v>1338</v>
      </c>
      <c r="B10" s="99" t="s">
        <v>1352</v>
      </c>
      <c r="C10" s="23">
        <v>4.6299999999999998E-4</v>
      </c>
      <c r="D10" s="36"/>
      <c r="E10" s="50">
        <v>0</v>
      </c>
      <c r="F10" s="41">
        <v>100</v>
      </c>
      <c r="G10" s="100"/>
    </row>
    <row r="11" spans="1:7" ht="15" customHeight="1">
      <c r="A11" s="435" t="s">
        <v>1337</v>
      </c>
      <c r="B11" s="438" t="s">
        <v>1336</v>
      </c>
      <c r="C11" s="441">
        <v>4.9200000000000003E-4</v>
      </c>
      <c r="D11" s="101" t="s">
        <v>1353</v>
      </c>
      <c r="E11" s="47">
        <v>0</v>
      </c>
      <c r="F11" s="453" t="s">
        <v>1354</v>
      </c>
      <c r="G11" s="479"/>
    </row>
    <row r="12" spans="1:7" ht="15" customHeight="1">
      <c r="A12" s="435"/>
      <c r="B12" s="438"/>
      <c r="C12" s="441"/>
      <c r="D12" s="52" t="s">
        <v>334</v>
      </c>
      <c r="E12" s="45">
        <v>4.37E-4</v>
      </c>
      <c r="F12" s="453"/>
      <c r="G12" s="479"/>
    </row>
    <row r="13" spans="1:7" ht="15" customHeight="1">
      <c r="A13" s="435"/>
      <c r="B13" s="438"/>
      <c r="C13" s="441"/>
      <c r="D13" s="44" t="s">
        <v>312</v>
      </c>
      <c r="E13" s="43">
        <v>4.9200000000000003E-4</v>
      </c>
      <c r="F13" s="453"/>
      <c r="G13" s="479"/>
    </row>
    <row r="14" spans="1:7" ht="15" customHeight="1">
      <c r="A14" s="435" t="s">
        <v>1335</v>
      </c>
      <c r="B14" s="438" t="s">
        <v>1334</v>
      </c>
      <c r="C14" s="441">
        <v>3.5399999999999999E-4</v>
      </c>
      <c r="D14" s="48" t="s">
        <v>315</v>
      </c>
      <c r="E14" s="47">
        <v>0</v>
      </c>
      <c r="F14" s="453">
        <v>34.520000000000003</v>
      </c>
      <c r="G14" s="479" t="s">
        <v>1355</v>
      </c>
    </row>
    <row r="15" spans="1:7" ht="15" customHeight="1">
      <c r="A15" s="435"/>
      <c r="B15" s="438"/>
      <c r="C15" s="441"/>
      <c r="D15" s="46" t="s">
        <v>1009</v>
      </c>
      <c r="E15" s="45">
        <v>4.4099999999999999E-4</v>
      </c>
      <c r="F15" s="453"/>
      <c r="G15" s="479"/>
    </row>
    <row r="16" spans="1:7" ht="15" customHeight="1">
      <c r="A16" s="435"/>
      <c r="B16" s="438"/>
      <c r="C16" s="441"/>
      <c r="D16" s="44" t="s">
        <v>312</v>
      </c>
      <c r="E16" s="43">
        <v>4.86E-4</v>
      </c>
      <c r="F16" s="453"/>
      <c r="G16" s="479"/>
    </row>
    <row r="17" spans="1:7" ht="15" customHeight="1">
      <c r="A17" s="98" t="s">
        <v>1333</v>
      </c>
      <c r="B17" s="24" t="s">
        <v>1332</v>
      </c>
      <c r="C17" s="23">
        <v>2.5700000000000001E-4</v>
      </c>
      <c r="D17" s="36"/>
      <c r="E17" s="50">
        <v>3.7199999999999999E-4</v>
      </c>
      <c r="F17" s="41">
        <v>100</v>
      </c>
      <c r="G17" s="100"/>
    </row>
    <row r="18" spans="1:7">
      <c r="A18" s="98" t="s">
        <v>1331</v>
      </c>
      <c r="B18" s="99" t="s">
        <v>1356</v>
      </c>
      <c r="C18" s="80">
        <v>4.8099999999999998E-4</v>
      </c>
      <c r="D18" s="36"/>
      <c r="E18" s="50">
        <v>4.26E-4</v>
      </c>
      <c r="F18" s="41" t="s">
        <v>1354</v>
      </c>
      <c r="G18" s="100"/>
    </row>
    <row r="19" spans="1:7" ht="15" customHeight="1">
      <c r="A19" s="435" t="s">
        <v>1330</v>
      </c>
      <c r="B19" s="438" t="s">
        <v>1357</v>
      </c>
      <c r="C19" s="619">
        <v>4.0499999999999998E-4</v>
      </c>
      <c r="D19" s="70" t="s">
        <v>315</v>
      </c>
      <c r="E19" s="47">
        <v>0</v>
      </c>
      <c r="F19" s="535">
        <v>92.19</v>
      </c>
      <c r="G19" s="479" t="s">
        <v>1355</v>
      </c>
    </row>
    <row r="20" spans="1:7" ht="15" customHeight="1">
      <c r="A20" s="435"/>
      <c r="B20" s="438"/>
      <c r="C20" s="619"/>
      <c r="D20" s="69" t="s">
        <v>362</v>
      </c>
      <c r="E20" s="45">
        <v>0</v>
      </c>
      <c r="F20" s="535"/>
      <c r="G20" s="479"/>
    </row>
    <row r="21" spans="1:7" ht="15" customHeight="1">
      <c r="A21" s="435"/>
      <c r="B21" s="438"/>
      <c r="C21" s="619"/>
      <c r="D21" s="69" t="s">
        <v>418</v>
      </c>
      <c r="E21" s="45">
        <v>2.0000000000000001E-4</v>
      </c>
      <c r="F21" s="535"/>
      <c r="G21" s="479"/>
    </row>
    <row r="22" spans="1:7" ht="15" customHeight="1">
      <c r="A22" s="435"/>
      <c r="B22" s="438"/>
      <c r="C22" s="619"/>
      <c r="D22" s="69" t="s">
        <v>417</v>
      </c>
      <c r="E22" s="45">
        <v>2.2000000000000001E-4</v>
      </c>
      <c r="F22" s="535"/>
      <c r="G22" s="479"/>
    </row>
    <row r="23" spans="1:7" ht="15" customHeight="1">
      <c r="A23" s="435"/>
      <c r="B23" s="438"/>
      <c r="C23" s="619"/>
      <c r="D23" s="69" t="s">
        <v>416</v>
      </c>
      <c r="E23" s="45">
        <v>2.9999999999999997E-4</v>
      </c>
      <c r="F23" s="535"/>
      <c r="G23" s="479"/>
    </row>
    <row r="24" spans="1:7" ht="15" customHeight="1">
      <c r="A24" s="435"/>
      <c r="B24" s="438"/>
      <c r="C24" s="619"/>
      <c r="D24" s="69" t="s">
        <v>415</v>
      </c>
      <c r="E24" s="45">
        <v>3.4899999999999997E-4</v>
      </c>
      <c r="F24" s="535"/>
      <c r="G24" s="479"/>
    </row>
    <row r="25" spans="1:7" ht="15" customHeight="1">
      <c r="A25" s="435"/>
      <c r="B25" s="438"/>
      <c r="C25" s="619"/>
      <c r="D25" s="69" t="s">
        <v>945</v>
      </c>
      <c r="E25" s="45">
        <v>3.6999999999999999E-4</v>
      </c>
      <c r="F25" s="535"/>
      <c r="G25" s="479"/>
    </row>
    <row r="26" spans="1:7" ht="15" customHeight="1">
      <c r="A26" s="435"/>
      <c r="B26" s="438"/>
      <c r="C26" s="619"/>
      <c r="D26" s="102" t="s">
        <v>1290</v>
      </c>
      <c r="E26" s="45">
        <v>4.0000000000000002E-4</v>
      </c>
      <c r="F26" s="535"/>
      <c r="G26" s="479"/>
    </row>
    <row r="27" spans="1:7" ht="15" customHeight="1">
      <c r="A27" s="435"/>
      <c r="B27" s="438"/>
      <c r="C27" s="619"/>
      <c r="D27" s="102" t="s">
        <v>1358</v>
      </c>
      <c r="E27" s="45">
        <v>3.6699999999999998E-4</v>
      </c>
      <c r="F27" s="535"/>
      <c r="G27" s="479"/>
    </row>
    <row r="28" spans="1:7" ht="15" customHeight="1">
      <c r="A28" s="435"/>
      <c r="B28" s="438"/>
      <c r="C28" s="619"/>
      <c r="D28" s="68" t="s">
        <v>1165</v>
      </c>
      <c r="E28" s="43">
        <v>3.6200000000000002E-4</v>
      </c>
      <c r="F28" s="535"/>
      <c r="G28" s="479"/>
    </row>
    <row r="29" spans="1:7" ht="15" customHeight="1">
      <c r="A29" s="435" t="s">
        <v>1329</v>
      </c>
      <c r="B29" s="451" t="s">
        <v>1359</v>
      </c>
      <c r="C29" s="467">
        <v>4.08E-4</v>
      </c>
      <c r="D29" s="48" t="s">
        <v>1328</v>
      </c>
      <c r="E29" s="47">
        <v>0</v>
      </c>
      <c r="F29" s="453">
        <v>100</v>
      </c>
      <c r="G29" s="479"/>
    </row>
    <row r="30" spans="1:7" ht="15" customHeight="1">
      <c r="A30" s="435"/>
      <c r="B30" s="438"/>
      <c r="C30" s="467"/>
      <c r="D30" s="49" t="s">
        <v>1327</v>
      </c>
      <c r="E30" s="45">
        <v>4.1800000000000002E-4</v>
      </c>
      <c r="F30" s="453"/>
      <c r="G30" s="479"/>
    </row>
    <row r="31" spans="1:7" ht="15" customHeight="1">
      <c r="A31" s="435"/>
      <c r="B31" s="438"/>
      <c r="C31" s="467"/>
      <c r="D31" s="44" t="s">
        <v>1165</v>
      </c>
      <c r="E31" s="43">
        <v>4.28E-4</v>
      </c>
      <c r="F31" s="453"/>
      <c r="G31" s="479"/>
    </row>
    <row r="32" spans="1:7" ht="15" customHeight="1">
      <c r="A32" s="435" t="s">
        <v>1326</v>
      </c>
      <c r="B32" s="438" t="s">
        <v>1325</v>
      </c>
      <c r="C32" s="441">
        <v>3.0200000000000002E-4</v>
      </c>
      <c r="D32" s="48" t="s">
        <v>315</v>
      </c>
      <c r="E32" s="47">
        <v>0</v>
      </c>
      <c r="F32" s="453">
        <v>96.9</v>
      </c>
      <c r="G32" s="479" t="s">
        <v>1355</v>
      </c>
    </row>
    <row r="33" spans="1:7" ht="15" customHeight="1">
      <c r="A33" s="435"/>
      <c r="B33" s="438"/>
      <c r="C33" s="441"/>
      <c r="D33" s="52" t="s">
        <v>362</v>
      </c>
      <c r="E33" s="45">
        <v>2.0000000000000001E-4</v>
      </c>
      <c r="F33" s="453"/>
      <c r="G33" s="479"/>
    </row>
    <row r="34" spans="1:7" ht="15" customHeight="1">
      <c r="A34" s="435"/>
      <c r="B34" s="438"/>
      <c r="C34" s="441"/>
      <c r="D34" s="52" t="s">
        <v>361</v>
      </c>
      <c r="E34" s="45">
        <v>4.7600000000000002E-4</v>
      </c>
      <c r="F34" s="453"/>
      <c r="G34" s="479"/>
    </row>
    <row r="35" spans="1:7" ht="15" customHeight="1">
      <c r="A35" s="458"/>
      <c r="B35" s="459"/>
      <c r="C35" s="460"/>
      <c r="D35" s="103" t="s">
        <v>1165</v>
      </c>
      <c r="E35" s="104">
        <v>5.1599999999999997E-4</v>
      </c>
      <c r="F35" s="461"/>
      <c r="G35" s="490"/>
    </row>
    <row r="36" spans="1:7" ht="15" customHeight="1">
      <c r="A36" s="436" t="s">
        <v>1324</v>
      </c>
      <c r="B36" s="452" t="s">
        <v>1360</v>
      </c>
      <c r="C36" s="442">
        <v>5.0000000000000001E-4</v>
      </c>
      <c r="D36" s="63" t="s">
        <v>315</v>
      </c>
      <c r="E36" s="62">
        <v>0</v>
      </c>
      <c r="F36" s="445">
        <v>100</v>
      </c>
      <c r="G36" s="516"/>
    </row>
    <row r="37" spans="1:7" ht="15" customHeight="1">
      <c r="A37" s="435"/>
      <c r="B37" s="451"/>
      <c r="C37" s="441"/>
      <c r="D37" s="52" t="s">
        <v>334</v>
      </c>
      <c r="E37" s="105">
        <v>4.3100000000000001E-4</v>
      </c>
      <c r="F37" s="444"/>
      <c r="G37" s="498"/>
    </row>
    <row r="38" spans="1:7" ht="15" customHeight="1">
      <c r="A38" s="435"/>
      <c r="B38" s="451"/>
      <c r="C38" s="441"/>
      <c r="D38" s="44" t="s">
        <v>1165</v>
      </c>
      <c r="E38" s="82">
        <v>5.0600000000000005E-4</v>
      </c>
      <c r="F38" s="444"/>
      <c r="G38" s="498"/>
    </row>
    <row r="39" spans="1:7" ht="15" customHeight="1">
      <c r="A39" s="435" t="s">
        <v>1323</v>
      </c>
      <c r="B39" s="451" t="s">
        <v>1361</v>
      </c>
      <c r="C39" s="441">
        <v>2.5799999999999998E-4</v>
      </c>
      <c r="D39" s="48" t="s">
        <v>315</v>
      </c>
      <c r="E39" s="47">
        <v>0</v>
      </c>
      <c r="F39" s="453">
        <v>99.69</v>
      </c>
      <c r="G39" s="479" t="s">
        <v>1355</v>
      </c>
    </row>
    <row r="40" spans="1:7" ht="15" customHeight="1">
      <c r="A40" s="435"/>
      <c r="B40" s="438"/>
      <c r="C40" s="441"/>
      <c r="D40" s="52" t="s">
        <v>334</v>
      </c>
      <c r="E40" s="45">
        <v>5.0299999999999997E-4</v>
      </c>
      <c r="F40" s="453"/>
      <c r="G40" s="479"/>
    </row>
    <row r="41" spans="1:7" ht="15" customHeight="1">
      <c r="A41" s="435"/>
      <c r="B41" s="438"/>
      <c r="C41" s="441"/>
      <c r="D41" s="44" t="s">
        <v>312</v>
      </c>
      <c r="E41" s="43">
        <v>5.3399999999999997E-4</v>
      </c>
      <c r="F41" s="453"/>
      <c r="G41" s="479"/>
    </row>
    <row r="42" spans="1:7" ht="15" customHeight="1">
      <c r="A42" s="435" t="s">
        <v>1322</v>
      </c>
      <c r="B42" s="485" t="s">
        <v>1362</v>
      </c>
      <c r="C42" s="441">
        <v>3.6000000000000002E-4</v>
      </c>
      <c r="D42" s="48" t="s">
        <v>315</v>
      </c>
      <c r="E42" s="47">
        <v>0</v>
      </c>
      <c r="F42" s="453">
        <v>55.47</v>
      </c>
      <c r="G42" s="479" t="s">
        <v>1363</v>
      </c>
    </row>
    <row r="43" spans="1:7" ht="15" customHeight="1">
      <c r="A43" s="436"/>
      <c r="B43" s="634"/>
      <c r="C43" s="442"/>
      <c r="D43" s="52" t="s">
        <v>1278</v>
      </c>
      <c r="E43" s="45">
        <v>4.1399999999999998E-4</v>
      </c>
      <c r="F43" s="445"/>
      <c r="G43" s="516"/>
    </row>
    <row r="44" spans="1:7" ht="15" customHeight="1">
      <c r="A44" s="437"/>
      <c r="B44" s="635"/>
      <c r="C44" s="443"/>
      <c r="D44" s="44" t="s">
        <v>1165</v>
      </c>
      <c r="E44" s="43">
        <v>4.4700000000000002E-4</v>
      </c>
      <c r="F44" s="636"/>
      <c r="G44" s="602"/>
    </row>
    <row r="45" spans="1:7" ht="15" customHeight="1">
      <c r="A45" s="435" t="s">
        <v>1321</v>
      </c>
      <c r="B45" s="438" t="s">
        <v>1320</v>
      </c>
      <c r="C45" s="441">
        <v>3.5199999999999999E-4</v>
      </c>
      <c r="D45" s="48" t="s">
        <v>315</v>
      </c>
      <c r="E45" s="47">
        <v>0</v>
      </c>
      <c r="F45" s="535">
        <v>85.64</v>
      </c>
      <c r="G45" s="479" t="s">
        <v>1363</v>
      </c>
    </row>
    <row r="46" spans="1:7" ht="15" customHeight="1">
      <c r="A46" s="435"/>
      <c r="B46" s="438"/>
      <c r="C46" s="441"/>
      <c r="D46" s="52" t="s">
        <v>362</v>
      </c>
      <c r="E46" s="45">
        <v>2.0000000000000001E-4</v>
      </c>
      <c r="F46" s="535"/>
      <c r="G46" s="479"/>
    </row>
    <row r="47" spans="1:7" ht="15" customHeight="1">
      <c r="A47" s="435"/>
      <c r="B47" s="438"/>
      <c r="C47" s="441"/>
      <c r="D47" s="52" t="s">
        <v>418</v>
      </c>
      <c r="E47" s="45">
        <v>0</v>
      </c>
      <c r="F47" s="535"/>
      <c r="G47" s="479"/>
    </row>
    <row r="48" spans="1:7" ht="15" customHeight="1">
      <c r="A48" s="435"/>
      <c r="B48" s="438"/>
      <c r="C48" s="441"/>
      <c r="D48" s="52" t="s">
        <v>417</v>
      </c>
      <c r="E48" s="45">
        <v>0</v>
      </c>
      <c r="F48" s="535"/>
      <c r="G48" s="479"/>
    </row>
    <row r="49" spans="1:7" ht="15" customHeight="1">
      <c r="A49" s="435"/>
      <c r="B49" s="438"/>
      <c r="C49" s="441"/>
      <c r="D49" s="52" t="s">
        <v>416</v>
      </c>
      <c r="E49" s="45">
        <v>2.4800000000000001E-4</v>
      </c>
      <c r="F49" s="535"/>
      <c r="G49" s="479"/>
    </row>
    <row r="50" spans="1:7" ht="15" customHeight="1">
      <c r="A50" s="435"/>
      <c r="B50" s="438"/>
      <c r="C50" s="441"/>
      <c r="D50" s="52" t="s">
        <v>415</v>
      </c>
      <c r="E50" s="45">
        <v>0</v>
      </c>
      <c r="F50" s="535"/>
      <c r="G50" s="479"/>
    </row>
    <row r="51" spans="1:7" ht="15" customHeight="1">
      <c r="A51" s="435"/>
      <c r="B51" s="438"/>
      <c r="C51" s="441"/>
      <c r="D51" s="52" t="s">
        <v>945</v>
      </c>
      <c r="E51" s="45">
        <v>0</v>
      </c>
      <c r="F51" s="535"/>
      <c r="G51" s="479"/>
    </row>
    <row r="52" spans="1:7" ht="15" customHeight="1">
      <c r="A52" s="435"/>
      <c r="B52" s="438"/>
      <c r="C52" s="441"/>
      <c r="D52" s="52" t="s">
        <v>944</v>
      </c>
      <c r="E52" s="45">
        <v>0</v>
      </c>
      <c r="F52" s="535"/>
      <c r="G52" s="479"/>
    </row>
    <row r="53" spans="1:7" ht="15" customHeight="1">
      <c r="A53" s="435"/>
      <c r="B53" s="438"/>
      <c r="C53" s="441"/>
      <c r="D53" s="46" t="s">
        <v>1305</v>
      </c>
      <c r="E53" s="45">
        <v>2.4800000000000001E-4</v>
      </c>
      <c r="F53" s="535"/>
      <c r="G53" s="479"/>
    </row>
    <row r="54" spans="1:7" ht="15" customHeight="1">
      <c r="A54" s="435"/>
      <c r="B54" s="438"/>
      <c r="C54" s="441"/>
      <c r="D54" s="46" t="s">
        <v>1364</v>
      </c>
      <c r="E54" s="45">
        <v>1.6100000000000001E-4</v>
      </c>
      <c r="F54" s="535"/>
      <c r="G54" s="479"/>
    </row>
    <row r="55" spans="1:7" ht="15" customHeight="1">
      <c r="A55" s="435"/>
      <c r="B55" s="438"/>
      <c r="C55" s="441"/>
      <c r="D55" s="46" t="s">
        <v>1365</v>
      </c>
      <c r="E55" s="45">
        <v>3.8900000000000002E-4</v>
      </c>
      <c r="F55" s="535"/>
      <c r="G55" s="479"/>
    </row>
    <row r="56" spans="1:7" ht="15" customHeight="1">
      <c r="A56" s="435"/>
      <c r="B56" s="438"/>
      <c r="C56" s="441"/>
      <c r="D56" s="44" t="s">
        <v>1165</v>
      </c>
      <c r="E56" s="43">
        <v>3.9500000000000001E-4</v>
      </c>
      <c r="F56" s="535"/>
      <c r="G56" s="479"/>
    </row>
    <row r="57" spans="1:7" ht="15" customHeight="1">
      <c r="A57" s="106" t="s">
        <v>1319</v>
      </c>
      <c r="B57" s="107" t="s">
        <v>1366</v>
      </c>
      <c r="C57" s="108">
        <v>4.64E-4</v>
      </c>
      <c r="D57" s="55"/>
      <c r="E57" s="50">
        <v>5.0000000000000001E-4</v>
      </c>
      <c r="F57" s="41">
        <v>100</v>
      </c>
      <c r="G57" s="100"/>
    </row>
    <row r="58" spans="1:7" ht="15" customHeight="1">
      <c r="A58" s="435" t="s">
        <v>1318</v>
      </c>
      <c r="B58" s="451" t="s">
        <v>1367</v>
      </c>
      <c r="C58" s="527">
        <v>3.6200000000000002E-4</v>
      </c>
      <c r="D58" s="57" t="s">
        <v>590</v>
      </c>
      <c r="E58" s="109">
        <v>0</v>
      </c>
      <c r="F58" s="453">
        <v>100</v>
      </c>
      <c r="G58" s="479"/>
    </row>
    <row r="59" spans="1:7" ht="15" customHeight="1">
      <c r="A59" s="436"/>
      <c r="B59" s="439"/>
      <c r="C59" s="528"/>
      <c r="D59" s="66" t="s">
        <v>1368</v>
      </c>
      <c r="E59" s="110">
        <v>4.2299999999999998E-4</v>
      </c>
      <c r="F59" s="453"/>
      <c r="G59" s="479"/>
    </row>
    <row r="60" spans="1:7" ht="15" customHeight="1">
      <c r="A60" s="436"/>
      <c r="B60" s="439"/>
      <c r="C60" s="528"/>
      <c r="D60" s="111" t="s">
        <v>1369</v>
      </c>
      <c r="E60" s="112">
        <v>4.0299999999999998E-4</v>
      </c>
      <c r="F60" s="453"/>
      <c r="G60" s="479"/>
    </row>
    <row r="61" spans="1:7" ht="15" customHeight="1">
      <c r="A61" s="435" t="s">
        <v>1317</v>
      </c>
      <c r="B61" s="438" t="s">
        <v>1316</v>
      </c>
      <c r="C61" s="441">
        <v>4.1599999999999997E-4</v>
      </c>
      <c r="D61" s="48" t="s">
        <v>315</v>
      </c>
      <c r="E61" s="47">
        <v>0</v>
      </c>
      <c r="F61" s="453">
        <v>100</v>
      </c>
      <c r="G61" s="479"/>
    </row>
    <row r="62" spans="1:7" ht="15" customHeight="1">
      <c r="A62" s="435"/>
      <c r="B62" s="438"/>
      <c r="C62" s="441"/>
      <c r="D62" s="49" t="s">
        <v>1278</v>
      </c>
      <c r="E62" s="45">
        <v>4.6500000000000003E-4</v>
      </c>
      <c r="F62" s="453"/>
      <c r="G62" s="479"/>
    </row>
    <row r="63" spans="1:7" ht="15" customHeight="1">
      <c r="A63" s="458"/>
      <c r="B63" s="459"/>
      <c r="C63" s="460"/>
      <c r="D63" s="103" t="s">
        <v>1165</v>
      </c>
      <c r="E63" s="104">
        <v>4.84E-4</v>
      </c>
      <c r="F63" s="461"/>
      <c r="G63" s="490"/>
    </row>
    <row r="64" spans="1:7" ht="15" customHeight="1">
      <c r="A64" s="629" t="s">
        <v>1315</v>
      </c>
      <c r="B64" s="466" t="s">
        <v>1314</v>
      </c>
      <c r="C64" s="467">
        <v>5.3600000000000002E-4</v>
      </c>
      <c r="D64" s="113" t="s">
        <v>315</v>
      </c>
      <c r="E64" s="114">
        <v>0</v>
      </c>
      <c r="F64" s="444">
        <v>83.29</v>
      </c>
      <c r="G64" s="498" t="s">
        <v>1355</v>
      </c>
    </row>
    <row r="65" spans="1:7" ht="15" customHeight="1">
      <c r="A65" s="435"/>
      <c r="B65" s="438"/>
      <c r="C65" s="441"/>
      <c r="D65" s="49" t="s">
        <v>1278</v>
      </c>
      <c r="E65" s="45">
        <v>4.9799999999999996E-4</v>
      </c>
      <c r="F65" s="453"/>
      <c r="G65" s="479"/>
    </row>
    <row r="66" spans="1:7" ht="15" customHeight="1">
      <c r="A66" s="480"/>
      <c r="B66" s="481"/>
      <c r="C66" s="482"/>
      <c r="D66" s="44" t="s">
        <v>312</v>
      </c>
      <c r="E66" s="43">
        <v>5.0600000000000005E-4</v>
      </c>
      <c r="F66" s="483"/>
      <c r="G66" s="484"/>
    </row>
    <row r="67" spans="1:7" ht="15" customHeight="1">
      <c r="A67" s="435" t="s">
        <v>1313</v>
      </c>
      <c r="B67" s="438" t="s">
        <v>1312</v>
      </c>
      <c r="C67" s="441">
        <v>1.64E-4</v>
      </c>
      <c r="D67" s="48" t="s">
        <v>315</v>
      </c>
      <c r="E67" s="47">
        <v>0</v>
      </c>
      <c r="F67" s="535">
        <v>99.43</v>
      </c>
      <c r="G67" s="479" t="s">
        <v>1355</v>
      </c>
    </row>
    <row r="68" spans="1:7" ht="15" customHeight="1">
      <c r="A68" s="435"/>
      <c r="B68" s="438"/>
      <c r="C68" s="441"/>
      <c r="D68" s="52" t="s">
        <v>362</v>
      </c>
      <c r="E68" s="45">
        <v>2.1699999999999999E-4</v>
      </c>
      <c r="F68" s="535"/>
      <c r="G68" s="479"/>
    </row>
    <row r="69" spans="1:7" ht="15" customHeight="1">
      <c r="A69" s="435"/>
      <c r="B69" s="438"/>
      <c r="C69" s="441"/>
      <c r="D69" s="52" t="s">
        <v>418</v>
      </c>
      <c r="E69" s="45">
        <v>2.8200000000000002E-4</v>
      </c>
      <c r="F69" s="535"/>
      <c r="G69" s="479"/>
    </row>
    <row r="70" spans="1:7" ht="15" customHeight="1">
      <c r="A70" s="435"/>
      <c r="B70" s="438"/>
      <c r="C70" s="441"/>
      <c r="D70" s="52" t="s">
        <v>417</v>
      </c>
      <c r="E70" s="45">
        <v>3.0400000000000002E-4</v>
      </c>
      <c r="F70" s="535"/>
      <c r="G70" s="479"/>
    </row>
    <row r="71" spans="1:7" ht="15" customHeight="1">
      <c r="A71" s="435"/>
      <c r="B71" s="438"/>
      <c r="C71" s="441"/>
      <c r="D71" s="46" t="s">
        <v>1370</v>
      </c>
      <c r="E71" s="45">
        <v>5.62E-4</v>
      </c>
      <c r="F71" s="535"/>
      <c r="G71" s="479"/>
    </row>
    <row r="72" spans="1:7" ht="15" customHeight="1">
      <c r="A72" s="435"/>
      <c r="B72" s="438"/>
      <c r="C72" s="441"/>
      <c r="D72" s="44" t="s">
        <v>1165</v>
      </c>
      <c r="E72" s="43">
        <v>4.8200000000000001E-4</v>
      </c>
      <c r="F72" s="535"/>
      <c r="G72" s="479"/>
    </row>
    <row r="73" spans="1:7" ht="15" customHeight="1">
      <c r="A73" s="435" t="s">
        <v>1311</v>
      </c>
      <c r="B73" s="438" t="s">
        <v>1310</v>
      </c>
      <c r="C73" s="441">
        <v>2.1100000000000001E-4</v>
      </c>
      <c r="D73" s="48" t="s">
        <v>315</v>
      </c>
      <c r="E73" s="47">
        <v>4.3999999999999999E-5</v>
      </c>
      <c r="F73" s="453">
        <v>100</v>
      </c>
      <c r="G73" s="479"/>
    </row>
    <row r="74" spans="1:7" ht="15" customHeight="1">
      <c r="A74" s="435"/>
      <c r="B74" s="438"/>
      <c r="C74" s="441"/>
      <c r="D74" s="52" t="s">
        <v>334</v>
      </c>
      <c r="E74" s="45">
        <v>2.1000000000000001E-4</v>
      </c>
      <c r="F74" s="453"/>
      <c r="G74" s="479"/>
    </row>
    <row r="75" spans="1:7" ht="15" customHeight="1">
      <c r="A75" s="435"/>
      <c r="B75" s="438"/>
      <c r="C75" s="441"/>
      <c r="D75" s="44" t="s">
        <v>312</v>
      </c>
      <c r="E75" s="43">
        <v>6.02E-4</v>
      </c>
      <c r="F75" s="453"/>
      <c r="G75" s="479"/>
    </row>
    <row r="76" spans="1:7" ht="15" customHeight="1">
      <c r="A76" s="435" t="s">
        <v>1309</v>
      </c>
      <c r="B76" s="438" t="s">
        <v>1308</v>
      </c>
      <c r="C76" s="441">
        <v>4.4900000000000002E-4</v>
      </c>
      <c r="D76" s="48" t="s">
        <v>315</v>
      </c>
      <c r="E76" s="47">
        <v>2.3900000000000001E-4</v>
      </c>
      <c r="F76" s="453">
        <v>100</v>
      </c>
      <c r="G76" s="479"/>
    </row>
    <row r="77" spans="1:7" ht="15" customHeight="1">
      <c r="A77" s="435"/>
      <c r="B77" s="438"/>
      <c r="C77" s="441"/>
      <c r="D77" s="52" t="s">
        <v>362</v>
      </c>
      <c r="E77" s="45">
        <v>0</v>
      </c>
      <c r="F77" s="453"/>
      <c r="G77" s="479"/>
    </row>
    <row r="78" spans="1:7" ht="15" customHeight="1">
      <c r="A78" s="435"/>
      <c r="B78" s="438"/>
      <c r="C78" s="441"/>
      <c r="D78" s="46" t="s">
        <v>491</v>
      </c>
      <c r="E78" s="45">
        <v>3.9100000000000002E-4</v>
      </c>
      <c r="F78" s="453"/>
      <c r="G78" s="479"/>
    </row>
    <row r="79" spans="1:7" ht="15" customHeight="1">
      <c r="A79" s="435"/>
      <c r="B79" s="438"/>
      <c r="C79" s="441"/>
      <c r="D79" s="46" t="s">
        <v>490</v>
      </c>
      <c r="E79" s="45">
        <v>4.84E-4</v>
      </c>
      <c r="F79" s="453"/>
      <c r="G79" s="479"/>
    </row>
    <row r="80" spans="1:7" ht="15" customHeight="1">
      <c r="A80" s="435"/>
      <c r="B80" s="438"/>
      <c r="C80" s="441"/>
      <c r="D80" s="44" t="s">
        <v>312</v>
      </c>
      <c r="E80" s="43">
        <v>3.3700000000000001E-4</v>
      </c>
      <c r="F80" s="453"/>
      <c r="G80" s="479"/>
    </row>
    <row r="81" spans="1:7" ht="15" customHeight="1">
      <c r="A81" s="435" t="s">
        <v>1307</v>
      </c>
      <c r="B81" s="438" t="s">
        <v>1306</v>
      </c>
      <c r="C81" s="441">
        <v>1.8000000000000001E-4</v>
      </c>
      <c r="D81" s="48" t="s">
        <v>315</v>
      </c>
      <c r="E81" s="47">
        <v>0</v>
      </c>
      <c r="F81" s="535">
        <v>100</v>
      </c>
      <c r="G81" s="479"/>
    </row>
    <row r="82" spans="1:7" ht="15" customHeight="1">
      <c r="A82" s="435"/>
      <c r="B82" s="438"/>
      <c r="C82" s="442"/>
      <c r="D82" s="52" t="s">
        <v>362</v>
      </c>
      <c r="E82" s="45">
        <v>0</v>
      </c>
      <c r="F82" s="535"/>
      <c r="G82" s="479"/>
    </row>
    <row r="83" spans="1:7" ht="15" customHeight="1">
      <c r="A83" s="435"/>
      <c r="B83" s="438"/>
      <c r="C83" s="442"/>
      <c r="D83" s="52" t="s">
        <v>418</v>
      </c>
      <c r="E83" s="45">
        <v>2.5900000000000001E-4</v>
      </c>
      <c r="F83" s="535"/>
      <c r="G83" s="479"/>
    </row>
    <row r="84" spans="1:7" ht="15" customHeight="1">
      <c r="A84" s="435"/>
      <c r="B84" s="438"/>
      <c r="C84" s="442"/>
      <c r="D84" s="52" t="s">
        <v>417</v>
      </c>
      <c r="E84" s="45">
        <v>2.5999999999999998E-4</v>
      </c>
      <c r="F84" s="535"/>
      <c r="G84" s="479"/>
    </row>
    <row r="85" spans="1:7" ht="15" customHeight="1">
      <c r="A85" s="435"/>
      <c r="B85" s="438"/>
      <c r="C85" s="442"/>
      <c r="D85" s="52" t="s">
        <v>416</v>
      </c>
      <c r="E85" s="45">
        <v>2.2599999999999999E-4</v>
      </c>
      <c r="F85" s="535"/>
      <c r="G85" s="479"/>
    </row>
    <row r="86" spans="1:7" ht="15" customHeight="1">
      <c r="A86" s="435"/>
      <c r="B86" s="438"/>
      <c r="C86" s="442"/>
      <c r="D86" s="46" t="s">
        <v>1292</v>
      </c>
      <c r="E86" s="45">
        <v>2.1800000000000001E-4</v>
      </c>
      <c r="F86" s="535"/>
      <c r="G86" s="479"/>
    </row>
    <row r="87" spans="1:7" ht="15" customHeight="1">
      <c r="A87" s="435"/>
      <c r="B87" s="438"/>
      <c r="C87" s="442"/>
      <c r="D87" s="52" t="s">
        <v>945</v>
      </c>
      <c r="E87" s="45">
        <v>3.2000000000000003E-4</v>
      </c>
      <c r="F87" s="535"/>
      <c r="G87" s="479"/>
    </row>
    <row r="88" spans="1:7" ht="15" customHeight="1">
      <c r="A88" s="435"/>
      <c r="B88" s="438"/>
      <c r="C88" s="442"/>
      <c r="D88" s="46" t="s">
        <v>1290</v>
      </c>
      <c r="E88" s="45">
        <v>3.7800000000000003E-4</v>
      </c>
      <c r="F88" s="535"/>
      <c r="G88" s="479"/>
    </row>
    <row r="89" spans="1:7" ht="15" customHeight="1">
      <c r="A89" s="435"/>
      <c r="B89" s="438"/>
      <c r="C89" s="442"/>
      <c r="D89" s="46" t="s">
        <v>1305</v>
      </c>
      <c r="E89" s="45">
        <v>2.5000000000000001E-4</v>
      </c>
      <c r="F89" s="535"/>
      <c r="G89" s="479"/>
    </row>
    <row r="90" spans="1:7" ht="15" customHeight="1">
      <c r="A90" s="435"/>
      <c r="B90" s="438"/>
      <c r="C90" s="442"/>
      <c r="D90" s="52" t="s">
        <v>1083</v>
      </c>
      <c r="E90" s="45">
        <v>3.5E-4</v>
      </c>
      <c r="F90" s="535"/>
      <c r="G90" s="479"/>
    </row>
    <row r="91" spans="1:7" ht="15" customHeight="1">
      <c r="A91" s="435"/>
      <c r="B91" s="438"/>
      <c r="C91" s="442"/>
      <c r="D91" s="52" t="s">
        <v>1118</v>
      </c>
      <c r="E91" s="45">
        <v>1.8100000000000001E-4</v>
      </c>
      <c r="F91" s="535"/>
      <c r="G91" s="479"/>
    </row>
    <row r="92" spans="1:7" ht="15" customHeight="1">
      <c r="A92" s="435"/>
      <c r="B92" s="438"/>
      <c r="C92" s="442"/>
      <c r="D92" s="52" t="s">
        <v>1304</v>
      </c>
      <c r="E92" s="45">
        <v>2.34E-4</v>
      </c>
      <c r="F92" s="535"/>
      <c r="G92" s="479"/>
    </row>
    <row r="93" spans="1:7" ht="15" customHeight="1">
      <c r="A93" s="435"/>
      <c r="B93" s="438"/>
      <c r="C93" s="442"/>
      <c r="D93" s="52" t="s">
        <v>1303</v>
      </c>
      <c r="E93" s="45">
        <v>3.8699999999999997E-4</v>
      </c>
      <c r="F93" s="535"/>
      <c r="G93" s="479"/>
    </row>
    <row r="94" spans="1:7" ht="15" customHeight="1">
      <c r="A94" s="435"/>
      <c r="B94" s="438"/>
      <c r="C94" s="442"/>
      <c r="D94" s="46" t="s">
        <v>1371</v>
      </c>
      <c r="E94" s="45">
        <v>6.7999999999999999E-5</v>
      </c>
      <c r="F94" s="535"/>
      <c r="G94" s="479"/>
    </row>
    <row r="95" spans="1:7" ht="15" customHeight="1">
      <c r="A95" s="435"/>
      <c r="B95" s="438"/>
      <c r="C95" s="442"/>
      <c r="D95" s="46" t="s">
        <v>1372</v>
      </c>
      <c r="E95" s="45">
        <v>2.12E-4</v>
      </c>
      <c r="F95" s="535"/>
      <c r="G95" s="479"/>
    </row>
    <row r="96" spans="1:7" ht="15" customHeight="1">
      <c r="A96" s="435"/>
      <c r="B96" s="438"/>
      <c r="C96" s="442"/>
      <c r="D96" s="46" t="s">
        <v>1373</v>
      </c>
      <c r="E96" s="45">
        <v>1.85E-4</v>
      </c>
      <c r="F96" s="535"/>
      <c r="G96" s="479"/>
    </row>
    <row r="97" spans="1:7" ht="15" customHeight="1">
      <c r="A97" s="435"/>
      <c r="B97" s="438"/>
      <c r="C97" s="442"/>
      <c r="D97" s="44" t="s">
        <v>312</v>
      </c>
      <c r="E97" s="43">
        <v>2.43E-4</v>
      </c>
      <c r="F97" s="535"/>
      <c r="G97" s="479"/>
    </row>
    <row r="98" spans="1:7" ht="15" customHeight="1">
      <c r="A98" s="435" t="s">
        <v>1302</v>
      </c>
      <c r="B98" s="438" t="s">
        <v>1301</v>
      </c>
      <c r="C98" s="441">
        <v>6.9999999999999994E-5</v>
      </c>
      <c r="D98" s="48" t="s">
        <v>315</v>
      </c>
      <c r="E98" s="47">
        <v>0</v>
      </c>
      <c r="F98" s="453">
        <v>100</v>
      </c>
      <c r="G98" s="479"/>
    </row>
    <row r="99" spans="1:7" ht="15" customHeight="1">
      <c r="A99" s="435"/>
      <c r="B99" s="438"/>
      <c r="C99" s="441"/>
      <c r="D99" s="66" t="s">
        <v>314</v>
      </c>
      <c r="E99" s="45">
        <v>0</v>
      </c>
      <c r="F99" s="453"/>
      <c r="G99" s="479"/>
    </row>
    <row r="100" spans="1:7" ht="15" customHeight="1">
      <c r="A100" s="435"/>
      <c r="B100" s="438"/>
      <c r="C100" s="441"/>
      <c r="D100" s="46" t="s">
        <v>557</v>
      </c>
      <c r="E100" s="45">
        <v>8.0000000000000007E-5</v>
      </c>
      <c r="F100" s="453"/>
      <c r="G100" s="479"/>
    </row>
    <row r="101" spans="1:7" ht="15" customHeight="1">
      <c r="A101" s="435"/>
      <c r="B101" s="438"/>
      <c r="C101" s="441"/>
      <c r="D101" s="44" t="s">
        <v>312</v>
      </c>
      <c r="E101" s="43">
        <v>0</v>
      </c>
      <c r="F101" s="453"/>
      <c r="G101" s="479"/>
    </row>
    <row r="102" spans="1:7" ht="15" customHeight="1">
      <c r="A102" s="435" t="s">
        <v>1300</v>
      </c>
      <c r="B102" s="438" t="s">
        <v>1299</v>
      </c>
      <c r="C102" s="441" t="s">
        <v>1351</v>
      </c>
      <c r="D102" s="57" t="s">
        <v>590</v>
      </c>
      <c r="E102" s="47">
        <v>0</v>
      </c>
      <c r="F102" s="453" t="s">
        <v>1354</v>
      </c>
      <c r="G102" s="479"/>
    </row>
    <row r="103" spans="1:7" ht="15" customHeight="1">
      <c r="A103" s="435"/>
      <c r="B103" s="438"/>
      <c r="C103" s="441"/>
      <c r="D103" s="115" t="s">
        <v>314</v>
      </c>
      <c r="E103" s="62">
        <v>3.6200000000000002E-4</v>
      </c>
      <c r="F103" s="453"/>
      <c r="G103" s="479"/>
    </row>
    <row r="104" spans="1:7" ht="15" customHeight="1">
      <c r="A104" s="435"/>
      <c r="B104" s="438"/>
      <c r="C104" s="441"/>
      <c r="D104" s="115" t="s">
        <v>491</v>
      </c>
      <c r="E104" s="62">
        <v>1.76E-4</v>
      </c>
      <c r="F104" s="453"/>
      <c r="G104" s="479"/>
    </row>
    <row r="105" spans="1:7" ht="15" customHeight="1">
      <c r="A105" s="435"/>
      <c r="B105" s="438"/>
      <c r="C105" s="441"/>
      <c r="D105" s="115" t="s">
        <v>1294</v>
      </c>
      <c r="E105" s="62">
        <v>0</v>
      </c>
      <c r="F105" s="453"/>
      <c r="G105" s="479"/>
    </row>
    <row r="106" spans="1:7" ht="15" customHeight="1">
      <c r="A106" s="435"/>
      <c r="B106" s="438"/>
      <c r="C106" s="441"/>
      <c r="D106" s="46" t="s">
        <v>1293</v>
      </c>
      <c r="E106" s="45">
        <v>4.1300000000000001E-4</v>
      </c>
      <c r="F106" s="453"/>
      <c r="G106" s="479"/>
    </row>
    <row r="107" spans="1:7" ht="15" customHeight="1">
      <c r="A107" s="435"/>
      <c r="B107" s="438"/>
      <c r="C107" s="441"/>
      <c r="D107" s="44" t="s">
        <v>312</v>
      </c>
      <c r="E107" s="43">
        <v>1.1919999999999999E-3</v>
      </c>
      <c r="F107" s="453"/>
      <c r="G107" s="479"/>
    </row>
    <row r="108" spans="1:7" ht="15" customHeight="1">
      <c r="A108" s="435" t="s">
        <v>1298</v>
      </c>
      <c r="B108" s="438" t="s">
        <v>1297</v>
      </c>
      <c r="C108" s="441">
        <v>2.5999999999999998E-4</v>
      </c>
      <c r="D108" s="48" t="s">
        <v>315</v>
      </c>
      <c r="E108" s="47">
        <v>0</v>
      </c>
      <c r="F108" s="453">
        <v>100</v>
      </c>
      <c r="G108" s="479"/>
    </row>
    <row r="109" spans="1:7" ht="15" customHeight="1">
      <c r="A109" s="435"/>
      <c r="B109" s="438"/>
      <c r="C109" s="441"/>
      <c r="D109" s="52" t="s">
        <v>362</v>
      </c>
      <c r="E109" s="45">
        <v>0</v>
      </c>
      <c r="F109" s="453"/>
      <c r="G109" s="479"/>
    </row>
    <row r="110" spans="1:7" ht="15" customHeight="1">
      <c r="A110" s="435"/>
      <c r="B110" s="438"/>
      <c r="C110" s="441"/>
      <c r="D110" s="52" t="s">
        <v>418</v>
      </c>
      <c r="E110" s="45">
        <v>2.0000000000000001E-4</v>
      </c>
      <c r="F110" s="453"/>
      <c r="G110" s="479"/>
    </row>
    <row r="111" spans="1:7" ht="15" customHeight="1">
      <c r="A111" s="435"/>
      <c r="B111" s="438"/>
      <c r="C111" s="441"/>
      <c r="D111" s="52" t="s">
        <v>462</v>
      </c>
      <c r="E111" s="45">
        <v>4.95E-4</v>
      </c>
      <c r="F111" s="453"/>
      <c r="G111" s="479"/>
    </row>
    <row r="112" spans="1:7" ht="15" customHeight="1">
      <c r="A112" s="435"/>
      <c r="B112" s="438"/>
      <c r="C112" s="441"/>
      <c r="D112" s="44" t="s">
        <v>312</v>
      </c>
      <c r="E112" s="43">
        <v>3.1599999999999998E-4</v>
      </c>
      <c r="F112" s="453"/>
      <c r="G112" s="479"/>
    </row>
    <row r="113" spans="1:7" ht="15" customHeight="1">
      <c r="A113" s="435" t="s">
        <v>1296</v>
      </c>
      <c r="B113" s="438" t="s">
        <v>1295</v>
      </c>
      <c r="C113" s="441">
        <v>4.0299999999999998E-4</v>
      </c>
      <c r="D113" s="48" t="s">
        <v>315</v>
      </c>
      <c r="E113" s="47">
        <v>0</v>
      </c>
      <c r="F113" s="453">
        <v>33.82</v>
      </c>
      <c r="G113" s="479" t="s">
        <v>1355</v>
      </c>
    </row>
    <row r="114" spans="1:7" ht="15" customHeight="1">
      <c r="A114" s="435"/>
      <c r="B114" s="438"/>
      <c r="C114" s="441"/>
      <c r="D114" s="52" t="s">
        <v>362</v>
      </c>
      <c r="E114" s="45">
        <v>0</v>
      </c>
      <c r="F114" s="453"/>
      <c r="G114" s="479"/>
    </row>
    <row r="115" spans="1:7" ht="15" customHeight="1">
      <c r="A115" s="435"/>
      <c r="B115" s="438"/>
      <c r="C115" s="441"/>
      <c r="D115" s="52" t="s">
        <v>418</v>
      </c>
      <c r="E115" s="45">
        <v>2.6400000000000002E-4</v>
      </c>
      <c r="F115" s="453"/>
      <c r="G115" s="479"/>
    </row>
    <row r="116" spans="1:7" ht="15" customHeight="1">
      <c r="A116" s="435"/>
      <c r="B116" s="438"/>
      <c r="C116" s="441"/>
      <c r="D116" s="46" t="s">
        <v>1294</v>
      </c>
      <c r="E116" s="45">
        <v>1.75E-4</v>
      </c>
      <c r="F116" s="453"/>
      <c r="G116" s="479"/>
    </row>
    <row r="117" spans="1:7" ht="15" customHeight="1">
      <c r="A117" s="435"/>
      <c r="B117" s="438"/>
      <c r="C117" s="441"/>
      <c r="D117" s="46" t="s">
        <v>1293</v>
      </c>
      <c r="E117" s="45">
        <v>0</v>
      </c>
      <c r="F117" s="453"/>
      <c r="G117" s="479"/>
    </row>
    <row r="118" spans="1:7" ht="15" customHeight="1">
      <c r="A118" s="435"/>
      <c r="B118" s="438"/>
      <c r="C118" s="441"/>
      <c r="D118" s="46" t="s">
        <v>1292</v>
      </c>
      <c r="E118" s="45">
        <v>6.4999999999999994E-5</v>
      </c>
      <c r="F118" s="453"/>
      <c r="G118" s="479"/>
    </row>
    <row r="119" spans="1:7" ht="15" customHeight="1">
      <c r="A119" s="435"/>
      <c r="B119" s="438"/>
      <c r="C119" s="441"/>
      <c r="D119" s="46" t="s">
        <v>1291</v>
      </c>
      <c r="E119" s="45">
        <v>0</v>
      </c>
      <c r="F119" s="453"/>
      <c r="G119" s="479"/>
    </row>
    <row r="120" spans="1:7" ht="15" customHeight="1">
      <c r="A120" s="435"/>
      <c r="B120" s="438"/>
      <c r="C120" s="441"/>
      <c r="D120" s="46" t="s">
        <v>1290</v>
      </c>
      <c r="E120" s="45">
        <v>0</v>
      </c>
      <c r="F120" s="453"/>
      <c r="G120" s="479"/>
    </row>
    <row r="121" spans="1:7" ht="15" customHeight="1">
      <c r="A121" s="435"/>
      <c r="B121" s="438"/>
      <c r="C121" s="441"/>
      <c r="D121" s="46" t="s">
        <v>1305</v>
      </c>
      <c r="E121" s="45">
        <v>0</v>
      </c>
      <c r="F121" s="453"/>
      <c r="G121" s="479"/>
    </row>
    <row r="122" spans="1:7" ht="15" customHeight="1">
      <c r="A122" s="435"/>
      <c r="B122" s="438"/>
      <c r="C122" s="441"/>
      <c r="D122" s="46" t="s">
        <v>1364</v>
      </c>
      <c r="E122" s="45">
        <v>0</v>
      </c>
      <c r="F122" s="453"/>
      <c r="G122" s="479"/>
    </row>
    <row r="123" spans="1:7" ht="15" customHeight="1">
      <c r="A123" s="435"/>
      <c r="B123" s="438"/>
      <c r="C123" s="441"/>
      <c r="D123" s="67" t="s">
        <v>1365</v>
      </c>
      <c r="E123" s="45">
        <v>4.28E-4</v>
      </c>
      <c r="F123" s="453"/>
      <c r="G123" s="479"/>
    </row>
    <row r="124" spans="1:7" ht="15" customHeight="1">
      <c r="A124" s="435"/>
      <c r="B124" s="438"/>
      <c r="C124" s="441"/>
      <c r="D124" s="44" t="s">
        <v>312</v>
      </c>
      <c r="E124" s="43">
        <v>4.95E-4</v>
      </c>
      <c r="F124" s="453"/>
      <c r="G124" s="479"/>
    </row>
    <row r="125" spans="1:7" ht="15" customHeight="1">
      <c r="A125" s="98" t="s">
        <v>1289</v>
      </c>
      <c r="B125" s="24" t="s">
        <v>1288</v>
      </c>
      <c r="C125" s="23">
        <v>4.7899999999999999E-4</v>
      </c>
      <c r="D125" s="36"/>
      <c r="E125" s="50">
        <v>4.3399999999999998E-4</v>
      </c>
      <c r="F125" s="41">
        <v>100</v>
      </c>
      <c r="G125" s="100"/>
    </row>
    <row r="126" spans="1:7" ht="15" customHeight="1">
      <c r="A126" s="98" t="s">
        <v>1287</v>
      </c>
      <c r="B126" s="24" t="s">
        <v>1286</v>
      </c>
      <c r="C126" s="23">
        <v>3.4000000000000002E-4</v>
      </c>
      <c r="D126" s="36"/>
      <c r="E126" s="50">
        <v>3.9500000000000001E-4</v>
      </c>
      <c r="F126" s="41">
        <v>100</v>
      </c>
      <c r="G126" s="100"/>
    </row>
    <row r="127" spans="1:7" ht="15" customHeight="1">
      <c r="A127" s="435" t="s">
        <v>1285</v>
      </c>
      <c r="B127" s="438" t="s">
        <v>1284</v>
      </c>
      <c r="C127" s="441">
        <v>7.8799999999999996E-4</v>
      </c>
      <c r="D127" s="57" t="s">
        <v>590</v>
      </c>
      <c r="E127" s="47">
        <v>0</v>
      </c>
      <c r="F127" s="453">
        <v>70.95</v>
      </c>
      <c r="G127" s="479" t="s">
        <v>1355</v>
      </c>
    </row>
    <row r="128" spans="1:7" ht="15" customHeight="1">
      <c r="A128" s="435"/>
      <c r="B128" s="438"/>
      <c r="C128" s="441"/>
      <c r="D128" s="46" t="s">
        <v>314</v>
      </c>
      <c r="E128" s="62">
        <v>1.8900000000000001E-4</v>
      </c>
      <c r="F128" s="453"/>
      <c r="G128" s="479"/>
    </row>
    <row r="129" spans="1:7" ht="15" customHeight="1">
      <c r="A129" s="435"/>
      <c r="B129" s="438"/>
      <c r="C129" s="441"/>
      <c r="D129" s="46" t="s">
        <v>557</v>
      </c>
      <c r="E129" s="45">
        <v>1.2179999999999999E-3</v>
      </c>
      <c r="F129" s="453"/>
      <c r="G129" s="479"/>
    </row>
    <row r="130" spans="1:7" ht="15" customHeight="1">
      <c r="A130" s="435"/>
      <c r="B130" s="438"/>
      <c r="C130" s="441"/>
      <c r="D130" s="44" t="s">
        <v>312</v>
      </c>
      <c r="E130" s="43">
        <v>5.5599999999999996E-4</v>
      </c>
      <c r="F130" s="453"/>
      <c r="G130" s="479"/>
    </row>
    <row r="131" spans="1:7" ht="15" customHeight="1">
      <c r="A131" s="98" t="s">
        <v>1283</v>
      </c>
      <c r="B131" s="24" t="s">
        <v>1282</v>
      </c>
      <c r="C131" s="23">
        <v>3.0000000000000001E-5</v>
      </c>
      <c r="D131" s="36"/>
      <c r="E131" s="50">
        <v>4.4700000000000002E-4</v>
      </c>
      <c r="F131" s="41">
        <v>100</v>
      </c>
      <c r="G131" s="100"/>
    </row>
    <row r="132" spans="1:7" ht="15" customHeight="1">
      <c r="A132" s="435" t="s">
        <v>1281</v>
      </c>
      <c r="B132" s="438" t="s">
        <v>1280</v>
      </c>
      <c r="C132" s="441">
        <v>3.5199999999999999E-4</v>
      </c>
      <c r="D132" s="48" t="s">
        <v>315</v>
      </c>
      <c r="E132" s="47">
        <v>3.8900000000000002E-4</v>
      </c>
      <c r="F132" s="453">
        <v>97.48</v>
      </c>
      <c r="G132" s="479" t="s">
        <v>1355</v>
      </c>
    </row>
    <row r="133" spans="1:7" ht="15" customHeight="1">
      <c r="A133" s="435"/>
      <c r="B133" s="438"/>
      <c r="C133" s="441"/>
      <c r="D133" s="52" t="s">
        <v>334</v>
      </c>
      <c r="E133" s="45">
        <v>3.6200000000000002E-4</v>
      </c>
      <c r="F133" s="453"/>
      <c r="G133" s="479"/>
    </row>
    <row r="134" spans="1:7" ht="15" customHeight="1">
      <c r="A134" s="435"/>
      <c r="B134" s="438"/>
      <c r="C134" s="441"/>
      <c r="D134" s="44" t="s">
        <v>312</v>
      </c>
      <c r="E134" s="43">
        <v>3.0600000000000001E-4</v>
      </c>
      <c r="F134" s="453"/>
      <c r="G134" s="479"/>
    </row>
    <row r="135" spans="1:7" ht="15" customHeight="1">
      <c r="A135" s="435" t="s">
        <v>1279</v>
      </c>
      <c r="B135" s="438" t="s">
        <v>1374</v>
      </c>
      <c r="C135" s="441">
        <v>4.57E-4</v>
      </c>
      <c r="D135" s="48" t="s">
        <v>315</v>
      </c>
      <c r="E135" s="47">
        <v>0</v>
      </c>
      <c r="F135" s="453">
        <v>100</v>
      </c>
      <c r="G135" s="479"/>
    </row>
    <row r="136" spans="1:7" ht="15" customHeight="1">
      <c r="A136" s="435"/>
      <c r="B136" s="438"/>
      <c r="C136" s="441"/>
      <c r="D136" s="49" t="s">
        <v>1278</v>
      </c>
      <c r="E136" s="45">
        <v>4.7399999999999997E-4</v>
      </c>
      <c r="F136" s="453"/>
      <c r="G136" s="479"/>
    </row>
    <row r="137" spans="1:7" ht="15" customHeight="1">
      <c r="A137" s="435"/>
      <c r="B137" s="438"/>
      <c r="C137" s="441"/>
      <c r="D137" s="51" t="s">
        <v>312</v>
      </c>
      <c r="E137" s="65">
        <v>4.7199999999999998E-4</v>
      </c>
      <c r="F137" s="453"/>
      <c r="G137" s="479"/>
    </row>
    <row r="138" spans="1:7" ht="15" customHeight="1">
      <c r="A138" s="116" t="s">
        <v>1375</v>
      </c>
      <c r="B138" s="117" t="s">
        <v>1376</v>
      </c>
      <c r="C138" s="118">
        <v>5.22E-4</v>
      </c>
      <c r="D138" s="119"/>
      <c r="E138" s="118">
        <v>4.66E-4</v>
      </c>
      <c r="F138" s="120">
        <v>100</v>
      </c>
      <c r="G138" s="121"/>
    </row>
    <row r="139" spans="1:7" ht="15" customHeight="1">
      <c r="A139" s="435" t="s">
        <v>1277</v>
      </c>
      <c r="B139" s="438" t="s">
        <v>1377</v>
      </c>
      <c r="C139" s="441">
        <v>4.7100000000000001E-4</v>
      </c>
      <c r="D139" s="48" t="s">
        <v>315</v>
      </c>
      <c r="E139" s="122">
        <v>4.73E-4</v>
      </c>
      <c r="F139" s="493">
        <v>100</v>
      </c>
      <c r="G139" s="478"/>
    </row>
    <row r="140" spans="1:7" ht="15" customHeight="1">
      <c r="A140" s="629"/>
      <c r="B140" s="466"/>
      <c r="C140" s="467"/>
      <c r="D140" s="52" t="s">
        <v>362</v>
      </c>
      <c r="E140" s="123">
        <v>0</v>
      </c>
      <c r="F140" s="477"/>
      <c r="G140" s="632"/>
    </row>
    <row r="141" spans="1:7" ht="15" customHeight="1">
      <c r="A141" s="630"/>
      <c r="B141" s="597"/>
      <c r="C141" s="598"/>
      <c r="D141" s="44" t="s">
        <v>1165</v>
      </c>
      <c r="E141" s="60">
        <v>4.5399999999999998E-4</v>
      </c>
      <c r="F141" s="631"/>
      <c r="G141" s="633"/>
    </row>
    <row r="142" spans="1:7" ht="15" customHeight="1">
      <c r="A142" s="435" t="s">
        <v>1276</v>
      </c>
      <c r="B142" s="438" t="s">
        <v>1275</v>
      </c>
      <c r="C142" s="441" t="s">
        <v>1351</v>
      </c>
      <c r="D142" s="48" t="s">
        <v>315</v>
      </c>
      <c r="E142" s="47">
        <v>4.0000000000000002E-4</v>
      </c>
      <c r="F142" s="535" t="s">
        <v>1354</v>
      </c>
      <c r="G142" s="479"/>
    </row>
    <row r="143" spans="1:7" ht="15" customHeight="1">
      <c r="A143" s="435"/>
      <c r="B143" s="438"/>
      <c r="C143" s="442"/>
      <c r="D143" s="52" t="s">
        <v>362</v>
      </c>
      <c r="E143" s="45">
        <v>2.9599999999999998E-4</v>
      </c>
      <c r="F143" s="534"/>
      <c r="G143" s="479"/>
    </row>
    <row r="144" spans="1:7" ht="15" customHeight="1">
      <c r="A144" s="435"/>
      <c r="B144" s="438"/>
      <c r="C144" s="442"/>
      <c r="D144" s="46" t="s">
        <v>557</v>
      </c>
      <c r="E144" s="45">
        <v>4.4999999999999999E-4</v>
      </c>
      <c r="F144" s="534"/>
      <c r="G144" s="479"/>
    </row>
    <row r="145" spans="1:7" ht="15" customHeight="1">
      <c r="A145" s="480"/>
      <c r="B145" s="481"/>
      <c r="C145" s="443"/>
      <c r="D145" s="44" t="s">
        <v>1165</v>
      </c>
      <c r="E145" s="43">
        <v>3.6600000000000001E-4</v>
      </c>
      <c r="F145" s="601"/>
      <c r="G145" s="484"/>
    </row>
    <row r="146" spans="1:7" ht="15" customHeight="1">
      <c r="A146" s="435" t="s">
        <v>1274</v>
      </c>
      <c r="B146" s="438" t="s">
        <v>1273</v>
      </c>
      <c r="C146" s="441">
        <v>3.7100000000000002E-4</v>
      </c>
      <c r="D146" s="48" t="s">
        <v>315</v>
      </c>
      <c r="E146" s="47">
        <v>0</v>
      </c>
      <c r="F146" s="445">
        <v>100</v>
      </c>
      <c r="G146" s="516"/>
    </row>
    <row r="147" spans="1:7" ht="15" customHeight="1">
      <c r="A147" s="435"/>
      <c r="B147" s="438"/>
      <c r="C147" s="441"/>
      <c r="D147" s="52" t="s">
        <v>362</v>
      </c>
      <c r="E147" s="45">
        <v>0</v>
      </c>
      <c r="F147" s="444"/>
      <c r="G147" s="479"/>
    </row>
    <row r="148" spans="1:7" ht="15" customHeight="1">
      <c r="A148" s="435"/>
      <c r="B148" s="438"/>
      <c r="C148" s="441"/>
      <c r="D148" s="46" t="s">
        <v>557</v>
      </c>
      <c r="E148" s="45">
        <v>4.6999999999999999E-4</v>
      </c>
      <c r="F148" s="444"/>
      <c r="G148" s="479"/>
    </row>
    <row r="149" spans="1:7" ht="15" customHeight="1">
      <c r="A149" s="480"/>
      <c r="B149" s="481"/>
      <c r="C149" s="482"/>
      <c r="D149" s="44" t="s">
        <v>312</v>
      </c>
      <c r="E149" s="43">
        <v>4.6299999999999998E-4</v>
      </c>
      <c r="F149" s="444"/>
      <c r="G149" s="479"/>
    </row>
    <row r="150" spans="1:7" ht="15" customHeight="1">
      <c r="A150" s="435" t="s">
        <v>1272</v>
      </c>
      <c r="B150" s="438" t="s">
        <v>1271</v>
      </c>
      <c r="C150" s="441">
        <v>4.64E-4</v>
      </c>
      <c r="D150" s="48" t="s">
        <v>315</v>
      </c>
      <c r="E150" s="47">
        <v>0</v>
      </c>
      <c r="F150" s="453">
        <v>100</v>
      </c>
      <c r="G150" s="479"/>
    </row>
    <row r="151" spans="1:7" ht="15" customHeight="1">
      <c r="A151" s="435"/>
      <c r="B151" s="438"/>
      <c r="C151" s="441"/>
      <c r="D151" s="52" t="s">
        <v>334</v>
      </c>
      <c r="E151" s="45">
        <v>3.7800000000000003E-4</v>
      </c>
      <c r="F151" s="453"/>
      <c r="G151" s="479"/>
    </row>
    <row r="152" spans="1:7" ht="15" customHeight="1">
      <c r="A152" s="435"/>
      <c r="B152" s="438"/>
      <c r="C152" s="441"/>
      <c r="D152" s="44" t="s">
        <v>312</v>
      </c>
      <c r="E152" s="43">
        <v>2.7399999999999999E-4</v>
      </c>
      <c r="F152" s="453"/>
      <c r="G152" s="479"/>
    </row>
    <row r="153" spans="1:7" ht="15" customHeight="1">
      <c r="A153" s="435" t="s">
        <v>1270</v>
      </c>
      <c r="B153" s="438" t="s">
        <v>1269</v>
      </c>
      <c r="C153" s="441">
        <v>3.9399999999999998E-4</v>
      </c>
      <c r="D153" s="48" t="s">
        <v>315</v>
      </c>
      <c r="E153" s="47">
        <v>0</v>
      </c>
      <c r="F153" s="453">
        <v>97.63</v>
      </c>
      <c r="G153" s="479" t="s">
        <v>1355</v>
      </c>
    </row>
    <row r="154" spans="1:7" ht="15" customHeight="1">
      <c r="A154" s="435"/>
      <c r="B154" s="438"/>
      <c r="C154" s="441"/>
      <c r="D154" s="52" t="s">
        <v>362</v>
      </c>
      <c r="E154" s="45">
        <v>0</v>
      </c>
      <c r="F154" s="453"/>
      <c r="G154" s="479"/>
    </row>
    <row r="155" spans="1:7" ht="15" customHeight="1">
      <c r="A155" s="435"/>
      <c r="B155" s="438"/>
      <c r="C155" s="441"/>
      <c r="D155" s="52" t="s">
        <v>418</v>
      </c>
      <c r="E155" s="45">
        <v>3.59E-4</v>
      </c>
      <c r="F155" s="453"/>
      <c r="G155" s="479"/>
    </row>
    <row r="156" spans="1:7" ht="15" customHeight="1">
      <c r="A156" s="435"/>
      <c r="B156" s="438"/>
      <c r="C156" s="441"/>
      <c r="D156" s="52" t="s">
        <v>462</v>
      </c>
      <c r="E156" s="45">
        <v>4.5600000000000003E-4</v>
      </c>
      <c r="F156" s="453"/>
      <c r="G156" s="479"/>
    </row>
    <row r="157" spans="1:7" ht="15" customHeight="1">
      <c r="A157" s="435"/>
      <c r="B157" s="438"/>
      <c r="C157" s="441"/>
      <c r="D157" s="44" t="s">
        <v>312</v>
      </c>
      <c r="E157" s="43">
        <v>4.55E-4</v>
      </c>
      <c r="F157" s="453"/>
      <c r="G157" s="479"/>
    </row>
    <row r="158" spans="1:7" ht="15" customHeight="1">
      <c r="A158" s="570" t="s">
        <v>1268</v>
      </c>
      <c r="B158" s="564" t="s">
        <v>1267</v>
      </c>
      <c r="C158" s="517">
        <v>3.4600000000000001E-4</v>
      </c>
      <c r="D158" s="48" t="s">
        <v>315</v>
      </c>
      <c r="E158" s="47">
        <v>2.2699999999999999E-4</v>
      </c>
      <c r="F158" s="453">
        <v>97.47</v>
      </c>
      <c r="G158" s="479" t="s">
        <v>1355</v>
      </c>
    </row>
    <row r="159" spans="1:7" ht="15" customHeight="1">
      <c r="A159" s="570"/>
      <c r="B159" s="564"/>
      <c r="C159" s="517"/>
      <c r="D159" s="52" t="s">
        <v>362</v>
      </c>
      <c r="E159" s="45">
        <v>0</v>
      </c>
      <c r="F159" s="453"/>
      <c r="G159" s="479"/>
    </row>
    <row r="160" spans="1:7" ht="15" customHeight="1">
      <c r="A160" s="570"/>
      <c r="B160" s="564"/>
      <c r="C160" s="517"/>
      <c r="D160" s="46" t="s">
        <v>557</v>
      </c>
      <c r="E160" s="45">
        <v>4.4999999999999999E-4</v>
      </c>
      <c r="F160" s="453"/>
      <c r="G160" s="479"/>
    </row>
    <row r="161" spans="1:7" ht="15" customHeight="1">
      <c r="A161" s="570"/>
      <c r="B161" s="564"/>
      <c r="C161" s="517"/>
      <c r="D161" s="51" t="s">
        <v>312</v>
      </c>
      <c r="E161" s="65">
        <v>5.1900000000000004E-4</v>
      </c>
      <c r="F161" s="453"/>
      <c r="G161" s="479"/>
    </row>
    <row r="162" spans="1:7" ht="15" customHeight="1">
      <c r="A162" s="625" t="s">
        <v>1266</v>
      </c>
      <c r="B162" s="564" t="s">
        <v>1265</v>
      </c>
      <c r="C162" s="517">
        <v>4.0000000000000002E-4</v>
      </c>
      <c r="D162" s="113" t="s">
        <v>315</v>
      </c>
      <c r="E162" s="114">
        <v>0</v>
      </c>
      <c r="F162" s="444">
        <v>100</v>
      </c>
      <c r="G162" s="495"/>
    </row>
    <row r="163" spans="1:7" ht="15" customHeight="1">
      <c r="A163" s="625"/>
      <c r="B163" s="564"/>
      <c r="C163" s="517"/>
      <c r="D163" s="52" t="s">
        <v>362</v>
      </c>
      <c r="E163" s="45">
        <v>0</v>
      </c>
      <c r="F163" s="444"/>
      <c r="G163" s="495"/>
    </row>
    <row r="164" spans="1:7" ht="15" customHeight="1">
      <c r="A164" s="625"/>
      <c r="B164" s="564"/>
      <c r="C164" s="517"/>
      <c r="D164" s="46" t="s">
        <v>491</v>
      </c>
      <c r="E164" s="45">
        <v>0</v>
      </c>
      <c r="F164" s="444"/>
      <c r="G164" s="495"/>
    </row>
    <row r="165" spans="1:7" ht="15" customHeight="1">
      <c r="A165" s="625"/>
      <c r="B165" s="564"/>
      <c r="C165" s="517"/>
      <c r="D165" s="46" t="s">
        <v>1294</v>
      </c>
      <c r="E165" s="45">
        <v>0</v>
      </c>
      <c r="F165" s="444"/>
      <c r="G165" s="495"/>
    </row>
    <row r="166" spans="1:7" ht="15" customHeight="1">
      <c r="A166" s="625"/>
      <c r="B166" s="564"/>
      <c r="C166" s="517"/>
      <c r="D166" s="46" t="s">
        <v>1370</v>
      </c>
      <c r="E166" s="45">
        <v>4.5899999999999999E-4</v>
      </c>
      <c r="F166" s="444"/>
      <c r="G166" s="495"/>
    </row>
    <row r="167" spans="1:7" ht="15" customHeight="1">
      <c r="A167" s="474"/>
      <c r="B167" s="626"/>
      <c r="C167" s="518"/>
      <c r="D167" s="103" t="s">
        <v>312</v>
      </c>
      <c r="E167" s="104">
        <v>4.4099999999999999E-4</v>
      </c>
      <c r="F167" s="627"/>
      <c r="G167" s="628"/>
    </row>
    <row r="168" spans="1:7" ht="15" customHeight="1">
      <c r="A168" s="124" t="s">
        <v>1264</v>
      </c>
      <c r="B168" s="125" t="s">
        <v>1263</v>
      </c>
      <c r="C168" s="91">
        <v>4.3999999999999999E-5</v>
      </c>
      <c r="D168" s="59"/>
      <c r="E168" s="91">
        <v>7.2599999999999997E-4</v>
      </c>
      <c r="F168" s="126">
        <v>100</v>
      </c>
      <c r="G168" s="127"/>
    </row>
    <row r="169" spans="1:7" ht="15" customHeight="1">
      <c r="A169" s="436" t="s">
        <v>1262</v>
      </c>
      <c r="B169" s="439" t="s">
        <v>1261</v>
      </c>
      <c r="C169" s="442" t="s">
        <v>1351</v>
      </c>
      <c r="D169" s="63" t="s">
        <v>315</v>
      </c>
      <c r="E169" s="62">
        <v>0</v>
      </c>
      <c r="F169" s="534" t="s">
        <v>1354</v>
      </c>
      <c r="G169" s="516"/>
    </row>
    <row r="170" spans="1:7" ht="15" customHeight="1">
      <c r="A170" s="436"/>
      <c r="B170" s="439"/>
      <c r="C170" s="442"/>
      <c r="D170" s="52" t="s">
        <v>362</v>
      </c>
      <c r="E170" s="45">
        <v>1.2799999999999999E-4</v>
      </c>
      <c r="F170" s="534"/>
      <c r="G170" s="516"/>
    </row>
    <row r="171" spans="1:7" ht="15" customHeight="1">
      <c r="A171" s="436"/>
      <c r="B171" s="439"/>
      <c r="C171" s="442"/>
      <c r="D171" s="67" t="s">
        <v>557</v>
      </c>
      <c r="E171" s="65">
        <v>8.5599999999999999E-4</v>
      </c>
      <c r="F171" s="534"/>
      <c r="G171" s="516"/>
    </row>
    <row r="172" spans="1:7" ht="15" customHeight="1">
      <c r="A172" s="436"/>
      <c r="B172" s="439"/>
      <c r="C172" s="442"/>
      <c r="D172" s="44" t="s">
        <v>312</v>
      </c>
      <c r="E172" s="43">
        <v>5.1099999999999995E-4</v>
      </c>
      <c r="F172" s="534"/>
      <c r="G172" s="516"/>
    </row>
    <row r="173" spans="1:7" ht="15" customHeight="1">
      <c r="A173" s="435" t="s">
        <v>1260</v>
      </c>
      <c r="B173" s="438" t="s">
        <v>1259</v>
      </c>
      <c r="C173" s="441">
        <v>4.1199999999999999E-4</v>
      </c>
      <c r="D173" s="48" t="s">
        <v>315</v>
      </c>
      <c r="E173" s="47">
        <v>3.9899999999999999E-4</v>
      </c>
      <c r="F173" s="535">
        <v>97.96</v>
      </c>
      <c r="G173" s="479" t="s">
        <v>1355</v>
      </c>
    </row>
    <row r="174" spans="1:7" ht="15" customHeight="1">
      <c r="A174" s="435"/>
      <c r="B174" s="438"/>
      <c r="C174" s="441"/>
      <c r="D174" s="52" t="s">
        <v>362</v>
      </c>
      <c r="E174" s="45">
        <v>2.99E-4</v>
      </c>
      <c r="F174" s="535"/>
      <c r="G174" s="479"/>
    </row>
    <row r="175" spans="1:7" ht="15" customHeight="1">
      <c r="A175" s="435"/>
      <c r="B175" s="438"/>
      <c r="C175" s="441"/>
      <c r="D175" s="52" t="s">
        <v>418</v>
      </c>
      <c r="E175" s="45">
        <v>1.9900000000000001E-4</v>
      </c>
      <c r="F175" s="535"/>
      <c r="G175" s="479"/>
    </row>
    <row r="176" spans="1:7" ht="15" customHeight="1">
      <c r="A176" s="435"/>
      <c r="B176" s="438"/>
      <c r="C176" s="441"/>
      <c r="D176" s="46" t="s">
        <v>1294</v>
      </c>
      <c r="E176" s="45">
        <v>0</v>
      </c>
      <c r="F176" s="535"/>
      <c r="G176" s="479"/>
    </row>
    <row r="177" spans="1:7" ht="15" customHeight="1">
      <c r="A177" s="435"/>
      <c r="B177" s="438"/>
      <c r="C177" s="441"/>
      <c r="D177" s="52" t="s">
        <v>416</v>
      </c>
      <c r="E177" s="45">
        <v>4.4999999999999999E-4</v>
      </c>
      <c r="F177" s="535"/>
      <c r="G177" s="479"/>
    </row>
    <row r="178" spans="1:7" ht="15" customHeight="1">
      <c r="A178" s="435"/>
      <c r="B178" s="438"/>
      <c r="C178" s="441"/>
      <c r="D178" s="52" t="s">
        <v>415</v>
      </c>
      <c r="E178" s="45">
        <v>3.1500000000000001E-4</v>
      </c>
      <c r="F178" s="535"/>
      <c r="G178" s="479"/>
    </row>
    <row r="179" spans="1:7" ht="15" customHeight="1">
      <c r="A179" s="435"/>
      <c r="B179" s="438"/>
      <c r="C179" s="441"/>
      <c r="D179" s="52" t="s">
        <v>945</v>
      </c>
      <c r="E179" s="45">
        <v>2.3499999999999999E-4</v>
      </c>
      <c r="F179" s="535"/>
      <c r="G179" s="479"/>
    </row>
    <row r="180" spans="1:7" ht="15" customHeight="1">
      <c r="A180" s="435"/>
      <c r="B180" s="438"/>
      <c r="C180" s="441"/>
      <c r="D180" s="52" t="s">
        <v>1258</v>
      </c>
      <c r="E180" s="45">
        <v>5.8500000000000002E-4</v>
      </c>
      <c r="F180" s="535"/>
      <c r="G180" s="479"/>
    </row>
    <row r="181" spans="1:7" ht="15" customHeight="1">
      <c r="A181" s="435"/>
      <c r="B181" s="438"/>
      <c r="C181" s="441"/>
      <c r="D181" s="44" t="s">
        <v>1165</v>
      </c>
      <c r="E181" s="43">
        <v>6.8199999999999999E-4</v>
      </c>
      <c r="F181" s="535"/>
      <c r="G181" s="479"/>
    </row>
    <row r="182" spans="1:7" ht="15" customHeight="1">
      <c r="A182" s="98" t="s">
        <v>1257</v>
      </c>
      <c r="B182" s="24" t="s">
        <v>1256</v>
      </c>
      <c r="C182" s="23">
        <v>4.84E-4</v>
      </c>
      <c r="D182" s="36"/>
      <c r="E182" s="50">
        <v>4.2900000000000002E-4</v>
      </c>
      <c r="F182" s="41">
        <v>100</v>
      </c>
      <c r="G182" s="100"/>
    </row>
    <row r="183" spans="1:7" ht="15" customHeight="1">
      <c r="A183" s="435" t="s">
        <v>1255</v>
      </c>
      <c r="B183" s="438" t="s">
        <v>1254</v>
      </c>
      <c r="C183" s="441">
        <v>1.5100000000000001E-4</v>
      </c>
      <c r="D183" s="48" t="s">
        <v>315</v>
      </c>
      <c r="E183" s="47">
        <v>0</v>
      </c>
      <c r="F183" s="453">
        <v>91.94</v>
      </c>
      <c r="G183" s="479" t="s">
        <v>1355</v>
      </c>
    </row>
    <row r="184" spans="1:7" ht="15" customHeight="1">
      <c r="A184" s="435"/>
      <c r="B184" s="438"/>
      <c r="C184" s="441"/>
      <c r="D184" s="46" t="s">
        <v>1009</v>
      </c>
      <c r="E184" s="45">
        <v>3.5300000000000002E-4</v>
      </c>
      <c r="F184" s="453"/>
      <c r="G184" s="479"/>
    </row>
    <row r="185" spans="1:7" ht="15" customHeight="1">
      <c r="A185" s="435"/>
      <c r="B185" s="438"/>
      <c r="C185" s="441"/>
      <c r="D185" s="44" t="s">
        <v>1165</v>
      </c>
      <c r="E185" s="43">
        <v>1.9100000000000001E-4</v>
      </c>
      <c r="F185" s="453"/>
      <c r="G185" s="479"/>
    </row>
    <row r="186" spans="1:7" ht="15" customHeight="1">
      <c r="A186" s="435" t="s">
        <v>1253</v>
      </c>
      <c r="B186" s="438" t="s">
        <v>1252</v>
      </c>
      <c r="C186" s="441">
        <v>4.8099999999999998E-4</v>
      </c>
      <c r="D186" s="48" t="s">
        <v>315</v>
      </c>
      <c r="E186" s="47">
        <v>0</v>
      </c>
      <c r="F186" s="453">
        <v>99</v>
      </c>
      <c r="G186" s="479" t="s">
        <v>1355</v>
      </c>
    </row>
    <row r="187" spans="1:7" ht="15" customHeight="1">
      <c r="A187" s="435"/>
      <c r="B187" s="438"/>
      <c r="C187" s="441"/>
      <c r="D187" s="49" t="s">
        <v>334</v>
      </c>
      <c r="E187" s="45">
        <v>4.7899999999999999E-4</v>
      </c>
      <c r="F187" s="453"/>
      <c r="G187" s="479"/>
    </row>
    <row r="188" spans="1:7" ht="15" customHeight="1">
      <c r="A188" s="435"/>
      <c r="B188" s="438"/>
      <c r="C188" s="441"/>
      <c r="D188" s="51" t="s">
        <v>1165</v>
      </c>
      <c r="E188" s="65">
        <v>4.35E-4</v>
      </c>
      <c r="F188" s="453"/>
      <c r="G188" s="479"/>
    </row>
    <row r="189" spans="1:7" ht="15" customHeight="1">
      <c r="A189" s="474" t="s">
        <v>1251</v>
      </c>
      <c r="B189" s="475" t="s">
        <v>1250</v>
      </c>
      <c r="C189" s="551">
        <v>4.2700000000000002E-4</v>
      </c>
      <c r="D189" s="128" t="s">
        <v>315</v>
      </c>
      <c r="E189" s="89">
        <v>0</v>
      </c>
      <c r="F189" s="624">
        <v>100</v>
      </c>
      <c r="G189" s="524"/>
    </row>
    <row r="190" spans="1:7" ht="15" customHeight="1">
      <c r="A190" s="474"/>
      <c r="B190" s="475"/>
      <c r="C190" s="551"/>
      <c r="D190" s="129" t="s">
        <v>362</v>
      </c>
      <c r="E190" s="130">
        <v>0</v>
      </c>
      <c r="F190" s="624"/>
      <c r="G190" s="524"/>
    </row>
    <row r="191" spans="1:7" ht="15" customHeight="1">
      <c r="A191" s="474"/>
      <c r="B191" s="475"/>
      <c r="C191" s="551"/>
      <c r="D191" s="131" t="s">
        <v>418</v>
      </c>
      <c r="E191" s="90">
        <v>2.9799999999999998E-4</v>
      </c>
      <c r="F191" s="624"/>
      <c r="G191" s="524"/>
    </row>
    <row r="192" spans="1:7" ht="15" customHeight="1">
      <c r="A192" s="474"/>
      <c r="B192" s="475"/>
      <c r="C192" s="551"/>
      <c r="D192" s="129" t="s">
        <v>1249</v>
      </c>
      <c r="E192" s="130">
        <v>4.3199999999999998E-4</v>
      </c>
      <c r="F192" s="624"/>
      <c r="G192" s="524"/>
    </row>
    <row r="193" spans="1:7" ht="15" customHeight="1">
      <c r="A193" s="474"/>
      <c r="B193" s="475"/>
      <c r="C193" s="551"/>
      <c r="D193" s="59" t="s">
        <v>1165</v>
      </c>
      <c r="E193" s="91">
        <v>6.4599999999999998E-4</v>
      </c>
      <c r="F193" s="624"/>
      <c r="G193" s="524"/>
    </row>
    <row r="194" spans="1:7" ht="15" customHeight="1">
      <c r="A194" s="436" t="s">
        <v>1248</v>
      </c>
      <c r="B194" s="439" t="s">
        <v>1247</v>
      </c>
      <c r="C194" s="442">
        <v>2.03E-4</v>
      </c>
      <c r="D194" s="63" t="s">
        <v>315</v>
      </c>
      <c r="E194" s="62">
        <v>0</v>
      </c>
      <c r="F194" s="445">
        <v>97.95</v>
      </c>
      <c r="G194" s="516" t="s">
        <v>1378</v>
      </c>
    </row>
    <row r="195" spans="1:7" ht="15" customHeight="1">
      <c r="A195" s="436"/>
      <c r="B195" s="439"/>
      <c r="C195" s="442"/>
      <c r="D195" s="49" t="s">
        <v>334</v>
      </c>
      <c r="E195" s="45">
        <v>4.57E-4</v>
      </c>
      <c r="F195" s="445"/>
      <c r="G195" s="516"/>
    </row>
    <row r="196" spans="1:7" ht="15" customHeight="1">
      <c r="A196" s="436"/>
      <c r="B196" s="439"/>
      <c r="C196" s="442"/>
      <c r="D196" s="44" t="s">
        <v>1165</v>
      </c>
      <c r="E196" s="43">
        <v>4.35E-4</v>
      </c>
      <c r="F196" s="445"/>
      <c r="G196" s="516"/>
    </row>
    <row r="197" spans="1:7" ht="15" customHeight="1">
      <c r="A197" s="435" t="s">
        <v>1246</v>
      </c>
      <c r="B197" s="438" t="s">
        <v>1245</v>
      </c>
      <c r="C197" s="441">
        <v>4.9100000000000001E-4</v>
      </c>
      <c r="D197" s="48" t="s">
        <v>315</v>
      </c>
      <c r="E197" s="47">
        <v>0</v>
      </c>
      <c r="F197" s="453">
        <v>84.36</v>
      </c>
      <c r="G197" s="479" t="s">
        <v>1355</v>
      </c>
    </row>
    <row r="198" spans="1:7" ht="15" customHeight="1">
      <c r="A198" s="435"/>
      <c r="B198" s="438"/>
      <c r="C198" s="441"/>
      <c r="D198" s="52" t="s">
        <v>334</v>
      </c>
      <c r="E198" s="45">
        <v>4.5600000000000003E-4</v>
      </c>
      <c r="F198" s="453"/>
      <c r="G198" s="479"/>
    </row>
    <row r="199" spans="1:7" ht="15" customHeight="1">
      <c r="A199" s="435"/>
      <c r="B199" s="438"/>
      <c r="C199" s="441"/>
      <c r="D199" s="44" t="s">
        <v>312</v>
      </c>
      <c r="E199" s="43">
        <v>4.1199999999999999E-4</v>
      </c>
      <c r="F199" s="453"/>
      <c r="G199" s="479"/>
    </row>
    <row r="200" spans="1:7" ht="15" customHeight="1">
      <c r="A200" s="435" t="s">
        <v>1244</v>
      </c>
      <c r="B200" s="438" t="s">
        <v>1243</v>
      </c>
      <c r="C200" s="441">
        <v>4.1800000000000002E-4</v>
      </c>
      <c r="D200" s="48" t="s">
        <v>315</v>
      </c>
      <c r="E200" s="47">
        <v>0</v>
      </c>
      <c r="F200" s="453">
        <v>98.55</v>
      </c>
      <c r="G200" s="479" t="s">
        <v>1355</v>
      </c>
    </row>
    <row r="201" spans="1:7" ht="15" customHeight="1">
      <c r="A201" s="435"/>
      <c r="B201" s="438"/>
      <c r="C201" s="441"/>
      <c r="D201" s="52" t="s">
        <v>334</v>
      </c>
      <c r="E201" s="45">
        <v>4.4499999999999997E-4</v>
      </c>
      <c r="F201" s="453"/>
      <c r="G201" s="479"/>
    </row>
    <row r="202" spans="1:7" ht="15" customHeight="1">
      <c r="A202" s="458"/>
      <c r="B202" s="459"/>
      <c r="C202" s="460"/>
      <c r="D202" s="103" t="s">
        <v>1165</v>
      </c>
      <c r="E202" s="104">
        <v>4.4999999999999999E-4</v>
      </c>
      <c r="F202" s="461"/>
      <c r="G202" s="490"/>
    </row>
    <row r="203" spans="1:7" ht="15" customHeight="1">
      <c r="A203" s="436" t="s">
        <v>1242</v>
      </c>
      <c r="B203" s="439" t="s">
        <v>1241</v>
      </c>
      <c r="C203" s="442">
        <v>4.6799999999999999E-4</v>
      </c>
      <c r="D203" s="63" t="s">
        <v>315</v>
      </c>
      <c r="E203" s="62">
        <v>0</v>
      </c>
      <c r="F203" s="534">
        <v>98.83</v>
      </c>
      <c r="G203" s="516" t="s">
        <v>1355</v>
      </c>
    </row>
    <row r="204" spans="1:7" ht="15" customHeight="1">
      <c r="A204" s="435"/>
      <c r="B204" s="438"/>
      <c r="C204" s="441"/>
      <c r="D204" s="52" t="s">
        <v>362</v>
      </c>
      <c r="E204" s="45">
        <v>0</v>
      </c>
      <c r="F204" s="535"/>
      <c r="G204" s="479"/>
    </row>
    <row r="205" spans="1:7" ht="15" customHeight="1">
      <c r="A205" s="435"/>
      <c r="B205" s="438"/>
      <c r="C205" s="441"/>
      <c r="D205" s="52" t="s">
        <v>418</v>
      </c>
      <c r="E205" s="45">
        <v>2.7099999999999997E-4</v>
      </c>
      <c r="F205" s="535"/>
      <c r="G205" s="479"/>
    </row>
    <row r="206" spans="1:7" ht="15" customHeight="1">
      <c r="A206" s="435"/>
      <c r="B206" s="438"/>
      <c r="C206" s="441"/>
      <c r="D206" s="52" t="s">
        <v>417</v>
      </c>
      <c r="E206" s="45">
        <v>0</v>
      </c>
      <c r="F206" s="535"/>
      <c r="G206" s="479"/>
    </row>
    <row r="207" spans="1:7" ht="15" customHeight="1">
      <c r="A207" s="435"/>
      <c r="B207" s="438"/>
      <c r="C207" s="441"/>
      <c r="D207" s="46" t="s">
        <v>1293</v>
      </c>
      <c r="E207" s="45">
        <v>3.6999999999999999E-4</v>
      </c>
      <c r="F207" s="535"/>
      <c r="G207" s="479"/>
    </row>
    <row r="208" spans="1:7" ht="15" customHeight="1">
      <c r="A208" s="435"/>
      <c r="B208" s="438"/>
      <c r="C208" s="441"/>
      <c r="D208" s="46" t="s">
        <v>1236</v>
      </c>
      <c r="E208" s="45">
        <v>4.44E-4</v>
      </c>
      <c r="F208" s="535"/>
      <c r="G208" s="479"/>
    </row>
    <row r="209" spans="1:7" ht="15" customHeight="1">
      <c r="A209" s="435"/>
      <c r="B209" s="438"/>
      <c r="C209" s="441"/>
      <c r="D209" s="44" t="s">
        <v>1165</v>
      </c>
      <c r="E209" s="43">
        <v>4.6799999999999999E-4</v>
      </c>
      <c r="F209" s="535"/>
      <c r="G209" s="479"/>
    </row>
    <row r="210" spans="1:7" ht="15" customHeight="1">
      <c r="A210" s="435" t="s">
        <v>1240</v>
      </c>
      <c r="B210" s="438" t="s">
        <v>1239</v>
      </c>
      <c r="C210" s="441" t="s">
        <v>1351</v>
      </c>
      <c r="D210" s="48" t="s">
        <v>315</v>
      </c>
      <c r="E210" s="47">
        <v>0</v>
      </c>
      <c r="F210" s="453" t="s">
        <v>1354</v>
      </c>
      <c r="G210" s="479"/>
    </row>
    <row r="211" spans="1:7" ht="15" customHeight="1">
      <c r="A211" s="435"/>
      <c r="B211" s="438"/>
      <c r="C211" s="441"/>
      <c r="D211" s="49" t="s">
        <v>334</v>
      </c>
      <c r="E211" s="110">
        <v>4.4799999999999999E-4</v>
      </c>
      <c r="F211" s="453"/>
      <c r="G211" s="479"/>
    </row>
    <row r="212" spans="1:7" ht="15" customHeight="1">
      <c r="A212" s="480"/>
      <c r="B212" s="481"/>
      <c r="C212" s="482"/>
      <c r="D212" s="44" t="s">
        <v>1165</v>
      </c>
      <c r="E212" s="43">
        <v>4.3899999999999999E-4</v>
      </c>
      <c r="F212" s="483"/>
      <c r="G212" s="484"/>
    </row>
    <row r="213" spans="1:7" ht="15" customHeight="1">
      <c r="A213" s="435" t="s">
        <v>1238</v>
      </c>
      <c r="B213" s="438" t="s">
        <v>1237</v>
      </c>
      <c r="C213" s="441">
        <v>3.8699999999999997E-4</v>
      </c>
      <c r="D213" s="48" t="s">
        <v>315</v>
      </c>
      <c r="E213" s="47">
        <v>0</v>
      </c>
      <c r="F213" s="453">
        <v>86.71</v>
      </c>
      <c r="G213" s="479" t="s">
        <v>1355</v>
      </c>
    </row>
    <row r="214" spans="1:7" ht="15" customHeight="1">
      <c r="A214" s="435"/>
      <c r="B214" s="438"/>
      <c r="C214" s="441"/>
      <c r="D214" s="52" t="s">
        <v>362</v>
      </c>
      <c r="E214" s="45">
        <v>0</v>
      </c>
      <c r="F214" s="453"/>
      <c r="G214" s="479"/>
    </row>
    <row r="215" spans="1:7" ht="15" customHeight="1">
      <c r="A215" s="435"/>
      <c r="B215" s="438"/>
      <c r="C215" s="441"/>
      <c r="D215" s="52" t="s">
        <v>418</v>
      </c>
      <c r="E215" s="45">
        <v>3.9800000000000002E-4</v>
      </c>
      <c r="F215" s="453"/>
      <c r="G215" s="479"/>
    </row>
    <row r="216" spans="1:7" ht="15" customHeight="1">
      <c r="A216" s="435"/>
      <c r="B216" s="438"/>
      <c r="C216" s="441"/>
      <c r="D216" s="46" t="s">
        <v>490</v>
      </c>
      <c r="E216" s="45">
        <v>3.7300000000000001E-4</v>
      </c>
      <c r="F216" s="453"/>
      <c r="G216" s="479"/>
    </row>
    <row r="217" spans="1:7" ht="15" customHeight="1">
      <c r="A217" s="480"/>
      <c r="B217" s="481"/>
      <c r="C217" s="482"/>
      <c r="D217" s="44" t="s">
        <v>1165</v>
      </c>
      <c r="E217" s="43">
        <v>4.4200000000000001E-4</v>
      </c>
      <c r="F217" s="483"/>
      <c r="G217" s="484"/>
    </row>
    <row r="218" spans="1:7" ht="15" customHeight="1">
      <c r="A218" s="616" t="s">
        <v>1235</v>
      </c>
      <c r="B218" s="540" t="s">
        <v>1234</v>
      </c>
      <c r="C218" s="521">
        <v>5.1599999999999997E-4</v>
      </c>
      <c r="D218" s="132" t="s">
        <v>315</v>
      </c>
      <c r="E218" s="62">
        <v>3.7800000000000003E-4</v>
      </c>
      <c r="F218" s="445">
        <v>100</v>
      </c>
      <c r="G218" s="516"/>
    </row>
    <row r="219" spans="1:7" ht="15" customHeight="1">
      <c r="A219" s="617"/>
      <c r="B219" s="618"/>
      <c r="C219" s="476"/>
      <c r="D219" s="69" t="s">
        <v>334</v>
      </c>
      <c r="E219" s="45">
        <v>5.5199999999999997E-4</v>
      </c>
      <c r="F219" s="453"/>
      <c r="G219" s="479"/>
    </row>
    <row r="220" spans="1:7" ht="15" customHeight="1">
      <c r="A220" s="617"/>
      <c r="B220" s="504"/>
      <c r="C220" s="619"/>
      <c r="D220" s="68" t="s">
        <v>312</v>
      </c>
      <c r="E220" s="65">
        <v>3.88E-4</v>
      </c>
      <c r="F220" s="453"/>
      <c r="G220" s="479"/>
    </row>
    <row r="221" spans="1:7" ht="15" customHeight="1">
      <c r="A221" s="563" t="s">
        <v>1233</v>
      </c>
      <c r="B221" s="620" t="s">
        <v>1232</v>
      </c>
      <c r="C221" s="619">
        <v>4.5300000000000001E-4</v>
      </c>
      <c r="D221" s="133" t="s">
        <v>315</v>
      </c>
      <c r="E221" s="134">
        <v>0</v>
      </c>
      <c r="F221" s="477">
        <v>100</v>
      </c>
      <c r="G221" s="622"/>
    </row>
    <row r="222" spans="1:7" ht="15" customHeight="1">
      <c r="A222" s="616"/>
      <c r="B222" s="540"/>
      <c r="C222" s="621"/>
      <c r="D222" s="69" t="s">
        <v>334</v>
      </c>
      <c r="E222" s="45">
        <v>4.5600000000000003E-4</v>
      </c>
      <c r="F222" s="477"/>
      <c r="G222" s="622"/>
    </row>
    <row r="223" spans="1:7" ht="15" customHeight="1">
      <c r="A223" s="616"/>
      <c r="B223" s="540"/>
      <c r="C223" s="621"/>
      <c r="D223" s="135" t="s">
        <v>312</v>
      </c>
      <c r="E223" s="136">
        <v>3.0800000000000001E-4</v>
      </c>
      <c r="F223" s="477"/>
      <c r="G223" s="622"/>
    </row>
    <row r="224" spans="1:7" ht="15" customHeight="1">
      <c r="A224" s="623" t="s">
        <v>1231</v>
      </c>
      <c r="B224" s="475" t="s">
        <v>1230</v>
      </c>
      <c r="C224" s="607">
        <v>4.64E-4</v>
      </c>
      <c r="D224" s="70" t="s">
        <v>315</v>
      </c>
      <c r="E224" s="62">
        <v>0</v>
      </c>
      <c r="F224" s="445">
        <v>100</v>
      </c>
      <c r="G224" s="516"/>
    </row>
    <row r="225" spans="1:7" ht="15" customHeight="1">
      <c r="A225" s="519"/>
      <c r="B225" s="475"/>
      <c r="C225" s="521"/>
      <c r="D225" s="69" t="s">
        <v>362</v>
      </c>
      <c r="E225" s="45">
        <v>0</v>
      </c>
      <c r="F225" s="445"/>
      <c r="G225" s="516"/>
    </row>
    <row r="226" spans="1:7" ht="15" customHeight="1">
      <c r="A226" s="519"/>
      <c r="B226" s="475"/>
      <c r="C226" s="521"/>
      <c r="D226" s="69" t="s">
        <v>418</v>
      </c>
      <c r="E226" s="45">
        <v>0</v>
      </c>
      <c r="F226" s="445"/>
      <c r="G226" s="516"/>
    </row>
    <row r="227" spans="1:7" ht="15" customHeight="1">
      <c r="A227" s="519"/>
      <c r="B227" s="475"/>
      <c r="C227" s="521"/>
      <c r="D227" s="102" t="s">
        <v>490</v>
      </c>
      <c r="E227" s="45">
        <v>4.08E-4</v>
      </c>
      <c r="F227" s="445"/>
      <c r="G227" s="516"/>
    </row>
    <row r="228" spans="1:7" ht="15" customHeight="1">
      <c r="A228" s="519"/>
      <c r="B228" s="475"/>
      <c r="C228" s="521"/>
      <c r="D228" s="68" t="s">
        <v>1165</v>
      </c>
      <c r="E228" s="43">
        <v>3.2299999999999999E-4</v>
      </c>
      <c r="F228" s="445"/>
      <c r="G228" s="516"/>
    </row>
    <row r="229" spans="1:7" ht="30" customHeight="1">
      <c r="A229" s="137" t="s">
        <v>1229</v>
      </c>
      <c r="B229" s="138" t="s">
        <v>1228</v>
      </c>
      <c r="C229" s="81">
        <v>4.5800000000000002E-4</v>
      </c>
      <c r="D229" s="54"/>
      <c r="E229" s="80">
        <v>0</v>
      </c>
      <c r="F229" s="83">
        <v>42.52</v>
      </c>
      <c r="G229" s="97" t="s">
        <v>1355</v>
      </c>
    </row>
    <row r="230" spans="1:7" ht="15" customHeight="1">
      <c r="A230" s="563" t="s">
        <v>1227</v>
      </c>
      <c r="B230" s="564" t="s">
        <v>1226</v>
      </c>
      <c r="C230" s="467">
        <v>4.7800000000000002E-4</v>
      </c>
      <c r="D230" s="139" t="s">
        <v>315</v>
      </c>
      <c r="E230" s="140">
        <v>0</v>
      </c>
      <c r="F230" s="444">
        <v>13.37</v>
      </c>
      <c r="G230" s="495" t="s">
        <v>1355</v>
      </c>
    </row>
    <row r="231" spans="1:7" ht="15" customHeight="1">
      <c r="A231" s="563"/>
      <c r="B231" s="615"/>
      <c r="C231" s="441"/>
      <c r="D231" s="141" t="s">
        <v>362</v>
      </c>
      <c r="E231" s="142">
        <v>0</v>
      </c>
      <c r="F231" s="453"/>
      <c r="G231" s="512"/>
    </row>
    <row r="232" spans="1:7" ht="15" customHeight="1">
      <c r="A232" s="563"/>
      <c r="B232" s="615"/>
      <c r="C232" s="441"/>
      <c r="D232" s="63" t="s">
        <v>418</v>
      </c>
      <c r="E232" s="62">
        <v>0</v>
      </c>
      <c r="F232" s="453"/>
      <c r="G232" s="512"/>
    </row>
    <row r="233" spans="1:7" ht="15" customHeight="1">
      <c r="A233" s="563"/>
      <c r="B233" s="615"/>
      <c r="C233" s="441"/>
      <c r="D233" s="52" t="s">
        <v>417</v>
      </c>
      <c r="E233" s="45">
        <v>0</v>
      </c>
      <c r="F233" s="453"/>
      <c r="G233" s="512"/>
    </row>
    <row r="234" spans="1:7" ht="15" customHeight="1">
      <c r="A234" s="563"/>
      <c r="B234" s="615"/>
      <c r="C234" s="441"/>
      <c r="D234" s="52" t="s">
        <v>416</v>
      </c>
      <c r="E234" s="45">
        <v>0</v>
      </c>
      <c r="F234" s="453"/>
      <c r="G234" s="512"/>
    </row>
    <row r="235" spans="1:7" ht="15" customHeight="1">
      <c r="A235" s="563"/>
      <c r="B235" s="615"/>
      <c r="C235" s="441"/>
      <c r="D235" s="52" t="s">
        <v>415</v>
      </c>
      <c r="E235" s="45">
        <v>0</v>
      </c>
      <c r="F235" s="453"/>
      <c r="G235" s="512"/>
    </row>
    <row r="236" spans="1:7" ht="15" customHeight="1">
      <c r="A236" s="563"/>
      <c r="B236" s="615"/>
      <c r="C236" s="441"/>
      <c r="D236" s="46" t="s">
        <v>1291</v>
      </c>
      <c r="E236" s="45">
        <v>0</v>
      </c>
      <c r="F236" s="453"/>
      <c r="G236" s="512"/>
    </row>
    <row r="237" spans="1:7" ht="15" customHeight="1">
      <c r="A237" s="563"/>
      <c r="B237" s="615"/>
      <c r="C237" s="441"/>
      <c r="D237" s="143" t="s">
        <v>1290</v>
      </c>
      <c r="E237" s="144">
        <v>0</v>
      </c>
      <c r="F237" s="453"/>
      <c r="G237" s="512"/>
    </row>
    <row r="238" spans="1:7" ht="15" customHeight="1">
      <c r="A238" s="563"/>
      <c r="B238" s="615"/>
      <c r="C238" s="441"/>
      <c r="D238" s="145" t="s">
        <v>1358</v>
      </c>
      <c r="E238" s="146">
        <v>4.1599999999999997E-4</v>
      </c>
      <c r="F238" s="453"/>
      <c r="G238" s="512"/>
    </row>
    <row r="239" spans="1:7" ht="15" customHeight="1">
      <c r="A239" s="563"/>
      <c r="B239" s="615"/>
      <c r="C239" s="441"/>
      <c r="D239" s="147" t="s">
        <v>312</v>
      </c>
      <c r="E239" s="86">
        <v>4.26E-4</v>
      </c>
      <c r="F239" s="461"/>
      <c r="G239" s="497"/>
    </row>
    <row r="240" spans="1:7" ht="15" customHeight="1">
      <c r="A240" s="435" t="s">
        <v>1225</v>
      </c>
      <c r="B240" s="481" t="s">
        <v>1224</v>
      </c>
      <c r="C240" s="482" t="s">
        <v>1351</v>
      </c>
      <c r="D240" s="63" t="s">
        <v>315</v>
      </c>
      <c r="E240" s="62">
        <v>0</v>
      </c>
      <c r="F240" s="445" t="s">
        <v>1354</v>
      </c>
      <c r="G240" s="516"/>
    </row>
    <row r="241" spans="1:7" ht="15" customHeight="1">
      <c r="A241" s="435"/>
      <c r="B241" s="438"/>
      <c r="C241" s="441"/>
      <c r="D241" s="52" t="s">
        <v>362</v>
      </c>
      <c r="E241" s="45">
        <v>1.5899999999999999E-4</v>
      </c>
      <c r="F241" s="453"/>
      <c r="G241" s="479"/>
    </row>
    <row r="242" spans="1:7" ht="15" customHeight="1">
      <c r="A242" s="435"/>
      <c r="B242" s="438"/>
      <c r="C242" s="441"/>
      <c r="D242" s="52" t="s">
        <v>418</v>
      </c>
      <c r="E242" s="45">
        <v>2.4699999999999999E-4</v>
      </c>
      <c r="F242" s="453"/>
      <c r="G242" s="479"/>
    </row>
    <row r="243" spans="1:7" ht="15" customHeight="1">
      <c r="A243" s="435"/>
      <c r="B243" s="438"/>
      <c r="C243" s="441"/>
      <c r="D243" s="52" t="s">
        <v>462</v>
      </c>
      <c r="E243" s="45">
        <v>3.1599999999999998E-4</v>
      </c>
      <c r="F243" s="453"/>
      <c r="G243" s="479"/>
    </row>
    <row r="244" spans="1:7" ht="15" customHeight="1">
      <c r="A244" s="435"/>
      <c r="B244" s="438"/>
      <c r="C244" s="441"/>
      <c r="D244" s="44" t="s">
        <v>312</v>
      </c>
      <c r="E244" s="43">
        <v>8.2700000000000004E-4</v>
      </c>
      <c r="F244" s="453"/>
      <c r="G244" s="479"/>
    </row>
    <row r="245" spans="1:7" ht="15" customHeight="1">
      <c r="A245" s="435" t="s">
        <v>1223</v>
      </c>
      <c r="B245" s="438" t="s">
        <v>1222</v>
      </c>
      <c r="C245" s="527" t="s">
        <v>1351</v>
      </c>
      <c r="D245" s="48" t="s">
        <v>315</v>
      </c>
      <c r="E245" s="47">
        <v>0</v>
      </c>
      <c r="F245" s="453" t="s">
        <v>1354</v>
      </c>
      <c r="G245" s="479"/>
    </row>
    <row r="246" spans="1:7" ht="15" customHeight="1">
      <c r="A246" s="435"/>
      <c r="B246" s="438"/>
      <c r="C246" s="527"/>
      <c r="D246" s="52" t="s">
        <v>334</v>
      </c>
      <c r="E246" s="45" t="s">
        <v>1351</v>
      </c>
      <c r="F246" s="453"/>
      <c r="G246" s="479"/>
    </row>
    <row r="247" spans="1:7" ht="15" customHeight="1">
      <c r="A247" s="435"/>
      <c r="B247" s="438"/>
      <c r="C247" s="527"/>
      <c r="D247" s="44" t="s">
        <v>1165</v>
      </c>
      <c r="E247" s="112" t="s">
        <v>1379</v>
      </c>
      <c r="F247" s="453"/>
      <c r="G247" s="479"/>
    </row>
    <row r="248" spans="1:7" ht="15" customHeight="1">
      <c r="A248" s="435" t="s">
        <v>1221</v>
      </c>
      <c r="B248" s="438" t="s">
        <v>1220</v>
      </c>
      <c r="C248" s="441">
        <v>3.5E-4</v>
      </c>
      <c r="D248" s="48" t="s">
        <v>315</v>
      </c>
      <c r="E248" s="47">
        <v>0</v>
      </c>
      <c r="F248" s="453" t="s">
        <v>1354</v>
      </c>
      <c r="G248" s="479"/>
    </row>
    <row r="249" spans="1:7" ht="15" customHeight="1">
      <c r="A249" s="435"/>
      <c r="B249" s="438"/>
      <c r="C249" s="441"/>
      <c r="D249" s="52" t="s">
        <v>362</v>
      </c>
      <c r="E249" s="45">
        <v>0</v>
      </c>
      <c r="F249" s="453"/>
      <c r="G249" s="479"/>
    </row>
    <row r="250" spans="1:7" ht="15" customHeight="1">
      <c r="A250" s="435"/>
      <c r="B250" s="438"/>
      <c r="C250" s="441"/>
      <c r="D250" s="46" t="s">
        <v>557</v>
      </c>
      <c r="E250" s="45">
        <v>5.62E-4</v>
      </c>
      <c r="F250" s="453"/>
      <c r="G250" s="479"/>
    </row>
    <row r="251" spans="1:7" ht="15" customHeight="1">
      <c r="A251" s="458"/>
      <c r="B251" s="459"/>
      <c r="C251" s="460"/>
      <c r="D251" s="103" t="s">
        <v>312</v>
      </c>
      <c r="E251" s="43">
        <v>5.7300000000000005E-4</v>
      </c>
      <c r="F251" s="461"/>
      <c r="G251" s="490"/>
    </row>
    <row r="252" spans="1:7" ht="15" customHeight="1">
      <c r="A252" s="137" t="s">
        <v>1219</v>
      </c>
      <c r="B252" s="148" t="s">
        <v>1218</v>
      </c>
      <c r="C252" s="82">
        <v>4.5399999999999998E-4</v>
      </c>
      <c r="D252" s="53"/>
      <c r="E252" s="50">
        <v>4.57E-4</v>
      </c>
      <c r="F252" s="85">
        <v>100</v>
      </c>
      <c r="G252" s="149"/>
    </row>
    <row r="253" spans="1:7" ht="15" customHeight="1">
      <c r="A253" s="435" t="s">
        <v>1217</v>
      </c>
      <c r="B253" s="438" t="s">
        <v>1216</v>
      </c>
      <c r="C253" s="441">
        <v>4.4499999999999997E-4</v>
      </c>
      <c r="D253" s="48" t="s">
        <v>315</v>
      </c>
      <c r="E253" s="47">
        <v>0</v>
      </c>
      <c r="F253" s="535">
        <v>98.93</v>
      </c>
      <c r="G253" s="479" t="s">
        <v>1355</v>
      </c>
    </row>
    <row r="254" spans="1:7" ht="15" customHeight="1">
      <c r="A254" s="435"/>
      <c r="B254" s="438"/>
      <c r="C254" s="441"/>
      <c r="D254" s="52" t="s">
        <v>334</v>
      </c>
      <c r="E254" s="45">
        <v>4.2000000000000002E-4</v>
      </c>
      <c r="F254" s="535"/>
      <c r="G254" s="479"/>
    </row>
    <row r="255" spans="1:7" ht="15" customHeight="1">
      <c r="A255" s="435"/>
      <c r="B255" s="438"/>
      <c r="C255" s="441"/>
      <c r="D255" s="44" t="s">
        <v>312</v>
      </c>
      <c r="E255" s="43">
        <v>5.5800000000000001E-4</v>
      </c>
      <c r="F255" s="535"/>
      <c r="G255" s="479"/>
    </row>
    <row r="256" spans="1:7">
      <c r="A256" s="98" t="s">
        <v>1215</v>
      </c>
      <c r="B256" s="24" t="s">
        <v>1214</v>
      </c>
      <c r="C256" s="23">
        <v>4.6999999999999999E-4</v>
      </c>
      <c r="D256" s="36"/>
      <c r="E256" s="50">
        <v>5.4900000000000001E-4</v>
      </c>
      <c r="F256" s="41">
        <v>100</v>
      </c>
      <c r="G256" s="100"/>
    </row>
    <row r="257" spans="1:7" ht="15" customHeight="1">
      <c r="A257" s="435" t="s">
        <v>1213</v>
      </c>
      <c r="B257" s="451" t="s">
        <v>1380</v>
      </c>
      <c r="C257" s="441">
        <v>4.64E-4</v>
      </c>
      <c r="D257" s="48" t="s">
        <v>315</v>
      </c>
      <c r="E257" s="47">
        <v>0</v>
      </c>
      <c r="F257" s="453">
        <v>100</v>
      </c>
      <c r="G257" s="479"/>
    </row>
    <row r="258" spans="1:7" ht="15" customHeight="1">
      <c r="A258" s="435"/>
      <c r="B258" s="451"/>
      <c r="C258" s="441"/>
      <c r="D258" s="52" t="s">
        <v>362</v>
      </c>
      <c r="E258" s="45">
        <v>0</v>
      </c>
      <c r="F258" s="453"/>
      <c r="G258" s="479"/>
    </row>
    <row r="259" spans="1:7" ht="15" customHeight="1">
      <c r="A259" s="435"/>
      <c r="B259" s="451"/>
      <c r="C259" s="441"/>
      <c r="D259" s="52" t="s">
        <v>418</v>
      </c>
      <c r="E259" s="45">
        <v>1E-4</v>
      </c>
      <c r="F259" s="453"/>
      <c r="G259" s="479"/>
    </row>
    <row r="260" spans="1:7" ht="15" customHeight="1">
      <c r="A260" s="435"/>
      <c r="B260" s="451"/>
      <c r="C260" s="441"/>
      <c r="D260" s="52" t="s">
        <v>417</v>
      </c>
      <c r="E260" s="45">
        <v>2.5000000000000001E-4</v>
      </c>
      <c r="F260" s="453"/>
      <c r="G260" s="479"/>
    </row>
    <row r="261" spans="1:7" ht="15" customHeight="1">
      <c r="A261" s="435"/>
      <c r="B261" s="451"/>
      <c r="C261" s="441"/>
      <c r="D261" s="46" t="s">
        <v>1293</v>
      </c>
      <c r="E261" s="45">
        <v>0</v>
      </c>
      <c r="F261" s="453"/>
      <c r="G261" s="479"/>
    </row>
    <row r="262" spans="1:7" ht="15" customHeight="1">
      <c r="A262" s="435"/>
      <c r="B262" s="451"/>
      <c r="C262" s="441"/>
      <c r="D262" s="46" t="s">
        <v>1236</v>
      </c>
      <c r="E262" s="45">
        <v>6.2E-4</v>
      </c>
      <c r="F262" s="453"/>
      <c r="G262" s="479"/>
    </row>
    <row r="263" spans="1:7" ht="15" customHeight="1">
      <c r="A263" s="435"/>
      <c r="B263" s="451"/>
      <c r="C263" s="441"/>
      <c r="D263" s="44" t="s">
        <v>312</v>
      </c>
      <c r="E263" s="43">
        <v>6.5300000000000004E-4</v>
      </c>
      <c r="F263" s="453"/>
      <c r="G263" s="479"/>
    </row>
    <row r="264" spans="1:7" ht="15" customHeight="1">
      <c r="A264" s="435" t="s">
        <v>1212</v>
      </c>
      <c r="B264" s="451" t="s">
        <v>1381</v>
      </c>
      <c r="C264" s="441">
        <v>4.2700000000000002E-4</v>
      </c>
      <c r="D264" s="48" t="s">
        <v>315</v>
      </c>
      <c r="E264" s="47">
        <v>0</v>
      </c>
      <c r="F264" s="453">
        <v>99.35</v>
      </c>
      <c r="G264" s="479" t="s">
        <v>1378</v>
      </c>
    </row>
    <row r="265" spans="1:7" ht="15" customHeight="1">
      <c r="A265" s="435"/>
      <c r="B265" s="451"/>
      <c r="C265" s="441"/>
      <c r="D265" s="49" t="s">
        <v>334</v>
      </c>
      <c r="E265" s="45">
        <v>4.0400000000000001E-4</v>
      </c>
      <c r="F265" s="453"/>
      <c r="G265" s="479"/>
    </row>
    <row r="266" spans="1:7" ht="15" customHeight="1">
      <c r="A266" s="435"/>
      <c r="B266" s="451"/>
      <c r="C266" s="441"/>
      <c r="D266" s="44" t="s">
        <v>312</v>
      </c>
      <c r="E266" s="43">
        <v>4.6799999999999999E-4</v>
      </c>
      <c r="F266" s="453"/>
      <c r="G266" s="479"/>
    </row>
    <row r="267" spans="1:7" ht="15" customHeight="1">
      <c r="A267" s="98" t="s">
        <v>1211</v>
      </c>
      <c r="B267" s="24" t="s">
        <v>1210</v>
      </c>
      <c r="C267" s="23">
        <v>8.2299999999999995E-4</v>
      </c>
      <c r="D267" s="36"/>
      <c r="E267" s="50">
        <v>7.7700000000000002E-4</v>
      </c>
      <c r="F267" s="41">
        <v>100</v>
      </c>
      <c r="G267" s="100"/>
    </row>
    <row r="268" spans="1:7" ht="15" customHeight="1">
      <c r="A268" s="98" t="s">
        <v>1209</v>
      </c>
      <c r="B268" s="24" t="s">
        <v>1208</v>
      </c>
      <c r="C268" s="23">
        <v>7.8299999999999995E-4</v>
      </c>
      <c r="D268" s="36"/>
      <c r="E268" s="50">
        <v>7.4600000000000003E-4</v>
      </c>
      <c r="F268" s="41">
        <v>100</v>
      </c>
      <c r="G268" s="100"/>
    </row>
    <row r="269" spans="1:7" ht="15" customHeight="1">
      <c r="A269" s="435" t="s">
        <v>1207</v>
      </c>
      <c r="B269" s="438" t="s">
        <v>1206</v>
      </c>
      <c r="C269" s="441">
        <v>4.4200000000000001E-4</v>
      </c>
      <c r="D269" s="48" t="s">
        <v>315</v>
      </c>
      <c r="E269" s="47">
        <v>0</v>
      </c>
      <c r="F269" s="453">
        <v>100</v>
      </c>
      <c r="G269" s="479"/>
    </row>
    <row r="270" spans="1:7" ht="15" customHeight="1">
      <c r="A270" s="435"/>
      <c r="B270" s="438"/>
      <c r="C270" s="441"/>
      <c r="D270" s="52" t="s">
        <v>362</v>
      </c>
      <c r="E270" s="45">
        <v>3.7800000000000003E-4</v>
      </c>
      <c r="F270" s="453"/>
      <c r="G270" s="479"/>
    </row>
    <row r="271" spans="1:7" ht="15" customHeight="1">
      <c r="A271" s="435"/>
      <c r="B271" s="438"/>
      <c r="C271" s="441"/>
      <c r="D271" s="52" t="s">
        <v>361</v>
      </c>
      <c r="E271" s="45">
        <v>4.55E-4</v>
      </c>
      <c r="F271" s="453"/>
      <c r="G271" s="479"/>
    </row>
    <row r="272" spans="1:7" ht="15" customHeight="1">
      <c r="A272" s="435"/>
      <c r="B272" s="438"/>
      <c r="C272" s="441"/>
      <c r="D272" s="44" t="s">
        <v>312</v>
      </c>
      <c r="E272" s="43">
        <v>3.0899999999999998E-4</v>
      </c>
      <c r="F272" s="453"/>
      <c r="G272" s="479"/>
    </row>
    <row r="273" spans="1:7" ht="15" customHeight="1">
      <c r="A273" s="435" t="s">
        <v>1205</v>
      </c>
      <c r="B273" s="438" t="s">
        <v>1204</v>
      </c>
      <c r="C273" s="441">
        <v>1.85E-4</v>
      </c>
      <c r="D273" s="48" t="s">
        <v>315</v>
      </c>
      <c r="E273" s="47">
        <v>0</v>
      </c>
      <c r="F273" s="453">
        <v>100</v>
      </c>
      <c r="G273" s="479"/>
    </row>
    <row r="274" spans="1:7" ht="15" customHeight="1">
      <c r="A274" s="435"/>
      <c r="B274" s="438"/>
      <c r="C274" s="441"/>
      <c r="D274" s="52" t="s">
        <v>334</v>
      </c>
      <c r="E274" s="45">
        <v>5.7200000000000003E-4</v>
      </c>
      <c r="F274" s="453"/>
      <c r="G274" s="479"/>
    </row>
    <row r="275" spans="1:7" ht="15" customHeight="1">
      <c r="A275" s="435"/>
      <c r="B275" s="438"/>
      <c r="C275" s="441"/>
      <c r="D275" s="44" t="s">
        <v>312</v>
      </c>
      <c r="E275" s="43">
        <v>4.5899999999999999E-4</v>
      </c>
      <c r="F275" s="453"/>
      <c r="G275" s="479"/>
    </row>
    <row r="276" spans="1:7" ht="15" customHeight="1">
      <c r="A276" s="98" t="s">
        <v>1203</v>
      </c>
      <c r="B276" s="24" t="s">
        <v>1202</v>
      </c>
      <c r="C276" s="23">
        <v>4.6200000000000001E-4</v>
      </c>
      <c r="D276" s="36"/>
      <c r="E276" s="50">
        <v>4.0499999999999998E-4</v>
      </c>
      <c r="F276" s="41" t="s">
        <v>1354</v>
      </c>
      <c r="G276" s="100"/>
    </row>
    <row r="277" spans="1:7" ht="26.25" customHeight="1">
      <c r="A277" s="95" t="s">
        <v>1201</v>
      </c>
      <c r="B277" s="150" t="s">
        <v>1200</v>
      </c>
      <c r="C277" s="80">
        <v>4.3600000000000003E-4</v>
      </c>
      <c r="D277" s="54"/>
      <c r="E277" s="58">
        <v>4.4799999999999999E-4</v>
      </c>
      <c r="F277" s="83">
        <v>94.42</v>
      </c>
      <c r="G277" s="97" t="s">
        <v>1355</v>
      </c>
    </row>
    <row r="278" spans="1:7" ht="15" customHeight="1">
      <c r="A278" s="463" t="s">
        <v>1199</v>
      </c>
      <c r="B278" s="466" t="s">
        <v>1198</v>
      </c>
      <c r="C278" s="467">
        <v>4.5300000000000001E-4</v>
      </c>
      <c r="D278" s="113" t="s">
        <v>315</v>
      </c>
      <c r="E278" s="114">
        <v>3.2000000000000003E-4</v>
      </c>
      <c r="F278" s="444">
        <v>98.76</v>
      </c>
      <c r="G278" s="495" t="s">
        <v>1355</v>
      </c>
    </row>
    <row r="279" spans="1:7" ht="15" customHeight="1">
      <c r="A279" s="463"/>
      <c r="B279" s="466"/>
      <c r="C279" s="467"/>
      <c r="D279" s="52" t="s">
        <v>362</v>
      </c>
      <c r="E279" s="45">
        <v>0</v>
      </c>
      <c r="F279" s="444"/>
      <c r="G279" s="495"/>
    </row>
    <row r="280" spans="1:7" ht="15" customHeight="1">
      <c r="A280" s="463"/>
      <c r="B280" s="466"/>
      <c r="C280" s="467"/>
      <c r="D280" s="46" t="s">
        <v>557</v>
      </c>
      <c r="E280" s="45">
        <v>4.5899999999999999E-4</v>
      </c>
      <c r="F280" s="444"/>
      <c r="G280" s="495"/>
    </row>
    <row r="281" spans="1:7" ht="15" customHeight="1">
      <c r="A281" s="596"/>
      <c r="B281" s="597"/>
      <c r="C281" s="598"/>
      <c r="D281" s="44" t="s">
        <v>1165</v>
      </c>
      <c r="E281" s="43">
        <v>4.17E-4</v>
      </c>
      <c r="F281" s="599"/>
      <c r="G281" s="600"/>
    </row>
    <row r="282" spans="1:7" ht="15" customHeight="1">
      <c r="A282" s="435" t="s">
        <v>1197</v>
      </c>
      <c r="B282" s="438" t="s">
        <v>1196</v>
      </c>
      <c r="C282" s="441">
        <v>2.2800000000000001E-4</v>
      </c>
      <c r="D282" s="48" t="s">
        <v>315</v>
      </c>
      <c r="E282" s="47">
        <v>0</v>
      </c>
      <c r="F282" s="535">
        <v>23.01</v>
      </c>
      <c r="G282" s="479" t="s">
        <v>1355</v>
      </c>
    </row>
    <row r="283" spans="1:7" ht="15" customHeight="1">
      <c r="A283" s="436"/>
      <c r="B283" s="439"/>
      <c r="C283" s="442"/>
      <c r="D283" s="52" t="s">
        <v>362</v>
      </c>
      <c r="E283" s="45">
        <v>2.63E-4</v>
      </c>
      <c r="F283" s="534"/>
      <c r="G283" s="516"/>
    </row>
    <row r="284" spans="1:7" ht="15" customHeight="1">
      <c r="A284" s="436"/>
      <c r="B284" s="439"/>
      <c r="C284" s="442"/>
      <c r="D284" s="52" t="s">
        <v>418</v>
      </c>
      <c r="E284" s="45">
        <v>3.77E-4</v>
      </c>
      <c r="F284" s="534"/>
      <c r="G284" s="516"/>
    </row>
    <row r="285" spans="1:7" ht="15" customHeight="1">
      <c r="A285" s="436"/>
      <c r="B285" s="439"/>
      <c r="C285" s="442"/>
      <c r="D285" s="52" t="s">
        <v>417</v>
      </c>
      <c r="E285" s="45">
        <v>4.8700000000000002E-4</v>
      </c>
      <c r="F285" s="534"/>
      <c r="G285" s="516"/>
    </row>
    <row r="286" spans="1:7" ht="15" customHeight="1">
      <c r="A286" s="436"/>
      <c r="B286" s="439"/>
      <c r="C286" s="442"/>
      <c r="D286" s="52" t="s">
        <v>416</v>
      </c>
      <c r="E286" s="45">
        <v>2.9E-4</v>
      </c>
      <c r="F286" s="534"/>
      <c r="G286" s="516"/>
    </row>
    <row r="287" spans="1:7" ht="15" customHeight="1">
      <c r="A287" s="436"/>
      <c r="B287" s="439"/>
      <c r="C287" s="442"/>
      <c r="D287" s="52" t="s">
        <v>415</v>
      </c>
      <c r="E287" s="45">
        <v>3.8999999999999999E-4</v>
      </c>
      <c r="F287" s="534"/>
      <c r="G287" s="516"/>
    </row>
    <row r="288" spans="1:7" ht="15" customHeight="1">
      <c r="A288" s="436"/>
      <c r="B288" s="439"/>
      <c r="C288" s="442"/>
      <c r="D288" s="46" t="s">
        <v>1291</v>
      </c>
      <c r="E288" s="45">
        <v>4.8999999999999998E-4</v>
      </c>
      <c r="F288" s="534"/>
      <c r="G288" s="516"/>
    </row>
    <row r="289" spans="1:7" ht="15" customHeight="1">
      <c r="A289" s="436"/>
      <c r="B289" s="439"/>
      <c r="C289" s="442"/>
      <c r="D289" s="46" t="s">
        <v>1382</v>
      </c>
      <c r="E289" s="45">
        <v>2.6600000000000001E-4</v>
      </c>
      <c r="F289" s="534"/>
      <c r="G289" s="516"/>
    </row>
    <row r="290" spans="1:7" ht="15" customHeight="1">
      <c r="A290" s="437"/>
      <c r="B290" s="440"/>
      <c r="C290" s="443"/>
      <c r="D290" s="44" t="s">
        <v>1165</v>
      </c>
      <c r="E290" s="43">
        <v>5.9900000000000003E-4</v>
      </c>
      <c r="F290" s="601"/>
      <c r="G290" s="602"/>
    </row>
    <row r="291" spans="1:7" ht="15" customHeight="1">
      <c r="A291" s="603" t="s">
        <v>1195</v>
      </c>
      <c r="B291" s="606" t="s">
        <v>1383</v>
      </c>
      <c r="C291" s="607">
        <v>4.57E-4</v>
      </c>
      <c r="D291" s="151" t="s">
        <v>315</v>
      </c>
      <c r="E291" s="152">
        <v>0</v>
      </c>
      <c r="F291" s="609">
        <v>56.32</v>
      </c>
      <c r="G291" s="612" t="s">
        <v>1355</v>
      </c>
    </row>
    <row r="292" spans="1:7" ht="15" customHeight="1">
      <c r="A292" s="604"/>
      <c r="B292" s="475"/>
      <c r="C292" s="476"/>
      <c r="D292" s="153" t="s">
        <v>362</v>
      </c>
      <c r="E292" s="154">
        <v>3.7599999999999998E-4</v>
      </c>
      <c r="F292" s="610"/>
      <c r="G292" s="613"/>
    </row>
    <row r="293" spans="1:7" ht="15" customHeight="1">
      <c r="A293" s="604"/>
      <c r="B293" s="475"/>
      <c r="C293" s="476"/>
      <c r="D293" s="153" t="s">
        <v>418</v>
      </c>
      <c r="E293" s="154">
        <v>3.7500000000000001E-4</v>
      </c>
      <c r="F293" s="610"/>
      <c r="G293" s="613"/>
    </row>
    <row r="294" spans="1:7" ht="15" customHeight="1">
      <c r="A294" s="604"/>
      <c r="B294" s="475"/>
      <c r="C294" s="476"/>
      <c r="D294" s="153" t="s">
        <v>417</v>
      </c>
      <c r="E294" s="154">
        <v>3.7800000000000003E-4</v>
      </c>
      <c r="F294" s="610"/>
      <c r="G294" s="613"/>
    </row>
    <row r="295" spans="1:7" ht="15" customHeight="1">
      <c r="A295" s="604"/>
      <c r="B295" s="475"/>
      <c r="C295" s="476"/>
      <c r="D295" s="153" t="s">
        <v>416</v>
      </c>
      <c r="E295" s="154">
        <v>3.79E-4</v>
      </c>
      <c r="F295" s="610"/>
      <c r="G295" s="613"/>
    </row>
    <row r="296" spans="1:7" ht="15" customHeight="1">
      <c r="A296" s="604"/>
      <c r="B296" s="475"/>
      <c r="C296" s="476"/>
      <c r="D296" s="153" t="s">
        <v>415</v>
      </c>
      <c r="E296" s="154">
        <v>3.8000000000000002E-4</v>
      </c>
      <c r="F296" s="610"/>
      <c r="G296" s="613"/>
    </row>
    <row r="297" spans="1:7" ht="15" customHeight="1">
      <c r="A297" s="604"/>
      <c r="B297" s="475"/>
      <c r="C297" s="476"/>
      <c r="D297" s="153" t="s">
        <v>945</v>
      </c>
      <c r="E297" s="154">
        <v>1.6200000000000001E-4</v>
      </c>
      <c r="F297" s="610"/>
      <c r="G297" s="613"/>
    </row>
    <row r="298" spans="1:7" ht="15" customHeight="1">
      <c r="A298" s="604"/>
      <c r="B298" s="475"/>
      <c r="C298" s="476"/>
      <c r="D298" s="153" t="s">
        <v>944</v>
      </c>
      <c r="E298" s="154">
        <v>3.6999999999999999E-4</v>
      </c>
      <c r="F298" s="610"/>
      <c r="G298" s="613"/>
    </row>
    <row r="299" spans="1:7" ht="15" customHeight="1">
      <c r="A299" s="604"/>
      <c r="B299" s="475"/>
      <c r="C299" s="476"/>
      <c r="D299" s="155" t="s">
        <v>1305</v>
      </c>
      <c r="E299" s="154">
        <v>3.8000000000000002E-4</v>
      </c>
      <c r="F299" s="610"/>
      <c r="G299" s="613"/>
    </row>
    <row r="300" spans="1:7" ht="15" customHeight="1">
      <c r="A300" s="604"/>
      <c r="B300" s="475"/>
      <c r="C300" s="476"/>
      <c r="D300" s="155" t="s">
        <v>1364</v>
      </c>
      <c r="E300" s="154">
        <v>3.8000000000000002E-4</v>
      </c>
      <c r="F300" s="610"/>
      <c r="G300" s="613"/>
    </row>
    <row r="301" spans="1:7" ht="15" customHeight="1">
      <c r="A301" s="604"/>
      <c r="B301" s="475"/>
      <c r="C301" s="476"/>
      <c r="D301" s="155" t="s">
        <v>1384</v>
      </c>
      <c r="E301" s="154">
        <v>3.8099999999999999E-4</v>
      </c>
      <c r="F301" s="610"/>
      <c r="G301" s="613"/>
    </row>
    <row r="302" spans="1:7" ht="15" customHeight="1">
      <c r="A302" s="604"/>
      <c r="B302" s="475"/>
      <c r="C302" s="476"/>
      <c r="D302" s="155" t="s">
        <v>1385</v>
      </c>
      <c r="E302" s="154">
        <v>3.8000000000000002E-4</v>
      </c>
      <c r="F302" s="610"/>
      <c r="G302" s="613"/>
    </row>
    <row r="303" spans="1:7" ht="15" customHeight="1">
      <c r="A303" s="604"/>
      <c r="B303" s="475"/>
      <c r="C303" s="476"/>
      <c r="D303" s="155" t="s">
        <v>1386</v>
      </c>
      <c r="E303" s="154">
        <v>4.0900000000000002E-4</v>
      </c>
      <c r="F303" s="610"/>
      <c r="G303" s="613"/>
    </row>
    <row r="304" spans="1:7" ht="15" customHeight="1">
      <c r="A304" s="605"/>
      <c r="B304" s="572"/>
      <c r="C304" s="608"/>
      <c r="D304" s="156" t="s">
        <v>312</v>
      </c>
      <c r="E304" s="157">
        <v>3.8499999999999998E-4</v>
      </c>
      <c r="F304" s="611"/>
      <c r="G304" s="614"/>
    </row>
    <row r="305" spans="1:7" ht="15" customHeight="1">
      <c r="A305" s="593" t="s">
        <v>1194</v>
      </c>
      <c r="B305" s="520" t="s">
        <v>1193</v>
      </c>
      <c r="C305" s="594">
        <v>4.73E-4</v>
      </c>
      <c r="D305" s="131" t="s">
        <v>315</v>
      </c>
      <c r="E305" s="158">
        <v>0</v>
      </c>
      <c r="F305" s="595">
        <v>56.6</v>
      </c>
      <c r="G305" s="523" t="s">
        <v>1355</v>
      </c>
    </row>
    <row r="306" spans="1:7" ht="15" customHeight="1">
      <c r="A306" s="593"/>
      <c r="B306" s="520"/>
      <c r="C306" s="594"/>
      <c r="D306" s="129" t="s">
        <v>362</v>
      </c>
      <c r="E306" s="159">
        <v>2.9999999999999997E-4</v>
      </c>
      <c r="F306" s="595"/>
      <c r="G306" s="523"/>
    </row>
    <row r="307" spans="1:7" ht="15" customHeight="1">
      <c r="A307" s="593"/>
      <c r="B307" s="520"/>
      <c r="C307" s="594"/>
      <c r="D307" s="131" t="s">
        <v>418</v>
      </c>
      <c r="E307" s="158">
        <v>4.5600000000000003E-4</v>
      </c>
      <c r="F307" s="595"/>
      <c r="G307" s="523"/>
    </row>
    <row r="308" spans="1:7" ht="15" customHeight="1">
      <c r="A308" s="593"/>
      <c r="B308" s="520"/>
      <c r="C308" s="594"/>
      <c r="D308" s="129" t="s">
        <v>462</v>
      </c>
      <c r="E308" s="159">
        <v>5.2400000000000005E-4</v>
      </c>
      <c r="F308" s="595"/>
      <c r="G308" s="523"/>
    </row>
    <row r="309" spans="1:7" ht="15" customHeight="1">
      <c r="A309" s="593"/>
      <c r="B309" s="520"/>
      <c r="C309" s="594"/>
      <c r="D309" s="59" t="s">
        <v>312</v>
      </c>
      <c r="E309" s="160">
        <v>3.9199999999999999E-4</v>
      </c>
      <c r="F309" s="595"/>
      <c r="G309" s="523"/>
    </row>
    <row r="310" spans="1:7" ht="15" customHeight="1">
      <c r="A310" s="98" t="s">
        <v>1192</v>
      </c>
      <c r="B310" s="24" t="s">
        <v>1191</v>
      </c>
      <c r="C310" s="23">
        <v>4.84E-4</v>
      </c>
      <c r="D310" s="36"/>
      <c r="E310" s="50">
        <v>5.5599999999999996E-4</v>
      </c>
      <c r="F310" s="41">
        <v>100</v>
      </c>
      <c r="G310" s="100"/>
    </row>
    <row r="311" spans="1:7" ht="15" customHeight="1">
      <c r="A311" s="435" t="s">
        <v>1190</v>
      </c>
      <c r="B311" s="438" t="s">
        <v>1189</v>
      </c>
      <c r="C311" s="441">
        <v>4.6900000000000002E-4</v>
      </c>
      <c r="D311" s="57" t="s">
        <v>590</v>
      </c>
      <c r="E311" s="47">
        <v>0</v>
      </c>
      <c r="F311" s="453">
        <v>90.89</v>
      </c>
      <c r="G311" s="479" t="s">
        <v>1355</v>
      </c>
    </row>
    <row r="312" spans="1:7" ht="15" customHeight="1">
      <c r="A312" s="435"/>
      <c r="B312" s="438"/>
      <c r="C312" s="441"/>
      <c r="D312" s="46" t="s">
        <v>314</v>
      </c>
      <c r="E312" s="45">
        <v>0</v>
      </c>
      <c r="F312" s="453"/>
      <c r="G312" s="479"/>
    </row>
    <row r="313" spans="1:7" ht="15" customHeight="1">
      <c r="A313" s="435"/>
      <c r="B313" s="438"/>
      <c r="C313" s="441"/>
      <c r="D313" s="46" t="s">
        <v>491</v>
      </c>
      <c r="E313" s="45">
        <v>2.9700000000000001E-4</v>
      </c>
      <c r="F313" s="453"/>
      <c r="G313" s="479"/>
    </row>
    <row r="314" spans="1:7" ht="15" customHeight="1">
      <c r="A314" s="435"/>
      <c r="B314" s="438"/>
      <c r="C314" s="441"/>
      <c r="D314" s="46" t="s">
        <v>490</v>
      </c>
      <c r="E314" s="45">
        <v>5.04E-4</v>
      </c>
      <c r="F314" s="453"/>
      <c r="G314" s="479"/>
    </row>
    <row r="315" spans="1:7" ht="15" customHeight="1">
      <c r="A315" s="458"/>
      <c r="B315" s="459"/>
      <c r="C315" s="460"/>
      <c r="D315" s="103" t="s">
        <v>312</v>
      </c>
      <c r="E315" s="104">
        <v>4.3800000000000002E-4</v>
      </c>
      <c r="F315" s="461"/>
      <c r="G315" s="490"/>
    </row>
    <row r="316" spans="1:7" ht="15" customHeight="1">
      <c r="A316" s="436" t="s">
        <v>1188</v>
      </c>
      <c r="B316" s="439" t="s">
        <v>1187</v>
      </c>
      <c r="C316" s="442">
        <v>4.5899999999999999E-4</v>
      </c>
      <c r="D316" s="63" t="s">
        <v>315</v>
      </c>
      <c r="E316" s="62">
        <v>0</v>
      </c>
      <c r="F316" s="445">
        <v>100</v>
      </c>
      <c r="G316" s="516"/>
    </row>
    <row r="317" spans="1:7" ht="15" customHeight="1">
      <c r="A317" s="435"/>
      <c r="B317" s="438"/>
      <c r="C317" s="441"/>
      <c r="D317" s="52" t="s">
        <v>334</v>
      </c>
      <c r="E317" s="45">
        <v>4.0299999999999998E-4</v>
      </c>
      <c r="F317" s="453"/>
      <c r="G317" s="479"/>
    </row>
    <row r="318" spans="1:7" ht="15" customHeight="1">
      <c r="A318" s="435"/>
      <c r="B318" s="438"/>
      <c r="C318" s="441"/>
      <c r="D318" s="44" t="s">
        <v>312</v>
      </c>
      <c r="E318" s="43">
        <v>3.2200000000000002E-4</v>
      </c>
      <c r="F318" s="453"/>
      <c r="G318" s="479"/>
    </row>
    <row r="319" spans="1:7" ht="30" customHeight="1">
      <c r="A319" s="98" t="s">
        <v>1186</v>
      </c>
      <c r="B319" s="24" t="s">
        <v>1185</v>
      </c>
      <c r="C319" s="23">
        <v>4.9899999999999999E-4</v>
      </c>
      <c r="D319" s="36"/>
      <c r="E319" s="50">
        <v>5.9400000000000002E-4</v>
      </c>
      <c r="F319" s="41">
        <v>70.69</v>
      </c>
      <c r="G319" s="100" t="s">
        <v>1355</v>
      </c>
    </row>
    <row r="320" spans="1:7">
      <c r="A320" s="98" t="s">
        <v>1184</v>
      </c>
      <c r="B320" s="99" t="s">
        <v>1387</v>
      </c>
      <c r="C320" s="23">
        <v>1.1E-4</v>
      </c>
      <c r="D320" s="36"/>
      <c r="E320" s="50">
        <v>6.0800000000000003E-4</v>
      </c>
      <c r="F320" s="41">
        <v>100</v>
      </c>
      <c r="G320" s="100"/>
    </row>
    <row r="321" spans="1:7" ht="15" customHeight="1">
      <c r="A321" s="435" t="s">
        <v>1183</v>
      </c>
      <c r="B321" s="438" t="s">
        <v>1182</v>
      </c>
      <c r="C321" s="441">
        <v>4.2099999999999999E-4</v>
      </c>
      <c r="D321" s="54" t="s">
        <v>315</v>
      </c>
      <c r="E321" s="161">
        <v>0</v>
      </c>
      <c r="F321" s="585">
        <v>100</v>
      </c>
      <c r="G321" s="478"/>
    </row>
    <row r="322" spans="1:7" ht="15" customHeight="1">
      <c r="A322" s="435"/>
      <c r="B322" s="438"/>
      <c r="C322" s="441"/>
      <c r="D322" s="52" t="s">
        <v>334</v>
      </c>
      <c r="E322" s="45">
        <v>4.3800000000000002E-4</v>
      </c>
      <c r="F322" s="585"/>
      <c r="G322" s="478"/>
    </row>
    <row r="323" spans="1:7" ht="15" customHeight="1">
      <c r="A323" s="435"/>
      <c r="B323" s="438"/>
      <c r="C323" s="441"/>
      <c r="D323" s="44" t="s">
        <v>312</v>
      </c>
      <c r="E323" s="162">
        <v>4.7600000000000002E-4</v>
      </c>
      <c r="F323" s="585"/>
      <c r="G323" s="478"/>
    </row>
    <row r="324" spans="1:7" ht="15" customHeight="1">
      <c r="A324" s="435" t="s">
        <v>1181</v>
      </c>
      <c r="B324" s="438" t="s">
        <v>1180</v>
      </c>
      <c r="C324" s="441">
        <v>4.17E-4</v>
      </c>
      <c r="D324" s="54" t="s">
        <v>315</v>
      </c>
      <c r="E324" s="161">
        <v>0</v>
      </c>
      <c r="F324" s="592">
        <v>100</v>
      </c>
      <c r="G324" s="479"/>
    </row>
    <row r="325" spans="1:7" ht="15" customHeight="1">
      <c r="A325" s="435"/>
      <c r="B325" s="438"/>
      <c r="C325" s="441"/>
      <c r="D325" s="52" t="s">
        <v>334</v>
      </c>
      <c r="E325" s="45">
        <v>4.2099999999999999E-4</v>
      </c>
      <c r="F325" s="592"/>
      <c r="G325" s="479"/>
    </row>
    <row r="326" spans="1:7" ht="15" customHeight="1">
      <c r="A326" s="435"/>
      <c r="B326" s="438"/>
      <c r="C326" s="441"/>
      <c r="D326" s="44" t="s">
        <v>312</v>
      </c>
      <c r="E326" s="162">
        <v>4.95E-4</v>
      </c>
      <c r="F326" s="592"/>
      <c r="G326" s="479"/>
    </row>
    <row r="327" spans="1:7" ht="15" customHeight="1">
      <c r="A327" s="435" t="s">
        <v>1179</v>
      </c>
      <c r="B327" s="438" t="s">
        <v>1178</v>
      </c>
      <c r="C327" s="441">
        <v>4.2000000000000002E-4</v>
      </c>
      <c r="D327" s="54" t="s">
        <v>315</v>
      </c>
      <c r="E327" s="161">
        <v>0</v>
      </c>
      <c r="F327" s="488">
        <v>100</v>
      </c>
      <c r="G327" s="479"/>
    </row>
    <row r="328" spans="1:7" ht="15" customHeight="1">
      <c r="A328" s="435"/>
      <c r="B328" s="438"/>
      <c r="C328" s="441"/>
      <c r="D328" s="52" t="s">
        <v>334</v>
      </c>
      <c r="E328" s="45">
        <v>4.66E-4</v>
      </c>
      <c r="F328" s="488"/>
      <c r="G328" s="479"/>
    </row>
    <row r="329" spans="1:7" ht="15" customHeight="1">
      <c r="A329" s="435"/>
      <c r="B329" s="438"/>
      <c r="C329" s="441"/>
      <c r="D329" s="44" t="s">
        <v>312</v>
      </c>
      <c r="E329" s="50">
        <v>4.9899999999999999E-4</v>
      </c>
      <c r="F329" s="488"/>
      <c r="G329" s="479"/>
    </row>
    <row r="330" spans="1:7" ht="15" customHeight="1">
      <c r="A330" s="435" t="s">
        <v>1177</v>
      </c>
      <c r="B330" s="451" t="s">
        <v>1388</v>
      </c>
      <c r="C330" s="441">
        <v>4.17E-4</v>
      </c>
      <c r="D330" s="54" t="s">
        <v>315</v>
      </c>
      <c r="E330" s="161">
        <v>0</v>
      </c>
      <c r="F330" s="585">
        <v>100</v>
      </c>
      <c r="G330" s="558"/>
    </row>
    <row r="331" spans="1:7" ht="15" customHeight="1">
      <c r="A331" s="435"/>
      <c r="B331" s="451"/>
      <c r="C331" s="441"/>
      <c r="D331" s="52" t="s">
        <v>334</v>
      </c>
      <c r="E331" s="45">
        <v>4.2000000000000002E-4</v>
      </c>
      <c r="F331" s="585"/>
      <c r="G331" s="558"/>
    </row>
    <row r="332" spans="1:7" ht="15" customHeight="1">
      <c r="A332" s="435"/>
      <c r="B332" s="451"/>
      <c r="C332" s="441"/>
      <c r="D332" s="44" t="s">
        <v>312</v>
      </c>
      <c r="E332" s="50">
        <v>4.9399999999999997E-4</v>
      </c>
      <c r="F332" s="585"/>
      <c r="G332" s="558"/>
    </row>
    <row r="333" spans="1:7" ht="15" customHeight="1">
      <c r="A333" s="435" t="s">
        <v>1176</v>
      </c>
      <c r="B333" s="438" t="s">
        <v>1175</v>
      </c>
      <c r="C333" s="441">
        <v>4.17E-4</v>
      </c>
      <c r="D333" s="54" t="s">
        <v>315</v>
      </c>
      <c r="E333" s="161">
        <v>0</v>
      </c>
      <c r="F333" s="453">
        <v>100</v>
      </c>
      <c r="G333" s="498"/>
    </row>
    <row r="334" spans="1:7" ht="15" customHeight="1">
      <c r="A334" s="435"/>
      <c r="B334" s="438"/>
      <c r="C334" s="441"/>
      <c r="D334" s="52" t="s">
        <v>334</v>
      </c>
      <c r="E334" s="45">
        <v>4.6200000000000001E-4</v>
      </c>
      <c r="F334" s="453"/>
      <c r="G334" s="498"/>
    </row>
    <row r="335" spans="1:7" ht="15" customHeight="1">
      <c r="A335" s="435"/>
      <c r="B335" s="438"/>
      <c r="C335" s="441"/>
      <c r="D335" s="44" t="s">
        <v>312</v>
      </c>
      <c r="E335" s="50">
        <v>4.9399999999999997E-4</v>
      </c>
      <c r="F335" s="453"/>
      <c r="G335" s="498"/>
    </row>
    <row r="336" spans="1:7" ht="15" customHeight="1">
      <c r="A336" s="435" t="s">
        <v>1174</v>
      </c>
      <c r="B336" s="438" t="s">
        <v>1173</v>
      </c>
      <c r="C336" s="441">
        <v>4.17E-4</v>
      </c>
      <c r="D336" s="54" t="s">
        <v>315</v>
      </c>
      <c r="E336" s="161">
        <v>0</v>
      </c>
      <c r="F336" s="488">
        <v>100</v>
      </c>
      <c r="G336" s="479"/>
    </row>
    <row r="337" spans="1:7" ht="15" customHeight="1">
      <c r="A337" s="435"/>
      <c r="B337" s="438"/>
      <c r="C337" s="441"/>
      <c r="D337" s="52" t="s">
        <v>334</v>
      </c>
      <c r="E337" s="45">
        <v>4.2999999999999999E-4</v>
      </c>
      <c r="F337" s="488"/>
      <c r="G337" s="479"/>
    </row>
    <row r="338" spans="1:7" ht="15" customHeight="1">
      <c r="A338" s="435"/>
      <c r="B338" s="438"/>
      <c r="C338" s="441"/>
      <c r="D338" s="51" t="s">
        <v>312</v>
      </c>
      <c r="E338" s="50">
        <v>4.66E-4</v>
      </c>
      <c r="F338" s="488"/>
      <c r="G338" s="479"/>
    </row>
    <row r="339" spans="1:7" ht="15" customHeight="1">
      <c r="A339" s="435" t="s">
        <v>1172</v>
      </c>
      <c r="B339" s="438" t="s">
        <v>1171</v>
      </c>
      <c r="C339" s="441">
        <v>4.17E-4</v>
      </c>
      <c r="D339" s="48" t="s">
        <v>315</v>
      </c>
      <c r="E339" s="161">
        <v>0</v>
      </c>
      <c r="F339" s="488">
        <v>100</v>
      </c>
      <c r="G339" s="479"/>
    </row>
    <row r="340" spans="1:7" ht="15" customHeight="1">
      <c r="A340" s="436"/>
      <c r="B340" s="439"/>
      <c r="C340" s="442"/>
      <c r="D340" s="52" t="s">
        <v>334</v>
      </c>
      <c r="E340" s="45">
        <v>4.6200000000000001E-4</v>
      </c>
      <c r="F340" s="488"/>
      <c r="G340" s="479"/>
    </row>
    <row r="341" spans="1:7" ht="15" customHeight="1">
      <c r="A341" s="525"/>
      <c r="B341" s="456"/>
      <c r="C341" s="457"/>
      <c r="D341" s="103" t="s">
        <v>312</v>
      </c>
      <c r="E341" s="163">
        <v>4.9399999999999997E-4</v>
      </c>
      <c r="F341" s="515"/>
      <c r="G341" s="490"/>
    </row>
    <row r="342" spans="1:7" ht="15" customHeight="1">
      <c r="A342" s="137" t="s">
        <v>1170</v>
      </c>
      <c r="B342" s="148" t="s">
        <v>1169</v>
      </c>
      <c r="C342" s="82">
        <v>3.01E-4</v>
      </c>
      <c r="D342" s="53"/>
      <c r="E342" s="82">
        <v>2.6800000000000001E-4</v>
      </c>
      <c r="F342" s="85">
        <v>100</v>
      </c>
      <c r="G342" s="164"/>
    </row>
    <row r="343" spans="1:7" ht="15" customHeight="1">
      <c r="A343" s="98" t="s">
        <v>1168</v>
      </c>
      <c r="B343" s="24" t="s">
        <v>1167</v>
      </c>
      <c r="C343" s="23">
        <v>3.5199999999999999E-4</v>
      </c>
      <c r="D343" s="54"/>
      <c r="E343" s="50">
        <v>4.0900000000000002E-4</v>
      </c>
      <c r="F343" s="165">
        <v>100</v>
      </c>
      <c r="G343" s="166"/>
    </row>
    <row r="344" spans="1:7" ht="15" customHeight="1">
      <c r="A344" s="584" t="s">
        <v>1166</v>
      </c>
      <c r="B344" s="451" t="s">
        <v>1389</v>
      </c>
      <c r="C344" s="441">
        <v>1.1400000000000001E-4</v>
      </c>
      <c r="D344" s="48" t="s">
        <v>315</v>
      </c>
      <c r="E344" s="47">
        <v>0</v>
      </c>
      <c r="F344" s="535">
        <v>99.64</v>
      </c>
      <c r="G344" s="479" t="s">
        <v>1355</v>
      </c>
    </row>
    <row r="345" spans="1:7" ht="15" customHeight="1">
      <c r="A345" s="584"/>
      <c r="B345" s="451"/>
      <c r="C345" s="441"/>
      <c r="D345" s="52" t="s">
        <v>362</v>
      </c>
      <c r="E345" s="45">
        <v>2.92E-4</v>
      </c>
      <c r="F345" s="535"/>
      <c r="G345" s="516"/>
    </row>
    <row r="346" spans="1:7" ht="15" customHeight="1">
      <c r="A346" s="584"/>
      <c r="B346" s="451"/>
      <c r="C346" s="441"/>
      <c r="D346" s="52" t="s">
        <v>418</v>
      </c>
      <c r="E346" s="45">
        <v>3.48E-4</v>
      </c>
      <c r="F346" s="535"/>
      <c r="G346" s="516"/>
    </row>
    <row r="347" spans="1:7" ht="15" customHeight="1">
      <c r="A347" s="584"/>
      <c r="B347" s="451"/>
      <c r="C347" s="441"/>
      <c r="D347" s="52" t="s">
        <v>417</v>
      </c>
      <c r="E347" s="45">
        <v>2.5000000000000001E-4</v>
      </c>
      <c r="F347" s="535"/>
      <c r="G347" s="516"/>
    </row>
    <row r="348" spans="1:7" ht="15" customHeight="1">
      <c r="A348" s="584"/>
      <c r="B348" s="451"/>
      <c r="C348" s="441"/>
      <c r="D348" s="52" t="s">
        <v>416</v>
      </c>
      <c r="E348" s="45">
        <v>3.7800000000000003E-4</v>
      </c>
      <c r="F348" s="535"/>
      <c r="G348" s="516"/>
    </row>
    <row r="349" spans="1:7" ht="15" customHeight="1">
      <c r="A349" s="584"/>
      <c r="B349" s="451"/>
      <c r="C349" s="441"/>
      <c r="D349" s="52" t="s">
        <v>415</v>
      </c>
      <c r="E349" s="45">
        <v>0</v>
      </c>
      <c r="F349" s="535"/>
      <c r="G349" s="516"/>
    </row>
    <row r="350" spans="1:7" ht="15" customHeight="1">
      <c r="A350" s="584"/>
      <c r="B350" s="451"/>
      <c r="C350" s="441"/>
      <c r="D350" s="52" t="s">
        <v>945</v>
      </c>
      <c r="E350" s="45">
        <v>0</v>
      </c>
      <c r="F350" s="535"/>
      <c r="G350" s="516"/>
    </row>
    <row r="351" spans="1:7" ht="15" customHeight="1">
      <c r="A351" s="584"/>
      <c r="B351" s="451"/>
      <c r="C351" s="441"/>
      <c r="D351" s="52" t="s">
        <v>944</v>
      </c>
      <c r="E351" s="45">
        <v>0</v>
      </c>
      <c r="F351" s="535"/>
      <c r="G351" s="516"/>
    </row>
    <row r="352" spans="1:7" ht="15" customHeight="1">
      <c r="A352" s="584"/>
      <c r="B352" s="451"/>
      <c r="C352" s="441"/>
      <c r="D352" s="46" t="s">
        <v>1305</v>
      </c>
      <c r="E352" s="45">
        <v>0</v>
      </c>
      <c r="F352" s="535"/>
      <c r="G352" s="516"/>
    </row>
    <row r="353" spans="1:7" ht="15" customHeight="1">
      <c r="A353" s="584"/>
      <c r="B353" s="451"/>
      <c r="C353" s="441"/>
      <c r="D353" s="46" t="s">
        <v>1364</v>
      </c>
      <c r="E353" s="45">
        <v>3.6600000000000001E-4</v>
      </c>
      <c r="F353" s="535"/>
      <c r="G353" s="516"/>
    </row>
    <row r="354" spans="1:7" ht="15" customHeight="1">
      <c r="A354" s="584"/>
      <c r="B354" s="451"/>
      <c r="C354" s="441"/>
      <c r="D354" s="46" t="s">
        <v>1384</v>
      </c>
      <c r="E354" s="45">
        <v>0</v>
      </c>
      <c r="F354" s="535"/>
      <c r="G354" s="516"/>
    </row>
    <row r="355" spans="1:7" ht="15" customHeight="1">
      <c r="A355" s="584"/>
      <c r="B355" s="451"/>
      <c r="C355" s="441"/>
      <c r="D355" s="46" t="s">
        <v>1385</v>
      </c>
      <c r="E355" s="45">
        <v>0</v>
      </c>
      <c r="F355" s="535"/>
      <c r="G355" s="516"/>
    </row>
    <row r="356" spans="1:7" ht="15" customHeight="1">
      <c r="A356" s="584"/>
      <c r="B356" s="451"/>
      <c r="C356" s="441"/>
      <c r="D356" s="46" t="s">
        <v>1386</v>
      </c>
      <c r="E356" s="45">
        <v>4.9799999999999996E-4</v>
      </c>
      <c r="F356" s="535"/>
      <c r="G356" s="516"/>
    </row>
    <row r="357" spans="1:7" ht="15" customHeight="1">
      <c r="A357" s="584"/>
      <c r="B357" s="451"/>
      <c r="C357" s="441"/>
      <c r="D357" s="44" t="s">
        <v>1165</v>
      </c>
      <c r="E357" s="43">
        <v>4.2999999999999999E-4</v>
      </c>
      <c r="F357" s="535"/>
      <c r="G357" s="516"/>
    </row>
    <row r="358" spans="1:7">
      <c r="A358" s="98" t="s">
        <v>1164</v>
      </c>
      <c r="B358" s="24" t="s">
        <v>1163</v>
      </c>
      <c r="C358" s="23" t="s">
        <v>1351</v>
      </c>
      <c r="D358" s="36"/>
      <c r="E358" s="50">
        <v>3.88E-4</v>
      </c>
      <c r="F358" s="41" t="s">
        <v>1354</v>
      </c>
      <c r="G358" s="100"/>
    </row>
    <row r="359" spans="1:7" ht="15" customHeight="1">
      <c r="A359" s="98" t="s">
        <v>1162</v>
      </c>
      <c r="B359" s="24" t="s">
        <v>1161</v>
      </c>
      <c r="C359" s="23">
        <v>2.8299999999999999E-4</v>
      </c>
      <c r="D359" s="36"/>
      <c r="E359" s="50">
        <v>4.5100000000000001E-4</v>
      </c>
      <c r="F359" s="41">
        <v>100</v>
      </c>
      <c r="G359" s="100"/>
    </row>
    <row r="360" spans="1:7" ht="15" customHeight="1">
      <c r="A360" s="98" t="s">
        <v>1160</v>
      </c>
      <c r="B360" s="24" t="s">
        <v>1159</v>
      </c>
      <c r="C360" s="23">
        <v>4.3899999999999999E-4</v>
      </c>
      <c r="D360" s="36"/>
      <c r="E360" s="23">
        <v>3.8299999999999999E-4</v>
      </c>
      <c r="F360" s="41">
        <v>100</v>
      </c>
      <c r="G360" s="100"/>
    </row>
    <row r="361" spans="1:7" ht="15" customHeight="1">
      <c r="A361" s="436" t="s">
        <v>1158</v>
      </c>
      <c r="B361" s="439" t="s">
        <v>1157</v>
      </c>
      <c r="C361" s="442">
        <v>1.2400000000000001E-4</v>
      </c>
      <c r="D361" s="167" t="s">
        <v>315</v>
      </c>
      <c r="E361" s="168">
        <v>0</v>
      </c>
      <c r="F361" s="586">
        <v>98.35</v>
      </c>
      <c r="G361" s="589" t="s">
        <v>1378</v>
      </c>
    </row>
    <row r="362" spans="1:7" ht="15" customHeight="1">
      <c r="A362" s="435"/>
      <c r="B362" s="438"/>
      <c r="C362" s="441"/>
      <c r="D362" s="169" t="s">
        <v>362</v>
      </c>
      <c r="E362" s="45">
        <v>0</v>
      </c>
      <c r="F362" s="587"/>
      <c r="G362" s="590"/>
    </row>
    <row r="363" spans="1:7" ht="15" customHeight="1">
      <c r="A363" s="435"/>
      <c r="B363" s="438"/>
      <c r="C363" s="441"/>
      <c r="D363" s="169" t="s">
        <v>418</v>
      </c>
      <c r="E363" s="45">
        <v>0</v>
      </c>
      <c r="F363" s="587"/>
      <c r="G363" s="590"/>
    </row>
    <row r="364" spans="1:7" ht="15" customHeight="1">
      <c r="A364" s="435"/>
      <c r="B364" s="438"/>
      <c r="C364" s="441"/>
      <c r="D364" s="169" t="s">
        <v>417</v>
      </c>
      <c r="E364" s="45">
        <v>1.3300000000000001E-4</v>
      </c>
      <c r="F364" s="587"/>
      <c r="G364" s="590"/>
    </row>
    <row r="365" spans="1:7" ht="15" customHeight="1">
      <c r="A365" s="435"/>
      <c r="B365" s="438"/>
      <c r="C365" s="441"/>
      <c r="D365" s="169" t="s">
        <v>416</v>
      </c>
      <c r="E365" s="45">
        <v>0</v>
      </c>
      <c r="F365" s="587"/>
      <c r="G365" s="590"/>
    </row>
    <row r="366" spans="1:7" ht="15" customHeight="1">
      <c r="A366" s="435"/>
      <c r="B366" s="438"/>
      <c r="C366" s="441"/>
      <c r="D366" s="170" t="s">
        <v>1236</v>
      </c>
      <c r="E366" s="171">
        <v>2.2900000000000001E-4</v>
      </c>
      <c r="F366" s="587"/>
      <c r="G366" s="590"/>
    </row>
    <row r="367" spans="1:7" ht="15" customHeight="1">
      <c r="A367" s="480"/>
      <c r="B367" s="481"/>
      <c r="C367" s="482"/>
      <c r="D367" s="172" t="s">
        <v>312</v>
      </c>
      <c r="E367" s="173">
        <v>2.0000000000000002E-5</v>
      </c>
      <c r="F367" s="588"/>
      <c r="G367" s="591"/>
    </row>
    <row r="368" spans="1:7" ht="15" customHeight="1">
      <c r="A368" s="435" t="s">
        <v>1156</v>
      </c>
      <c r="B368" s="438" t="s">
        <v>1155</v>
      </c>
      <c r="C368" s="441" t="s">
        <v>1351</v>
      </c>
      <c r="D368" s="48" t="s">
        <v>315</v>
      </c>
      <c r="E368" s="47">
        <v>0</v>
      </c>
      <c r="F368" s="453" t="s">
        <v>1354</v>
      </c>
      <c r="G368" s="479"/>
    </row>
    <row r="369" spans="1:7" ht="15" customHeight="1">
      <c r="A369" s="435"/>
      <c r="B369" s="438"/>
      <c r="C369" s="441"/>
      <c r="D369" s="52" t="s">
        <v>334</v>
      </c>
      <c r="E369" s="45">
        <v>5.4000000000000001E-4</v>
      </c>
      <c r="F369" s="453"/>
      <c r="G369" s="479"/>
    </row>
    <row r="370" spans="1:7" ht="15" customHeight="1">
      <c r="A370" s="480"/>
      <c r="B370" s="481"/>
      <c r="C370" s="482"/>
      <c r="D370" s="44" t="s">
        <v>312</v>
      </c>
      <c r="E370" s="43">
        <v>4.3600000000000003E-4</v>
      </c>
      <c r="F370" s="483"/>
      <c r="G370" s="484"/>
    </row>
    <row r="371" spans="1:7" ht="30" customHeight="1">
      <c r="A371" s="98" t="s">
        <v>1154</v>
      </c>
      <c r="B371" s="24" t="s">
        <v>1153</v>
      </c>
      <c r="C371" s="23">
        <v>2.61E-4</v>
      </c>
      <c r="D371" s="36"/>
      <c r="E371" s="50">
        <v>3.1700000000000001E-4</v>
      </c>
      <c r="F371" s="41">
        <v>92.63</v>
      </c>
      <c r="G371" s="100" t="s">
        <v>1355</v>
      </c>
    </row>
    <row r="372" spans="1:7" ht="15" customHeight="1">
      <c r="A372" s="435" t="s">
        <v>1152</v>
      </c>
      <c r="B372" s="438" t="s">
        <v>1151</v>
      </c>
      <c r="C372" s="441">
        <v>5.0900000000000001E-4</v>
      </c>
      <c r="D372" s="48" t="s">
        <v>315</v>
      </c>
      <c r="E372" s="47">
        <v>0</v>
      </c>
      <c r="F372" s="453">
        <v>97.2</v>
      </c>
      <c r="G372" s="479" t="s">
        <v>1355</v>
      </c>
    </row>
    <row r="373" spans="1:7" ht="15" customHeight="1">
      <c r="A373" s="435"/>
      <c r="B373" s="438"/>
      <c r="C373" s="441"/>
      <c r="D373" s="52" t="s">
        <v>362</v>
      </c>
      <c r="E373" s="45">
        <v>1.25E-4</v>
      </c>
      <c r="F373" s="453"/>
      <c r="G373" s="479"/>
    </row>
    <row r="374" spans="1:7" ht="15" customHeight="1">
      <c r="A374" s="435"/>
      <c r="B374" s="438"/>
      <c r="C374" s="441"/>
      <c r="D374" s="52" t="s">
        <v>418</v>
      </c>
      <c r="E374" s="45">
        <v>1.6899999999999999E-4</v>
      </c>
      <c r="F374" s="453"/>
      <c r="G374" s="479"/>
    </row>
    <row r="375" spans="1:7" ht="15" customHeight="1">
      <c r="A375" s="435"/>
      <c r="B375" s="438"/>
      <c r="C375" s="441"/>
      <c r="D375" s="52" t="s">
        <v>417</v>
      </c>
      <c r="E375" s="45">
        <v>2.5700000000000001E-4</v>
      </c>
      <c r="F375" s="453"/>
      <c r="G375" s="479"/>
    </row>
    <row r="376" spans="1:7" ht="15" customHeight="1">
      <c r="A376" s="435"/>
      <c r="B376" s="438"/>
      <c r="C376" s="441"/>
      <c r="D376" s="46" t="s">
        <v>1293</v>
      </c>
      <c r="E376" s="45">
        <v>3.01E-4</v>
      </c>
      <c r="F376" s="453"/>
      <c r="G376" s="479"/>
    </row>
    <row r="377" spans="1:7" ht="15" customHeight="1">
      <c r="A377" s="435"/>
      <c r="B377" s="438"/>
      <c r="C377" s="441"/>
      <c r="D377" s="46" t="s">
        <v>1292</v>
      </c>
      <c r="E377" s="45">
        <v>3.7800000000000003E-4</v>
      </c>
      <c r="F377" s="453"/>
      <c r="G377" s="479"/>
    </row>
    <row r="378" spans="1:7" ht="15" customHeight="1">
      <c r="A378" s="435"/>
      <c r="B378" s="438"/>
      <c r="C378" s="441"/>
      <c r="D378" s="46" t="s">
        <v>1291</v>
      </c>
      <c r="E378" s="45">
        <v>0</v>
      </c>
      <c r="F378" s="453"/>
      <c r="G378" s="479"/>
    </row>
    <row r="379" spans="1:7" ht="15" customHeight="1">
      <c r="A379" s="435"/>
      <c r="B379" s="438"/>
      <c r="C379" s="441"/>
      <c r="D379" s="46" t="s">
        <v>1290</v>
      </c>
      <c r="E379" s="45">
        <v>0</v>
      </c>
      <c r="F379" s="453"/>
      <c r="G379" s="479"/>
    </row>
    <row r="380" spans="1:7" ht="15" customHeight="1">
      <c r="A380" s="435"/>
      <c r="B380" s="438"/>
      <c r="C380" s="441"/>
      <c r="D380" s="46" t="s">
        <v>1358</v>
      </c>
      <c r="E380" s="45">
        <v>6.0800000000000003E-4</v>
      </c>
      <c r="F380" s="453"/>
      <c r="G380" s="479"/>
    </row>
    <row r="381" spans="1:7" ht="15" customHeight="1">
      <c r="A381" s="435"/>
      <c r="B381" s="438"/>
      <c r="C381" s="441"/>
      <c r="D381" s="44" t="s">
        <v>312</v>
      </c>
      <c r="E381" s="43">
        <v>5.4600000000000004E-4</v>
      </c>
      <c r="F381" s="453"/>
      <c r="G381" s="479"/>
    </row>
    <row r="382" spans="1:7" ht="30" customHeight="1">
      <c r="A382" s="98" t="s">
        <v>1150</v>
      </c>
      <c r="B382" s="24" t="s">
        <v>1149</v>
      </c>
      <c r="C382" s="23">
        <v>4.8000000000000001E-4</v>
      </c>
      <c r="D382" s="36"/>
      <c r="E382" s="50">
        <v>5.1699999999999999E-4</v>
      </c>
      <c r="F382" s="41">
        <v>89.8</v>
      </c>
      <c r="G382" s="100" t="s">
        <v>1355</v>
      </c>
    </row>
    <row r="383" spans="1:7" ht="15" customHeight="1">
      <c r="A383" s="435" t="s">
        <v>1148</v>
      </c>
      <c r="B383" s="438" t="s">
        <v>1147</v>
      </c>
      <c r="C383" s="441">
        <v>1.84E-4</v>
      </c>
      <c r="D383" s="48" t="s">
        <v>315</v>
      </c>
      <c r="E383" s="47">
        <v>0</v>
      </c>
      <c r="F383" s="535">
        <v>100</v>
      </c>
      <c r="G383" s="479"/>
    </row>
    <row r="384" spans="1:7" ht="15" customHeight="1">
      <c r="A384" s="435"/>
      <c r="B384" s="438"/>
      <c r="C384" s="441"/>
      <c r="D384" s="52" t="s">
        <v>362</v>
      </c>
      <c r="E384" s="45">
        <v>0</v>
      </c>
      <c r="F384" s="535"/>
      <c r="G384" s="479"/>
    </row>
    <row r="385" spans="1:7" ht="15" customHeight="1">
      <c r="A385" s="435"/>
      <c r="B385" s="438"/>
      <c r="C385" s="441"/>
      <c r="D385" s="46" t="s">
        <v>557</v>
      </c>
      <c r="E385" s="45">
        <v>2.1100000000000001E-4</v>
      </c>
      <c r="F385" s="535"/>
      <c r="G385" s="479"/>
    </row>
    <row r="386" spans="1:7" ht="15" customHeight="1">
      <c r="A386" s="435"/>
      <c r="B386" s="438"/>
      <c r="C386" s="441"/>
      <c r="D386" s="44" t="s">
        <v>312</v>
      </c>
      <c r="E386" s="43">
        <v>1.5300000000000001E-4</v>
      </c>
      <c r="F386" s="535"/>
      <c r="G386" s="479"/>
    </row>
    <row r="387" spans="1:7" ht="15" customHeight="1">
      <c r="A387" s="435" t="s">
        <v>1146</v>
      </c>
      <c r="B387" s="451" t="s">
        <v>1390</v>
      </c>
      <c r="C387" s="441">
        <v>4.37E-4</v>
      </c>
      <c r="D387" s="48" t="s">
        <v>315</v>
      </c>
      <c r="E387" s="47">
        <v>0</v>
      </c>
      <c r="F387" s="453">
        <v>100</v>
      </c>
      <c r="G387" s="479"/>
    </row>
    <row r="388" spans="1:7" ht="15" customHeight="1">
      <c r="A388" s="435"/>
      <c r="B388" s="451"/>
      <c r="C388" s="441"/>
      <c r="D388" s="52" t="s">
        <v>334</v>
      </c>
      <c r="E388" s="45">
        <v>4.5399999999999998E-4</v>
      </c>
      <c r="F388" s="453"/>
      <c r="G388" s="479"/>
    </row>
    <row r="389" spans="1:7" ht="15" customHeight="1">
      <c r="A389" s="435"/>
      <c r="B389" s="451"/>
      <c r="C389" s="441"/>
      <c r="D389" s="44" t="s">
        <v>312</v>
      </c>
      <c r="E389" s="43">
        <v>3.0600000000000001E-4</v>
      </c>
      <c r="F389" s="453"/>
      <c r="G389" s="479"/>
    </row>
    <row r="390" spans="1:7" ht="15" customHeight="1">
      <c r="A390" s="435" t="s">
        <v>1145</v>
      </c>
      <c r="B390" s="451" t="s">
        <v>1391</v>
      </c>
      <c r="C390" s="441">
        <v>3.8099999999999999E-4</v>
      </c>
      <c r="D390" s="48" t="s">
        <v>315</v>
      </c>
      <c r="E390" s="47">
        <v>0</v>
      </c>
      <c r="F390" s="453">
        <v>89.11</v>
      </c>
      <c r="G390" s="479" t="s">
        <v>1355</v>
      </c>
    </row>
    <row r="391" spans="1:7" ht="15" customHeight="1">
      <c r="A391" s="435"/>
      <c r="B391" s="451"/>
      <c r="C391" s="441"/>
      <c r="D391" s="46" t="s">
        <v>314</v>
      </c>
      <c r="E391" s="62">
        <v>0</v>
      </c>
      <c r="F391" s="453"/>
      <c r="G391" s="479"/>
    </row>
    <row r="392" spans="1:7" ht="15" customHeight="1">
      <c r="A392" s="435"/>
      <c r="B392" s="451"/>
      <c r="C392" s="441"/>
      <c r="D392" s="46" t="s">
        <v>557</v>
      </c>
      <c r="E392" s="45">
        <v>6.4700000000000001E-4</v>
      </c>
      <c r="F392" s="453"/>
      <c r="G392" s="479"/>
    </row>
    <row r="393" spans="1:7" ht="15" customHeight="1">
      <c r="A393" s="435"/>
      <c r="B393" s="451"/>
      <c r="C393" s="441"/>
      <c r="D393" s="44" t="s">
        <v>312</v>
      </c>
      <c r="E393" s="43">
        <v>4.1899999999999999E-4</v>
      </c>
      <c r="F393" s="453"/>
      <c r="G393" s="479"/>
    </row>
    <row r="394" spans="1:7" ht="25.5" customHeight="1">
      <c r="A394" s="95" t="s">
        <v>1144</v>
      </c>
      <c r="B394" s="150" t="s">
        <v>1143</v>
      </c>
      <c r="C394" s="80">
        <v>4.37E-4</v>
      </c>
      <c r="D394" s="54"/>
      <c r="E394" s="58">
        <v>4.3800000000000002E-4</v>
      </c>
      <c r="F394" s="83">
        <v>57.25</v>
      </c>
      <c r="G394" s="97" t="s">
        <v>1355</v>
      </c>
    </row>
    <row r="395" spans="1:7" ht="15" customHeight="1">
      <c r="A395" s="463" t="s">
        <v>1142</v>
      </c>
      <c r="B395" s="466" t="s">
        <v>1141</v>
      </c>
      <c r="C395" s="580">
        <v>5.2599999999999999E-4</v>
      </c>
      <c r="D395" s="113" t="s">
        <v>315</v>
      </c>
      <c r="E395" s="114">
        <v>0</v>
      </c>
      <c r="F395" s="568">
        <v>99.46</v>
      </c>
      <c r="G395" s="495" t="s">
        <v>1355</v>
      </c>
    </row>
    <row r="396" spans="1:7" ht="15" customHeight="1">
      <c r="A396" s="464"/>
      <c r="B396" s="438"/>
      <c r="C396" s="527"/>
      <c r="D396" s="52" t="s">
        <v>334</v>
      </c>
      <c r="E396" s="110">
        <v>5.5900000000000004E-4</v>
      </c>
      <c r="F396" s="535"/>
      <c r="G396" s="512"/>
    </row>
    <row r="397" spans="1:7" ht="15" customHeight="1">
      <c r="A397" s="465"/>
      <c r="B397" s="459"/>
      <c r="C397" s="533"/>
      <c r="D397" s="103" t="s">
        <v>312</v>
      </c>
      <c r="E397" s="104">
        <v>4.73E-4</v>
      </c>
      <c r="F397" s="581"/>
      <c r="G397" s="497"/>
    </row>
    <row r="398" spans="1:7" ht="15" customHeight="1">
      <c r="A398" s="454" t="s">
        <v>1140</v>
      </c>
      <c r="B398" s="439" t="s">
        <v>1139</v>
      </c>
      <c r="C398" s="582">
        <v>4.6799999999999999E-4</v>
      </c>
      <c r="D398" s="132" t="s">
        <v>315</v>
      </c>
      <c r="E398" s="62">
        <v>0</v>
      </c>
      <c r="F398" s="445">
        <v>88.3</v>
      </c>
      <c r="G398" s="516" t="s">
        <v>1355</v>
      </c>
    </row>
    <row r="399" spans="1:7" ht="15" customHeight="1">
      <c r="A399" s="454"/>
      <c r="B399" s="439"/>
      <c r="C399" s="582"/>
      <c r="D399" s="69" t="s">
        <v>362</v>
      </c>
      <c r="E399" s="45">
        <v>0</v>
      </c>
      <c r="F399" s="445"/>
      <c r="G399" s="516"/>
    </row>
    <row r="400" spans="1:7" ht="15" customHeight="1">
      <c r="A400" s="454"/>
      <c r="B400" s="439"/>
      <c r="C400" s="582"/>
      <c r="D400" s="102" t="s">
        <v>557</v>
      </c>
      <c r="E400" s="45">
        <v>4.3600000000000003E-4</v>
      </c>
      <c r="F400" s="445"/>
      <c r="G400" s="516"/>
    </row>
    <row r="401" spans="1:7" ht="15" customHeight="1">
      <c r="A401" s="455"/>
      <c r="B401" s="456"/>
      <c r="C401" s="583"/>
      <c r="D401" s="68" t="s">
        <v>312</v>
      </c>
      <c r="E401" s="43">
        <v>3.9599999999999998E-4</v>
      </c>
      <c r="F401" s="445"/>
      <c r="G401" s="516"/>
    </row>
    <row r="402" spans="1:7" ht="15" customHeight="1">
      <c r="A402" s="436" t="s">
        <v>1138</v>
      </c>
      <c r="B402" s="439" t="s">
        <v>1137</v>
      </c>
      <c r="C402" s="442">
        <v>1.7000000000000001E-4</v>
      </c>
      <c r="D402" s="48" t="s">
        <v>315</v>
      </c>
      <c r="E402" s="47">
        <v>0</v>
      </c>
      <c r="F402" s="453">
        <v>100</v>
      </c>
      <c r="G402" s="479"/>
    </row>
    <row r="403" spans="1:7" ht="15" customHeight="1">
      <c r="A403" s="435"/>
      <c r="B403" s="438"/>
      <c r="C403" s="441"/>
      <c r="D403" s="49" t="s">
        <v>334</v>
      </c>
      <c r="E403" s="45">
        <v>2.0599999999999999E-4</v>
      </c>
      <c r="F403" s="453"/>
      <c r="G403" s="479"/>
    </row>
    <row r="404" spans="1:7" ht="15" customHeight="1">
      <c r="A404" s="435"/>
      <c r="B404" s="438"/>
      <c r="C404" s="441"/>
      <c r="D404" s="44" t="s">
        <v>312</v>
      </c>
      <c r="E404" s="43">
        <v>2.31E-4</v>
      </c>
      <c r="F404" s="453"/>
      <c r="G404" s="479"/>
    </row>
    <row r="405" spans="1:7" ht="15" customHeight="1">
      <c r="A405" s="435" t="s">
        <v>1136</v>
      </c>
      <c r="B405" s="438" t="s">
        <v>1135</v>
      </c>
      <c r="C405" s="441">
        <v>4.5300000000000001E-4</v>
      </c>
      <c r="D405" s="48" t="s">
        <v>315</v>
      </c>
      <c r="E405" s="47">
        <v>0</v>
      </c>
      <c r="F405" s="453">
        <v>100</v>
      </c>
      <c r="G405" s="479"/>
    </row>
    <row r="406" spans="1:7" ht="15" customHeight="1">
      <c r="A406" s="435"/>
      <c r="B406" s="438"/>
      <c r="C406" s="441"/>
      <c r="D406" s="52" t="s">
        <v>334</v>
      </c>
      <c r="E406" s="45">
        <v>4.5600000000000003E-4</v>
      </c>
      <c r="F406" s="453"/>
      <c r="G406" s="479"/>
    </row>
    <row r="407" spans="1:7" ht="15" customHeight="1">
      <c r="A407" s="435"/>
      <c r="B407" s="438"/>
      <c r="C407" s="441"/>
      <c r="D407" s="44" t="s">
        <v>312</v>
      </c>
      <c r="E407" s="43">
        <v>3.0600000000000001E-4</v>
      </c>
      <c r="F407" s="453"/>
      <c r="G407" s="479"/>
    </row>
    <row r="408" spans="1:7" ht="15" customHeight="1">
      <c r="A408" s="435" t="s">
        <v>1134</v>
      </c>
      <c r="B408" s="451" t="s">
        <v>1392</v>
      </c>
      <c r="C408" s="441">
        <v>5.2400000000000005E-4</v>
      </c>
      <c r="D408" s="48" t="s">
        <v>315</v>
      </c>
      <c r="E408" s="47">
        <v>0</v>
      </c>
      <c r="F408" s="453">
        <v>94.09</v>
      </c>
      <c r="G408" s="479" t="s">
        <v>1355</v>
      </c>
    </row>
    <row r="409" spans="1:7" ht="15" customHeight="1">
      <c r="A409" s="435"/>
      <c r="B409" s="438"/>
      <c r="C409" s="441"/>
      <c r="D409" s="52" t="s">
        <v>362</v>
      </c>
      <c r="E409" s="45">
        <v>0</v>
      </c>
      <c r="F409" s="453"/>
      <c r="G409" s="479"/>
    </row>
    <row r="410" spans="1:7" ht="15" customHeight="1">
      <c r="A410" s="435"/>
      <c r="B410" s="438"/>
      <c r="C410" s="441"/>
      <c r="D410" s="52" t="s">
        <v>418</v>
      </c>
      <c r="E410" s="45">
        <v>0</v>
      </c>
      <c r="F410" s="453"/>
      <c r="G410" s="479"/>
    </row>
    <row r="411" spans="1:7" ht="15" customHeight="1">
      <c r="A411" s="435"/>
      <c r="B411" s="438"/>
      <c r="C411" s="441"/>
      <c r="D411" s="52" t="s">
        <v>417</v>
      </c>
      <c r="E411" s="45">
        <v>0</v>
      </c>
      <c r="F411" s="453"/>
      <c r="G411" s="479"/>
    </row>
    <row r="412" spans="1:7" ht="15" customHeight="1">
      <c r="A412" s="435"/>
      <c r="B412" s="438"/>
      <c r="C412" s="441"/>
      <c r="D412" s="52" t="s">
        <v>650</v>
      </c>
      <c r="E412" s="45">
        <v>5.7700000000000004E-4</v>
      </c>
      <c r="F412" s="453"/>
      <c r="G412" s="479"/>
    </row>
    <row r="413" spans="1:7" ht="15" customHeight="1">
      <c r="A413" s="435"/>
      <c r="B413" s="438"/>
      <c r="C413" s="441"/>
      <c r="D413" s="44" t="s">
        <v>312</v>
      </c>
      <c r="E413" s="43">
        <v>2.2599999999999999E-4</v>
      </c>
      <c r="F413" s="453"/>
      <c r="G413" s="479"/>
    </row>
    <row r="414" spans="1:7" ht="15" customHeight="1">
      <c r="A414" s="98" t="s">
        <v>1133</v>
      </c>
      <c r="B414" s="24" t="s">
        <v>1132</v>
      </c>
      <c r="C414" s="23">
        <v>4.5399999999999998E-4</v>
      </c>
      <c r="D414" s="36"/>
      <c r="E414" s="50">
        <v>4.57E-4</v>
      </c>
      <c r="F414" s="41">
        <v>100</v>
      </c>
      <c r="G414" s="100"/>
    </row>
    <row r="415" spans="1:7" ht="15" customHeight="1">
      <c r="A415" s="435" t="s">
        <v>1131</v>
      </c>
      <c r="B415" s="438" t="s">
        <v>1130</v>
      </c>
      <c r="C415" s="441">
        <v>5.0199999999999995E-4</v>
      </c>
      <c r="D415" s="48" t="s">
        <v>315</v>
      </c>
      <c r="E415" s="47">
        <v>0</v>
      </c>
      <c r="F415" s="453">
        <v>100</v>
      </c>
      <c r="G415" s="479"/>
    </row>
    <row r="416" spans="1:7" ht="15" customHeight="1">
      <c r="A416" s="435"/>
      <c r="B416" s="438"/>
      <c r="C416" s="441"/>
      <c r="D416" s="52" t="s">
        <v>334</v>
      </c>
      <c r="E416" s="45">
        <v>5.1500000000000005E-4</v>
      </c>
      <c r="F416" s="453"/>
      <c r="G416" s="479"/>
    </row>
    <row r="417" spans="1:7" ht="15" customHeight="1">
      <c r="A417" s="435"/>
      <c r="B417" s="438"/>
      <c r="C417" s="441"/>
      <c r="D417" s="44" t="s">
        <v>312</v>
      </c>
      <c r="E417" s="43">
        <v>4.6200000000000001E-4</v>
      </c>
      <c r="F417" s="453"/>
      <c r="G417" s="479"/>
    </row>
    <row r="418" spans="1:7" ht="15" customHeight="1">
      <c r="A418" s="435" t="s">
        <v>1129</v>
      </c>
      <c r="B418" s="451" t="s">
        <v>1393</v>
      </c>
      <c r="C418" s="441">
        <v>4.2200000000000001E-4</v>
      </c>
      <c r="D418" s="48" t="s">
        <v>315</v>
      </c>
      <c r="E418" s="161">
        <v>0</v>
      </c>
      <c r="F418" s="488">
        <v>100</v>
      </c>
      <c r="G418" s="479"/>
    </row>
    <row r="419" spans="1:7" ht="15" customHeight="1">
      <c r="A419" s="435"/>
      <c r="B419" s="451"/>
      <c r="C419" s="441"/>
      <c r="D419" s="52" t="s">
        <v>334</v>
      </c>
      <c r="E419" s="45">
        <v>4.6799999999999999E-4</v>
      </c>
      <c r="F419" s="488"/>
      <c r="G419" s="479"/>
    </row>
    <row r="420" spans="1:7" ht="15" customHeight="1">
      <c r="A420" s="435"/>
      <c r="B420" s="451"/>
      <c r="C420" s="441"/>
      <c r="D420" s="44" t="s">
        <v>312</v>
      </c>
      <c r="E420" s="43">
        <v>5.0000000000000001E-4</v>
      </c>
      <c r="F420" s="488"/>
      <c r="G420" s="479"/>
    </row>
    <row r="421" spans="1:7" ht="15" customHeight="1">
      <c r="A421" s="435" t="s">
        <v>1128</v>
      </c>
      <c r="B421" s="438" t="s">
        <v>1127</v>
      </c>
      <c r="C421" s="441">
        <v>4.2299999999999998E-4</v>
      </c>
      <c r="D421" s="48" t="s">
        <v>315</v>
      </c>
      <c r="E421" s="161">
        <v>0</v>
      </c>
      <c r="F421" s="453">
        <v>100</v>
      </c>
      <c r="G421" s="479"/>
    </row>
    <row r="422" spans="1:7" ht="15" customHeight="1">
      <c r="A422" s="435"/>
      <c r="B422" s="438"/>
      <c r="C422" s="441"/>
      <c r="D422" s="52" t="s">
        <v>334</v>
      </c>
      <c r="E422" s="45">
        <v>4.6999999999999999E-4</v>
      </c>
      <c r="F422" s="453"/>
      <c r="G422" s="479"/>
    </row>
    <row r="423" spans="1:7" ht="15" customHeight="1">
      <c r="A423" s="435"/>
      <c r="B423" s="438"/>
      <c r="C423" s="441"/>
      <c r="D423" s="44" t="s">
        <v>312</v>
      </c>
      <c r="E423" s="43">
        <v>5.0299999999999997E-4</v>
      </c>
      <c r="F423" s="453"/>
      <c r="G423" s="479"/>
    </row>
    <row r="424" spans="1:7" ht="15" customHeight="1">
      <c r="A424" s="435" t="s">
        <v>1126</v>
      </c>
      <c r="B424" s="438" t="s">
        <v>1125</v>
      </c>
      <c r="C424" s="441">
        <v>3.0299999999999999E-4</v>
      </c>
      <c r="D424" s="48" t="s">
        <v>315</v>
      </c>
      <c r="E424" s="47">
        <v>0</v>
      </c>
      <c r="F424" s="453">
        <v>35.97</v>
      </c>
      <c r="G424" s="479" t="s">
        <v>1355</v>
      </c>
    </row>
    <row r="425" spans="1:7" ht="15" customHeight="1">
      <c r="A425" s="435"/>
      <c r="B425" s="438"/>
      <c r="C425" s="441"/>
      <c r="D425" s="52" t="s">
        <v>334</v>
      </c>
      <c r="E425" s="45">
        <v>4.15E-4</v>
      </c>
      <c r="F425" s="453"/>
      <c r="G425" s="479"/>
    </row>
    <row r="426" spans="1:7" ht="15" customHeight="1">
      <c r="A426" s="458"/>
      <c r="B426" s="459"/>
      <c r="C426" s="460"/>
      <c r="D426" s="103" t="s">
        <v>312</v>
      </c>
      <c r="E426" s="104">
        <v>5.71E-4</v>
      </c>
      <c r="F426" s="461"/>
      <c r="G426" s="490"/>
    </row>
    <row r="427" spans="1:7" ht="15" customHeight="1">
      <c r="A427" s="436" t="s">
        <v>1124</v>
      </c>
      <c r="B427" s="439" t="s">
        <v>1123</v>
      </c>
      <c r="C427" s="442">
        <v>4.6900000000000002E-4</v>
      </c>
      <c r="D427" s="63" t="s">
        <v>315</v>
      </c>
      <c r="E427" s="62">
        <v>0</v>
      </c>
      <c r="F427" s="445">
        <v>100</v>
      </c>
      <c r="G427" s="516"/>
    </row>
    <row r="428" spans="1:7" ht="15" customHeight="1">
      <c r="A428" s="435"/>
      <c r="B428" s="438"/>
      <c r="C428" s="441"/>
      <c r="D428" s="52" t="s">
        <v>334</v>
      </c>
      <c r="E428" s="45">
        <v>4.2999999999999999E-4</v>
      </c>
      <c r="F428" s="453"/>
      <c r="G428" s="479"/>
    </row>
    <row r="429" spans="1:7" ht="15" customHeight="1">
      <c r="A429" s="435"/>
      <c r="B429" s="438"/>
      <c r="C429" s="441"/>
      <c r="D429" s="44" t="s">
        <v>312</v>
      </c>
      <c r="E429" s="43">
        <v>4.3600000000000003E-4</v>
      </c>
      <c r="F429" s="453"/>
      <c r="G429" s="479"/>
    </row>
    <row r="430" spans="1:7" ht="16.5" customHeight="1">
      <c r="A430" s="435" t="s">
        <v>1122</v>
      </c>
      <c r="B430" s="438" t="s">
        <v>1121</v>
      </c>
      <c r="C430" s="441">
        <v>4.44E-4</v>
      </c>
      <c r="D430" s="48" t="s">
        <v>315</v>
      </c>
      <c r="E430" s="47">
        <v>0</v>
      </c>
      <c r="F430" s="453">
        <v>45.28</v>
      </c>
      <c r="G430" s="479" t="s">
        <v>1355</v>
      </c>
    </row>
    <row r="431" spans="1:7" ht="16.5" customHeight="1">
      <c r="A431" s="435"/>
      <c r="B431" s="438"/>
      <c r="C431" s="441"/>
      <c r="D431" s="52" t="s">
        <v>334</v>
      </c>
      <c r="E431" s="45">
        <v>4.0200000000000001E-4</v>
      </c>
      <c r="F431" s="453"/>
      <c r="G431" s="479"/>
    </row>
    <row r="432" spans="1:7" ht="15" customHeight="1">
      <c r="A432" s="480"/>
      <c r="B432" s="481"/>
      <c r="C432" s="482"/>
      <c r="D432" s="44" t="s">
        <v>312</v>
      </c>
      <c r="E432" s="50">
        <v>4.2400000000000001E-4</v>
      </c>
      <c r="F432" s="483"/>
      <c r="G432" s="484"/>
    </row>
    <row r="433" spans="1:7" ht="15" customHeight="1">
      <c r="A433" s="435" t="s">
        <v>1120</v>
      </c>
      <c r="B433" s="438" t="s">
        <v>1119</v>
      </c>
      <c r="C433" s="441">
        <v>3.7800000000000003E-4</v>
      </c>
      <c r="D433" s="48" t="s">
        <v>315</v>
      </c>
      <c r="E433" s="47">
        <v>0</v>
      </c>
      <c r="F433" s="453">
        <v>97.41</v>
      </c>
      <c r="G433" s="578" t="s">
        <v>1394</v>
      </c>
    </row>
    <row r="434" spans="1:7" ht="15" customHeight="1">
      <c r="A434" s="435"/>
      <c r="B434" s="438"/>
      <c r="C434" s="441"/>
      <c r="D434" s="52" t="s">
        <v>362</v>
      </c>
      <c r="E434" s="45">
        <v>3.7800000000000003E-4</v>
      </c>
      <c r="F434" s="453"/>
      <c r="G434" s="578"/>
    </row>
    <row r="435" spans="1:7" ht="15" customHeight="1">
      <c r="A435" s="435"/>
      <c r="B435" s="438"/>
      <c r="C435" s="441"/>
      <c r="D435" s="52" t="s">
        <v>418</v>
      </c>
      <c r="E435" s="45">
        <v>0</v>
      </c>
      <c r="F435" s="453"/>
      <c r="G435" s="578"/>
    </row>
    <row r="436" spans="1:7" ht="15" customHeight="1">
      <c r="A436" s="435"/>
      <c r="B436" s="438"/>
      <c r="C436" s="441"/>
      <c r="D436" s="52" t="s">
        <v>417</v>
      </c>
      <c r="E436" s="45">
        <v>0</v>
      </c>
      <c r="F436" s="453"/>
      <c r="G436" s="578"/>
    </row>
    <row r="437" spans="1:7" ht="15" customHeight="1">
      <c r="A437" s="435"/>
      <c r="B437" s="438"/>
      <c r="C437" s="441"/>
      <c r="D437" s="52" t="s">
        <v>416</v>
      </c>
      <c r="E437" s="45">
        <v>0</v>
      </c>
      <c r="F437" s="453"/>
      <c r="G437" s="578"/>
    </row>
    <row r="438" spans="1:7" ht="15" customHeight="1">
      <c r="A438" s="435"/>
      <c r="B438" s="438"/>
      <c r="C438" s="441"/>
      <c r="D438" s="52" t="s">
        <v>415</v>
      </c>
      <c r="E438" s="45">
        <v>0</v>
      </c>
      <c r="F438" s="453"/>
      <c r="G438" s="578"/>
    </row>
    <row r="439" spans="1:7" ht="15" customHeight="1">
      <c r="A439" s="435"/>
      <c r="B439" s="438"/>
      <c r="C439" s="441"/>
      <c r="D439" s="52" t="s">
        <v>945</v>
      </c>
      <c r="E439" s="45">
        <v>0</v>
      </c>
      <c r="F439" s="453"/>
      <c r="G439" s="578"/>
    </row>
    <row r="440" spans="1:7" ht="15" customHeight="1">
      <c r="A440" s="435"/>
      <c r="B440" s="438"/>
      <c r="C440" s="441"/>
      <c r="D440" s="52" t="s">
        <v>944</v>
      </c>
      <c r="E440" s="45">
        <v>1E-4</v>
      </c>
      <c r="F440" s="453"/>
      <c r="G440" s="578"/>
    </row>
    <row r="441" spans="1:7" ht="15" customHeight="1">
      <c r="A441" s="435"/>
      <c r="B441" s="438"/>
      <c r="C441" s="441"/>
      <c r="D441" s="52" t="s">
        <v>943</v>
      </c>
      <c r="E441" s="45">
        <v>2.9999999999999997E-4</v>
      </c>
      <c r="F441" s="453"/>
      <c r="G441" s="578"/>
    </row>
    <row r="442" spans="1:7" ht="15" customHeight="1">
      <c r="A442" s="435"/>
      <c r="B442" s="438"/>
      <c r="C442" s="441"/>
      <c r="D442" s="52" t="s">
        <v>1083</v>
      </c>
      <c r="E442" s="45">
        <v>4.0000000000000002E-4</v>
      </c>
      <c r="F442" s="453"/>
      <c r="G442" s="578"/>
    </row>
    <row r="443" spans="1:7" ht="15" customHeight="1">
      <c r="A443" s="435"/>
      <c r="B443" s="438"/>
      <c r="C443" s="441"/>
      <c r="D443" s="46" t="s">
        <v>1365</v>
      </c>
      <c r="E443" s="45">
        <v>5.8399999999999999E-4</v>
      </c>
      <c r="F443" s="453"/>
      <c r="G443" s="578"/>
    </row>
    <row r="444" spans="1:7" ht="15" customHeight="1">
      <c r="A444" s="480"/>
      <c r="B444" s="481"/>
      <c r="C444" s="482"/>
      <c r="D444" s="44" t="s">
        <v>312</v>
      </c>
      <c r="E444" s="43">
        <v>5.1500000000000005E-4</v>
      </c>
      <c r="F444" s="483"/>
      <c r="G444" s="579"/>
    </row>
    <row r="445" spans="1:7" ht="15" customHeight="1">
      <c r="A445" s="98" t="s">
        <v>1117</v>
      </c>
      <c r="B445" s="24" t="s">
        <v>1116</v>
      </c>
      <c r="C445" s="23">
        <v>4.5300000000000001E-4</v>
      </c>
      <c r="D445" s="36"/>
      <c r="E445" s="23">
        <v>4.4999999999999999E-4</v>
      </c>
      <c r="F445" s="41">
        <v>100</v>
      </c>
      <c r="G445" s="100"/>
    </row>
    <row r="446" spans="1:7" ht="15" customHeight="1">
      <c r="A446" s="464" t="s">
        <v>1115</v>
      </c>
      <c r="B446" s="438" t="s">
        <v>1114</v>
      </c>
      <c r="C446" s="441">
        <v>3.5300000000000002E-4</v>
      </c>
      <c r="D446" s="48" t="s">
        <v>315</v>
      </c>
      <c r="E446" s="47">
        <v>0</v>
      </c>
      <c r="F446" s="453">
        <v>100</v>
      </c>
      <c r="G446" s="512"/>
    </row>
    <row r="447" spans="1:7" ht="15" customHeight="1">
      <c r="A447" s="464"/>
      <c r="B447" s="438"/>
      <c r="C447" s="441"/>
      <c r="D447" s="49" t="s">
        <v>334</v>
      </c>
      <c r="E447" s="45">
        <v>3.77E-4</v>
      </c>
      <c r="F447" s="453"/>
      <c r="G447" s="512"/>
    </row>
    <row r="448" spans="1:7" ht="15" customHeight="1">
      <c r="A448" s="465"/>
      <c r="B448" s="459"/>
      <c r="C448" s="460"/>
      <c r="D448" s="103" t="s">
        <v>312</v>
      </c>
      <c r="E448" s="104">
        <v>3.9899999999999999E-4</v>
      </c>
      <c r="F448" s="461"/>
      <c r="G448" s="497"/>
    </row>
    <row r="449" spans="1:7" ht="15" customHeight="1">
      <c r="A449" s="137" t="s">
        <v>1113</v>
      </c>
      <c r="B449" s="148" t="s">
        <v>1112</v>
      </c>
      <c r="C449" s="82" t="s">
        <v>1351</v>
      </c>
      <c r="D449" s="53"/>
      <c r="E449" s="82">
        <v>1.219E-3</v>
      </c>
      <c r="F449" s="85" t="s">
        <v>1354</v>
      </c>
      <c r="G449" s="149"/>
    </row>
    <row r="450" spans="1:7" ht="15" customHeight="1">
      <c r="A450" s="435" t="s">
        <v>1111</v>
      </c>
      <c r="B450" s="438" t="s">
        <v>1110</v>
      </c>
      <c r="C450" s="441">
        <v>1.2400000000000001E-4</v>
      </c>
      <c r="D450" s="48" t="s">
        <v>315</v>
      </c>
      <c r="E450" s="47">
        <v>2.6600000000000001E-4</v>
      </c>
      <c r="F450" s="453">
        <v>100</v>
      </c>
      <c r="G450" s="479"/>
    </row>
    <row r="451" spans="1:7" ht="15" customHeight="1">
      <c r="A451" s="435"/>
      <c r="B451" s="438"/>
      <c r="C451" s="441"/>
      <c r="D451" s="66" t="s">
        <v>314</v>
      </c>
      <c r="E451" s="45">
        <v>0</v>
      </c>
      <c r="F451" s="453"/>
      <c r="G451" s="479"/>
    </row>
    <row r="452" spans="1:7" ht="15" customHeight="1">
      <c r="A452" s="435"/>
      <c r="B452" s="438"/>
      <c r="C452" s="441"/>
      <c r="D452" s="46" t="s">
        <v>557</v>
      </c>
      <c r="E452" s="45">
        <v>5.1199999999999998E-4</v>
      </c>
      <c r="F452" s="453"/>
      <c r="G452" s="479"/>
    </row>
    <row r="453" spans="1:7" ht="15" customHeight="1">
      <c r="A453" s="435"/>
      <c r="B453" s="438"/>
      <c r="C453" s="441"/>
      <c r="D453" s="44" t="s">
        <v>312</v>
      </c>
      <c r="E453" s="43">
        <v>4.6500000000000003E-4</v>
      </c>
      <c r="F453" s="453"/>
      <c r="G453" s="479"/>
    </row>
    <row r="454" spans="1:7" ht="15" customHeight="1">
      <c r="A454" s="435" t="s">
        <v>1109</v>
      </c>
      <c r="B454" s="438" t="s">
        <v>1108</v>
      </c>
      <c r="C454" s="441">
        <v>2.6800000000000001E-4</v>
      </c>
      <c r="D454" s="48" t="s">
        <v>315</v>
      </c>
      <c r="E454" s="174">
        <v>3.7800000000000003E-4</v>
      </c>
      <c r="F454" s="453">
        <v>100</v>
      </c>
      <c r="G454" s="479"/>
    </row>
    <row r="455" spans="1:7" ht="15" customHeight="1">
      <c r="A455" s="435"/>
      <c r="B455" s="438"/>
      <c r="C455" s="441"/>
      <c r="D455" s="49" t="s">
        <v>334</v>
      </c>
      <c r="E455" s="45">
        <v>3.6200000000000002E-4</v>
      </c>
      <c r="F455" s="453"/>
      <c r="G455" s="479"/>
    </row>
    <row r="456" spans="1:7" ht="15" customHeight="1">
      <c r="A456" s="458"/>
      <c r="B456" s="459"/>
      <c r="C456" s="460"/>
      <c r="D456" s="103" t="s">
        <v>312</v>
      </c>
      <c r="E456" s="86">
        <v>3.6000000000000002E-4</v>
      </c>
      <c r="F456" s="461"/>
      <c r="G456" s="490"/>
    </row>
    <row r="457" spans="1:7" ht="15" customHeight="1">
      <c r="A457" s="137" t="s">
        <v>1107</v>
      </c>
      <c r="B457" s="148" t="s">
        <v>1106</v>
      </c>
      <c r="C457" s="82">
        <v>4.5399999999999998E-4</v>
      </c>
      <c r="D457" s="53"/>
      <c r="E457" s="82">
        <v>4.57E-4</v>
      </c>
      <c r="F457" s="85">
        <v>100</v>
      </c>
      <c r="G457" s="149"/>
    </row>
    <row r="458" spans="1:7" ht="15" customHeight="1">
      <c r="A458" s="98" t="s">
        <v>1105</v>
      </c>
      <c r="B458" s="24" t="s">
        <v>1104</v>
      </c>
      <c r="C458" s="23">
        <v>4.5399999999999998E-4</v>
      </c>
      <c r="D458" s="36"/>
      <c r="E458" s="50">
        <v>4.57E-4</v>
      </c>
      <c r="F458" s="41">
        <v>100</v>
      </c>
      <c r="G458" s="100"/>
    </row>
    <row r="459" spans="1:7" ht="15" customHeight="1">
      <c r="A459" s="435" t="s">
        <v>1103</v>
      </c>
      <c r="B459" s="438" t="s">
        <v>1102</v>
      </c>
      <c r="C459" s="441">
        <v>4.6000000000000001E-4</v>
      </c>
      <c r="D459" s="48" t="s">
        <v>315</v>
      </c>
      <c r="E459" s="47">
        <v>0</v>
      </c>
      <c r="F459" s="453">
        <v>100</v>
      </c>
      <c r="G459" s="479"/>
    </row>
    <row r="460" spans="1:7" ht="15" customHeight="1">
      <c r="A460" s="435"/>
      <c r="B460" s="438"/>
      <c r="C460" s="441"/>
      <c r="D460" s="49" t="s">
        <v>334</v>
      </c>
      <c r="E460" s="45">
        <v>4.1599999999999997E-4</v>
      </c>
      <c r="F460" s="453"/>
      <c r="G460" s="479"/>
    </row>
    <row r="461" spans="1:7" ht="15" customHeight="1">
      <c r="A461" s="435"/>
      <c r="B461" s="438"/>
      <c r="C461" s="441"/>
      <c r="D461" s="44" t="s">
        <v>312</v>
      </c>
      <c r="E461" s="43">
        <v>4.26E-4</v>
      </c>
      <c r="F461" s="453"/>
      <c r="G461" s="479"/>
    </row>
    <row r="462" spans="1:7" ht="15" customHeight="1">
      <c r="A462" s="435" t="s">
        <v>1101</v>
      </c>
      <c r="B462" s="438" t="s">
        <v>1100</v>
      </c>
      <c r="C462" s="441">
        <v>4.4999999999999999E-4</v>
      </c>
      <c r="D462" s="48" t="s">
        <v>315</v>
      </c>
      <c r="E462" s="47">
        <v>2.2599999999999999E-4</v>
      </c>
      <c r="F462" s="453">
        <v>74.86</v>
      </c>
      <c r="G462" s="479" t="s">
        <v>1355</v>
      </c>
    </row>
    <row r="463" spans="1:7" ht="15" customHeight="1">
      <c r="A463" s="435"/>
      <c r="B463" s="438"/>
      <c r="C463" s="441"/>
      <c r="D463" s="49" t="s">
        <v>334</v>
      </c>
      <c r="E463" s="45">
        <v>4.3100000000000001E-4</v>
      </c>
      <c r="F463" s="453"/>
      <c r="G463" s="479"/>
    </row>
    <row r="464" spans="1:7" ht="15" customHeight="1">
      <c r="A464" s="435"/>
      <c r="B464" s="438"/>
      <c r="C464" s="441"/>
      <c r="D464" s="44" t="s">
        <v>312</v>
      </c>
      <c r="E464" s="43">
        <v>4.2400000000000001E-4</v>
      </c>
      <c r="F464" s="453"/>
      <c r="G464" s="479"/>
    </row>
    <row r="465" spans="1:7" ht="15" customHeight="1">
      <c r="A465" s="98" t="s">
        <v>1099</v>
      </c>
      <c r="B465" s="24" t="s">
        <v>1098</v>
      </c>
      <c r="C465" s="23">
        <v>4.5399999999999998E-4</v>
      </c>
      <c r="D465" s="36"/>
      <c r="E465" s="50">
        <v>4.57E-4</v>
      </c>
      <c r="F465" s="41">
        <v>100</v>
      </c>
      <c r="G465" s="100"/>
    </row>
    <row r="466" spans="1:7" ht="15" customHeight="1">
      <c r="A466" s="98" t="s">
        <v>1097</v>
      </c>
      <c r="B466" s="24" t="s">
        <v>1096</v>
      </c>
      <c r="C466" s="23">
        <v>4.55E-4</v>
      </c>
      <c r="D466" s="36"/>
      <c r="E466" s="50">
        <v>4.57E-4</v>
      </c>
      <c r="F466" s="41">
        <v>100</v>
      </c>
      <c r="G466" s="100"/>
    </row>
    <row r="467" spans="1:7" ht="15" customHeight="1">
      <c r="A467" s="435" t="s">
        <v>1095</v>
      </c>
      <c r="B467" s="438" t="s">
        <v>1094</v>
      </c>
      <c r="C467" s="441">
        <v>3.39E-4</v>
      </c>
      <c r="D467" s="48" t="s">
        <v>315</v>
      </c>
      <c r="E467" s="47">
        <v>0</v>
      </c>
      <c r="F467" s="453">
        <v>75.89</v>
      </c>
      <c r="G467" s="479" t="s">
        <v>1355</v>
      </c>
    </row>
    <row r="468" spans="1:7" ht="15" customHeight="1">
      <c r="A468" s="435"/>
      <c r="B468" s="438"/>
      <c r="C468" s="441"/>
      <c r="D468" s="49" t="s">
        <v>334</v>
      </c>
      <c r="E468" s="45">
        <v>3.6099999999999999E-4</v>
      </c>
      <c r="F468" s="453"/>
      <c r="G468" s="479"/>
    </row>
    <row r="469" spans="1:7" ht="15" customHeight="1">
      <c r="A469" s="435"/>
      <c r="B469" s="438"/>
      <c r="C469" s="441"/>
      <c r="D469" s="44" t="s">
        <v>312</v>
      </c>
      <c r="E469" s="43">
        <v>3.7500000000000001E-4</v>
      </c>
      <c r="F469" s="453"/>
      <c r="G469" s="479"/>
    </row>
    <row r="470" spans="1:7" ht="15" customHeight="1">
      <c r="A470" s="98" t="s">
        <v>1093</v>
      </c>
      <c r="B470" s="24" t="s">
        <v>1092</v>
      </c>
      <c r="C470" s="23">
        <v>4.4499999999999997E-4</v>
      </c>
      <c r="D470" s="36"/>
      <c r="E470" s="50">
        <v>5.1199999999999998E-4</v>
      </c>
      <c r="F470" s="41">
        <v>100</v>
      </c>
      <c r="G470" s="100"/>
    </row>
    <row r="471" spans="1:7" ht="15" customHeight="1">
      <c r="A471" s="98" t="s">
        <v>1091</v>
      </c>
      <c r="B471" s="24" t="s">
        <v>1090</v>
      </c>
      <c r="C471" s="23">
        <v>4.5399999999999998E-4</v>
      </c>
      <c r="D471" s="36"/>
      <c r="E471" s="50">
        <v>4.57E-4</v>
      </c>
      <c r="F471" s="41">
        <v>100</v>
      </c>
      <c r="G471" s="100"/>
    </row>
    <row r="472" spans="1:7" ht="15" customHeight="1">
      <c r="A472" s="98" t="s">
        <v>1089</v>
      </c>
      <c r="B472" s="24" t="s">
        <v>1088</v>
      </c>
      <c r="C472" s="23">
        <v>4.5399999999999998E-4</v>
      </c>
      <c r="D472" s="36"/>
      <c r="E472" s="50">
        <v>4.57E-4</v>
      </c>
      <c r="F472" s="41">
        <v>100</v>
      </c>
      <c r="G472" s="100"/>
    </row>
    <row r="473" spans="1:7" ht="15" customHeight="1">
      <c r="A473" s="435" t="s">
        <v>1087</v>
      </c>
      <c r="B473" s="438" t="s">
        <v>1086</v>
      </c>
      <c r="C473" s="441" t="s">
        <v>1351</v>
      </c>
      <c r="D473" s="48" t="s">
        <v>315</v>
      </c>
      <c r="E473" s="47">
        <v>0</v>
      </c>
      <c r="F473" s="453" t="s">
        <v>1354</v>
      </c>
      <c r="G473" s="479"/>
    </row>
    <row r="474" spans="1:7" ht="15" customHeight="1">
      <c r="A474" s="435"/>
      <c r="B474" s="438"/>
      <c r="C474" s="441"/>
      <c r="D474" s="52" t="s">
        <v>334</v>
      </c>
      <c r="E474" s="45">
        <v>4.46E-4</v>
      </c>
      <c r="F474" s="453"/>
      <c r="G474" s="479"/>
    </row>
    <row r="475" spans="1:7" ht="15" customHeight="1">
      <c r="A475" s="435"/>
      <c r="B475" s="438"/>
      <c r="C475" s="441"/>
      <c r="D475" s="44" t="s">
        <v>312</v>
      </c>
      <c r="E475" s="43">
        <v>8.3600000000000005E-4</v>
      </c>
      <c r="F475" s="453"/>
      <c r="G475" s="479"/>
    </row>
    <row r="476" spans="1:7" ht="15" customHeight="1">
      <c r="A476" s="435" t="s">
        <v>1085</v>
      </c>
      <c r="B476" s="438" t="s">
        <v>1084</v>
      </c>
      <c r="C476" s="441">
        <v>5.7700000000000004E-4</v>
      </c>
      <c r="D476" s="48" t="s">
        <v>315</v>
      </c>
      <c r="E476" s="47">
        <v>0</v>
      </c>
      <c r="F476" s="535">
        <v>89.02</v>
      </c>
      <c r="G476" s="479" t="s">
        <v>1355</v>
      </c>
    </row>
    <row r="477" spans="1:7" ht="15" customHeight="1">
      <c r="A477" s="435"/>
      <c r="B477" s="438"/>
      <c r="C477" s="441"/>
      <c r="D477" s="52" t="s">
        <v>362</v>
      </c>
      <c r="E477" s="45">
        <v>2.13E-4</v>
      </c>
      <c r="F477" s="535"/>
      <c r="G477" s="479"/>
    </row>
    <row r="478" spans="1:7" ht="15" customHeight="1">
      <c r="A478" s="435"/>
      <c r="B478" s="438"/>
      <c r="C478" s="441"/>
      <c r="D478" s="52" t="s">
        <v>418</v>
      </c>
      <c r="E478" s="45">
        <v>2.9799999999999998E-4</v>
      </c>
      <c r="F478" s="535"/>
      <c r="G478" s="479"/>
    </row>
    <row r="479" spans="1:7" ht="15" customHeight="1">
      <c r="A479" s="435"/>
      <c r="B479" s="438"/>
      <c r="C479" s="441"/>
      <c r="D479" s="52" t="s">
        <v>417</v>
      </c>
      <c r="E479" s="45">
        <v>3.19E-4</v>
      </c>
      <c r="F479" s="535"/>
      <c r="G479" s="479"/>
    </row>
    <row r="480" spans="1:7" ht="15" customHeight="1">
      <c r="A480" s="435"/>
      <c r="B480" s="438"/>
      <c r="C480" s="441"/>
      <c r="D480" s="52" t="s">
        <v>416</v>
      </c>
      <c r="E480" s="45">
        <v>3.8299999999999999E-4</v>
      </c>
      <c r="F480" s="535"/>
      <c r="G480" s="479"/>
    </row>
    <row r="481" spans="1:7" ht="15" customHeight="1">
      <c r="A481" s="435"/>
      <c r="B481" s="438"/>
      <c r="C481" s="441"/>
      <c r="D481" s="52" t="s">
        <v>415</v>
      </c>
      <c r="E481" s="45">
        <v>3.6099999999999999E-4</v>
      </c>
      <c r="F481" s="535"/>
      <c r="G481" s="479"/>
    </row>
    <row r="482" spans="1:7" ht="15" customHeight="1">
      <c r="A482" s="435"/>
      <c r="B482" s="438"/>
      <c r="C482" s="441"/>
      <c r="D482" s="52" t="s">
        <v>945</v>
      </c>
      <c r="E482" s="45">
        <v>3.4000000000000002E-4</v>
      </c>
      <c r="F482" s="535"/>
      <c r="G482" s="479"/>
    </row>
    <row r="483" spans="1:7" ht="15" customHeight="1">
      <c r="A483" s="435"/>
      <c r="B483" s="438"/>
      <c r="C483" s="441"/>
      <c r="D483" s="52" t="s">
        <v>944</v>
      </c>
      <c r="E483" s="45">
        <v>2.7599999999999999E-4</v>
      </c>
      <c r="F483" s="535"/>
      <c r="G483" s="479"/>
    </row>
    <row r="484" spans="1:7" ht="15" customHeight="1">
      <c r="A484" s="435"/>
      <c r="B484" s="438"/>
      <c r="C484" s="441"/>
      <c r="D484" s="52" t="s">
        <v>943</v>
      </c>
      <c r="E484" s="45">
        <v>1.7000000000000001E-4</v>
      </c>
      <c r="F484" s="535"/>
      <c r="G484" s="479"/>
    </row>
    <row r="485" spans="1:7" ht="15" customHeight="1">
      <c r="A485" s="435"/>
      <c r="B485" s="438"/>
      <c r="C485" s="441"/>
      <c r="D485" s="52" t="s">
        <v>1083</v>
      </c>
      <c r="E485" s="45">
        <v>4.0400000000000001E-4</v>
      </c>
      <c r="F485" s="535"/>
      <c r="G485" s="479"/>
    </row>
    <row r="486" spans="1:7" ht="15" customHeight="1">
      <c r="A486" s="435"/>
      <c r="B486" s="438"/>
      <c r="C486" s="441"/>
      <c r="D486" s="52" t="s">
        <v>1082</v>
      </c>
      <c r="E486" s="45">
        <v>5.4100000000000003E-4</v>
      </c>
      <c r="F486" s="535"/>
      <c r="G486" s="479"/>
    </row>
    <row r="487" spans="1:7" ht="15" customHeight="1">
      <c r="A487" s="480"/>
      <c r="B487" s="481"/>
      <c r="C487" s="482"/>
      <c r="D487" s="44" t="s">
        <v>312</v>
      </c>
      <c r="E487" s="43">
        <v>4.3100000000000001E-4</v>
      </c>
      <c r="F487" s="577"/>
      <c r="G487" s="484"/>
    </row>
    <row r="488" spans="1:7" ht="15" customHeight="1">
      <c r="A488" s="435" t="s">
        <v>1081</v>
      </c>
      <c r="B488" s="438" t="s">
        <v>1080</v>
      </c>
      <c r="C488" s="441">
        <v>6.7599999999999995E-4</v>
      </c>
      <c r="D488" s="48" t="s">
        <v>315</v>
      </c>
      <c r="E488" s="47">
        <v>1.65E-4</v>
      </c>
      <c r="F488" s="453">
        <v>100</v>
      </c>
      <c r="G488" s="479"/>
    </row>
    <row r="489" spans="1:7" ht="15" customHeight="1">
      <c r="A489" s="435"/>
      <c r="B489" s="438"/>
      <c r="C489" s="441"/>
      <c r="D489" s="52" t="s">
        <v>362</v>
      </c>
      <c r="E489" s="45">
        <v>0</v>
      </c>
      <c r="F489" s="453"/>
      <c r="G489" s="479"/>
    </row>
    <row r="490" spans="1:7" ht="15" customHeight="1">
      <c r="A490" s="435"/>
      <c r="B490" s="438"/>
      <c r="C490" s="441"/>
      <c r="D490" s="67" t="s">
        <v>557</v>
      </c>
      <c r="E490" s="45">
        <v>7.2300000000000001E-4</v>
      </c>
      <c r="F490" s="453"/>
      <c r="G490" s="479"/>
    </row>
    <row r="491" spans="1:7" ht="15" customHeight="1">
      <c r="A491" s="435"/>
      <c r="B491" s="438"/>
      <c r="C491" s="441"/>
      <c r="D491" s="44" t="s">
        <v>312</v>
      </c>
      <c r="E491" s="43">
        <v>1.9900000000000001E-4</v>
      </c>
      <c r="F491" s="453"/>
      <c r="G491" s="479"/>
    </row>
    <row r="492" spans="1:7" ht="15" customHeight="1">
      <c r="A492" s="98" t="s">
        <v>1079</v>
      </c>
      <c r="B492" s="24" t="s">
        <v>1078</v>
      </c>
      <c r="C492" s="23">
        <v>5.0000000000000001E-4</v>
      </c>
      <c r="D492" s="36"/>
      <c r="E492" s="50">
        <v>5.1599999999999997E-4</v>
      </c>
      <c r="F492" s="41">
        <v>100</v>
      </c>
      <c r="G492" s="100"/>
    </row>
    <row r="493" spans="1:7" ht="15" customHeight="1">
      <c r="A493" s="98" t="s">
        <v>1077</v>
      </c>
      <c r="B493" s="24" t="s">
        <v>1076</v>
      </c>
      <c r="C493" s="23">
        <v>5.0000000000000001E-4</v>
      </c>
      <c r="D493" s="36"/>
      <c r="E493" s="50">
        <v>4.4999999999999999E-4</v>
      </c>
      <c r="F493" s="41">
        <v>100</v>
      </c>
      <c r="G493" s="100"/>
    </row>
    <row r="494" spans="1:7" ht="15" customHeight="1">
      <c r="A494" s="435" t="s">
        <v>1075</v>
      </c>
      <c r="B494" s="438" t="s">
        <v>1074</v>
      </c>
      <c r="C494" s="441">
        <v>4.15E-4</v>
      </c>
      <c r="D494" s="48" t="s">
        <v>315</v>
      </c>
      <c r="E494" s="47">
        <v>0</v>
      </c>
      <c r="F494" s="453">
        <v>98.79</v>
      </c>
      <c r="G494" s="479" t="s">
        <v>1378</v>
      </c>
    </row>
    <row r="495" spans="1:7" ht="15" customHeight="1">
      <c r="A495" s="435"/>
      <c r="B495" s="438"/>
      <c r="C495" s="441"/>
      <c r="D495" s="52" t="s">
        <v>334</v>
      </c>
      <c r="E495" s="45">
        <v>4.2400000000000001E-4</v>
      </c>
      <c r="F495" s="453"/>
      <c r="G495" s="479"/>
    </row>
    <row r="496" spans="1:7" ht="15" customHeight="1">
      <c r="A496" s="435"/>
      <c r="B496" s="438"/>
      <c r="C496" s="441"/>
      <c r="D496" s="44" t="s">
        <v>312</v>
      </c>
      <c r="E496" s="43">
        <v>4.46E-4</v>
      </c>
      <c r="F496" s="453"/>
      <c r="G496" s="479"/>
    </row>
    <row r="497" spans="1:7" ht="15" customHeight="1">
      <c r="A497" s="98" t="s">
        <v>1073</v>
      </c>
      <c r="B497" s="24" t="s">
        <v>1072</v>
      </c>
      <c r="C497" s="23">
        <v>4.2700000000000002E-4</v>
      </c>
      <c r="D497" s="36"/>
      <c r="E497" s="50">
        <v>4.75E-4</v>
      </c>
      <c r="F497" s="41">
        <v>100</v>
      </c>
      <c r="G497" s="100"/>
    </row>
    <row r="498" spans="1:7" ht="15" customHeight="1">
      <c r="A498" s="435" t="s">
        <v>1071</v>
      </c>
      <c r="B498" s="438" t="s">
        <v>1070</v>
      </c>
      <c r="C498" s="441">
        <v>4.3800000000000002E-4</v>
      </c>
      <c r="D498" s="48" t="s">
        <v>315</v>
      </c>
      <c r="E498" s="47">
        <v>0</v>
      </c>
      <c r="F498" s="453">
        <v>100</v>
      </c>
      <c r="G498" s="479"/>
    </row>
    <row r="499" spans="1:7" ht="15" customHeight="1">
      <c r="A499" s="435"/>
      <c r="B499" s="438"/>
      <c r="C499" s="441"/>
      <c r="D499" s="46" t="s">
        <v>1009</v>
      </c>
      <c r="E499" s="45">
        <v>4.5199999999999998E-4</v>
      </c>
      <c r="F499" s="453"/>
      <c r="G499" s="479"/>
    </row>
    <row r="500" spans="1:7" ht="15" customHeight="1">
      <c r="A500" s="435"/>
      <c r="B500" s="438"/>
      <c r="C500" s="441"/>
      <c r="D500" s="44" t="s">
        <v>312</v>
      </c>
      <c r="E500" s="43">
        <v>5.6400000000000005E-4</v>
      </c>
      <c r="F500" s="453"/>
      <c r="G500" s="479"/>
    </row>
    <row r="501" spans="1:7" ht="15" customHeight="1">
      <c r="A501" s="570" t="s">
        <v>1069</v>
      </c>
      <c r="B501" s="544" t="s">
        <v>1068</v>
      </c>
      <c r="C501" s="441" t="s">
        <v>1351</v>
      </c>
      <c r="D501" s="48" t="s">
        <v>315</v>
      </c>
      <c r="E501" s="47">
        <v>0</v>
      </c>
      <c r="F501" s="573" t="s">
        <v>1354</v>
      </c>
      <c r="G501" s="575"/>
    </row>
    <row r="502" spans="1:7" ht="15" customHeight="1">
      <c r="A502" s="570"/>
      <c r="B502" s="544"/>
      <c r="C502" s="441"/>
      <c r="D502" s="52" t="s">
        <v>362</v>
      </c>
      <c r="E502" s="45">
        <v>2.99E-4</v>
      </c>
      <c r="F502" s="573"/>
      <c r="G502" s="575"/>
    </row>
    <row r="503" spans="1:7" ht="15" customHeight="1">
      <c r="A503" s="570"/>
      <c r="B503" s="544"/>
      <c r="C503" s="441"/>
      <c r="D503" s="51" t="s">
        <v>361</v>
      </c>
      <c r="E503" s="45" t="s">
        <v>1351</v>
      </c>
      <c r="F503" s="573"/>
      <c r="G503" s="575"/>
    </row>
    <row r="504" spans="1:7" ht="15" customHeight="1">
      <c r="A504" s="571"/>
      <c r="B504" s="572"/>
      <c r="C504" s="482"/>
      <c r="D504" s="44" t="s">
        <v>312</v>
      </c>
      <c r="E504" s="112" t="s">
        <v>1379</v>
      </c>
      <c r="F504" s="574"/>
      <c r="G504" s="576"/>
    </row>
    <row r="505" spans="1:7" ht="15" customHeight="1">
      <c r="A505" s="436" t="s">
        <v>1067</v>
      </c>
      <c r="B505" s="439" t="s">
        <v>1066</v>
      </c>
      <c r="C505" s="442">
        <v>3.3599999999999998E-4</v>
      </c>
      <c r="D505" s="63" t="s">
        <v>315</v>
      </c>
      <c r="E505" s="62">
        <v>2.7999999999999998E-4</v>
      </c>
      <c r="F505" s="534">
        <v>100</v>
      </c>
      <c r="G505" s="516"/>
    </row>
    <row r="506" spans="1:7" ht="15" customHeight="1">
      <c r="A506" s="435"/>
      <c r="B506" s="466"/>
      <c r="C506" s="441"/>
      <c r="D506" s="52" t="s">
        <v>362</v>
      </c>
      <c r="E506" s="45">
        <v>0</v>
      </c>
      <c r="F506" s="568"/>
      <c r="G506" s="479"/>
    </row>
    <row r="507" spans="1:7" ht="15" customHeight="1">
      <c r="A507" s="435"/>
      <c r="B507" s="466"/>
      <c r="C507" s="441"/>
      <c r="D507" s="52" t="s">
        <v>418</v>
      </c>
      <c r="E507" s="45">
        <v>0</v>
      </c>
      <c r="F507" s="568"/>
      <c r="G507" s="479"/>
    </row>
    <row r="508" spans="1:7" ht="15" customHeight="1">
      <c r="A508" s="435"/>
      <c r="B508" s="466"/>
      <c r="C508" s="441"/>
      <c r="D508" s="52" t="s">
        <v>1065</v>
      </c>
      <c r="E508" s="45">
        <v>5.9500000000000004E-4</v>
      </c>
      <c r="F508" s="568"/>
      <c r="G508" s="479"/>
    </row>
    <row r="509" spans="1:7" ht="15" customHeight="1">
      <c r="A509" s="458"/>
      <c r="B509" s="567"/>
      <c r="C509" s="460"/>
      <c r="D509" s="103" t="s">
        <v>312</v>
      </c>
      <c r="E509" s="104">
        <v>4.0900000000000002E-4</v>
      </c>
      <c r="F509" s="569"/>
      <c r="G509" s="490"/>
    </row>
    <row r="510" spans="1:7" ht="15" customHeight="1">
      <c r="A510" s="137" t="s">
        <v>1064</v>
      </c>
      <c r="B510" s="148" t="s">
        <v>1063</v>
      </c>
      <c r="C510" s="82">
        <v>3.5E-4</v>
      </c>
      <c r="D510" s="53"/>
      <c r="E510" s="82">
        <v>3.3199999999999999E-4</v>
      </c>
      <c r="F510" s="85">
        <v>100</v>
      </c>
      <c r="G510" s="149"/>
    </row>
    <row r="511" spans="1:7" ht="15" customHeight="1">
      <c r="A511" s="435" t="s">
        <v>1062</v>
      </c>
      <c r="B511" s="438" t="s">
        <v>1061</v>
      </c>
      <c r="C511" s="527">
        <v>4.2099999999999999E-4</v>
      </c>
      <c r="D511" s="57" t="s">
        <v>590</v>
      </c>
      <c r="E511" s="109">
        <v>0</v>
      </c>
      <c r="F511" s="453">
        <v>53.96</v>
      </c>
      <c r="G511" s="479" t="s">
        <v>1355</v>
      </c>
    </row>
    <row r="512" spans="1:7" ht="15" customHeight="1">
      <c r="A512" s="435"/>
      <c r="B512" s="438"/>
      <c r="C512" s="527"/>
      <c r="D512" s="46" t="s">
        <v>1009</v>
      </c>
      <c r="E512" s="110">
        <v>4.3800000000000002E-4</v>
      </c>
      <c r="F512" s="453"/>
      <c r="G512" s="479"/>
    </row>
    <row r="513" spans="1:7" ht="15" customHeight="1">
      <c r="A513" s="458"/>
      <c r="B513" s="459"/>
      <c r="C513" s="533"/>
      <c r="D513" s="175" t="s">
        <v>1369</v>
      </c>
      <c r="E513" s="176">
        <v>4.6299999999999998E-4</v>
      </c>
      <c r="F513" s="461"/>
      <c r="G513" s="490"/>
    </row>
    <row r="514" spans="1:7" ht="27">
      <c r="A514" s="137" t="s">
        <v>1060</v>
      </c>
      <c r="B514" s="148" t="s">
        <v>1059</v>
      </c>
      <c r="C514" s="82">
        <v>1.65E-4</v>
      </c>
      <c r="D514" s="53"/>
      <c r="E514" s="82">
        <v>4.5199999999999998E-4</v>
      </c>
      <c r="F514" s="85">
        <v>83.34</v>
      </c>
      <c r="G514" s="149" t="s">
        <v>1355</v>
      </c>
    </row>
    <row r="515" spans="1:7" ht="15" customHeight="1">
      <c r="A515" s="435" t="s">
        <v>1058</v>
      </c>
      <c r="B515" s="438" t="s">
        <v>1057</v>
      </c>
      <c r="C515" s="441">
        <v>5.0299999999999997E-4</v>
      </c>
      <c r="D515" s="48" t="s">
        <v>315</v>
      </c>
      <c r="E515" s="47">
        <v>0</v>
      </c>
      <c r="F515" s="453">
        <v>96.32</v>
      </c>
      <c r="G515" s="479" t="s">
        <v>1355</v>
      </c>
    </row>
    <row r="516" spans="1:7" ht="15" customHeight="1">
      <c r="A516" s="435"/>
      <c r="B516" s="438"/>
      <c r="C516" s="441"/>
      <c r="D516" s="52" t="s">
        <v>362</v>
      </c>
      <c r="E516" s="45">
        <v>1.83E-4</v>
      </c>
      <c r="F516" s="453"/>
      <c r="G516" s="479"/>
    </row>
    <row r="517" spans="1:7" ht="15" customHeight="1">
      <c r="A517" s="435"/>
      <c r="B517" s="438"/>
      <c r="C517" s="441"/>
      <c r="D517" s="46" t="s">
        <v>491</v>
      </c>
      <c r="E517" s="45">
        <v>2.4800000000000001E-4</v>
      </c>
      <c r="F517" s="453"/>
      <c r="G517" s="479"/>
    </row>
    <row r="518" spans="1:7" ht="15" customHeight="1">
      <c r="A518" s="435"/>
      <c r="B518" s="438"/>
      <c r="C518" s="441"/>
      <c r="D518" s="46" t="s">
        <v>490</v>
      </c>
      <c r="E518" s="45">
        <v>5.6400000000000005E-4</v>
      </c>
      <c r="F518" s="453"/>
      <c r="G518" s="479"/>
    </row>
    <row r="519" spans="1:7" ht="15" customHeight="1">
      <c r="A519" s="480"/>
      <c r="B519" s="481"/>
      <c r="C519" s="482"/>
      <c r="D519" s="44" t="s">
        <v>312</v>
      </c>
      <c r="E519" s="43">
        <v>4.4799999999999999E-4</v>
      </c>
      <c r="F519" s="483"/>
      <c r="G519" s="484"/>
    </row>
    <row r="520" spans="1:7" ht="15" customHeight="1">
      <c r="A520" s="435" t="s">
        <v>1056</v>
      </c>
      <c r="B520" s="438" t="s">
        <v>1055</v>
      </c>
      <c r="C520" s="441">
        <v>4.86E-4</v>
      </c>
      <c r="D520" s="48" t="s">
        <v>315</v>
      </c>
      <c r="E520" s="47">
        <v>0</v>
      </c>
      <c r="F520" s="453">
        <v>100</v>
      </c>
      <c r="G520" s="479"/>
    </row>
    <row r="521" spans="1:7" ht="15" customHeight="1">
      <c r="A521" s="435"/>
      <c r="B521" s="438"/>
      <c r="C521" s="441"/>
      <c r="D521" s="46" t="s">
        <v>1009</v>
      </c>
      <c r="E521" s="45">
        <v>4.3600000000000003E-4</v>
      </c>
      <c r="F521" s="453"/>
      <c r="G521" s="479"/>
    </row>
    <row r="522" spans="1:7" ht="15" customHeight="1">
      <c r="A522" s="435"/>
      <c r="B522" s="438"/>
      <c r="C522" s="441"/>
      <c r="D522" s="44" t="s">
        <v>312</v>
      </c>
      <c r="E522" s="43">
        <v>3.8299999999999999E-4</v>
      </c>
      <c r="F522" s="453"/>
      <c r="G522" s="479"/>
    </row>
    <row r="523" spans="1:7" ht="15" customHeight="1">
      <c r="A523" s="435" t="s">
        <v>1054</v>
      </c>
      <c r="B523" s="438" t="s">
        <v>1053</v>
      </c>
      <c r="C523" s="441">
        <v>3.6699999999999998E-4</v>
      </c>
      <c r="D523" s="48" t="s">
        <v>315</v>
      </c>
      <c r="E523" s="47">
        <v>2.9399999999999999E-4</v>
      </c>
      <c r="F523" s="453">
        <v>96.2</v>
      </c>
      <c r="G523" s="479" t="s">
        <v>1355</v>
      </c>
    </row>
    <row r="524" spans="1:7" ht="15" customHeight="1">
      <c r="A524" s="435"/>
      <c r="B524" s="438"/>
      <c r="C524" s="441"/>
      <c r="D524" s="52" t="s">
        <v>362</v>
      </c>
      <c r="E524" s="45">
        <v>3.3300000000000002E-4</v>
      </c>
      <c r="F524" s="453"/>
      <c r="G524" s="479"/>
    </row>
    <row r="525" spans="1:7" ht="15" customHeight="1">
      <c r="A525" s="435"/>
      <c r="B525" s="438"/>
      <c r="C525" s="441"/>
      <c r="D525" s="46" t="s">
        <v>557</v>
      </c>
      <c r="E525" s="45">
        <v>3.5500000000000001E-4</v>
      </c>
      <c r="F525" s="453"/>
      <c r="G525" s="479"/>
    </row>
    <row r="526" spans="1:7" ht="15" customHeight="1">
      <c r="A526" s="435"/>
      <c r="B526" s="438"/>
      <c r="C526" s="441"/>
      <c r="D526" s="44" t="s">
        <v>312</v>
      </c>
      <c r="E526" s="43">
        <v>4.2299999999999998E-4</v>
      </c>
      <c r="F526" s="453"/>
      <c r="G526" s="479"/>
    </row>
    <row r="527" spans="1:7" ht="15" customHeight="1">
      <c r="A527" s="98" t="s">
        <v>1052</v>
      </c>
      <c r="B527" s="24" t="s">
        <v>1051</v>
      </c>
      <c r="C527" s="23">
        <v>4.3100000000000001E-4</v>
      </c>
      <c r="D527" s="36"/>
      <c r="E527" s="50">
        <v>4.9399999999999997E-4</v>
      </c>
      <c r="F527" s="41">
        <v>100</v>
      </c>
      <c r="G527" s="100"/>
    </row>
    <row r="528" spans="1:7" ht="15" customHeight="1">
      <c r="A528" s="98" t="s">
        <v>1050</v>
      </c>
      <c r="B528" s="24" t="s">
        <v>1049</v>
      </c>
      <c r="C528" s="23">
        <v>3.9300000000000001E-4</v>
      </c>
      <c r="D528" s="36"/>
      <c r="E528" s="50">
        <v>3.8499999999999998E-4</v>
      </c>
      <c r="F528" s="41">
        <v>100</v>
      </c>
      <c r="G528" s="100"/>
    </row>
    <row r="529" spans="1:7" ht="15" customHeight="1">
      <c r="A529" s="435" t="s">
        <v>1048</v>
      </c>
      <c r="B529" s="438" t="s">
        <v>1047</v>
      </c>
      <c r="C529" s="441">
        <v>4.8700000000000002E-4</v>
      </c>
      <c r="D529" s="48" t="s">
        <v>315</v>
      </c>
      <c r="E529" s="174">
        <v>0</v>
      </c>
      <c r="F529" s="453">
        <v>100</v>
      </c>
      <c r="G529" s="479"/>
    </row>
    <row r="530" spans="1:7" ht="15" customHeight="1">
      <c r="A530" s="435"/>
      <c r="B530" s="438"/>
      <c r="C530" s="441"/>
      <c r="D530" s="46" t="s">
        <v>1009</v>
      </c>
      <c r="E530" s="45">
        <v>4.8999999999999998E-4</v>
      </c>
      <c r="F530" s="453"/>
      <c r="G530" s="479"/>
    </row>
    <row r="531" spans="1:7" ht="15" customHeight="1">
      <c r="A531" s="435"/>
      <c r="B531" s="438"/>
      <c r="C531" s="441"/>
      <c r="D531" s="44" t="s">
        <v>312</v>
      </c>
      <c r="E531" s="82">
        <v>3.7199999999999999E-4</v>
      </c>
      <c r="F531" s="453"/>
      <c r="G531" s="479"/>
    </row>
    <row r="532" spans="1:7" ht="15" customHeight="1">
      <c r="A532" s="435" t="s">
        <v>1046</v>
      </c>
      <c r="B532" s="438" t="s">
        <v>1045</v>
      </c>
      <c r="C532" s="441">
        <v>4.2099999999999999E-4</v>
      </c>
      <c r="D532" s="48" t="s">
        <v>315</v>
      </c>
      <c r="E532" s="47">
        <v>0</v>
      </c>
      <c r="F532" s="453">
        <v>90.86</v>
      </c>
      <c r="G532" s="479" t="s">
        <v>1355</v>
      </c>
    </row>
    <row r="533" spans="1:7" ht="15" customHeight="1">
      <c r="A533" s="435"/>
      <c r="B533" s="438"/>
      <c r="C533" s="441"/>
      <c r="D533" s="67" t="s">
        <v>1009</v>
      </c>
      <c r="E533" s="45">
        <v>4.4700000000000002E-4</v>
      </c>
      <c r="F533" s="453"/>
      <c r="G533" s="479"/>
    </row>
    <row r="534" spans="1:7" ht="15" customHeight="1">
      <c r="A534" s="435"/>
      <c r="B534" s="438"/>
      <c r="C534" s="441"/>
      <c r="D534" s="44" t="s">
        <v>312</v>
      </c>
      <c r="E534" s="43">
        <v>4.7199999999999998E-4</v>
      </c>
      <c r="F534" s="453"/>
      <c r="G534" s="479"/>
    </row>
    <row r="535" spans="1:7" ht="15" customHeight="1">
      <c r="A535" s="98" t="s">
        <v>1044</v>
      </c>
      <c r="B535" s="24" t="s">
        <v>1043</v>
      </c>
      <c r="C535" s="23">
        <v>4.4000000000000002E-4</v>
      </c>
      <c r="D535" s="36"/>
      <c r="E535" s="50">
        <v>3.8400000000000001E-4</v>
      </c>
      <c r="F535" s="41">
        <v>100</v>
      </c>
      <c r="G535" s="100"/>
    </row>
    <row r="536" spans="1:7" ht="15" customHeight="1">
      <c r="A536" s="98" t="s">
        <v>1042</v>
      </c>
      <c r="B536" s="24" t="s">
        <v>1041</v>
      </c>
      <c r="C536" s="23">
        <v>5.0000000000000002E-5</v>
      </c>
      <c r="D536" s="177"/>
      <c r="E536" s="23">
        <v>4.3100000000000001E-4</v>
      </c>
      <c r="F536" s="41">
        <v>100</v>
      </c>
      <c r="G536" s="100"/>
    </row>
    <row r="537" spans="1:7" ht="15" customHeight="1">
      <c r="A537" s="178" t="s">
        <v>1040</v>
      </c>
      <c r="B537" s="138" t="s">
        <v>1039</v>
      </c>
      <c r="C537" s="81">
        <v>4.5399999999999998E-4</v>
      </c>
      <c r="D537" s="53"/>
      <c r="E537" s="82">
        <v>4.57E-4</v>
      </c>
      <c r="F537" s="84">
        <v>100</v>
      </c>
      <c r="G537" s="164"/>
    </row>
    <row r="538" spans="1:7" ht="15" customHeight="1">
      <c r="A538" s="463" t="s">
        <v>1038</v>
      </c>
      <c r="B538" s="466" t="s">
        <v>1037</v>
      </c>
      <c r="C538" s="565">
        <v>4.06E-4</v>
      </c>
      <c r="D538" s="70" t="s">
        <v>315</v>
      </c>
      <c r="E538" s="122">
        <v>0</v>
      </c>
      <c r="F538" s="477">
        <v>0.76</v>
      </c>
      <c r="G538" s="524" t="s">
        <v>1355</v>
      </c>
    </row>
    <row r="539" spans="1:7" ht="15" customHeight="1">
      <c r="A539" s="464"/>
      <c r="B539" s="438"/>
      <c r="C539" s="500"/>
      <c r="D539" s="69" t="s">
        <v>362</v>
      </c>
      <c r="E539" s="179">
        <v>0</v>
      </c>
      <c r="F539" s="477"/>
      <c r="G539" s="524"/>
    </row>
    <row r="540" spans="1:7" ht="15" customHeight="1">
      <c r="A540" s="464"/>
      <c r="B540" s="438"/>
      <c r="C540" s="500"/>
      <c r="D540" s="180" t="s">
        <v>557</v>
      </c>
      <c r="E540" s="179">
        <v>9.5600000000000004E-4</v>
      </c>
      <c r="F540" s="477"/>
      <c r="G540" s="524"/>
    </row>
    <row r="541" spans="1:7" ht="15" customHeight="1">
      <c r="A541" s="465"/>
      <c r="B541" s="459"/>
      <c r="C541" s="566"/>
      <c r="D541" s="68" t="s">
        <v>312</v>
      </c>
      <c r="E541" s="181">
        <v>4.28E-4</v>
      </c>
      <c r="F541" s="477"/>
      <c r="G541" s="524"/>
    </row>
    <row r="542" spans="1:7" ht="15" customHeight="1">
      <c r="A542" s="436" t="s">
        <v>1036</v>
      </c>
      <c r="B542" s="439" t="s">
        <v>1035</v>
      </c>
      <c r="C542" s="442">
        <v>2.5099999999999998E-4</v>
      </c>
      <c r="D542" s="48" t="s">
        <v>315</v>
      </c>
      <c r="E542" s="47">
        <v>0</v>
      </c>
      <c r="F542" s="445">
        <v>70.69</v>
      </c>
      <c r="G542" s="516" t="s">
        <v>1355</v>
      </c>
    </row>
    <row r="543" spans="1:7" ht="15" customHeight="1">
      <c r="A543" s="435"/>
      <c r="B543" s="438"/>
      <c r="C543" s="441"/>
      <c r="D543" s="52" t="s">
        <v>334</v>
      </c>
      <c r="E543" s="45">
        <v>2.43E-4</v>
      </c>
      <c r="F543" s="453"/>
      <c r="G543" s="479"/>
    </row>
    <row r="544" spans="1:7" ht="15" customHeight="1">
      <c r="A544" s="435"/>
      <c r="B544" s="438"/>
      <c r="C544" s="441"/>
      <c r="D544" s="44" t="s">
        <v>312</v>
      </c>
      <c r="E544" s="43">
        <v>4.1599999999999997E-4</v>
      </c>
      <c r="F544" s="453"/>
      <c r="G544" s="479"/>
    </row>
    <row r="545" spans="1:7" ht="15" customHeight="1">
      <c r="A545" s="435" t="s">
        <v>1034</v>
      </c>
      <c r="B545" s="438" t="s">
        <v>1033</v>
      </c>
      <c r="C545" s="441">
        <v>3.0699999999999998E-4</v>
      </c>
      <c r="D545" s="48" t="s">
        <v>315</v>
      </c>
      <c r="E545" s="47">
        <v>0</v>
      </c>
      <c r="F545" s="453">
        <v>100</v>
      </c>
      <c r="G545" s="479"/>
    </row>
    <row r="546" spans="1:7" ht="15" customHeight="1">
      <c r="A546" s="435"/>
      <c r="B546" s="438"/>
      <c r="C546" s="441"/>
      <c r="D546" s="49" t="s">
        <v>334</v>
      </c>
      <c r="E546" s="45">
        <v>4.3300000000000001E-4</v>
      </c>
      <c r="F546" s="453"/>
      <c r="G546" s="479"/>
    </row>
    <row r="547" spans="1:7" ht="15" customHeight="1">
      <c r="A547" s="435"/>
      <c r="B547" s="438"/>
      <c r="C547" s="441"/>
      <c r="D547" s="44" t="s">
        <v>312</v>
      </c>
      <c r="E547" s="43">
        <v>2.12E-4</v>
      </c>
      <c r="F547" s="453"/>
      <c r="G547" s="479"/>
    </row>
    <row r="548" spans="1:7" ht="15" customHeight="1">
      <c r="A548" s="98" t="s">
        <v>1032</v>
      </c>
      <c r="B548" s="24" t="s">
        <v>1031</v>
      </c>
      <c r="C548" s="23">
        <v>4.6999999999999999E-4</v>
      </c>
      <c r="D548" s="36"/>
      <c r="E548" s="50">
        <v>4.7399999999999997E-4</v>
      </c>
      <c r="F548" s="41">
        <v>100</v>
      </c>
      <c r="G548" s="100"/>
    </row>
    <row r="549" spans="1:7" ht="15" customHeight="1">
      <c r="A549" s="98" t="s">
        <v>1030</v>
      </c>
      <c r="B549" s="24" t="s">
        <v>1029</v>
      </c>
      <c r="C549" s="23">
        <v>3.6999999999999998E-5</v>
      </c>
      <c r="D549" s="36"/>
      <c r="E549" s="50">
        <v>4.3199999999999998E-4</v>
      </c>
      <c r="F549" s="41">
        <v>100</v>
      </c>
      <c r="G549" s="100"/>
    </row>
    <row r="550" spans="1:7" ht="15" customHeight="1">
      <c r="A550" s="435" t="s">
        <v>1028</v>
      </c>
      <c r="B550" s="438" t="s">
        <v>1027</v>
      </c>
      <c r="C550" s="441">
        <v>4.6E-5</v>
      </c>
      <c r="D550" s="48" t="s">
        <v>315</v>
      </c>
      <c r="E550" s="47">
        <v>0</v>
      </c>
      <c r="F550" s="453">
        <v>100</v>
      </c>
      <c r="G550" s="479"/>
    </row>
    <row r="551" spans="1:7" ht="15" customHeight="1">
      <c r="A551" s="435"/>
      <c r="B551" s="439"/>
      <c r="C551" s="441"/>
      <c r="D551" s="52" t="s">
        <v>334</v>
      </c>
      <c r="E551" s="45">
        <v>3.97E-4</v>
      </c>
      <c r="F551" s="453"/>
      <c r="G551" s="479"/>
    </row>
    <row r="552" spans="1:7" ht="15" customHeight="1">
      <c r="A552" s="435"/>
      <c r="B552" s="440"/>
      <c r="C552" s="441"/>
      <c r="D552" s="44" t="s">
        <v>312</v>
      </c>
      <c r="E552" s="43">
        <v>3.39E-4</v>
      </c>
      <c r="F552" s="453"/>
      <c r="G552" s="479"/>
    </row>
    <row r="553" spans="1:7" ht="15" customHeight="1">
      <c r="A553" s="98" t="s">
        <v>1026</v>
      </c>
      <c r="B553" s="182" t="s">
        <v>1395</v>
      </c>
      <c r="C553" s="23">
        <v>4.5399999999999998E-4</v>
      </c>
      <c r="D553" s="36"/>
      <c r="E553" s="50">
        <v>4.57E-4</v>
      </c>
      <c r="F553" s="41">
        <v>100</v>
      </c>
      <c r="G553" s="100"/>
    </row>
    <row r="554" spans="1:7" ht="15" customHeight="1">
      <c r="A554" s="98" t="s">
        <v>1025</v>
      </c>
      <c r="B554" s="99" t="s">
        <v>1396</v>
      </c>
      <c r="C554" s="23">
        <v>4.6999999999999997E-5</v>
      </c>
      <c r="D554" s="36"/>
      <c r="E554" s="50">
        <v>4.1199999999999999E-4</v>
      </c>
      <c r="F554" s="41">
        <v>100</v>
      </c>
      <c r="G554" s="100"/>
    </row>
    <row r="555" spans="1:7" ht="15" customHeight="1">
      <c r="A555" s="98" t="s">
        <v>1024</v>
      </c>
      <c r="B555" s="24" t="s">
        <v>1023</v>
      </c>
      <c r="C555" s="23">
        <v>4.3800000000000002E-4</v>
      </c>
      <c r="D555" s="36"/>
      <c r="E555" s="50">
        <v>4.1300000000000001E-4</v>
      </c>
      <c r="F555" s="41">
        <v>100</v>
      </c>
      <c r="G555" s="100"/>
    </row>
    <row r="556" spans="1:7" ht="15" customHeight="1">
      <c r="A556" s="435" t="s">
        <v>1022</v>
      </c>
      <c r="B556" s="438" t="s">
        <v>1021</v>
      </c>
      <c r="C556" s="441">
        <v>5.8500000000000002E-4</v>
      </c>
      <c r="D556" s="48" t="s">
        <v>315</v>
      </c>
      <c r="E556" s="45">
        <v>0</v>
      </c>
      <c r="F556" s="453">
        <v>100</v>
      </c>
      <c r="G556" s="479"/>
    </row>
    <row r="557" spans="1:7" ht="15" customHeight="1">
      <c r="A557" s="435"/>
      <c r="B557" s="438"/>
      <c r="C557" s="441"/>
      <c r="D557" s="52" t="s">
        <v>362</v>
      </c>
      <c r="E557" s="45">
        <v>2.6899999999999998E-4</v>
      </c>
      <c r="F557" s="453"/>
      <c r="G557" s="479"/>
    </row>
    <row r="558" spans="1:7" ht="15" customHeight="1">
      <c r="A558" s="435"/>
      <c r="B558" s="438"/>
      <c r="C558" s="441"/>
      <c r="D558" s="46" t="s">
        <v>491</v>
      </c>
      <c r="E558" s="45">
        <v>4.8799999999999999E-4</v>
      </c>
      <c r="F558" s="453"/>
      <c r="G558" s="479"/>
    </row>
    <row r="559" spans="1:7" ht="15" customHeight="1">
      <c r="A559" s="435"/>
      <c r="B559" s="438"/>
      <c r="C559" s="441"/>
      <c r="D559" s="183" t="s">
        <v>1397</v>
      </c>
      <c r="E559" s="45">
        <v>5.3600000000000002E-4</v>
      </c>
      <c r="F559" s="453"/>
      <c r="G559" s="479"/>
    </row>
    <row r="560" spans="1:7" ht="15" customHeight="1">
      <c r="A560" s="435"/>
      <c r="B560" s="438"/>
      <c r="C560" s="441"/>
      <c r="D560" s="44" t="s">
        <v>312</v>
      </c>
      <c r="E560" s="50">
        <v>4.9100000000000001E-4</v>
      </c>
      <c r="F560" s="453"/>
      <c r="G560" s="479"/>
    </row>
    <row r="561" spans="1:11" ht="15" customHeight="1">
      <c r="A561" s="98" t="s">
        <v>1020</v>
      </c>
      <c r="B561" s="24" t="s">
        <v>1019</v>
      </c>
      <c r="C561" s="23">
        <v>3.2000000000000003E-4</v>
      </c>
      <c r="D561" s="36"/>
      <c r="E561" s="50">
        <v>2.6499999999999999E-4</v>
      </c>
      <c r="F561" s="41">
        <v>100</v>
      </c>
      <c r="G561" s="100"/>
    </row>
    <row r="562" spans="1:11" ht="15" customHeight="1">
      <c r="A562" s="98" t="s">
        <v>1018</v>
      </c>
      <c r="B562" s="24" t="s">
        <v>1017</v>
      </c>
      <c r="C562" s="23" t="s">
        <v>1351</v>
      </c>
      <c r="D562" s="36"/>
      <c r="E562" s="50">
        <v>3.4299999999999999E-4</v>
      </c>
      <c r="F562" s="41" t="s">
        <v>1354</v>
      </c>
      <c r="G562" s="100"/>
    </row>
    <row r="563" spans="1:11" ht="15" customHeight="1">
      <c r="A563" s="98" t="s">
        <v>1016</v>
      </c>
      <c r="B563" s="24" t="s">
        <v>1015</v>
      </c>
      <c r="C563" s="23" t="s">
        <v>1351</v>
      </c>
      <c r="D563" s="36"/>
      <c r="E563" s="50">
        <v>3.7599999999999998E-4</v>
      </c>
      <c r="F563" s="41" t="s">
        <v>1354</v>
      </c>
      <c r="G563" s="97"/>
    </row>
    <row r="564" spans="1:11" ht="15" customHeight="1">
      <c r="A564" s="435" t="s">
        <v>1014</v>
      </c>
      <c r="B564" s="438" t="s">
        <v>1013</v>
      </c>
      <c r="C564" s="441">
        <v>2.7300000000000002E-4</v>
      </c>
      <c r="D564" s="48" t="s">
        <v>315</v>
      </c>
      <c r="E564" s="47">
        <v>0</v>
      </c>
      <c r="F564" s="556">
        <v>100</v>
      </c>
      <c r="G564" s="558"/>
    </row>
    <row r="565" spans="1:11" ht="15" customHeight="1">
      <c r="A565" s="435"/>
      <c r="B565" s="438"/>
      <c r="C565" s="441"/>
      <c r="D565" s="49" t="s">
        <v>334</v>
      </c>
      <c r="E565" s="45">
        <v>4.73E-4</v>
      </c>
      <c r="F565" s="556"/>
      <c r="G565" s="558"/>
    </row>
    <row r="566" spans="1:11" ht="15" customHeight="1">
      <c r="A566" s="458"/>
      <c r="B566" s="459"/>
      <c r="C566" s="460"/>
      <c r="D566" s="103" t="s">
        <v>312</v>
      </c>
      <c r="E566" s="104">
        <v>4.8000000000000001E-4</v>
      </c>
      <c r="F566" s="557"/>
      <c r="G566" s="524"/>
    </row>
    <row r="567" spans="1:11" ht="15" customHeight="1">
      <c r="A567" s="436" t="s">
        <v>1012</v>
      </c>
      <c r="B567" s="439" t="s">
        <v>1011</v>
      </c>
      <c r="C567" s="442">
        <v>4.6799999999999999E-4</v>
      </c>
      <c r="D567" s="63" t="s">
        <v>315</v>
      </c>
      <c r="E567" s="81">
        <v>0</v>
      </c>
      <c r="F567" s="559">
        <v>99.74</v>
      </c>
      <c r="G567" s="562" t="s">
        <v>1378</v>
      </c>
    </row>
    <row r="568" spans="1:11" ht="15" customHeight="1">
      <c r="A568" s="435"/>
      <c r="B568" s="438"/>
      <c r="C568" s="441"/>
      <c r="D568" s="49" t="s">
        <v>334</v>
      </c>
      <c r="E568" s="45">
        <v>4.26E-4</v>
      </c>
      <c r="F568" s="560"/>
      <c r="G568" s="558"/>
    </row>
    <row r="569" spans="1:11" ht="15" customHeight="1">
      <c r="A569" s="458"/>
      <c r="B569" s="459"/>
      <c r="C569" s="460"/>
      <c r="D569" s="184" t="s">
        <v>312</v>
      </c>
      <c r="E569" s="185">
        <v>5.4699999999999996E-4</v>
      </c>
      <c r="F569" s="561"/>
      <c r="G569" s="524"/>
    </row>
    <row r="570" spans="1:11" ht="15" customHeight="1">
      <c r="A570" s="436" t="s">
        <v>1010</v>
      </c>
      <c r="B570" s="452" t="s">
        <v>1398</v>
      </c>
      <c r="C570" s="442">
        <v>3.6699999999999998E-4</v>
      </c>
      <c r="D570" s="115" t="s">
        <v>590</v>
      </c>
      <c r="E570" s="62">
        <v>0</v>
      </c>
      <c r="F570" s="445">
        <v>100</v>
      </c>
      <c r="G570" s="516"/>
    </row>
    <row r="571" spans="1:11" ht="15" customHeight="1">
      <c r="A571" s="435"/>
      <c r="B571" s="451"/>
      <c r="C571" s="441"/>
      <c r="D571" s="66" t="s">
        <v>1009</v>
      </c>
      <c r="E571" s="65">
        <v>4.6700000000000002E-4</v>
      </c>
      <c r="F571" s="453"/>
      <c r="G571" s="516"/>
    </row>
    <row r="572" spans="1:11" ht="15" customHeight="1">
      <c r="A572" s="435"/>
      <c r="B572" s="451"/>
      <c r="C572" s="441"/>
      <c r="D572" s="44" t="s">
        <v>312</v>
      </c>
      <c r="E572" s="43">
        <v>5.0100000000000003E-4</v>
      </c>
      <c r="F572" s="453"/>
      <c r="G572" s="516"/>
    </row>
    <row r="573" spans="1:11" ht="15" customHeight="1">
      <c r="A573" s="98" t="s">
        <v>1008</v>
      </c>
      <c r="B573" s="24" t="s">
        <v>1007</v>
      </c>
      <c r="C573" s="23">
        <v>5.7200000000000003E-4</v>
      </c>
      <c r="D573" s="36"/>
      <c r="E573" s="50">
        <v>6.0099999999999997E-4</v>
      </c>
      <c r="F573" s="41">
        <v>100</v>
      </c>
      <c r="G573" s="100"/>
    </row>
    <row r="574" spans="1:11" ht="15" customHeight="1">
      <c r="A574" s="98" t="s">
        <v>1006</v>
      </c>
      <c r="B574" s="24" t="s">
        <v>1005</v>
      </c>
      <c r="C574" s="23">
        <v>4.7600000000000002E-4</v>
      </c>
      <c r="D574" s="36"/>
      <c r="E574" s="50">
        <v>4.2000000000000002E-4</v>
      </c>
      <c r="F574" s="41" t="s">
        <v>1354</v>
      </c>
      <c r="G574" s="100"/>
    </row>
    <row r="575" spans="1:11" ht="15" customHeight="1">
      <c r="A575" s="95" t="s">
        <v>1004</v>
      </c>
      <c r="B575" s="150" t="s">
        <v>1003</v>
      </c>
      <c r="C575" s="80">
        <v>4.55E-4</v>
      </c>
      <c r="D575" s="186" t="s">
        <v>590</v>
      </c>
      <c r="E575" s="144">
        <v>6.0000000000000002E-6</v>
      </c>
      <c r="F575" s="83">
        <v>100</v>
      </c>
      <c r="G575" s="97"/>
    </row>
    <row r="576" spans="1:11">
      <c r="A576" s="98" t="s">
        <v>1002</v>
      </c>
      <c r="B576" s="24" t="s">
        <v>1001</v>
      </c>
      <c r="C576" s="80">
        <v>4.3600000000000003E-4</v>
      </c>
      <c r="D576" s="187"/>
      <c r="E576" s="89">
        <v>4.86E-4</v>
      </c>
      <c r="F576" s="188">
        <v>96.5</v>
      </c>
      <c r="G576" s="97" t="s">
        <v>1399</v>
      </c>
      <c r="K576" s="189"/>
    </row>
    <row r="577" spans="1:7" ht="14.25" customHeight="1">
      <c r="A577" s="545" t="s">
        <v>1000</v>
      </c>
      <c r="B577" s="548" t="s">
        <v>1400</v>
      </c>
      <c r="C577" s="551">
        <v>1.56E-4</v>
      </c>
      <c r="D577" s="190" t="s">
        <v>590</v>
      </c>
      <c r="E577" s="191">
        <v>0</v>
      </c>
      <c r="F577" s="553">
        <v>100</v>
      </c>
      <c r="G577" s="524"/>
    </row>
    <row r="578" spans="1:7" ht="15" customHeight="1">
      <c r="A578" s="546"/>
      <c r="B578" s="549"/>
      <c r="C578" s="551"/>
      <c r="D578" s="192" t="s">
        <v>1009</v>
      </c>
      <c r="E578" s="154">
        <v>5.8699999999999996E-4</v>
      </c>
      <c r="F578" s="553"/>
      <c r="G578" s="524"/>
    </row>
    <row r="579" spans="1:7" ht="15" customHeight="1">
      <c r="A579" s="547"/>
      <c r="B579" s="550"/>
      <c r="C579" s="552"/>
      <c r="D579" s="193" t="s">
        <v>312</v>
      </c>
      <c r="E579" s="157">
        <v>5.0100000000000003E-4</v>
      </c>
      <c r="F579" s="554"/>
      <c r="G579" s="555"/>
    </row>
    <row r="580" spans="1:7" ht="15" customHeight="1">
      <c r="A580" s="539" t="s">
        <v>999</v>
      </c>
      <c r="B580" s="505" t="s">
        <v>998</v>
      </c>
      <c r="C580" s="521">
        <v>3.4E-5</v>
      </c>
      <c r="D580" s="145" t="s">
        <v>590</v>
      </c>
      <c r="E580" s="146">
        <v>0</v>
      </c>
      <c r="F580" s="522">
        <v>100</v>
      </c>
      <c r="G580" s="541"/>
    </row>
    <row r="581" spans="1:7" ht="15" customHeight="1">
      <c r="A581" s="539"/>
      <c r="B581" s="505"/>
      <c r="C581" s="476"/>
      <c r="D581" s="46" t="s">
        <v>1009</v>
      </c>
      <c r="E581" s="146">
        <v>6.1399999999999996E-4</v>
      </c>
      <c r="F581" s="477"/>
      <c r="G581" s="541"/>
    </row>
    <row r="582" spans="1:7" ht="15" customHeight="1">
      <c r="A582" s="519"/>
      <c r="B582" s="540"/>
      <c r="C582" s="476"/>
      <c r="D582" s="194" t="s">
        <v>312</v>
      </c>
      <c r="E582" s="60">
        <v>0</v>
      </c>
      <c r="F582" s="477"/>
      <c r="G582" s="542"/>
    </row>
    <row r="583" spans="1:7" ht="15" customHeight="1">
      <c r="A583" s="124" t="s">
        <v>997</v>
      </c>
      <c r="B583" s="125" t="s">
        <v>996</v>
      </c>
      <c r="C583" s="91" t="s">
        <v>1351</v>
      </c>
      <c r="D583" s="59"/>
      <c r="E583" s="91">
        <v>9.1699999999999995E-4</v>
      </c>
      <c r="F583" s="126" t="s">
        <v>1354</v>
      </c>
      <c r="G583" s="127"/>
    </row>
    <row r="584" spans="1:7" ht="15" customHeight="1">
      <c r="A584" s="543" t="s">
        <v>995</v>
      </c>
      <c r="B584" s="544" t="s">
        <v>994</v>
      </c>
      <c r="C584" s="467">
        <v>1.4100000000000001E-4</v>
      </c>
      <c r="D584" s="63" t="s">
        <v>315</v>
      </c>
      <c r="E584" s="62">
        <v>0</v>
      </c>
      <c r="F584" s="444">
        <v>100</v>
      </c>
      <c r="G584" s="498"/>
    </row>
    <row r="585" spans="1:7" ht="15" customHeight="1">
      <c r="A585" s="543"/>
      <c r="B585" s="544"/>
      <c r="C585" s="467"/>
      <c r="D585" s="52" t="s">
        <v>334</v>
      </c>
      <c r="E585" s="45">
        <v>9.3300000000000002E-4</v>
      </c>
      <c r="F585" s="444"/>
      <c r="G585" s="498"/>
    </row>
    <row r="586" spans="1:7" ht="15" customHeight="1">
      <c r="A586" s="543"/>
      <c r="B586" s="544"/>
      <c r="C586" s="467"/>
      <c r="D586" s="44" t="s">
        <v>312</v>
      </c>
      <c r="E586" s="43">
        <v>5.2700000000000002E-4</v>
      </c>
      <c r="F586" s="444"/>
      <c r="G586" s="498"/>
    </row>
    <row r="587" spans="1:7" ht="15" customHeight="1">
      <c r="A587" s="563" t="s">
        <v>993</v>
      </c>
      <c r="B587" s="564" t="s">
        <v>992</v>
      </c>
      <c r="C587" s="441">
        <v>4.1899999999999999E-4</v>
      </c>
      <c r="D587" s="63" t="s">
        <v>315</v>
      </c>
      <c r="E587" s="62">
        <v>3.7800000000000003E-4</v>
      </c>
      <c r="F587" s="453">
        <v>51.49</v>
      </c>
      <c r="G587" s="479" t="s">
        <v>1355</v>
      </c>
    </row>
    <row r="588" spans="1:7" ht="15" customHeight="1">
      <c r="A588" s="563"/>
      <c r="B588" s="564"/>
      <c r="C588" s="441"/>
      <c r="D588" s="52" t="s">
        <v>334</v>
      </c>
      <c r="E588" s="45">
        <v>5.7600000000000001E-4</v>
      </c>
      <c r="F588" s="453"/>
      <c r="G588" s="479"/>
    </row>
    <row r="589" spans="1:7" ht="15.75" customHeight="1">
      <c r="A589" s="563"/>
      <c r="B589" s="564"/>
      <c r="C589" s="441"/>
      <c r="D589" s="44" t="s">
        <v>312</v>
      </c>
      <c r="E589" s="50">
        <v>5.5500000000000005E-4</v>
      </c>
      <c r="F589" s="453"/>
      <c r="G589" s="479"/>
    </row>
    <row r="590" spans="1:7" ht="15" customHeight="1">
      <c r="A590" s="435" t="s">
        <v>991</v>
      </c>
      <c r="B590" s="451" t="s">
        <v>1401</v>
      </c>
      <c r="C590" s="441">
        <v>2.0799999999999999E-4</v>
      </c>
      <c r="D590" s="48" t="s">
        <v>315</v>
      </c>
      <c r="E590" s="47">
        <v>0</v>
      </c>
      <c r="F590" s="453">
        <v>100</v>
      </c>
      <c r="G590" s="479"/>
    </row>
    <row r="591" spans="1:7" ht="15" customHeight="1">
      <c r="A591" s="435"/>
      <c r="B591" s="451"/>
      <c r="C591" s="441"/>
      <c r="D591" s="49" t="s">
        <v>334</v>
      </c>
      <c r="E591" s="45">
        <v>2.12E-4</v>
      </c>
      <c r="F591" s="453"/>
      <c r="G591" s="479"/>
    </row>
    <row r="592" spans="1:7" ht="15" customHeight="1">
      <c r="A592" s="435"/>
      <c r="B592" s="451"/>
      <c r="C592" s="441"/>
      <c r="D592" s="44" t="s">
        <v>312</v>
      </c>
      <c r="E592" s="43">
        <v>1.73E-4</v>
      </c>
      <c r="F592" s="453"/>
      <c r="G592" s="479"/>
    </row>
    <row r="593" spans="1:7" ht="15" customHeight="1">
      <c r="A593" s="435" t="s">
        <v>990</v>
      </c>
      <c r="B593" s="451" t="s">
        <v>1402</v>
      </c>
      <c r="C593" s="441">
        <v>4.5300000000000001E-4</v>
      </c>
      <c r="D593" s="48" t="s">
        <v>315</v>
      </c>
      <c r="E593" s="47">
        <v>0</v>
      </c>
      <c r="F593" s="453">
        <v>8.68</v>
      </c>
      <c r="G593" s="479" t="s">
        <v>1355</v>
      </c>
    </row>
    <row r="594" spans="1:7" ht="15" customHeight="1">
      <c r="A594" s="435"/>
      <c r="B594" s="451"/>
      <c r="C594" s="441"/>
      <c r="D594" s="49" t="s">
        <v>334</v>
      </c>
      <c r="E594" s="45">
        <v>5.4000000000000001E-4</v>
      </c>
      <c r="F594" s="453"/>
      <c r="G594" s="479"/>
    </row>
    <row r="595" spans="1:7" ht="15" customHeight="1">
      <c r="A595" s="458"/>
      <c r="B595" s="538"/>
      <c r="C595" s="460"/>
      <c r="D595" s="103" t="s">
        <v>312</v>
      </c>
      <c r="E595" s="104">
        <v>5.4500000000000002E-4</v>
      </c>
      <c r="F595" s="461"/>
      <c r="G595" s="490"/>
    </row>
    <row r="596" spans="1:7" ht="15" customHeight="1">
      <c r="A596" s="137" t="s">
        <v>989</v>
      </c>
      <c r="B596" s="148" t="s">
        <v>988</v>
      </c>
      <c r="C596" s="82">
        <v>4.8000000000000001E-5</v>
      </c>
      <c r="D596" s="53"/>
      <c r="E596" s="82">
        <v>4.37E-4</v>
      </c>
      <c r="F596" s="85">
        <v>100</v>
      </c>
      <c r="G596" s="149"/>
    </row>
    <row r="597" spans="1:7" ht="15" customHeight="1">
      <c r="A597" s="98" t="s">
        <v>987</v>
      </c>
      <c r="B597" s="99" t="s">
        <v>1403</v>
      </c>
      <c r="C597" s="23" t="s">
        <v>1351</v>
      </c>
      <c r="D597" s="36"/>
      <c r="E597" s="50">
        <v>5.4100000000000003E-4</v>
      </c>
      <c r="F597" s="61" t="s">
        <v>1354</v>
      </c>
      <c r="G597" s="100"/>
    </row>
    <row r="598" spans="1:7" ht="15" customHeight="1">
      <c r="A598" s="98" t="s">
        <v>986</v>
      </c>
      <c r="B598" s="24" t="s">
        <v>985</v>
      </c>
      <c r="C598" s="23">
        <v>4.0700000000000003E-4</v>
      </c>
      <c r="D598" s="36"/>
      <c r="E598" s="50">
        <v>3.8299999999999999E-4</v>
      </c>
      <c r="F598" s="41">
        <v>100</v>
      </c>
      <c r="G598" s="100"/>
    </row>
    <row r="599" spans="1:7" ht="15" customHeight="1">
      <c r="A599" s="98" t="s">
        <v>984</v>
      </c>
      <c r="B599" s="24" t="s">
        <v>983</v>
      </c>
      <c r="C599" s="23">
        <v>3.8699999999999997E-4</v>
      </c>
      <c r="D599" s="36"/>
      <c r="E599" s="50">
        <v>3.3100000000000002E-4</v>
      </c>
      <c r="F599" s="41">
        <v>100</v>
      </c>
      <c r="G599" s="100"/>
    </row>
    <row r="600" spans="1:7" ht="30" customHeight="1">
      <c r="A600" s="98" t="s">
        <v>982</v>
      </c>
      <c r="B600" s="24" t="s">
        <v>981</v>
      </c>
      <c r="C600" s="23">
        <v>4.66E-4</v>
      </c>
      <c r="D600" s="36"/>
      <c r="E600" s="50">
        <v>4.0900000000000002E-4</v>
      </c>
      <c r="F600" s="41">
        <v>46.15</v>
      </c>
      <c r="G600" s="100" t="s">
        <v>1355</v>
      </c>
    </row>
    <row r="601" spans="1:7" ht="30" customHeight="1">
      <c r="A601" s="98" t="s">
        <v>980</v>
      </c>
      <c r="B601" s="24" t="s">
        <v>979</v>
      </c>
      <c r="C601" s="23">
        <v>4.0499999999999998E-4</v>
      </c>
      <c r="D601" s="36"/>
      <c r="E601" s="163">
        <v>4.1300000000000001E-4</v>
      </c>
      <c r="F601" s="41">
        <v>100</v>
      </c>
      <c r="G601" s="100"/>
    </row>
    <row r="602" spans="1:7" ht="15" customHeight="1">
      <c r="A602" s="435" t="s">
        <v>978</v>
      </c>
      <c r="B602" s="438" t="s">
        <v>977</v>
      </c>
      <c r="C602" s="441">
        <v>2.9700000000000001E-4</v>
      </c>
      <c r="D602" s="195" t="s">
        <v>315</v>
      </c>
      <c r="E602" s="154">
        <v>0</v>
      </c>
      <c r="F602" s="488">
        <v>96.75</v>
      </c>
      <c r="G602" s="479" t="s">
        <v>1355</v>
      </c>
    </row>
    <row r="603" spans="1:7" ht="15" customHeight="1">
      <c r="A603" s="435"/>
      <c r="B603" s="438"/>
      <c r="C603" s="441"/>
      <c r="D603" s="49" t="s">
        <v>334</v>
      </c>
      <c r="E603" s="45">
        <v>2.7399999999999999E-4</v>
      </c>
      <c r="F603" s="488"/>
      <c r="G603" s="479"/>
    </row>
    <row r="604" spans="1:7" ht="15" customHeight="1">
      <c r="A604" s="435"/>
      <c r="B604" s="438"/>
      <c r="C604" s="441"/>
      <c r="D604" s="44" t="s">
        <v>312</v>
      </c>
      <c r="E604" s="82">
        <v>4.2000000000000002E-4</v>
      </c>
      <c r="F604" s="488"/>
      <c r="G604" s="479"/>
    </row>
    <row r="605" spans="1:7" ht="30" customHeight="1">
      <c r="A605" s="95" t="s">
        <v>976</v>
      </c>
      <c r="B605" s="150" t="s">
        <v>975</v>
      </c>
      <c r="C605" s="80">
        <v>4.6500000000000003E-4</v>
      </c>
      <c r="D605" s="49"/>
      <c r="E605" s="50">
        <v>5.0299999999999997E-4</v>
      </c>
      <c r="F605" s="83">
        <v>92.01</v>
      </c>
      <c r="G605" s="97" t="s">
        <v>1378</v>
      </c>
    </row>
    <row r="606" spans="1:7" ht="15" customHeight="1">
      <c r="A606" s="98" t="s">
        <v>974</v>
      </c>
      <c r="B606" s="24" t="s">
        <v>973</v>
      </c>
      <c r="C606" s="23">
        <v>5.1999999999999995E-4</v>
      </c>
      <c r="D606" s="36"/>
      <c r="E606" s="50">
        <v>5.3700000000000004E-4</v>
      </c>
      <c r="F606" s="41">
        <v>100</v>
      </c>
      <c r="G606" s="100"/>
    </row>
    <row r="607" spans="1:7" ht="15" customHeight="1">
      <c r="A607" s="435" t="s">
        <v>972</v>
      </c>
      <c r="B607" s="438" t="s">
        <v>971</v>
      </c>
      <c r="C607" s="441">
        <v>3.2200000000000002E-4</v>
      </c>
      <c r="D607" s="48" t="s">
        <v>315</v>
      </c>
      <c r="E607" s="174">
        <v>0</v>
      </c>
      <c r="F607" s="453">
        <v>100</v>
      </c>
      <c r="G607" s="479"/>
    </row>
    <row r="608" spans="1:7" ht="15" customHeight="1">
      <c r="A608" s="435"/>
      <c r="B608" s="438"/>
      <c r="C608" s="441"/>
      <c r="D608" s="49" t="s">
        <v>334</v>
      </c>
      <c r="E608" s="45">
        <v>4.57E-4</v>
      </c>
      <c r="F608" s="453"/>
      <c r="G608" s="479"/>
    </row>
    <row r="609" spans="1:7" ht="15" customHeight="1">
      <c r="A609" s="435"/>
      <c r="B609" s="438"/>
      <c r="C609" s="441"/>
      <c r="D609" s="44" t="s">
        <v>312</v>
      </c>
      <c r="E609" s="82">
        <v>4.5199999999999998E-4</v>
      </c>
      <c r="F609" s="453"/>
      <c r="G609" s="479"/>
    </row>
    <row r="610" spans="1:7" ht="27">
      <c r="A610" s="98" t="s">
        <v>970</v>
      </c>
      <c r="B610" s="24" t="s">
        <v>969</v>
      </c>
      <c r="C610" s="23">
        <v>4.3300000000000001E-4</v>
      </c>
      <c r="D610" s="36"/>
      <c r="E610" s="50">
        <v>3.7800000000000003E-4</v>
      </c>
      <c r="F610" s="41">
        <v>18.989999999999998</v>
      </c>
      <c r="G610" s="100" t="s">
        <v>1355</v>
      </c>
    </row>
    <row r="611" spans="1:7" ht="15" customHeight="1">
      <c r="A611" s="98" t="s">
        <v>968</v>
      </c>
      <c r="B611" s="24" t="s">
        <v>967</v>
      </c>
      <c r="C611" s="23">
        <v>3.3799999999999998E-4</v>
      </c>
      <c r="D611" s="36"/>
      <c r="E611" s="50">
        <v>3.6699999999999998E-4</v>
      </c>
      <c r="F611" s="41">
        <v>100</v>
      </c>
      <c r="G611" s="100"/>
    </row>
    <row r="612" spans="1:7" ht="15" customHeight="1">
      <c r="A612" s="98" t="s">
        <v>966</v>
      </c>
      <c r="B612" s="24" t="s">
        <v>965</v>
      </c>
      <c r="C612" s="23">
        <v>3.2400000000000001E-4</v>
      </c>
      <c r="D612" s="36"/>
      <c r="E612" s="50">
        <v>4.0999999999999999E-4</v>
      </c>
      <c r="F612" s="41">
        <v>100</v>
      </c>
      <c r="G612" s="100"/>
    </row>
    <row r="613" spans="1:7" ht="15" customHeight="1">
      <c r="A613" s="435" t="s">
        <v>964</v>
      </c>
      <c r="B613" s="438" t="s">
        <v>963</v>
      </c>
      <c r="C613" s="441">
        <v>4.37E-4</v>
      </c>
      <c r="D613" s="48" t="s">
        <v>315</v>
      </c>
      <c r="E613" s="47">
        <v>0</v>
      </c>
      <c r="F613" s="453">
        <v>100</v>
      </c>
      <c r="G613" s="479"/>
    </row>
    <row r="614" spans="1:7" ht="15" customHeight="1">
      <c r="A614" s="435"/>
      <c r="B614" s="438"/>
      <c r="C614" s="441"/>
      <c r="D614" s="49" t="s">
        <v>334</v>
      </c>
      <c r="E614" s="45">
        <v>3.8200000000000002E-4</v>
      </c>
      <c r="F614" s="453"/>
      <c r="G614" s="479"/>
    </row>
    <row r="615" spans="1:7" ht="15" customHeight="1">
      <c r="A615" s="435"/>
      <c r="B615" s="438"/>
      <c r="C615" s="441"/>
      <c r="D615" s="44" t="s">
        <v>312</v>
      </c>
      <c r="E615" s="43">
        <v>4.4000000000000002E-4</v>
      </c>
      <c r="F615" s="453"/>
      <c r="G615" s="479"/>
    </row>
    <row r="616" spans="1:7" ht="15" customHeight="1">
      <c r="A616" s="98" t="s">
        <v>962</v>
      </c>
      <c r="B616" s="24" t="s">
        <v>961</v>
      </c>
      <c r="C616" s="23">
        <v>4.0400000000000001E-4</v>
      </c>
      <c r="D616" s="36"/>
      <c r="E616" s="50">
        <v>4.2299999999999998E-4</v>
      </c>
      <c r="F616" s="41">
        <v>100</v>
      </c>
      <c r="G616" s="100"/>
    </row>
    <row r="617" spans="1:7" ht="15" customHeight="1">
      <c r="A617" s="98" t="s">
        <v>960</v>
      </c>
      <c r="B617" s="24" t="s">
        <v>959</v>
      </c>
      <c r="C617" s="23">
        <v>4.7899999999999999E-4</v>
      </c>
      <c r="D617" s="36"/>
      <c r="E617" s="50">
        <v>4.2299999999999998E-4</v>
      </c>
      <c r="F617" s="41">
        <v>100</v>
      </c>
      <c r="G617" s="100"/>
    </row>
    <row r="618" spans="1:7" ht="15" customHeight="1">
      <c r="A618" s="98" t="s">
        <v>958</v>
      </c>
      <c r="B618" s="24" t="s">
        <v>957</v>
      </c>
      <c r="C618" s="23">
        <v>5.62E-4</v>
      </c>
      <c r="D618" s="36"/>
      <c r="E618" s="50">
        <v>5.2400000000000005E-4</v>
      </c>
      <c r="F618" s="41">
        <v>100</v>
      </c>
      <c r="G618" s="100"/>
    </row>
    <row r="619" spans="1:7" ht="15" customHeight="1">
      <c r="A619" s="98" t="s">
        <v>956</v>
      </c>
      <c r="B619" s="24" t="s">
        <v>955</v>
      </c>
      <c r="C619" s="23">
        <v>0</v>
      </c>
      <c r="D619" s="36"/>
      <c r="E619" s="50">
        <v>5.9500000000000004E-4</v>
      </c>
      <c r="F619" s="41">
        <v>100</v>
      </c>
      <c r="G619" s="100"/>
    </row>
    <row r="620" spans="1:7" ht="15" customHeight="1">
      <c r="A620" s="98" t="s">
        <v>954</v>
      </c>
      <c r="B620" s="24" t="s">
        <v>953</v>
      </c>
      <c r="C620" s="23">
        <v>4.7899999999999999E-4</v>
      </c>
      <c r="D620" s="36"/>
      <c r="E620" s="50">
        <v>4.2400000000000001E-4</v>
      </c>
      <c r="F620" s="41">
        <v>100</v>
      </c>
      <c r="G620" s="100"/>
    </row>
    <row r="621" spans="1:7" ht="15" customHeight="1">
      <c r="A621" s="435" t="s">
        <v>952</v>
      </c>
      <c r="B621" s="438" t="s">
        <v>951</v>
      </c>
      <c r="C621" s="441">
        <v>4.5100000000000001E-4</v>
      </c>
      <c r="D621" s="48" t="s">
        <v>315</v>
      </c>
      <c r="E621" s="47">
        <v>0</v>
      </c>
      <c r="F621" s="453">
        <v>100</v>
      </c>
      <c r="G621" s="479"/>
    </row>
    <row r="622" spans="1:7" ht="15" customHeight="1">
      <c r="A622" s="435"/>
      <c r="B622" s="438"/>
      <c r="C622" s="441"/>
      <c r="D622" s="49" t="s">
        <v>334</v>
      </c>
      <c r="E622" s="45">
        <v>4.5600000000000003E-4</v>
      </c>
      <c r="F622" s="453"/>
      <c r="G622" s="479"/>
    </row>
    <row r="623" spans="1:7" ht="15" customHeight="1">
      <c r="A623" s="458"/>
      <c r="B623" s="459"/>
      <c r="C623" s="460"/>
      <c r="D623" s="103" t="s">
        <v>312</v>
      </c>
      <c r="E623" s="104">
        <v>3.0800000000000001E-4</v>
      </c>
      <c r="F623" s="461"/>
      <c r="G623" s="490"/>
    </row>
    <row r="624" spans="1:7" ht="15" customHeight="1">
      <c r="A624" s="436" t="s">
        <v>950</v>
      </c>
      <c r="B624" s="439" t="s">
        <v>949</v>
      </c>
      <c r="C624" s="442">
        <v>5.3300000000000005E-4</v>
      </c>
      <c r="D624" s="63" t="s">
        <v>315</v>
      </c>
      <c r="E624" s="62">
        <v>0</v>
      </c>
      <c r="F624" s="445">
        <v>99.58</v>
      </c>
      <c r="G624" s="516" t="s">
        <v>1355</v>
      </c>
    </row>
    <row r="625" spans="1:7" ht="15" customHeight="1">
      <c r="A625" s="435"/>
      <c r="B625" s="438"/>
      <c r="C625" s="441"/>
      <c r="D625" s="52" t="s">
        <v>362</v>
      </c>
      <c r="E625" s="45">
        <v>0</v>
      </c>
      <c r="F625" s="453"/>
      <c r="G625" s="479"/>
    </row>
    <row r="626" spans="1:7" ht="15" customHeight="1">
      <c r="A626" s="435"/>
      <c r="B626" s="438"/>
      <c r="C626" s="441"/>
      <c r="D626" s="46" t="s">
        <v>557</v>
      </c>
      <c r="E626" s="45">
        <v>5.4100000000000003E-4</v>
      </c>
      <c r="F626" s="453"/>
      <c r="G626" s="479"/>
    </row>
    <row r="627" spans="1:7" ht="15" customHeight="1">
      <c r="A627" s="435"/>
      <c r="B627" s="438"/>
      <c r="C627" s="460"/>
      <c r="D627" s="44" t="s">
        <v>312</v>
      </c>
      <c r="E627" s="43">
        <v>5.3300000000000005E-4</v>
      </c>
      <c r="F627" s="453"/>
      <c r="G627" s="479"/>
    </row>
    <row r="628" spans="1:7" ht="15" customHeight="1">
      <c r="A628" s="435" t="s">
        <v>948</v>
      </c>
      <c r="B628" s="438" t="s">
        <v>947</v>
      </c>
      <c r="C628" s="442">
        <v>4.7699999999999999E-4</v>
      </c>
      <c r="D628" s="48" t="s">
        <v>315</v>
      </c>
      <c r="E628" s="47">
        <v>0</v>
      </c>
      <c r="F628" s="453">
        <v>96.96</v>
      </c>
      <c r="G628" s="479" t="s">
        <v>1355</v>
      </c>
    </row>
    <row r="629" spans="1:7" ht="15" customHeight="1">
      <c r="A629" s="435"/>
      <c r="B629" s="438"/>
      <c r="C629" s="442"/>
      <c r="D629" s="52" t="s">
        <v>362</v>
      </c>
      <c r="E629" s="45">
        <v>0</v>
      </c>
      <c r="F629" s="453"/>
      <c r="G629" s="479"/>
    </row>
    <row r="630" spans="1:7" ht="15" customHeight="1">
      <c r="A630" s="435"/>
      <c r="B630" s="438"/>
      <c r="C630" s="442"/>
      <c r="D630" s="46" t="s">
        <v>491</v>
      </c>
      <c r="E630" s="45">
        <v>0</v>
      </c>
      <c r="F630" s="453"/>
      <c r="G630" s="479"/>
    </row>
    <row r="631" spans="1:7" ht="15" customHeight="1">
      <c r="A631" s="435"/>
      <c r="B631" s="438"/>
      <c r="C631" s="442"/>
      <c r="D631" s="46" t="s">
        <v>490</v>
      </c>
      <c r="E631" s="45">
        <v>4.7100000000000001E-4</v>
      </c>
      <c r="F631" s="453"/>
      <c r="G631" s="479"/>
    </row>
    <row r="632" spans="1:7" ht="15" customHeight="1">
      <c r="A632" s="458"/>
      <c r="B632" s="459"/>
      <c r="C632" s="457"/>
      <c r="D632" s="103" t="s">
        <v>312</v>
      </c>
      <c r="E632" s="104">
        <v>4.8299999999999998E-4</v>
      </c>
      <c r="F632" s="461"/>
      <c r="G632" s="490"/>
    </row>
    <row r="633" spans="1:7" ht="15" customHeight="1">
      <c r="A633" s="436" t="s">
        <v>946</v>
      </c>
      <c r="B633" s="452" t="s">
        <v>1404</v>
      </c>
      <c r="C633" s="442">
        <v>4.57E-4</v>
      </c>
      <c r="D633" s="63" t="s">
        <v>315</v>
      </c>
      <c r="E633" s="62">
        <v>0</v>
      </c>
      <c r="F633" s="534">
        <v>99.97</v>
      </c>
      <c r="G633" s="516" t="s">
        <v>1355</v>
      </c>
    </row>
    <row r="634" spans="1:7" ht="15" customHeight="1">
      <c r="A634" s="435"/>
      <c r="B634" s="451"/>
      <c r="C634" s="441"/>
      <c r="D634" s="52" t="s">
        <v>362</v>
      </c>
      <c r="E634" s="45">
        <v>0</v>
      </c>
      <c r="F634" s="535"/>
      <c r="G634" s="479"/>
    </row>
    <row r="635" spans="1:7" ht="15" customHeight="1">
      <c r="A635" s="435"/>
      <c r="B635" s="451"/>
      <c r="C635" s="441"/>
      <c r="D635" s="52" t="s">
        <v>418</v>
      </c>
      <c r="E635" s="45">
        <v>0</v>
      </c>
      <c r="F635" s="535"/>
      <c r="G635" s="479"/>
    </row>
    <row r="636" spans="1:7" ht="15" customHeight="1">
      <c r="A636" s="435"/>
      <c r="B636" s="451"/>
      <c r="C636" s="441"/>
      <c r="D636" s="52" t="s">
        <v>417</v>
      </c>
      <c r="E636" s="45">
        <v>0</v>
      </c>
      <c r="F636" s="535"/>
      <c r="G636" s="479"/>
    </row>
    <row r="637" spans="1:7" ht="15" customHeight="1">
      <c r="A637" s="435"/>
      <c r="B637" s="451"/>
      <c r="C637" s="441"/>
      <c r="D637" s="52" t="s">
        <v>416</v>
      </c>
      <c r="E637" s="45">
        <v>0</v>
      </c>
      <c r="F637" s="535"/>
      <c r="G637" s="479"/>
    </row>
    <row r="638" spans="1:7" ht="15" customHeight="1">
      <c r="A638" s="435"/>
      <c r="B638" s="451"/>
      <c r="C638" s="441"/>
      <c r="D638" s="52" t="s">
        <v>415</v>
      </c>
      <c r="E638" s="45">
        <v>0</v>
      </c>
      <c r="F638" s="535"/>
      <c r="G638" s="479"/>
    </row>
    <row r="639" spans="1:7" ht="15" customHeight="1">
      <c r="A639" s="435"/>
      <c r="B639" s="451"/>
      <c r="C639" s="441"/>
      <c r="D639" s="52" t="s">
        <v>945</v>
      </c>
      <c r="E639" s="45">
        <v>0</v>
      </c>
      <c r="F639" s="535"/>
      <c r="G639" s="479"/>
    </row>
    <row r="640" spans="1:7" ht="15" customHeight="1">
      <c r="A640" s="435"/>
      <c r="B640" s="451"/>
      <c r="C640" s="441"/>
      <c r="D640" s="52" t="s">
        <v>944</v>
      </c>
      <c r="E640" s="45">
        <v>0</v>
      </c>
      <c r="F640" s="535"/>
      <c r="G640" s="479"/>
    </row>
    <row r="641" spans="1:7" ht="15" customHeight="1">
      <c r="A641" s="435"/>
      <c r="B641" s="451"/>
      <c r="C641" s="441"/>
      <c r="D641" s="52" t="s">
        <v>943</v>
      </c>
      <c r="E641" s="45">
        <v>0</v>
      </c>
      <c r="F641" s="535"/>
      <c r="G641" s="479"/>
    </row>
    <row r="642" spans="1:7" ht="15" customHeight="1">
      <c r="A642" s="435"/>
      <c r="B642" s="451"/>
      <c r="C642" s="441"/>
      <c r="D642" s="46" t="s">
        <v>1364</v>
      </c>
      <c r="E642" s="45">
        <v>0</v>
      </c>
      <c r="F642" s="535"/>
      <c r="G642" s="479"/>
    </row>
    <row r="643" spans="1:7" ht="15" customHeight="1">
      <c r="A643" s="435"/>
      <c r="B643" s="451"/>
      <c r="C643" s="441"/>
      <c r="D643" s="46" t="s">
        <v>1384</v>
      </c>
      <c r="E643" s="45">
        <v>0</v>
      </c>
      <c r="F643" s="535"/>
      <c r="G643" s="479"/>
    </row>
    <row r="644" spans="1:7" ht="15" customHeight="1">
      <c r="A644" s="435"/>
      <c r="B644" s="451"/>
      <c r="C644" s="441"/>
      <c r="D644" s="46" t="s">
        <v>1405</v>
      </c>
      <c r="E644" s="110">
        <v>3.8999999999999999E-4</v>
      </c>
      <c r="F644" s="535"/>
      <c r="G644" s="479"/>
    </row>
    <row r="645" spans="1:7" ht="15" customHeight="1">
      <c r="A645" s="435"/>
      <c r="B645" s="451"/>
      <c r="C645" s="441"/>
      <c r="D645" s="44" t="s">
        <v>312</v>
      </c>
      <c r="E645" s="43">
        <v>4.5100000000000001E-4</v>
      </c>
      <c r="F645" s="535"/>
      <c r="G645" s="479"/>
    </row>
    <row r="646" spans="1:7" ht="15" customHeight="1">
      <c r="A646" s="435" t="s">
        <v>942</v>
      </c>
      <c r="B646" s="438" t="s">
        <v>941</v>
      </c>
      <c r="C646" s="531">
        <v>4.3300000000000001E-4</v>
      </c>
      <c r="D646" s="48" t="s">
        <v>315</v>
      </c>
      <c r="E646" s="47">
        <v>0</v>
      </c>
      <c r="F646" s="453">
        <v>99.85</v>
      </c>
      <c r="G646" s="479" t="s">
        <v>1355</v>
      </c>
    </row>
    <row r="647" spans="1:7" ht="15" customHeight="1">
      <c r="A647" s="435"/>
      <c r="B647" s="438"/>
      <c r="C647" s="531"/>
      <c r="D647" s="52" t="s">
        <v>334</v>
      </c>
      <c r="E647" s="45">
        <v>4.5899999999999999E-4</v>
      </c>
      <c r="F647" s="453"/>
      <c r="G647" s="479"/>
    </row>
    <row r="648" spans="1:7" ht="15" customHeight="1">
      <c r="A648" s="435"/>
      <c r="B648" s="438"/>
      <c r="C648" s="531"/>
      <c r="D648" s="44" t="s">
        <v>312</v>
      </c>
      <c r="E648" s="43">
        <v>3.8200000000000002E-4</v>
      </c>
      <c r="F648" s="453"/>
      <c r="G648" s="479"/>
    </row>
    <row r="649" spans="1:7" ht="15" customHeight="1">
      <c r="A649" s="435" t="s">
        <v>940</v>
      </c>
      <c r="B649" s="451" t="s">
        <v>1406</v>
      </c>
      <c r="C649" s="531">
        <v>4.8700000000000002E-4</v>
      </c>
      <c r="D649" s="48" t="s">
        <v>315</v>
      </c>
      <c r="E649" s="47">
        <v>0</v>
      </c>
      <c r="F649" s="453">
        <v>99.33</v>
      </c>
      <c r="G649" s="479" t="s">
        <v>1355</v>
      </c>
    </row>
    <row r="650" spans="1:7" ht="15" customHeight="1">
      <c r="A650" s="435"/>
      <c r="B650" s="438"/>
      <c r="C650" s="531"/>
      <c r="D650" s="46" t="s">
        <v>1009</v>
      </c>
      <c r="E650" s="45">
        <v>5.1400000000000003E-4</v>
      </c>
      <c r="F650" s="453"/>
      <c r="G650" s="479"/>
    </row>
    <row r="651" spans="1:7" ht="15" customHeight="1">
      <c r="A651" s="480"/>
      <c r="B651" s="481"/>
      <c r="C651" s="532"/>
      <c r="D651" s="44" t="s">
        <v>312</v>
      </c>
      <c r="E651" s="43">
        <v>4.84E-4</v>
      </c>
      <c r="F651" s="483"/>
      <c r="G651" s="484"/>
    </row>
    <row r="652" spans="1:7" ht="15" customHeight="1">
      <c r="A652" s="436" t="s">
        <v>939</v>
      </c>
      <c r="B652" s="536" t="s">
        <v>1407</v>
      </c>
      <c r="C652" s="442">
        <v>3.6000000000000002E-4</v>
      </c>
      <c r="D652" s="63" t="s">
        <v>315</v>
      </c>
      <c r="E652" s="62">
        <v>0</v>
      </c>
      <c r="F652" s="445">
        <v>100</v>
      </c>
      <c r="G652" s="516"/>
    </row>
    <row r="653" spans="1:7" ht="15" customHeight="1">
      <c r="A653" s="435"/>
      <c r="B653" s="537"/>
      <c r="C653" s="441"/>
      <c r="D653" s="52" t="s">
        <v>362</v>
      </c>
      <c r="E653" s="45">
        <v>0</v>
      </c>
      <c r="F653" s="453"/>
      <c r="G653" s="479"/>
    </row>
    <row r="654" spans="1:7" ht="15" customHeight="1">
      <c r="A654" s="435"/>
      <c r="B654" s="537"/>
      <c r="C654" s="441"/>
      <c r="D654" s="52" t="s">
        <v>418</v>
      </c>
      <c r="E654" s="45">
        <v>0</v>
      </c>
      <c r="F654" s="453"/>
      <c r="G654" s="479"/>
    </row>
    <row r="655" spans="1:7" ht="15" customHeight="1">
      <c r="A655" s="435"/>
      <c r="B655" s="537"/>
      <c r="C655" s="441"/>
      <c r="D655" s="52" t="s">
        <v>417</v>
      </c>
      <c r="E655" s="45">
        <v>0</v>
      </c>
      <c r="F655" s="453"/>
      <c r="G655" s="479"/>
    </row>
    <row r="656" spans="1:7" ht="15" customHeight="1">
      <c r="A656" s="435"/>
      <c r="B656" s="537"/>
      <c r="C656" s="441"/>
      <c r="D656" s="52" t="s">
        <v>416</v>
      </c>
      <c r="E656" s="45">
        <v>0</v>
      </c>
      <c r="F656" s="453"/>
      <c r="G656" s="479"/>
    </row>
    <row r="657" spans="1:7" ht="15" customHeight="1">
      <c r="A657" s="435"/>
      <c r="B657" s="537"/>
      <c r="C657" s="441"/>
      <c r="D657" s="46" t="s">
        <v>1292</v>
      </c>
      <c r="E657" s="45">
        <v>0</v>
      </c>
      <c r="F657" s="453"/>
      <c r="G657" s="479"/>
    </row>
    <row r="658" spans="1:7" ht="15" customHeight="1">
      <c r="A658" s="435"/>
      <c r="B658" s="537"/>
      <c r="C658" s="441"/>
      <c r="D658" s="46" t="s">
        <v>1291</v>
      </c>
      <c r="E658" s="45">
        <v>0</v>
      </c>
      <c r="F658" s="453"/>
      <c r="G658" s="479"/>
    </row>
    <row r="659" spans="1:7" ht="15" customHeight="1">
      <c r="A659" s="435"/>
      <c r="B659" s="537"/>
      <c r="C659" s="441"/>
      <c r="D659" s="46" t="s">
        <v>1290</v>
      </c>
      <c r="E659" s="45">
        <v>0</v>
      </c>
      <c r="F659" s="453"/>
      <c r="G659" s="479"/>
    </row>
    <row r="660" spans="1:7" ht="15" customHeight="1">
      <c r="A660" s="435"/>
      <c r="B660" s="537"/>
      <c r="C660" s="441"/>
      <c r="D660" s="46" t="s">
        <v>1358</v>
      </c>
      <c r="E660" s="45">
        <v>4.3399999999999998E-4</v>
      </c>
      <c r="F660" s="453"/>
      <c r="G660" s="479"/>
    </row>
    <row r="661" spans="1:7" ht="15" customHeight="1">
      <c r="A661" s="435"/>
      <c r="B661" s="537"/>
      <c r="C661" s="441"/>
      <c r="D661" s="44" t="s">
        <v>312</v>
      </c>
      <c r="E661" s="43">
        <v>3.0899999999999998E-4</v>
      </c>
      <c r="F661" s="453"/>
      <c r="G661" s="479"/>
    </row>
    <row r="662" spans="1:7" ht="15" customHeight="1">
      <c r="A662" s="435" t="s">
        <v>938</v>
      </c>
      <c r="B662" s="451" t="s">
        <v>1408</v>
      </c>
      <c r="C662" s="527">
        <v>5.3700000000000004E-4</v>
      </c>
      <c r="D662" s="48" t="s">
        <v>315</v>
      </c>
      <c r="E662" s="47">
        <v>0</v>
      </c>
      <c r="F662" s="453">
        <v>99.89</v>
      </c>
      <c r="G662" s="479" t="s">
        <v>1355</v>
      </c>
    </row>
    <row r="663" spans="1:7" ht="15" customHeight="1">
      <c r="A663" s="435"/>
      <c r="B663" s="438"/>
      <c r="C663" s="527"/>
      <c r="D663" s="52" t="s">
        <v>362</v>
      </c>
      <c r="E663" s="45">
        <v>0</v>
      </c>
      <c r="F663" s="453"/>
      <c r="G663" s="479"/>
    </row>
    <row r="664" spans="1:7" ht="15" customHeight="1">
      <c r="A664" s="435"/>
      <c r="B664" s="438"/>
      <c r="C664" s="527"/>
      <c r="D664" s="52" t="s">
        <v>418</v>
      </c>
      <c r="E664" s="45">
        <v>0</v>
      </c>
      <c r="F664" s="453"/>
      <c r="G664" s="479"/>
    </row>
    <row r="665" spans="1:7" ht="15" customHeight="1">
      <c r="A665" s="435"/>
      <c r="B665" s="438"/>
      <c r="C665" s="527"/>
      <c r="D665" s="52" t="s">
        <v>417</v>
      </c>
      <c r="E665" s="45">
        <v>0</v>
      </c>
      <c r="F665" s="453"/>
      <c r="G665" s="479"/>
    </row>
    <row r="666" spans="1:7" ht="15" customHeight="1">
      <c r="A666" s="435"/>
      <c r="B666" s="438"/>
      <c r="C666" s="527"/>
      <c r="D666" s="46" t="s">
        <v>1293</v>
      </c>
      <c r="E666" s="45">
        <v>0</v>
      </c>
      <c r="F666" s="453"/>
      <c r="G666" s="479"/>
    </row>
    <row r="667" spans="1:7" ht="15" customHeight="1">
      <c r="A667" s="435"/>
      <c r="B667" s="438"/>
      <c r="C667" s="527"/>
      <c r="D667" s="46" t="s">
        <v>1292</v>
      </c>
      <c r="E667" s="45">
        <v>0</v>
      </c>
      <c r="F667" s="453"/>
      <c r="G667" s="479"/>
    </row>
    <row r="668" spans="1:7" ht="15" customHeight="1">
      <c r="A668" s="435"/>
      <c r="B668" s="438"/>
      <c r="C668" s="527"/>
      <c r="D668" s="46" t="s">
        <v>1409</v>
      </c>
      <c r="E668" s="110">
        <v>5.5199999999999997E-4</v>
      </c>
      <c r="F668" s="453"/>
      <c r="G668" s="479"/>
    </row>
    <row r="669" spans="1:7" ht="15" customHeight="1">
      <c r="A669" s="480"/>
      <c r="B669" s="481"/>
      <c r="C669" s="530"/>
      <c r="D669" s="111" t="s">
        <v>1369</v>
      </c>
      <c r="E669" s="43">
        <v>5.3600000000000002E-4</v>
      </c>
      <c r="F669" s="483"/>
      <c r="G669" s="484"/>
    </row>
    <row r="670" spans="1:7" ht="15" customHeight="1">
      <c r="A670" s="435" t="s">
        <v>937</v>
      </c>
      <c r="B670" s="438" t="s">
        <v>936</v>
      </c>
      <c r="C670" s="527">
        <v>3.6999999999999999E-4</v>
      </c>
      <c r="D670" s="48" t="s">
        <v>315</v>
      </c>
      <c r="E670" s="47">
        <v>0</v>
      </c>
      <c r="F670" s="453">
        <v>100</v>
      </c>
      <c r="G670" s="479"/>
    </row>
    <row r="671" spans="1:7" ht="15" customHeight="1">
      <c r="A671" s="435"/>
      <c r="B671" s="438"/>
      <c r="C671" s="528"/>
      <c r="D671" s="52" t="s">
        <v>362</v>
      </c>
      <c r="E671" s="45">
        <v>0</v>
      </c>
      <c r="F671" s="453"/>
      <c r="G671" s="479"/>
    </row>
    <row r="672" spans="1:7" ht="15" customHeight="1">
      <c r="A672" s="435"/>
      <c r="B672" s="438"/>
      <c r="C672" s="528"/>
      <c r="D672" s="52" t="s">
        <v>361</v>
      </c>
      <c r="E672" s="110">
        <v>4.5399999999999998E-4</v>
      </c>
      <c r="F672" s="453"/>
      <c r="G672" s="479"/>
    </row>
    <row r="673" spans="1:7" ht="15" customHeight="1">
      <c r="A673" s="480"/>
      <c r="B673" s="481"/>
      <c r="C673" s="529"/>
      <c r="D673" s="44" t="s">
        <v>312</v>
      </c>
      <c r="E673" s="43">
        <v>5.2599999999999999E-4</v>
      </c>
      <c r="F673" s="483"/>
      <c r="G673" s="484"/>
    </row>
    <row r="674" spans="1:7" ht="15" customHeight="1">
      <c r="A674" s="435" t="s">
        <v>935</v>
      </c>
      <c r="B674" s="438" t="s">
        <v>934</v>
      </c>
      <c r="C674" s="527">
        <v>4.0700000000000003E-4</v>
      </c>
      <c r="D674" s="48" t="s">
        <v>315</v>
      </c>
      <c r="E674" s="47">
        <v>0</v>
      </c>
      <c r="F674" s="453">
        <v>99.33</v>
      </c>
      <c r="G674" s="479" t="s">
        <v>1355</v>
      </c>
    </row>
    <row r="675" spans="1:7" ht="15" customHeight="1">
      <c r="A675" s="435"/>
      <c r="B675" s="438"/>
      <c r="C675" s="527"/>
      <c r="D675" s="52" t="s">
        <v>334</v>
      </c>
      <c r="E675" s="110">
        <v>4.75E-4</v>
      </c>
      <c r="F675" s="453"/>
      <c r="G675" s="479"/>
    </row>
    <row r="676" spans="1:7" ht="15" customHeight="1">
      <c r="A676" s="435"/>
      <c r="B676" s="438"/>
      <c r="C676" s="527"/>
      <c r="D676" s="44" t="s">
        <v>312</v>
      </c>
      <c r="E676" s="43">
        <v>3.8200000000000002E-4</v>
      </c>
      <c r="F676" s="453"/>
      <c r="G676" s="479"/>
    </row>
    <row r="677" spans="1:7" ht="15" customHeight="1">
      <c r="A677" s="435" t="s">
        <v>933</v>
      </c>
      <c r="B677" s="438" t="s">
        <v>932</v>
      </c>
      <c r="C677" s="527">
        <v>7.1000000000000002E-4</v>
      </c>
      <c r="D677" s="48" t="s">
        <v>315</v>
      </c>
      <c r="E677" s="47">
        <v>0</v>
      </c>
      <c r="F677" s="453">
        <v>100</v>
      </c>
      <c r="G677" s="479"/>
    </row>
    <row r="678" spans="1:7" ht="15" customHeight="1">
      <c r="A678" s="435"/>
      <c r="B678" s="438"/>
      <c r="C678" s="527"/>
      <c r="D678" s="49" t="s">
        <v>334</v>
      </c>
      <c r="E678" s="110">
        <v>6.8000000000000005E-4</v>
      </c>
      <c r="F678" s="453"/>
      <c r="G678" s="479"/>
    </row>
    <row r="679" spans="1:7" ht="15" customHeight="1">
      <c r="A679" s="458"/>
      <c r="B679" s="459"/>
      <c r="C679" s="533"/>
      <c r="D679" s="103" t="s">
        <v>312</v>
      </c>
      <c r="E679" s="104">
        <v>6.8400000000000004E-4</v>
      </c>
      <c r="F679" s="461"/>
      <c r="G679" s="490"/>
    </row>
    <row r="680" spans="1:7" ht="15" customHeight="1">
      <c r="A680" s="137" t="s">
        <v>931</v>
      </c>
      <c r="B680" s="148" t="s">
        <v>930</v>
      </c>
      <c r="C680" s="82">
        <v>4.6799999999999999E-4</v>
      </c>
      <c r="D680" s="53"/>
      <c r="E680" s="82">
        <v>4.2900000000000002E-4</v>
      </c>
      <c r="F680" s="85">
        <v>100</v>
      </c>
      <c r="G680" s="149"/>
    </row>
    <row r="681" spans="1:7">
      <c r="A681" s="98" t="s">
        <v>929</v>
      </c>
      <c r="B681" s="24" t="s">
        <v>928</v>
      </c>
      <c r="C681" s="23">
        <v>4.1199999999999999E-4</v>
      </c>
      <c r="D681" s="36"/>
      <c r="E681" s="50">
        <v>3.8499999999999998E-4</v>
      </c>
      <c r="F681" s="41">
        <v>100</v>
      </c>
      <c r="G681" s="100"/>
    </row>
    <row r="682" spans="1:7" ht="15" customHeight="1">
      <c r="A682" s="98" t="s">
        <v>927</v>
      </c>
      <c r="B682" s="24" t="s">
        <v>926</v>
      </c>
      <c r="C682" s="23">
        <v>5.3600000000000002E-4</v>
      </c>
      <c r="E682" s="50">
        <v>4.8099999999999998E-4</v>
      </c>
      <c r="F682" s="41">
        <v>100</v>
      </c>
      <c r="G682" s="100"/>
    </row>
    <row r="683" spans="1:7">
      <c r="A683" s="98" t="s">
        <v>925</v>
      </c>
      <c r="B683" s="24" t="s">
        <v>924</v>
      </c>
      <c r="C683" s="23">
        <v>3.3300000000000002E-4</v>
      </c>
      <c r="D683" s="36"/>
      <c r="E683" s="50">
        <v>2.7700000000000001E-4</v>
      </c>
      <c r="F683" s="41">
        <v>100</v>
      </c>
      <c r="G683" s="100"/>
    </row>
    <row r="684" spans="1:7">
      <c r="A684" s="98" t="s">
        <v>923</v>
      </c>
      <c r="B684" s="24" t="s">
        <v>922</v>
      </c>
      <c r="C684" s="23">
        <v>4.6500000000000003E-4</v>
      </c>
      <c r="D684" s="36"/>
      <c r="E684" s="50">
        <v>5.2899999999999996E-4</v>
      </c>
      <c r="F684" s="41">
        <v>100</v>
      </c>
      <c r="G684" s="100"/>
    </row>
    <row r="685" spans="1:7" ht="15" customHeight="1">
      <c r="A685" s="98" t="s">
        <v>921</v>
      </c>
      <c r="B685" s="24" t="s">
        <v>920</v>
      </c>
      <c r="C685" s="23">
        <v>4.5399999999999998E-4</v>
      </c>
      <c r="D685" s="36"/>
      <c r="E685" s="50">
        <v>4.57E-4</v>
      </c>
      <c r="F685" s="41">
        <v>100</v>
      </c>
      <c r="G685" s="100"/>
    </row>
    <row r="686" spans="1:7" ht="15" customHeight="1">
      <c r="A686" s="98" t="s">
        <v>919</v>
      </c>
      <c r="B686" s="24" t="s">
        <v>918</v>
      </c>
      <c r="C686" s="23">
        <v>3.39E-4</v>
      </c>
      <c r="D686" s="36"/>
      <c r="E686" s="50">
        <v>2.8299999999999999E-4</v>
      </c>
      <c r="F686" s="41">
        <v>100</v>
      </c>
      <c r="G686" s="100"/>
    </row>
    <row r="687" spans="1:7" ht="15" customHeight="1">
      <c r="A687" s="98" t="s">
        <v>917</v>
      </c>
      <c r="B687" s="24" t="s">
        <v>916</v>
      </c>
      <c r="C687" s="23">
        <v>4.7899999999999999E-4</v>
      </c>
      <c r="D687" s="36"/>
      <c r="E687" s="50">
        <v>4.2400000000000001E-4</v>
      </c>
      <c r="F687" s="41">
        <v>100</v>
      </c>
      <c r="G687" s="100"/>
    </row>
    <row r="688" spans="1:7">
      <c r="A688" s="98" t="s">
        <v>915</v>
      </c>
      <c r="B688" s="24" t="s">
        <v>914</v>
      </c>
      <c r="C688" s="23">
        <v>2.6899999999999998E-4</v>
      </c>
      <c r="D688" s="36"/>
      <c r="E688" s="50">
        <v>3.0699999999999998E-4</v>
      </c>
      <c r="F688" s="41">
        <v>100</v>
      </c>
      <c r="G688" s="100"/>
    </row>
    <row r="689" spans="1:7" ht="15" customHeight="1">
      <c r="A689" s="98" t="s">
        <v>913</v>
      </c>
      <c r="B689" s="24" t="s">
        <v>912</v>
      </c>
      <c r="C689" s="23">
        <v>4.7899999999999999E-4</v>
      </c>
      <c r="D689" s="36"/>
      <c r="E689" s="50">
        <v>4.2299999999999998E-4</v>
      </c>
      <c r="F689" s="41">
        <v>100</v>
      </c>
      <c r="G689" s="100"/>
    </row>
    <row r="690" spans="1:7" ht="15" customHeight="1">
      <c r="A690" s="435" t="s">
        <v>911</v>
      </c>
      <c r="B690" s="438" t="s">
        <v>910</v>
      </c>
      <c r="C690" s="441">
        <v>4.5600000000000003E-4</v>
      </c>
      <c r="D690" s="48" t="s">
        <v>315</v>
      </c>
      <c r="E690" s="47">
        <v>0</v>
      </c>
      <c r="F690" s="453">
        <v>93.77</v>
      </c>
      <c r="G690" s="479" t="s">
        <v>1378</v>
      </c>
    </row>
    <row r="691" spans="1:7" ht="15" customHeight="1">
      <c r="A691" s="435"/>
      <c r="B691" s="438"/>
      <c r="C691" s="441"/>
      <c r="D691" s="49" t="s">
        <v>334</v>
      </c>
      <c r="E691" s="110">
        <v>5.1199999999999998E-4</v>
      </c>
      <c r="F691" s="453"/>
      <c r="G691" s="479"/>
    </row>
    <row r="692" spans="1:7" ht="15" customHeight="1">
      <c r="A692" s="435"/>
      <c r="B692" s="438"/>
      <c r="C692" s="441"/>
      <c r="D692" s="44" t="s">
        <v>312</v>
      </c>
      <c r="E692" s="50">
        <v>5.2599999999999999E-4</v>
      </c>
      <c r="F692" s="453"/>
      <c r="G692" s="479"/>
    </row>
    <row r="693" spans="1:7" ht="15" customHeight="1">
      <c r="A693" s="98" t="s">
        <v>909</v>
      </c>
      <c r="B693" s="24" t="s">
        <v>908</v>
      </c>
      <c r="C693" s="23">
        <v>5.2099999999999998E-4</v>
      </c>
      <c r="D693" s="36"/>
      <c r="E693" s="50">
        <v>5.4299999999999997E-4</v>
      </c>
      <c r="F693" s="41">
        <v>100</v>
      </c>
      <c r="G693" s="100"/>
    </row>
    <row r="694" spans="1:7" ht="15" customHeight="1">
      <c r="A694" s="98" t="s">
        <v>907</v>
      </c>
      <c r="B694" s="24" t="s">
        <v>906</v>
      </c>
      <c r="C694" s="23">
        <v>4.7899999999999999E-4</v>
      </c>
      <c r="D694" s="36"/>
      <c r="E694" s="50">
        <v>4.2299999999999998E-4</v>
      </c>
      <c r="F694" s="41">
        <v>100</v>
      </c>
      <c r="G694" s="100"/>
    </row>
    <row r="695" spans="1:7" ht="27">
      <c r="A695" s="98" t="s">
        <v>905</v>
      </c>
      <c r="B695" s="24" t="s">
        <v>904</v>
      </c>
      <c r="C695" s="23">
        <v>4.5199999999999998E-4</v>
      </c>
      <c r="D695" s="36"/>
      <c r="E695" s="50">
        <v>4.2400000000000001E-4</v>
      </c>
      <c r="F695" s="41">
        <v>38.47</v>
      </c>
      <c r="G695" s="100" t="s">
        <v>1378</v>
      </c>
    </row>
    <row r="696" spans="1:7" ht="15" customHeight="1">
      <c r="A696" s="435" t="s">
        <v>903</v>
      </c>
      <c r="B696" s="438" t="s">
        <v>902</v>
      </c>
      <c r="C696" s="441">
        <v>0</v>
      </c>
      <c r="D696" s="48" t="s">
        <v>315</v>
      </c>
      <c r="E696" s="47">
        <v>0</v>
      </c>
      <c r="F696" s="453">
        <v>100</v>
      </c>
      <c r="G696" s="479"/>
    </row>
    <row r="697" spans="1:7" ht="15" customHeight="1">
      <c r="A697" s="435"/>
      <c r="B697" s="438"/>
      <c r="C697" s="441"/>
      <c r="D697" s="49" t="s">
        <v>334</v>
      </c>
      <c r="E697" s="110">
        <v>4.0499999999999998E-4</v>
      </c>
      <c r="F697" s="453"/>
      <c r="G697" s="479"/>
    </row>
    <row r="698" spans="1:7" ht="15" customHeight="1">
      <c r="A698" s="435"/>
      <c r="B698" s="438"/>
      <c r="C698" s="441"/>
      <c r="D698" s="44" t="s">
        <v>312</v>
      </c>
      <c r="E698" s="43">
        <v>4.1199999999999999E-4</v>
      </c>
      <c r="F698" s="453"/>
      <c r="G698" s="479"/>
    </row>
    <row r="699" spans="1:7" ht="15" customHeight="1">
      <c r="A699" s="98" t="s">
        <v>901</v>
      </c>
      <c r="B699" s="24" t="s">
        <v>900</v>
      </c>
      <c r="C699" s="23" t="s">
        <v>1351</v>
      </c>
      <c r="D699" s="36"/>
      <c r="E699" s="50">
        <v>2.1599999999999999E-4</v>
      </c>
      <c r="F699" s="41" t="s">
        <v>1354</v>
      </c>
      <c r="G699" s="100"/>
    </row>
    <row r="700" spans="1:7" ht="15" customHeight="1">
      <c r="A700" s="98" t="s">
        <v>899</v>
      </c>
      <c r="B700" s="24" t="s">
        <v>898</v>
      </c>
      <c r="C700" s="23">
        <v>4.08E-4</v>
      </c>
      <c r="D700" s="36"/>
      <c r="E700" s="23">
        <v>3.5199999999999999E-4</v>
      </c>
      <c r="F700" s="41">
        <v>100</v>
      </c>
      <c r="G700" s="196"/>
    </row>
    <row r="701" spans="1:7" ht="15" customHeight="1">
      <c r="A701" s="435" t="s">
        <v>897</v>
      </c>
      <c r="B701" s="438" t="s">
        <v>896</v>
      </c>
      <c r="C701" s="441">
        <v>4.3800000000000002E-4</v>
      </c>
      <c r="D701" s="48" t="s">
        <v>315</v>
      </c>
      <c r="E701" s="47">
        <v>0</v>
      </c>
      <c r="F701" s="453">
        <v>100</v>
      </c>
      <c r="G701" s="479"/>
    </row>
    <row r="702" spans="1:7" ht="15" customHeight="1">
      <c r="A702" s="435"/>
      <c r="B702" s="438"/>
      <c r="C702" s="441"/>
      <c r="D702" s="52" t="s">
        <v>362</v>
      </c>
      <c r="E702" s="45">
        <v>0</v>
      </c>
      <c r="F702" s="453"/>
      <c r="G702" s="479"/>
    </row>
    <row r="703" spans="1:7" ht="15" customHeight="1">
      <c r="A703" s="435"/>
      <c r="B703" s="438"/>
      <c r="C703" s="441"/>
      <c r="D703" s="46" t="s">
        <v>491</v>
      </c>
      <c r="E703" s="45">
        <v>0</v>
      </c>
      <c r="F703" s="453"/>
      <c r="G703" s="479"/>
    </row>
    <row r="704" spans="1:7" ht="15" customHeight="1">
      <c r="A704" s="435"/>
      <c r="B704" s="438"/>
      <c r="C704" s="441"/>
      <c r="D704" s="46" t="s">
        <v>490</v>
      </c>
      <c r="E704" s="45">
        <v>4.6500000000000003E-4</v>
      </c>
      <c r="F704" s="453"/>
      <c r="G704" s="479"/>
    </row>
    <row r="705" spans="1:7" ht="15" customHeight="1">
      <c r="A705" s="435"/>
      <c r="B705" s="438"/>
      <c r="C705" s="441"/>
      <c r="D705" s="44" t="s">
        <v>312</v>
      </c>
      <c r="E705" s="43">
        <v>4.3300000000000001E-4</v>
      </c>
      <c r="F705" s="453"/>
      <c r="G705" s="479"/>
    </row>
    <row r="706" spans="1:7" ht="15" customHeight="1">
      <c r="A706" s="98" t="s">
        <v>895</v>
      </c>
      <c r="B706" s="24" t="s">
        <v>894</v>
      </c>
      <c r="C706" s="23">
        <v>4.6000000000000001E-4</v>
      </c>
      <c r="D706" s="36"/>
      <c r="E706" s="50">
        <v>4.6799999999999999E-4</v>
      </c>
      <c r="F706" s="41">
        <v>100</v>
      </c>
      <c r="G706" s="100"/>
    </row>
    <row r="707" spans="1:7" ht="15" customHeight="1">
      <c r="A707" s="98" t="s">
        <v>893</v>
      </c>
      <c r="B707" s="24" t="s">
        <v>892</v>
      </c>
      <c r="C707" s="23">
        <v>4.4299999999999998E-4</v>
      </c>
      <c r="D707" s="36"/>
      <c r="E707" s="50">
        <v>4.5300000000000001E-4</v>
      </c>
      <c r="F707" s="41">
        <v>100</v>
      </c>
      <c r="G707" s="100"/>
    </row>
    <row r="708" spans="1:7" ht="15" customHeight="1">
      <c r="A708" s="98" t="s">
        <v>891</v>
      </c>
      <c r="B708" s="99" t="s">
        <v>1410</v>
      </c>
      <c r="C708" s="23">
        <v>1.013E-3</v>
      </c>
      <c r="D708" s="36"/>
      <c r="E708" s="50">
        <v>1.0120000000000001E-3</v>
      </c>
      <c r="F708" s="41">
        <v>100</v>
      </c>
      <c r="G708" s="100"/>
    </row>
    <row r="709" spans="1:7" ht="15" customHeight="1">
      <c r="A709" s="435" t="s">
        <v>890</v>
      </c>
      <c r="B709" s="438" t="s">
        <v>889</v>
      </c>
      <c r="C709" s="441">
        <v>4.4099999999999999E-4</v>
      </c>
      <c r="D709" s="48" t="s">
        <v>315</v>
      </c>
      <c r="E709" s="47">
        <v>0</v>
      </c>
      <c r="F709" s="453">
        <v>100</v>
      </c>
      <c r="G709" s="479"/>
    </row>
    <row r="710" spans="1:7" ht="15" customHeight="1">
      <c r="A710" s="435"/>
      <c r="B710" s="438"/>
      <c r="C710" s="441"/>
      <c r="D710" s="52" t="s">
        <v>334</v>
      </c>
      <c r="E710" s="45">
        <v>6.7400000000000001E-4</v>
      </c>
      <c r="F710" s="453"/>
      <c r="G710" s="479"/>
    </row>
    <row r="711" spans="1:7" ht="15" customHeight="1">
      <c r="A711" s="435"/>
      <c r="B711" s="438"/>
      <c r="C711" s="441"/>
      <c r="D711" s="44" t="s">
        <v>312</v>
      </c>
      <c r="E711" s="43">
        <v>0</v>
      </c>
      <c r="F711" s="453"/>
      <c r="G711" s="479"/>
    </row>
    <row r="712" spans="1:7" ht="15" customHeight="1">
      <c r="A712" s="435" t="s">
        <v>888</v>
      </c>
      <c r="B712" s="438" t="s">
        <v>887</v>
      </c>
      <c r="C712" s="441">
        <v>5.9900000000000003E-4</v>
      </c>
      <c r="D712" s="57" t="s">
        <v>590</v>
      </c>
      <c r="E712" s="47">
        <v>0</v>
      </c>
      <c r="F712" s="453">
        <v>96.18</v>
      </c>
      <c r="G712" s="479" t="s">
        <v>1355</v>
      </c>
    </row>
    <row r="713" spans="1:7" ht="17.25" customHeight="1">
      <c r="A713" s="435"/>
      <c r="B713" s="438"/>
      <c r="C713" s="441"/>
      <c r="D713" s="46" t="s">
        <v>314</v>
      </c>
      <c r="E713" s="45">
        <v>0</v>
      </c>
      <c r="F713" s="453"/>
      <c r="G713" s="479"/>
    </row>
    <row r="714" spans="1:7" ht="15" customHeight="1">
      <c r="A714" s="435"/>
      <c r="B714" s="438"/>
      <c r="C714" s="441"/>
      <c r="D714" s="52" t="s">
        <v>418</v>
      </c>
      <c r="E714" s="45">
        <v>0</v>
      </c>
      <c r="F714" s="453"/>
      <c r="G714" s="479"/>
    </row>
    <row r="715" spans="1:7" ht="15" customHeight="1">
      <c r="A715" s="435"/>
      <c r="B715" s="438"/>
      <c r="C715" s="441"/>
      <c r="D715" s="46" t="s">
        <v>1294</v>
      </c>
      <c r="E715" s="45">
        <v>0</v>
      </c>
      <c r="F715" s="453"/>
      <c r="G715" s="479"/>
    </row>
    <row r="716" spans="1:7" ht="15" customHeight="1">
      <c r="A716" s="435"/>
      <c r="B716" s="438"/>
      <c r="C716" s="441"/>
      <c r="D716" s="46" t="s">
        <v>1293</v>
      </c>
      <c r="E716" s="45">
        <v>0</v>
      </c>
      <c r="F716" s="453"/>
      <c r="G716" s="479"/>
    </row>
    <row r="717" spans="1:7" ht="15" customHeight="1">
      <c r="A717" s="435"/>
      <c r="B717" s="438"/>
      <c r="C717" s="441"/>
      <c r="D717" s="67" t="s">
        <v>1236</v>
      </c>
      <c r="E717" s="45">
        <v>5.9400000000000002E-4</v>
      </c>
      <c r="F717" s="453"/>
      <c r="G717" s="479"/>
    </row>
    <row r="718" spans="1:7" ht="15" customHeight="1">
      <c r="A718" s="435"/>
      <c r="B718" s="438"/>
      <c r="C718" s="441"/>
      <c r="D718" s="44" t="s">
        <v>312</v>
      </c>
      <c r="E718" s="43">
        <v>4.8799999999999999E-4</v>
      </c>
      <c r="F718" s="453"/>
      <c r="G718" s="479"/>
    </row>
    <row r="719" spans="1:7" ht="27">
      <c r="A719" s="98" t="s">
        <v>886</v>
      </c>
      <c r="B719" s="24" t="s">
        <v>885</v>
      </c>
      <c r="C719" s="23">
        <v>4.3100000000000001E-4</v>
      </c>
      <c r="D719" s="36"/>
      <c r="E719" s="50">
        <v>3.7599999999999998E-4</v>
      </c>
      <c r="F719" s="41">
        <v>43</v>
      </c>
      <c r="G719" s="100" t="s">
        <v>1378</v>
      </c>
    </row>
    <row r="720" spans="1:7" ht="15" customHeight="1">
      <c r="A720" s="98" t="s">
        <v>884</v>
      </c>
      <c r="B720" s="99" t="s">
        <v>1411</v>
      </c>
      <c r="C720" s="23">
        <v>4.44E-4</v>
      </c>
      <c r="D720" s="36"/>
      <c r="E720" s="23">
        <v>3.88E-4</v>
      </c>
      <c r="F720" s="41">
        <v>100</v>
      </c>
      <c r="G720" s="100"/>
    </row>
    <row r="721" spans="1:7">
      <c r="A721" s="98" t="s">
        <v>883</v>
      </c>
      <c r="B721" s="24" t="s">
        <v>882</v>
      </c>
      <c r="C721" s="23">
        <v>4.0400000000000001E-4</v>
      </c>
      <c r="D721" s="36"/>
      <c r="E721" s="50">
        <v>3.6099999999999999E-4</v>
      </c>
      <c r="F721" s="41" t="s">
        <v>1354</v>
      </c>
      <c r="G721" s="100"/>
    </row>
    <row r="722" spans="1:7" ht="15" customHeight="1">
      <c r="A722" s="98" t="s">
        <v>881</v>
      </c>
      <c r="B722" s="24" t="s">
        <v>880</v>
      </c>
      <c r="C722" s="23">
        <v>4.6900000000000002E-4</v>
      </c>
      <c r="D722" s="36"/>
      <c r="E722" s="50">
        <v>4.1300000000000001E-4</v>
      </c>
      <c r="F722" s="41">
        <v>100</v>
      </c>
      <c r="G722" s="100"/>
    </row>
    <row r="723" spans="1:7" ht="15" customHeight="1">
      <c r="A723" s="98" t="s">
        <v>879</v>
      </c>
      <c r="B723" s="24" t="s">
        <v>878</v>
      </c>
      <c r="C723" s="23">
        <v>4.5399999999999998E-4</v>
      </c>
      <c r="D723" s="36"/>
      <c r="E723" s="50">
        <v>4.57E-4</v>
      </c>
      <c r="F723" s="41">
        <v>100</v>
      </c>
      <c r="G723" s="100"/>
    </row>
    <row r="724" spans="1:7" ht="15" customHeight="1">
      <c r="A724" s="98" t="s">
        <v>877</v>
      </c>
      <c r="B724" s="24" t="s">
        <v>876</v>
      </c>
      <c r="C724" s="23">
        <v>4.6200000000000001E-4</v>
      </c>
      <c r="D724" s="36"/>
      <c r="E724" s="50">
        <v>5.2700000000000002E-4</v>
      </c>
      <c r="F724" s="41">
        <v>100</v>
      </c>
      <c r="G724" s="100"/>
    </row>
    <row r="725" spans="1:7" ht="15" customHeight="1">
      <c r="A725" s="98" t="s">
        <v>875</v>
      </c>
      <c r="B725" s="24" t="s">
        <v>874</v>
      </c>
      <c r="C725" s="23">
        <v>4.73E-4</v>
      </c>
      <c r="D725" s="36"/>
      <c r="E725" s="50">
        <v>5.3499999999999999E-4</v>
      </c>
      <c r="F725" s="41">
        <v>100</v>
      </c>
      <c r="G725" s="100"/>
    </row>
    <row r="726" spans="1:7" ht="15" customHeight="1">
      <c r="A726" s="98" t="s">
        <v>873</v>
      </c>
      <c r="B726" s="24" t="s">
        <v>872</v>
      </c>
      <c r="C726" s="23">
        <v>5.0100000000000003E-4</v>
      </c>
      <c r="D726" s="36"/>
      <c r="E726" s="23">
        <v>4.4499999999999997E-4</v>
      </c>
      <c r="F726" s="41">
        <v>100</v>
      </c>
      <c r="G726" s="100"/>
    </row>
    <row r="727" spans="1:7" ht="15" customHeight="1">
      <c r="A727" s="435" t="s">
        <v>871</v>
      </c>
      <c r="B727" s="438" t="s">
        <v>870</v>
      </c>
      <c r="C727" s="441">
        <v>4.6799999999999999E-4</v>
      </c>
      <c r="D727" s="48" t="s">
        <v>315</v>
      </c>
      <c r="E727" s="47">
        <v>0</v>
      </c>
      <c r="F727" s="453">
        <v>100</v>
      </c>
      <c r="G727" s="479"/>
    </row>
    <row r="728" spans="1:7" ht="15" customHeight="1">
      <c r="A728" s="435"/>
      <c r="B728" s="438"/>
      <c r="C728" s="441"/>
      <c r="D728" s="52" t="s">
        <v>334</v>
      </c>
      <c r="E728" s="45">
        <v>4.1300000000000001E-4</v>
      </c>
      <c r="F728" s="453"/>
      <c r="G728" s="479"/>
    </row>
    <row r="729" spans="1:7" ht="15" customHeight="1">
      <c r="A729" s="458"/>
      <c r="B729" s="459"/>
      <c r="C729" s="460"/>
      <c r="D729" s="103" t="s">
        <v>312</v>
      </c>
      <c r="E729" s="104">
        <v>3.1799999999999998E-4</v>
      </c>
      <c r="F729" s="461"/>
      <c r="G729" s="490"/>
    </row>
    <row r="730" spans="1:7" ht="15" customHeight="1">
      <c r="A730" s="519" t="s">
        <v>869</v>
      </c>
      <c r="B730" s="520" t="s">
        <v>868</v>
      </c>
      <c r="C730" s="521">
        <v>4.6799999999999999E-4</v>
      </c>
      <c r="D730" s="153" t="s">
        <v>315</v>
      </c>
      <c r="E730" s="154">
        <v>0</v>
      </c>
      <c r="F730" s="522">
        <v>100</v>
      </c>
      <c r="G730" s="523"/>
    </row>
    <row r="731" spans="1:7" ht="15" customHeight="1">
      <c r="A731" s="474"/>
      <c r="B731" s="475"/>
      <c r="C731" s="476"/>
      <c r="D731" s="153" t="s">
        <v>334</v>
      </c>
      <c r="E731" s="154">
        <v>4.95E-4</v>
      </c>
      <c r="F731" s="477"/>
      <c r="G731" s="524"/>
    </row>
    <row r="732" spans="1:7" ht="15" customHeight="1">
      <c r="A732" s="474"/>
      <c r="B732" s="475"/>
      <c r="C732" s="476"/>
      <c r="D732" s="59" t="s">
        <v>312</v>
      </c>
      <c r="E732" s="91">
        <v>4.84E-4</v>
      </c>
      <c r="F732" s="477"/>
      <c r="G732" s="524"/>
    </row>
    <row r="733" spans="1:7" ht="15" customHeight="1">
      <c r="A733" s="436" t="s">
        <v>867</v>
      </c>
      <c r="B733" s="439" t="s">
        <v>866</v>
      </c>
      <c r="C733" s="442">
        <v>5.5400000000000002E-4</v>
      </c>
      <c r="D733" s="63" t="s">
        <v>315</v>
      </c>
      <c r="E733" s="62">
        <v>0</v>
      </c>
      <c r="F733" s="445">
        <v>100</v>
      </c>
      <c r="G733" s="516"/>
    </row>
    <row r="734" spans="1:7" ht="15" customHeight="1">
      <c r="A734" s="436"/>
      <c r="B734" s="439"/>
      <c r="C734" s="442"/>
      <c r="D734" s="52" t="s">
        <v>334</v>
      </c>
      <c r="E734" s="45">
        <v>4.9799999999999996E-4</v>
      </c>
      <c r="F734" s="445"/>
      <c r="G734" s="516"/>
    </row>
    <row r="735" spans="1:7" ht="15" customHeight="1">
      <c r="A735" s="525"/>
      <c r="B735" s="456"/>
      <c r="C735" s="457"/>
      <c r="D735" s="103" t="s">
        <v>312</v>
      </c>
      <c r="E735" s="86">
        <v>4.3399999999999998E-4</v>
      </c>
      <c r="F735" s="446"/>
      <c r="G735" s="526"/>
    </row>
    <row r="736" spans="1:7" ht="15" customHeight="1">
      <c r="A736" s="436" t="s">
        <v>865</v>
      </c>
      <c r="B736" s="452" t="s">
        <v>1412</v>
      </c>
      <c r="C736" s="442" t="s">
        <v>1351</v>
      </c>
      <c r="D736" s="63" t="s">
        <v>315</v>
      </c>
      <c r="E736" s="62">
        <v>0</v>
      </c>
      <c r="F736" s="445" t="s">
        <v>1354</v>
      </c>
      <c r="G736" s="516"/>
    </row>
    <row r="737" spans="1:7" ht="15" customHeight="1">
      <c r="A737" s="435"/>
      <c r="B737" s="451"/>
      <c r="C737" s="441"/>
      <c r="D737" s="49" t="s">
        <v>334</v>
      </c>
      <c r="E737" s="45">
        <v>4.4299999999999998E-4</v>
      </c>
      <c r="F737" s="453"/>
      <c r="G737" s="479"/>
    </row>
    <row r="738" spans="1:7" ht="15" customHeight="1">
      <c r="A738" s="435"/>
      <c r="B738" s="451"/>
      <c r="C738" s="441"/>
      <c r="D738" s="44" t="s">
        <v>312</v>
      </c>
      <c r="E738" s="43">
        <v>3.21E-4</v>
      </c>
      <c r="F738" s="453"/>
      <c r="G738" s="479"/>
    </row>
    <row r="739" spans="1:7" ht="15" customHeight="1">
      <c r="A739" s="98" t="s">
        <v>864</v>
      </c>
      <c r="B739" s="24" t="s">
        <v>863</v>
      </c>
      <c r="C739" s="23">
        <v>4.5399999999999998E-4</v>
      </c>
      <c r="D739" s="36"/>
      <c r="E739" s="50">
        <v>4.57E-4</v>
      </c>
      <c r="F739" s="41">
        <v>100</v>
      </c>
      <c r="G739" s="100"/>
    </row>
    <row r="740" spans="1:7" ht="15" customHeight="1">
      <c r="A740" s="98" t="s">
        <v>862</v>
      </c>
      <c r="B740" s="24" t="s">
        <v>861</v>
      </c>
      <c r="C740" s="23">
        <v>4.9899999999999999E-4</v>
      </c>
      <c r="D740" s="36"/>
      <c r="E740" s="50">
        <v>4.44E-4</v>
      </c>
      <c r="F740" s="41">
        <v>100</v>
      </c>
      <c r="G740" s="100"/>
    </row>
    <row r="741" spans="1:7" ht="15" customHeight="1">
      <c r="A741" s="98" t="s">
        <v>860</v>
      </c>
      <c r="B741" s="24" t="s">
        <v>859</v>
      </c>
      <c r="C741" s="23">
        <v>4.64E-4</v>
      </c>
      <c r="D741" s="36"/>
      <c r="E741" s="50">
        <v>4.08E-4</v>
      </c>
      <c r="F741" s="41">
        <v>100</v>
      </c>
      <c r="G741" s="100"/>
    </row>
    <row r="742" spans="1:7" ht="15" customHeight="1">
      <c r="A742" s="98" t="s">
        <v>858</v>
      </c>
      <c r="B742" s="24" t="s">
        <v>857</v>
      </c>
      <c r="C742" s="23">
        <v>3.4699999999999998E-4</v>
      </c>
      <c r="D742" s="36"/>
      <c r="E742" s="50">
        <v>2.9500000000000001E-4</v>
      </c>
      <c r="F742" s="41">
        <v>100</v>
      </c>
      <c r="G742" s="100"/>
    </row>
    <row r="743" spans="1:7" ht="15" customHeight="1">
      <c r="A743" s="98" t="s">
        <v>856</v>
      </c>
      <c r="B743" s="99" t="s">
        <v>1413</v>
      </c>
      <c r="C743" s="23">
        <v>8.6899999999999998E-4</v>
      </c>
      <c r="D743" s="36"/>
      <c r="E743" s="50">
        <v>8.5499999999999997E-4</v>
      </c>
      <c r="F743" s="41">
        <v>100</v>
      </c>
      <c r="G743" s="100"/>
    </row>
    <row r="744" spans="1:7" ht="15" customHeight="1">
      <c r="A744" s="98" t="s">
        <v>855</v>
      </c>
      <c r="B744" s="24" t="s">
        <v>854</v>
      </c>
      <c r="C744" s="23">
        <v>4.5399999999999998E-4</v>
      </c>
      <c r="D744" s="36"/>
      <c r="E744" s="50">
        <v>4.57E-4</v>
      </c>
      <c r="F744" s="41">
        <v>100</v>
      </c>
      <c r="G744" s="100"/>
    </row>
    <row r="745" spans="1:7" ht="15" customHeight="1">
      <c r="A745" s="435" t="s">
        <v>853</v>
      </c>
      <c r="B745" s="438" t="s">
        <v>852</v>
      </c>
      <c r="C745" s="441">
        <v>4.37E-4</v>
      </c>
      <c r="D745" s="48" t="s">
        <v>315</v>
      </c>
      <c r="E745" s="174">
        <v>0</v>
      </c>
      <c r="F745" s="453">
        <v>100</v>
      </c>
      <c r="G745" s="479"/>
    </row>
    <row r="746" spans="1:7" ht="15" customHeight="1">
      <c r="A746" s="435"/>
      <c r="B746" s="438"/>
      <c r="C746" s="441"/>
      <c r="D746" s="49" t="s">
        <v>334</v>
      </c>
      <c r="E746" s="45">
        <v>4.5399999999999998E-4</v>
      </c>
      <c r="F746" s="453"/>
      <c r="G746" s="479"/>
    </row>
    <row r="747" spans="1:7" ht="15" customHeight="1">
      <c r="A747" s="435"/>
      <c r="B747" s="438"/>
      <c r="C747" s="441"/>
      <c r="D747" s="44" t="s">
        <v>312</v>
      </c>
      <c r="E747" s="82">
        <v>3.0800000000000001E-4</v>
      </c>
      <c r="F747" s="453"/>
      <c r="G747" s="479"/>
    </row>
    <row r="748" spans="1:7" ht="15" customHeight="1">
      <c r="A748" s="98" t="s">
        <v>851</v>
      </c>
      <c r="B748" s="24" t="s">
        <v>850</v>
      </c>
      <c r="C748" s="23">
        <v>2.9599999999999998E-4</v>
      </c>
      <c r="D748" s="36"/>
      <c r="E748" s="50">
        <v>4.8500000000000003E-4</v>
      </c>
      <c r="F748" s="41">
        <v>100</v>
      </c>
      <c r="G748" s="100"/>
    </row>
    <row r="749" spans="1:7" ht="40.5">
      <c r="A749" s="98" t="s">
        <v>849</v>
      </c>
      <c r="B749" s="24" t="s">
        <v>848</v>
      </c>
      <c r="C749" s="23">
        <v>4.6999999999999999E-4</v>
      </c>
      <c r="D749" s="36"/>
      <c r="E749" s="50">
        <v>5.1400000000000003E-4</v>
      </c>
      <c r="F749" s="41">
        <v>93.72</v>
      </c>
      <c r="G749" s="100" t="s">
        <v>1414</v>
      </c>
    </row>
    <row r="750" spans="1:7" ht="15" customHeight="1">
      <c r="A750" s="98" t="s">
        <v>847</v>
      </c>
      <c r="B750" s="24" t="s">
        <v>846</v>
      </c>
      <c r="C750" s="23">
        <v>2.7399999999999999E-4</v>
      </c>
      <c r="D750" s="36"/>
      <c r="E750" s="50">
        <v>4.64E-4</v>
      </c>
      <c r="F750" s="41">
        <v>100</v>
      </c>
      <c r="G750" s="100"/>
    </row>
    <row r="751" spans="1:7" ht="15" customHeight="1">
      <c r="A751" s="98" t="s">
        <v>845</v>
      </c>
      <c r="B751" s="24" t="s">
        <v>844</v>
      </c>
      <c r="C751" s="23">
        <v>3.8499999999999998E-4</v>
      </c>
      <c r="D751" s="36"/>
      <c r="E751" s="50">
        <v>4.8799999999999999E-4</v>
      </c>
      <c r="F751" s="41">
        <v>100</v>
      </c>
      <c r="G751" s="100"/>
    </row>
    <row r="752" spans="1:7" ht="15" customHeight="1">
      <c r="A752" s="98" t="s">
        <v>843</v>
      </c>
      <c r="B752" s="24" t="s">
        <v>842</v>
      </c>
      <c r="C752" s="23">
        <v>4.6099999999999998E-4</v>
      </c>
      <c r="D752" s="36"/>
      <c r="E752" s="50">
        <v>5.2499999999999997E-4</v>
      </c>
      <c r="F752" s="41">
        <v>100</v>
      </c>
      <c r="G752" s="100"/>
    </row>
    <row r="753" spans="1:7" ht="15" customHeight="1">
      <c r="A753" s="98" t="s">
        <v>841</v>
      </c>
      <c r="B753" s="24" t="s">
        <v>840</v>
      </c>
      <c r="C753" s="80">
        <v>2.4399999999999999E-4</v>
      </c>
      <c r="D753" s="36"/>
      <c r="E753" s="50">
        <v>4.9100000000000001E-4</v>
      </c>
      <c r="F753" s="41">
        <v>100</v>
      </c>
      <c r="G753" s="100"/>
    </row>
    <row r="754" spans="1:7" ht="15" customHeight="1">
      <c r="A754" s="435" t="s">
        <v>839</v>
      </c>
      <c r="B754" s="485" t="s">
        <v>1415</v>
      </c>
      <c r="C754" s="517">
        <v>4.7600000000000002E-4</v>
      </c>
      <c r="D754" s="48" t="s">
        <v>315</v>
      </c>
      <c r="E754" s="47">
        <v>0</v>
      </c>
      <c r="F754" s="453">
        <v>100</v>
      </c>
      <c r="G754" s="479"/>
    </row>
    <row r="755" spans="1:7" ht="15" customHeight="1">
      <c r="A755" s="435"/>
      <c r="B755" s="438"/>
      <c r="C755" s="517"/>
      <c r="D755" s="52" t="s">
        <v>362</v>
      </c>
      <c r="E755" s="45">
        <v>0</v>
      </c>
      <c r="F755" s="453"/>
      <c r="G755" s="479"/>
    </row>
    <row r="756" spans="1:7" ht="15" customHeight="1">
      <c r="A756" s="435"/>
      <c r="B756" s="438"/>
      <c r="C756" s="517"/>
      <c r="D756" s="52" t="s">
        <v>418</v>
      </c>
      <c r="E756" s="45">
        <v>0</v>
      </c>
      <c r="F756" s="453"/>
      <c r="G756" s="479"/>
    </row>
    <row r="757" spans="1:7" ht="15" customHeight="1">
      <c r="A757" s="435"/>
      <c r="B757" s="438"/>
      <c r="C757" s="517"/>
      <c r="D757" s="52" t="s">
        <v>462</v>
      </c>
      <c r="E757" s="45">
        <v>4.9399999999999997E-4</v>
      </c>
      <c r="F757" s="453"/>
      <c r="G757" s="479"/>
    </row>
    <row r="758" spans="1:7" ht="15" customHeight="1">
      <c r="A758" s="435"/>
      <c r="B758" s="438"/>
      <c r="C758" s="518"/>
      <c r="D758" s="44" t="s">
        <v>312</v>
      </c>
      <c r="E758" s="43">
        <v>4.8299999999999998E-4</v>
      </c>
      <c r="F758" s="453"/>
      <c r="G758" s="479"/>
    </row>
    <row r="759" spans="1:7" ht="15" customHeight="1">
      <c r="A759" s="98" t="s">
        <v>838</v>
      </c>
      <c r="B759" s="24" t="s">
        <v>837</v>
      </c>
      <c r="C759" s="60">
        <v>3.4299999999999999E-4</v>
      </c>
      <c r="D759" s="59"/>
      <c r="E759" s="88">
        <v>4.2499999999999998E-4</v>
      </c>
      <c r="F759" s="41">
        <v>100</v>
      </c>
      <c r="G759" s="100"/>
    </row>
    <row r="760" spans="1:7" ht="27">
      <c r="A760" s="98" t="s">
        <v>836</v>
      </c>
      <c r="B760" s="24" t="s">
        <v>835</v>
      </c>
      <c r="C760" s="23">
        <v>3.88E-4</v>
      </c>
      <c r="D760" s="53"/>
      <c r="E760" s="50">
        <v>4.7899999999999999E-4</v>
      </c>
      <c r="F760" s="41">
        <v>94.67</v>
      </c>
      <c r="G760" s="100" t="s">
        <v>1355</v>
      </c>
    </row>
    <row r="761" spans="1:7" ht="15" customHeight="1">
      <c r="A761" s="98" t="s">
        <v>834</v>
      </c>
      <c r="B761" s="24" t="s">
        <v>833</v>
      </c>
      <c r="C761" s="23">
        <v>3.3300000000000002E-4</v>
      </c>
      <c r="D761" s="36"/>
      <c r="E761" s="50">
        <v>3.8000000000000002E-4</v>
      </c>
      <c r="F761" s="41">
        <v>100</v>
      </c>
      <c r="G761" s="100"/>
    </row>
    <row r="762" spans="1:7" ht="15" customHeight="1">
      <c r="A762" s="98" t="s">
        <v>832</v>
      </c>
      <c r="B762" s="24" t="s">
        <v>831</v>
      </c>
      <c r="C762" s="23">
        <v>4.64E-4</v>
      </c>
      <c r="D762" s="36"/>
      <c r="E762" s="50">
        <v>4.08E-4</v>
      </c>
      <c r="F762" s="41">
        <v>100</v>
      </c>
      <c r="G762" s="100"/>
    </row>
    <row r="763" spans="1:7" ht="15" customHeight="1">
      <c r="A763" s="435" t="s">
        <v>830</v>
      </c>
      <c r="B763" s="438" t="s">
        <v>829</v>
      </c>
      <c r="C763" s="441">
        <v>4.4799999999999999E-4</v>
      </c>
      <c r="D763" s="48" t="s">
        <v>315</v>
      </c>
      <c r="E763" s="174">
        <v>0</v>
      </c>
      <c r="F763" s="453">
        <v>1.2</v>
      </c>
      <c r="G763" s="479" t="s">
        <v>1355</v>
      </c>
    </row>
    <row r="764" spans="1:7" ht="15" customHeight="1">
      <c r="A764" s="435"/>
      <c r="B764" s="438"/>
      <c r="C764" s="441"/>
      <c r="D764" s="52" t="s">
        <v>334</v>
      </c>
      <c r="E764" s="45">
        <v>3.9199999999999999E-4</v>
      </c>
      <c r="F764" s="453"/>
      <c r="G764" s="479"/>
    </row>
    <row r="765" spans="1:7" ht="15" customHeight="1">
      <c r="A765" s="435"/>
      <c r="B765" s="438"/>
      <c r="C765" s="441"/>
      <c r="D765" s="44" t="s">
        <v>312</v>
      </c>
      <c r="E765" s="82">
        <v>4.5600000000000003E-4</v>
      </c>
      <c r="F765" s="453"/>
      <c r="G765" s="479"/>
    </row>
    <row r="766" spans="1:7">
      <c r="A766" s="98" t="s">
        <v>828</v>
      </c>
      <c r="B766" s="24" t="s">
        <v>827</v>
      </c>
      <c r="C766" s="23">
        <v>4.8799999999999999E-4</v>
      </c>
      <c r="D766" s="36"/>
      <c r="E766" s="50">
        <v>4.2499999999999998E-4</v>
      </c>
      <c r="F766" s="41" t="s">
        <v>1354</v>
      </c>
      <c r="G766" s="100"/>
    </row>
    <row r="767" spans="1:7">
      <c r="A767" s="98" t="s">
        <v>826</v>
      </c>
      <c r="B767" s="24" t="s">
        <v>825</v>
      </c>
      <c r="C767" s="23">
        <v>3.7500000000000001E-4</v>
      </c>
      <c r="D767" s="36"/>
      <c r="E767" s="50">
        <v>4.73E-4</v>
      </c>
      <c r="F767" s="41">
        <v>100</v>
      </c>
      <c r="G767" s="100"/>
    </row>
    <row r="768" spans="1:7" ht="15" customHeight="1">
      <c r="A768" s="98" t="s">
        <v>824</v>
      </c>
      <c r="B768" s="24" t="s">
        <v>823</v>
      </c>
      <c r="C768" s="23">
        <v>4.95E-4</v>
      </c>
      <c r="D768" s="36"/>
      <c r="E768" s="50">
        <v>4.2000000000000002E-4</v>
      </c>
      <c r="F768" s="41">
        <v>100</v>
      </c>
      <c r="G768" s="100"/>
    </row>
    <row r="769" spans="1:7" ht="15" customHeight="1">
      <c r="A769" s="435" t="s">
        <v>822</v>
      </c>
      <c r="B769" s="438" t="s">
        <v>821</v>
      </c>
      <c r="C769" s="441">
        <v>4.66E-4</v>
      </c>
      <c r="D769" s="48" t="s">
        <v>315</v>
      </c>
      <c r="E769" s="47">
        <v>0</v>
      </c>
      <c r="F769" s="453">
        <v>100</v>
      </c>
      <c r="G769" s="479"/>
    </row>
    <row r="770" spans="1:7" ht="15" customHeight="1">
      <c r="A770" s="435"/>
      <c r="B770" s="438"/>
      <c r="C770" s="441"/>
      <c r="D770" s="52" t="s">
        <v>334</v>
      </c>
      <c r="E770" s="45">
        <v>4.1300000000000001E-4</v>
      </c>
      <c r="F770" s="453"/>
      <c r="G770" s="479"/>
    </row>
    <row r="771" spans="1:7" ht="15" customHeight="1">
      <c r="A771" s="480"/>
      <c r="B771" s="481"/>
      <c r="C771" s="482"/>
      <c r="D771" s="44" t="s">
        <v>312</v>
      </c>
      <c r="E771" s="43">
        <v>3.1700000000000001E-4</v>
      </c>
      <c r="F771" s="483"/>
      <c r="G771" s="484"/>
    </row>
    <row r="772" spans="1:7" ht="15" customHeight="1">
      <c r="A772" s="435" t="s">
        <v>820</v>
      </c>
      <c r="B772" s="438" t="s">
        <v>819</v>
      </c>
      <c r="C772" s="441">
        <v>4.5399999999999998E-4</v>
      </c>
      <c r="D772" s="48" t="s">
        <v>315</v>
      </c>
      <c r="E772" s="47">
        <v>0</v>
      </c>
      <c r="F772" s="453">
        <v>100</v>
      </c>
      <c r="G772" s="479"/>
    </row>
    <row r="773" spans="1:7" ht="15" customHeight="1">
      <c r="A773" s="435"/>
      <c r="B773" s="438"/>
      <c r="C773" s="441"/>
      <c r="D773" s="52" t="s">
        <v>362</v>
      </c>
      <c r="E773" s="45">
        <v>0</v>
      </c>
      <c r="F773" s="453"/>
      <c r="G773" s="479"/>
    </row>
    <row r="774" spans="1:7" ht="15" customHeight="1">
      <c r="A774" s="435"/>
      <c r="B774" s="438"/>
      <c r="C774" s="441"/>
      <c r="D774" s="52" t="s">
        <v>418</v>
      </c>
      <c r="E774" s="45">
        <v>0</v>
      </c>
      <c r="F774" s="453"/>
      <c r="G774" s="479"/>
    </row>
    <row r="775" spans="1:7" ht="15" customHeight="1">
      <c r="A775" s="435"/>
      <c r="B775" s="438"/>
      <c r="C775" s="441"/>
      <c r="D775" s="52" t="s">
        <v>417</v>
      </c>
      <c r="E775" s="45">
        <v>0</v>
      </c>
      <c r="F775" s="453"/>
      <c r="G775" s="479"/>
    </row>
    <row r="776" spans="1:7" ht="15" customHeight="1">
      <c r="A776" s="435"/>
      <c r="B776" s="438"/>
      <c r="C776" s="441"/>
      <c r="D776" s="67" t="s">
        <v>1293</v>
      </c>
      <c r="E776" s="45">
        <v>0</v>
      </c>
      <c r="F776" s="453"/>
      <c r="G776" s="479"/>
    </row>
    <row r="777" spans="1:7" ht="15" customHeight="1">
      <c r="A777" s="435"/>
      <c r="B777" s="438"/>
      <c r="C777" s="441"/>
      <c r="D777" s="67" t="s">
        <v>1292</v>
      </c>
      <c r="E777" s="45">
        <v>0</v>
      </c>
      <c r="F777" s="453"/>
      <c r="G777" s="479"/>
    </row>
    <row r="778" spans="1:7" ht="15" customHeight="1">
      <c r="A778" s="435"/>
      <c r="B778" s="438"/>
      <c r="C778" s="441"/>
      <c r="D778" s="67" t="s">
        <v>1409</v>
      </c>
      <c r="E778" s="45">
        <v>5.1900000000000004E-4</v>
      </c>
      <c r="F778" s="453"/>
      <c r="G778" s="479"/>
    </row>
    <row r="779" spans="1:7" ht="15" customHeight="1">
      <c r="A779" s="435"/>
      <c r="B779" s="438"/>
      <c r="C779" s="441"/>
      <c r="D779" s="44" t="s">
        <v>312</v>
      </c>
      <c r="E779" s="43">
        <v>5.31E-4</v>
      </c>
      <c r="F779" s="453"/>
      <c r="G779" s="479"/>
    </row>
    <row r="780" spans="1:7" ht="40.5">
      <c r="A780" s="98" t="s">
        <v>818</v>
      </c>
      <c r="B780" s="24" t="s">
        <v>817</v>
      </c>
      <c r="C780" s="23">
        <v>4.6299999999999998E-4</v>
      </c>
      <c r="D780" s="36"/>
      <c r="E780" s="50">
        <v>4.8799999999999999E-4</v>
      </c>
      <c r="F780" s="41">
        <v>98.04</v>
      </c>
      <c r="G780" s="100" t="s">
        <v>1394</v>
      </c>
    </row>
    <row r="781" spans="1:7" ht="15" customHeight="1">
      <c r="A781" s="435" t="s">
        <v>816</v>
      </c>
      <c r="B781" s="438" t="s">
        <v>815</v>
      </c>
      <c r="C781" s="441">
        <v>5.53E-4</v>
      </c>
      <c r="D781" s="48" t="s">
        <v>315</v>
      </c>
      <c r="E781" s="47">
        <v>0</v>
      </c>
      <c r="F781" s="453">
        <v>100</v>
      </c>
      <c r="G781" s="479"/>
    </row>
    <row r="782" spans="1:7" ht="15" customHeight="1">
      <c r="A782" s="435"/>
      <c r="B782" s="438"/>
      <c r="C782" s="441"/>
      <c r="D782" s="49" t="s">
        <v>334</v>
      </c>
      <c r="E782" s="45">
        <v>5.4100000000000003E-4</v>
      </c>
      <c r="F782" s="453"/>
      <c r="G782" s="479"/>
    </row>
    <row r="783" spans="1:7" ht="15" customHeight="1">
      <c r="A783" s="435"/>
      <c r="B783" s="438"/>
      <c r="C783" s="441"/>
      <c r="D783" s="44" t="s">
        <v>312</v>
      </c>
      <c r="E783" s="43">
        <v>2.92E-4</v>
      </c>
      <c r="F783" s="453"/>
      <c r="G783" s="479"/>
    </row>
    <row r="784" spans="1:7" ht="15" customHeight="1">
      <c r="A784" s="435" t="s">
        <v>814</v>
      </c>
      <c r="B784" s="438" t="s">
        <v>813</v>
      </c>
      <c r="C784" s="441">
        <v>3.9100000000000002E-4</v>
      </c>
      <c r="D784" s="48" t="s">
        <v>315</v>
      </c>
      <c r="E784" s="47">
        <v>0</v>
      </c>
      <c r="F784" s="453">
        <v>100</v>
      </c>
      <c r="G784" s="479"/>
    </row>
    <row r="785" spans="1:7" ht="15" customHeight="1">
      <c r="A785" s="435"/>
      <c r="B785" s="438"/>
      <c r="C785" s="441"/>
      <c r="D785" s="52" t="s">
        <v>362</v>
      </c>
      <c r="E785" s="45">
        <v>0</v>
      </c>
      <c r="F785" s="453"/>
      <c r="G785" s="479"/>
    </row>
    <row r="786" spans="1:7" ht="15" customHeight="1">
      <c r="A786" s="435"/>
      <c r="B786" s="438"/>
      <c r="C786" s="441"/>
      <c r="D786" s="52" t="s">
        <v>418</v>
      </c>
      <c r="E786" s="45">
        <v>3.0800000000000001E-4</v>
      </c>
      <c r="F786" s="453"/>
      <c r="G786" s="479"/>
    </row>
    <row r="787" spans="1:7" ht="15" customHeight="1">
      <c r="A787" s="435"/>
      <c r="B787" s="438"/>
      <c r="C787" s="441"/>
      <c r="D787" s="52" t="s">
        <v>417</v>
      </c>
      <c r="E787" s="45">
        <v>4.0299999999999998E-4</v>
      </c>
      <c r="F787" s="453"/>
      <c r="G787" s="479"/>
    </row>
    <row r="788" spans="1:7" ht="15" customHeight="1">
      <c r="A788" s="435"/>
      <c r="B788" s="438"/>
      <c r="C788" s="441"/>
      <c r="D788" s="44" t="s">
        <v>312</v>
      </c>
      <c r="E788" s="43">
        <v>0</v>
      </c>
      <c r="F788" s="453"/>
      <c r="G788" s="479"/>
    </row>
    <row r="789" spans="1:7" ht="15" customHeight="1">
      <c r="A789" s="98" t="s">
        <v>812</v>
      </c>
      <c r="B789" s="24" t="s">
        <v>811</v>
      </c>
      <c r="C789" s="23">
        <v>4.3899999999999999E-4</v>
      </c>
      <c r="D789" s="36"/>
      <c r="E789" s="50">
        <v>3.8499999999999998E-4</v>
      </c>
      <c r="F789" s="41">
        <v>100</v>
      </c>
      <c r="G789" s="100"/>
    </row>
    <row r="790" spans="1:7" ht="15" customHeight="1">
      <c r="A790" s="98" t="s">
        <v>810</v>
      </c>
      <c r="B790" s="24" t="s">
        <v>809</v>
      </c>
      <c r="C790" s="23">
        <v>4.5399999999999998E-4</v>
      </c>
      <c r="D790" s="36"/>
      <c r="E790" s="50">
        <v>4.57E-4</v>
      </c>
      <c r="F790" s="41">
        <v>100</v>
      </c>
      <c r="G790" s="100"/>
    </row>
    <row r="791" spans="1:7" ht="15" customHeight="1">
      <c r="A791" s="98" t="s">
        <v>808</v>
      </c>
      <c r="B791" s="24" t="s">
        <v>807</v>
      </c>
      <c r="C791" s="23">
        <v>4.9200000000000003E-4</v>
      </c>
      <c r="D791" s="36"/>
      <c r="E791" s="23">
        <v>4.3600000000000003E-4</v>
      </c>
      <c r="F791" s="41">
        <v>100</v>
      </c>
      <c r="G791" s="100"/>
    </row>
    <row r="792" spans="1:7" ht="15" customHeight="1">
      <c r="A792" s="98" t="s">
        <v>806</v>
      </c>
      <c r="B792" s="24" t="s">
        <v>805</v>
      </c>
      <c r="C792" s="23">
        <v>5.22E-4</v>
      </c>
      <c r="D792" s="36"/>
      <c r="E792" s="58">
        <v>5.0699999999999996E-4</v>
      </c>
      <c r="F792" s="41">
        <v>100</v>
      </c>
      <c r="G792" s="100"/>
    </row>
    <row r="793" spans="1:7" ht="15" customHeight="1">
      <c r="A793" s="435" t="s">
        <v>804</v>
      </c>
      <c r="B793" s="438" t="s">
        <v>803</v>
      </c>
      <c r="C793" s="441">
        <v>4.0999999999999999E-4</v>
      </c>
      <c r="D793" s="195" t="s">
        <v>315</v>
      </c>
      <c r="E793" s="191">
        <v>0</v>
      </c>
      <c r="F793" s="488">
        <v>100</v>
      </c>
      <c r="G793" s="479"/>
    </row>
    <row r="794" spans="1:7" ht="15" customHeight="1">
      <c r="A794" s="435"/>
      <c r="B794" s="438"/>
      <c r="C794" s="441"/>
      <c r="D794" s="52" t="s">
        <v>334</v>
      </c>
      <c r="E794" s="45">
        <v>5.3499999999999999E-4</v>
      </c>
      <c r="F794" s="488"/>
      <c r="G794" s="479"/>
    </row>
    <row r="795" spans="1:7" ht="15" customHeight="1">
      <c r="A795" s="458"/>
      <c r="B795" s="459"/>
      <c r="C795" s="460"/>
      <c r="D795" s="44" t="s">
        <v>312</v>
      </c>
      <c r="E795" s="82">
        <v>6.29E-4</v>
      </c>
      <c r="F795" s="488"/>
      <c r="G795" s="479"/>
    </row>
    <row r="796" spans="1:7" ht="15" customHeight="1">
      <c r="A796" s="436" t="s">
        <v>802</v>
      </c>
      <c r="B796" s="439" t="s">
        <v>801</v>
      </c>
      <c r="C796" s="442" t="s">
        <v>1351</v>
      </c>
      <c r="D796" s="48" t="s">
        <v>315</v>
      </c>
      <c r="E796" s="47">
        <v>0</v>
      </c>
      <c r="F796" s="453" t="s">
        <v>1354</v>
      </c>
      <c r="G796" s="479"/>
    </row>
    <row r="797" spans="1:7" ht="15" customHeight="1">
      <c r="A797" s="436"/>
      <c r="B797" s="439"/>
      <c r="C797" s="442"/>
      <c r="D797" s="52" t="s">
        <v>334</v>
      </c>
      <c r="E797" s="45">
        <v>4.7899999999999999E-4</v>
      </c>
      <c r="F797" s="453"/>
      <c r="G797" s="479"/>
    </row>
    <row r="798" spans="1:7" ht="15" customHeight="1">
      <c r="A798" s="437"/>
      <c r="B798" s="440"/>
      <c r="C798" s="443"/>
      <c r="D798" s="44" t="s">
        <v>312</v>
      </c>
      <c r="E798" s="43">
        <v>4.37E-4</v>
      </c>
      <c r="F798" s="483"/>
      <c r="G798" s="484"/>
    </row>
    <row r="799" spans="1:7" ht="15" customHeight="1">
      <c r="A799" s="98" t="s">
        <v>800</v>
      </c>
      <c r="B799" s="24" t="s">
        <v>799</v>
      </c>
      <c r="C799" s="23">
        <v>4.17E-4</v>
      </c>
      <c r="D799" s="36"/>
      <c r="E799" s="50">
        <v>3.6099999999999999E-4</v>
      </c>
      <c r="F799" s="41">
        <v>100</v>
      </c>
      <c r="G799" s="100"/>
    </row>
    <row r="800" spans="1:7" ht="15" customHeight="1">
      <c r="A800" s="435" t="s">
        <v>798</v>
      </c>
      <c r="B800" s="438" t="s">
        <v>797</v>
      </c>
      <c r="C800" s="441">
        <v>6.3900000000000003E-4</v>
      </c>
      <c r="D800" s="48" t="s">
        <v>315</v>
      </c>
      <c r="E800" s="47">
        <v>0</v>
      </c>
      <c r="F800" s="453">
        <v>100</v>
      </c>
      <c r="G800" s="479"/>
    </row>
    <row r="801" spans="1:7" ht="15" customHeight="1">
      <c r="A801" s="435"/>
      <c r="B801" s="438"/>
      <c r="C801" s="441"/>
      <c r="D801" s="49" t="s">
        <v>334</v>
      </c>
      <c r="E801" s="45">
        <v>6.6100000000000002E-4</v>
      </c>
      <c r="F801" s="453"/>
      <c r="G801" s="479"/>
    </row>
    <row r="802" spans="1:7" ht="15" customHeight="1">
      <c r="A802" s="458"/>
      <c r="B802" s="459"/>
      <c r="C802" s="460"/>
      <c r="D802" s="103" t="s">
        <v>312</v>
      </c>
      <c r="E802" s="104">
        <v>3.97E-4</v>
      </c>
      <c r="F802" s="461"/>
      <c r="G802" s="490"/>
    </row>
    <row r="803" spans="1:7" ht="14.25" customHeight="1">
      <c r="A803" s="436" t="s">
        <v>796</v>
      </c>
      <c r="B803" s="439" t="s">
        <v>795</v>
      </c>
      <c r="C803" s="442">
        <v>8.3000000000000001E-4</v>
      </c>
      <c r="D803" s="63" t="s">
        <v>315</v>
      </c>
      <c r="E803" s="62">
        <v>0</v>
      </c>
      <c r="F803" s="453" t="s">
        <v>1354</v>
      </c>
      <c r="G803" s="516"/>
    </row>
    <row r="804" spans="1:7" ht="14.25" customHeight="1">
      <c r="A804" s="436"/>
      <c r="B804" s="439"/>
      <c r="C804" s="442"/>
      <c r="D804" s="49" t="s">
        <v>334</v>
      </c>
      <c r="E804" s="45">
        <v>7.8399999999999997E-4</v>
      </c>
      <c r="F804" s="453"/>
      <c r="G804" s="516"/>
    </row>
    <row r="805" spans="1:7">
      <c r="A805" s="435"/>
      <c r="B805" s="438"/>
      <c r="C805" s="441"/>
      <c r="D805" s="44" t="s">
        <v>312</v>
      </c>
      <c r="E805" s="50">
        <v>1.0900000000000001E-4</v>
      </c>
      <c r="F805" s="453"/>
      <c r="G805" s="479"/>
    </row>
    <row r="806" spans="1:7" ht="15" customHeight="1">
      <c r="A806" s="98" t="s">
        <v>794</v>
      </c>
      <c r="B806" s="99" t="s">
        <v>1416</v>
      </c>
      <c r="C806" s="23">
        <v>4.46E-4</v>
      </c>
      <c r="D806" s="36"/>
      <c r="E806" s="50">
        <v>4.6900000000000002E-4</v>
      </c>
      <c r="F806" s="41">
        <v>100</v>
      </c>
      <c r="G806" s="100"/>
    </row>
    <row r="807" spans="1:7" ht="15" customHeight="1">
      <c r="A807" s="435" t="s">
        <v>793</v>
      </c>
      <c r="B807" s="438" t="s">
        <v>792</v>
      </c>
      <c r="C807" s="441">
        <v>4.6799999999999999E-4</v>
      </c>
      <c r="D807" s="48" t="s">
        <v>315</v>
      </c>
      <c r="E807" s="47">
        <v>0</v>
      </c>
      <c r="F807" s="453">
        <v>98.41</v>
      </c>
      <c r="G807" s="479" t="s">
        <v>1355</v>
      </c>
    </row>
    <row r="808" spans="1:7" ht="15" customHeight="1">
      <c r="A808" s="435"/>
      <c r="B808" s="438"/>
      <c r="C808" s="441"/>
      <c r="D808" s="52" t="s">
        <v>362</v>
      </c>
      <c r="E808" s="45">
        <v>0</v>
      </c>
      <c r="F808" s="453"/>
      <c r="G808" s="479"/>
    </row>
    <row r="809" spans="1:7" ht="15" customHeight="1">
      <c r="A809" s="435"/>
      <c r="B809" s="438"/>
      <c r="C809" s="441"/>
      <c r="D809" s="46" t="s">
        <v>557</v>
      </c>
      <c r="E809" s="45">
        <v>4.1899999999999999E-4</v>
      </c>
      <c r="F809" s="453"/>
      <c r="G809" s="479"/>
    </row>
    <row r="810" spans="1:7" ht="15" customHeight="1">
      <c r="A810" s="458"/>
      <c r="B810" s="459"/>
      <c r="C810" s="460"/>
      <c r="D810" s="103" t="s">
        <v>312</v>
      </c>
      <c r="E810" s="104">
        <v>4.2299999999999998E-4</v>
      </c>
      <c r="F810" s="461"/>
      <c r="G810" s="490"/>
    </row>
    <row r="811" spans="1:7" ht="15" customHeight="1">
      <c r="A811" s="137" t="s">
        <v>791</v>
      </c>
      <c r="B811" s="148" t="s">
        <v>790</v>
      </c>
      <c r="C811" s="82">
        <v>4.0099999999999999E-4</v>
      </c>
      <c r="D811" s="53"/>
      <c r="E811" s="82">
        <v>4.0099999999999999E-4</v>
      </c>
      <c r="F811" s="85">
        <v>100</v>
      </c>
      <c r="G811" s="149"/>
    </row>
    <row r="812" spans="1:7" ht="15" customHeight="1">
      <c r="A812" s="98" t="s">
        <v>789</v>
      </c>
      <c r="B812" s="99" t="s">
        <v>1417</v>
      </c>
      <c r="C812" s="23">
        <v>4.1399999999999998E-4</v>
      </c>
      <c r="D812" s="36"/>
      <c r="E812" s="50">
        <v>4.3399999999999998E-4</v>
      </c>
      <c r="F812" s="41">
        <v>100</v>
      </c>
      <c r="G812" s="100"/>
    </row>
    <row r="813" spans="1:7" ht="15" customHeight="1">
      <c r="A813" s="98" t="s">
        <v>788</v>
      </c>
      <c r="B813" s="99" t="s">
        <v>1418</v>
      </c>
      <c r="C813" s="23">
        <v>4.0400000000000001E-4</v>
      </c>
      <c r="D813" s="36"/>
      <c r="E813" s="50">
        <v>4.4799999999999999E-4</v>
      </c>
      <c r="F813" s="41" t="s">
        <v>1354</v>
      </c>
      <c r="G813" s="100"/>
    </row>
    <row r="814" spans="1:7" ht="15" customHeight="1">
      <c r="A814" s="98" t="s">
        <v>787</v>
      </c>
      <c r="B814" s="24" t="s">
        <v>786</v>
      </c>
      <c r="C814" s="23">
        <v>4.3399999999999998E-4</v>
      </c>
      <c r="D814" s="36"/>
      <c r="E814" s="50">
        <v>1.5999999999999999E-5</v>
      </c>
      <c r="F814" s="41">
        <v>100</v>
      </c>
      <c r="G814" s="100"/>
    </row>
    <row r="815" spans="1:7" ht="15" customHeight="1">
      <c r="A815" s="98" t="s">
        <v>785</v>
      </c>
      <c r="B815" s="24" t="s">
        <v>784</v>
      </c>
      <c r="C815" s="23">
        <v>5.5900000000000004E-4</v>
      </c>
      <c r="D815" s="36"/>
      <c r="E815" s="50">
        <v>5.0299999999999997E-4</v>
      </c>
      <c r="F815" s="41">
        <v>100</v>
      </c>
      <c r="G815" s="100"/>
    </row>
    <row r="816" spans="1:7" ht="15" customHeight="1">
      <c r="A816" s="98" t="s">
        <v>783</v>
      </c>
      <c r="B816" s="24" t="s">
        <v>782</v>
      </c>
      <c r="C816" s="23">
        <v>4.8799999999999999E-4</v>
      </c>
      <c r="D816" s="36"/>
      <c r="E816" s="50">
        <v>4.3199999999999998E-4</v>
      </c>
      <c r="F816" s="41">
        <v>100</v>
      </c>
      <c r="G816" s="100"/>
    </row>
    <row r="817" spans="1:7" ht="15" customHeight="1">
      <c r="A817" s="98" t="s">
        <v>781</v>
      </c>
      <c r="B817" s="24" t="s">
        <v>780</v>
      </c>
      <c r="C817" s="23">
        <v>4.5399999999999998E-4</v>
      </c>
      <c r="D817" s="36"/>
      <c r="E817" s="50">
        <v>4.3199999999999998E-4</v>
      </c>
      <c r="F817" s="41">
        <v>100</v>
      </c>
      <c r="G817" s="100"/>
    </row>
    <row r="818" spans="1:7" ht="15" customHeight="1">
      <c r="A818" s="98" t="s">
        <v>779</v>
      </c>
      <c r="B818" s="24" t="s">
        <v>778</v>
      </c>
      <c r="C818" s="23">
        <v>4.6999999999999999E-4</v>
      </c>
      <c r="D818" s="36"/>
      <c r="E818" s="50">
        <v>5.2899999999999996E-4</v>
      </c>
      <c r="F818" s="41">
        <v>100</v>
      </c>
      <c r="G818" s="100"/>
    </row>
    <row r="819" spans="1:7" ht="15" customHeight="1">
      <c r="A819" s="95" t="s">
        <v>777</v>
      </c>
      <c r="B819" s="197" t="s">
        <v>776</v>
      </c>
      <c r="C819" s="80">
        <v>4.4099999999999999E-4</v>
      </c>
      <c r="D819" s="54"/>
      <c r="E819" s="58">
        <v>5.1900000000000004E-4</v>
      </c>
      <c r="F819" s="83">
        <v>100</v>
      </c>
      <c r="G819" s="97"/>
    </row>
    <row r="820" spans="1:7" ht="15" customHeight="1">
      <c r="A820" s="501" t="s">
        <v>775</v>
      </c>
      <c r="B820" s="504" t="s">
        <v>774</v>
      </c>
      <c r="C820" s="507">
        <v>4.2299999999999998E-4</v>
      </c>
      <c r="D820" s="198" t="s">
        <v>590</v>
      </c>
      <c r="E820" s="108">
        <v>0</v>
      </c>
      <c r="F820" s="510">
        <v>100</v>
      </c>
      <c r="G820" s="495"/>
    </row>
    <row r="821" spans="1:7" ht="15" customHeight="1">
      <c r="A821" s="502"/>
      <c r="B821" s="505"/>
      <c r="C821" s="508"/>
      <c r="D821" s="199" t="s">
        <v>334</v>
      </c>
      <c r="E821" s="45">
        <v>4.6999999999999999E-4</v>
      </c>
      <c r="F821" s="511"/>
      <c r="G821" s="496"/>
    </row>
    <row r="822" spans="1:7" ht="15" customHeight="1">
      <c r="A822" s="503"/>
      <c r="B822" s="506"/>
      <c r="C822" s="509"/>
      <c r="D822" s="200" t="s">
        <v>312</v>
      </c>
      <c r="E822" s="201">
        <v>5.0299999999999997E-4</v>
      </c>
      <c r="F822" s="488"/>
      <c r="G822" s="512"/>
    </row>
    <row r="823" spans="1:7" ht="15" customHeight="1">
      <c r="A823" s="463" t="s">
        <v>773</v>
      </c>
      <c r="B823" s="466" t="s">
        <v>1419</v>
      </c>
      <c r="C823" s="513">
        <v>4.75E-4</v>
      </c>
      <c r="D823" s="198" t="s">
        <v>590</v>
      </c>
      <c r="E823" s="202">
        <v>0</v>
      </c>
      <c r="F823" s="510" t="s">
        <v>1354</v>
      </c>
      <c r="G823" s="495"/>
    </row>
    <row r="824" spans="1:7" ht="15" customHeight="1">
      <c r="A824" s="464"/>
      <c r="B824" s="439"/>
      <c r="C824" s="487"/>
      <c r="D824" s="203" t="s">
        <v>314</v>
      </c>
      <c r="E824" s="159">
        <v>0</v>
      </c>
      <c r="F824" s="488"/>
      <c r="G824" s="512"/>
    </row>
    <row r="825" spans="1:7" ht="15" customHeight="1">
      <c r="A825" s="464"/>
      <c r="B825" s="439"/>
      <c r="C825" s="487"/>
      <c r="D825" s="46" t="s">
        <v>557</v>
      </c>
      <c r="E825" s="45">
        <v>4.2299999999999998E-4</v>
      </c>
      <c r="F825" s="488"/>
      <c r="G825" s="512"/>
    </row>
    <row r="826" spans="1:7" ht="15" customHeight="1">
      <c r="A826" s="465"/>
      <c r="B826" s="456"/>
      <c r="C826" s="514"/>
      <c r="D826" s="204" t="s">
        <v>312</v>
      </c>
      <c r="E826" s="160">
        <v>4.5800000000000002E-4</v>
      </c>
      <c r="F826" s="515"/>
      <c r="G826" s="497"/>
    </row>
    <row r="827" spans="1:7" ht="15" customHeight="1">
      <c r="A827" s="137" t="s">
        <v>772</v>
      </c>
      <c r="B827" s="148" t="s">
        <v>771</v>
      </c>
      <c r="C827" s="82">
        <v>4.64E-4</v>
      </c>
      <c r="D827" s="53"/>
      <c r="E827" s="82">
        <v>4.08E-4</v>
      </c>
      <c r="F827" s="85">
        <v>100</v>
      </c>
      <c r="G827" s="149"/>
    </row>
    <row r="828" spans="1:7" ht="15" customHeight="1">
      <c r="A828" s="98" t="s">
        <v>770</v>
      </c>
      <c r="B828" s="24" t="s">
        <v>769</v>
      </c>
      <c r="C828" s="23">
        <v>4.4499999999999997E-4</v>
      </c>
      <c r="D828" s="36"/>
      <c r="E828" s="50">
        <v>3.8900000000000002E-4</v>
      </c>
      <c r="F828" s="41">
        <v>100</v>
      </c>
      <c r="G828" s="100"/>
    </row>
    <row r="829" spans="1:7" ht="15" customHeight="1">
      <c r="A829" s="98" t="s">
        <v>768</v>
      </c>
      <c r="B829" s="99" t="s">
        <v>1420</v>
      </c>
      <c r="C829" s="23">
        <v>4.6200000000000001E-4</v>
      </c>
      <c r="D829" s="36"/>
      <c r="E829" s="50">
        <v>5.0500000000000002E-4</v>
      </c>
      <c r="F829" s="41">
        <v>100</v>
      </c>
      <c r="G829" s="100"/>
    </row>
    <row r="830" spans="1:7" ht="15" customHeight="1">
      <c r="A830" s="435" t="s">
        <v>767</v>
      </c>
      <c r="B830" s="438" t="s">
        <v>766</v>
      </c>
      <c r="C830" s="441">
        <v>4.5600000000000003E-4</v>
      </c>
      <c r="D830" s="48" t="s">
        <v>315</v>
      </c>
      <c r="E830" s="47">
        <v>0</v>
      </c>
      <c r="F830" s="453">
        <v>100</v>
      </c>
      <c r="G830" s="479"/>
    </row>
    <row r="831" spans="1:7" ht="15" customHeight="1">
      <c r="A831" s="435"/>
      <c r="B831" s="438"/>
      <c r="C831" s="441"/>
      <c r="D831" s="49" t="s">
        <v>334</v>
      </c>
      <c r="E831" s="45">
        <v>4.0200000000000001E-4</v>
      </c>
      <c r="F831" s="453"/>
      <c r="G831" s="479"/>
    </row>
    <row r="832" spans="1:7" ht="15" customHeight="1">
      <c r="A832" s="435"/>
      <c r="B832" s="438"/>
      <c r="C832" s="441"/>
      <c r="D832" s="44" t="s">
        <v>312</v>
      </c>
      <c r="E832" s="43">
        <v>4.8299999999999998E-4</v>
      </c>
      <c r="F832" s="453"/>
      <c r="G832" s="479"/>
    </row>
    <row r="833" spans="1:7" ht="15" customHeight="1">
      <c r="A833" s="98" t="s">
        <v>765</v>
      </c>
      <c r="B833" s="24" t="s">
        <v>764</v>
      </c>
      <c r="C833" s="23">
        <v>4.0700000000000003E-4</v>
      </c>
      <c r="D833" s="36"/>
      <c r="E833" s="50">
        <v>4.1599999999999997E-4</v>
      </c>
      <c r="F833" s="41">
        <v>100</v>
      </c>
      <c r="G833" s="100"/>
    </row>
    <row r="834" spans="1:7" ht="15" customHeight="1">
      <c r="A834" s="98" t="s">
        <v>763</v>
      </c>
      <c r="B834" s="24" t="s">
        <v>762</v>
      </c>
      <c r="C834" s="23">
        <v>3.2000000000000003E-4</v>
      </c>
      <c r="D834" s="205"/>
      <c r="E834" s="50">
        <v>4.7899999999999999E-4</v>
      </c>
      <c r="F834" s="41">
        <v>100</v>
      </c>
      <c r="G834" s="100"/>
    </row>
    <row r="835" spans="1:7" ht="15" customHeight="1">
      <c r="A835" s="435" t="s">
        <v>761</v>
      </c>
      <c r="B835" s="438" t="s">
        <v>760</v>
      </c>
      <c r="C835" s="500">
        <v>2.2000000000000001E-4</v>
      </c>
      <c r="D835" s="145" t="s">
        <v>590</v>
      </c>
      <c r="E835" s="206">
        <v>0</v>
      </c>
      <c r="F835" s="453">
        <v>100</v>
      </c>
      <c r="G835" s="479"/>
    </row>
    <row r="836" spans="1:7" ht="15" customHeight="1">
      <c r="A836" s="435"/>
      <c r="B836" s="438"/>
      <c r="C836" s="500"/>
      <c r="D836" s="207" t="s">
        <v>314</v>
      </c>
      <c r="E836" s="62">
        <v>2.5399999999999999E-4</v>
      </c>
      <c r="F836" s="453"/>
      <c r="G836" s="479"/>
    </row>
    <row r="837" spans="1:7" ht="15" customHeight="1">
      <c r="A837" s="435"/>
      <c r="B837" s="438"/>
      <c r="C837" s="500"/>
      <c r="D837" s="102" t="s">
        <v>557</v>
      </c>
      <c r="E837" s="45">
        <v>3.6699999999999998E-4</v>
      </c>
      <c r="F837" s="453"/>
      <c r="G837" s="479"/>
    </row>
    <row r="838" spans="1:7" ht="15" customHeight="1">
      <c r="A838" s="435"/>
      <c r="B838" s="438"/>
      <c r="C838" s="500"/>
      <c r="D838" s="68" t="s">
        <v>312</v>
      </c>
      <c r="E838" s="43">
        <v>3.4699999999999998E-4</v>
      </c>
      <c r="F838" s="453"/>
      <c r="G838" s="479"/>
    </row>
    <row r="839" spans="1:7" ht="15" customHeight="1">
      <c r="A839" s="98" t="s">
        <v>759</v>
      </c>
      <c r="B839" s="24" t="s">
        <v>758</v>
      </c>
      <c r="C839" s="23">
        <v>3.4600000000000001E-4</v>
      </c>
      <c r="D839" s="36"/>
      <c r="E839" s="50">
        <v>4.6200000000000001E-4</v>
      </c>
      <c r="F839" s="41">
        <v>100</v>
      </c>
      <c r="G839" s="100"/>
    </row>
    <row r="840" spans="1:7" ht="15" customHeight="1">
      <c r="A840" s="98" t="s">
        <v>757</v>
      </c>
      <c r="B840" s="24" t="s">
        <v>756</v>
      </c>
      <c r="C840" s="23">
        <v>5.5199999999999997E-4</v>
      </c>
      <c r="D840" s="36"/>
      <c r="E840" s="50">
        <v>5.04E-4</v>
      </c>
      <c r="F840" s="41">
        <v>100</v>
      </c>
      <c r="G840" s="100"/>
    </row>
    <row r="841" spans="1:7" ht="15" customHeight="1">
      <c r="A841" s="98" t="s">
        <v>755</v>
      </c>
      <c r="B841" s="24" t="s">
        <v>754</v>
      </c>
      <c r="C841" s="23" t="s">
        <v>1351</v>
      </c>
      <c r="D841" s="36"/>
      <c r="E841" s="50" t="s">
        <v>1351</v>
      </c>
      <c r="F841" s="41" t="s">
        <v>1354</v>
      </c>
      <c r="G841" s="100"/>
    </row>
    <row r="842" spans="1:7" ht="15" customHeight="1">
      <c r="A842" s="98" t="s">
        <v>753</v>
      </c>
      <c r="B842" s="24" t="s">
        <v>752</v>
      </c>
      <c r="C842" s="23">
        <v>5.44E-4</v>
      </c>
      <c r="D842" s="36"/>
      <c r="E842" s="50">
        <v>5.9999999999999995E-4</v>
      </c>
      <c r="F842" s="41">
        <v>100</v>
      </c>
      <c r="G842" s="100"/>
    </row>
    <row r="843" spans="1:7" ht="15" customHeight="1">
      <c r="A843" s="98" t="s">
        <v>751</v>
      </c>
      <c r="B843" s="24" t="s">
        <v>750</v>
      </c>
      <c r="C843" s="23">
        <v>4.66E-4</v>
      </c>
      <c r="D843" s="36"/>
      <c r="E843" s="50">
        <v>5.3200000000000003E-4</v>
      </c>
      <c r="F843" s="41">
        <v>100</v>
      </c>
      <c r="G843" s="100"/>
    </row>
    <row r="844" spans="1:7" ht="15" customHeight="1">
      <c r="A844" s="435" t="s">
        <v>749</v>
      </c>
      <c r="B844" s="438" t="s">
        <v>748</v>
      </c>
      <c r="C844" s="441">
        <v>7.3999999999999996E-5</v>
      </c>
      <c r="D844" s="48" t="s">
        <v>315</v>
      </c>
      <c r="E844" s="47">
        <v>0</v>
      </c>
      <c r="F844" s="453">
        <v>100</v>
      </c>
      <c r="G844" s="479"/>
    </row>
    <row r="845" spans="1:7" ht="15" customHeight="1">
      <c r="A845" s="435"/>
      <c r="B845" s="438"/>
      <c r="C845" s="441"/>
      <c r="D845" s="49" t="s">
        <v>334</v>
      </c>
      <c r="E845" s="45">
        <v>4.6200000000000001E-4</v>
      </c>
      <c r="F845" s="453"/>
      <c r="G845" s="479"/>
    </row>
    <row r="846" spans="1:7" ht="15" customHeight="1">
      <c r="A846" s="435"/>
      <c r="B846" s="438"/>
      <c r="C846" s="441"/>
      <c r="D846" s="44" t="s">
        <v>312</v>
      </c>
      <c r="E846" s="43">
        <v>4.0700000000000003E-4</v>
      </c>
      <c r="F846" s="453"/>
      <c r="G846" s="479"/>
    </row>
    <row r="847" spans="1:7" ht="15" customHeight="1">
      <c r="A847" s="98" t="s">
        <v>747</v>
      </c>
      <c r="B847" s="24" t="s">
        <v>746</v>
      </c>
      <c r="C847" s="23">
        <v>3.9800000000000002E-4</v>
      </c>
      <c r="D847" s="36"/>
      <c r="E847" s="50">
        <v>3.4200000000000002E-4</v>
      </c>
      <c r="F847" s="41">
        <v>100</v>
      </c>
      <c r="G847" s="100"/>
    </row>
    <row r="848" spans="1:7" ht="27">
      <c r="A848" s="98" t="s">
        <v>745</v>
      </c>
      <c r="B848" s="24" t="s">
        <v>744</v>
      </c>
      <c r="C848" s="23">
        <v>1.8000000000000001E-4</v>
      </c>
      <c r="D848" s="36"/>
      <c r="E848" s="50">
        <v>4.0000000000000002E-4</v>
      </c>
      <c r="F848" s="41">
        <v>77.37</v>
      </c>
      <c r="G848" s="100" t="s">
        <v>1355</v>
      </c>
    </row>
    <row r="849" spans="1:7" ht="15" customHeight="1">
      <c r="A849" s="98" t="s">
        <v>743</v>
      </c>
      <c r="B849" s="24" t="s">
        <v>742</v>
      </c>
      <c r="C849" s="23">
        <v>4.64E-4</v>
      </c>
      <c r="D849" s="36"/>
      <c r="E849" s="50">
        <v>4.08E-4</v>
      </c>
      <c r="F849" s="41">
        <v>100</v>
      </c>
      <c r="G849" s="100"/>
    </row>
    <row r="850" spans="1:7" ht="15" customHeight="1">
      <c r="A850" s="98" t="s">
        <v>741</v>
      </c>
      <c r="B850" s="24" t="s">
        <v>740</v>
      </c>
      <c r="C850" s="23">
        <v>6.0000000000000002E-6</v>
      </c>
      <c r="D850" s="36"/>
      <c r="E850" s="50">
        <v>0</v>
      </c>
      <c r="F850" s="41">
        <v>100</v>
      </c>
      <c r="G850" s="100"/>
    </row>
    <row r="851" spans="1:7" ht="15" customHeight="1">
      <c r="A851" s="98" t="s">
        <v>739</v>
      </c>
      <c r="B851" s="24" t="s">
        <v>738</v>
      </c>
      <c r="C851" s="23">
        <v>4.64E-4</v>
      </c>
      <c r="D851" s="36"/>
      <c r="E851" s="50">
        <v>4.1199999999999999E-4</v>
      </c>
      <c r="F851" s="41">
        <v>100</v>
      </c>
      <c r="G851" s="100"/>
    </row>
    <row r="852" spans="1:7" ht="15" customHeight="1">
      <c r="A852" s="98" t="s">
        <v>737</v>
      </c>
      <c r="B852" s="24" t="s">
        <v>736</v>
      </c>
      <c r="C852" s="23">
        <v>4.5399999999999998E-4</v>
      </c>
      <c r="D852" s="36"/>
      <c r="E852" s="50">
        <v>4.57E-4</v>
      </c>
      <c r="F852" s="41">
        <v>100</v>
      </c>
      <c r="G852" s="100"/>
    </row>
    <row r="853" spans="1:7" ht="15" customHeight="1">
      <c r="A853" s="435" t="s">
        <v>735</v>
      </c>
      <c r="B853" s="438" t="s">
        <v>734</v>
      </c>
      <c r="C853" s="441">
        <v>5.53E-4</v>
      </c>
      <c r="D853" s="48" t="s">
        <v>315</v>
      </c>
      <c r="E853" s="47">
        <v>0</v>
      </c>
      <c r="F853" s="453">
        <v>100</v>
      </c>
      <c r="G853" s="479"/>
    </row>
    <row r="854" spans="1:7" ht="15" customHeight="1">
      <c r="A854" s="435"/>
      <c r="B854" s="438"/>
      <c r="C854" s="441"/>
      <c r="D854" s="49" t="s">
        <v>334</v>
      </c>
      <c r="E854" s="45">
        <v>4.73E-4</v>
      </c>
      <c r="F854" s="453"/>
      <c r="G854" s="479"/>
    </row>
    <row r="855" spans="1:7" ht="15" customHeight="1">
      <c r="A855" s="435"/>
      <c r="B855" s="438"/>
      <c r="C855" s="441"/>
      <c r="D855" s="44" t="s">
        <v>312</v>
      </c>
      <c r="E855" s="43">
        <v>4.3100000000000001E-4</v>
      </c>
      <c r="F855" s="453"/>
      <c r="G855" s="479"/>
    </row>
    <row r="856" spans="1:7" ht="15" customHeight="1">
      <c r="A856" s="98" t="s">
        <v>733</v>
      </c>
      <c r="B856" s="99" t="s">
        <v>1421</v>
      </c>
      <c r="C856" s="23">
        <v>4.9799999999999996E-4</v>
      </c>
      <c r="D856" s="36"/>
      <c r="E856" s="50">
        <v>5.2800000000000004E-4</v>
      </c>
      <c r="F856" s="41">
        <v>100</v>
      </c>
      <c r="G856" s="100"/>
    </row>
    <row r="857" spans="1:7" ht="15" customHeight="1">
      <c r="A857" s="98" t="s">
        <v>732</v>
      </c>
      <c r="B857" s="24" t="s">
        <v>731</v>
      </c>
      <c r="C857" s="23">
        <v>4.3600000000000003E-4</v>
      </c>
      <c r="D857" s="36"/>
      <c r="E857" s="50">
        <v>3.8000000000000002E-4</v>
      </c>
      <c r="F857" s="41">
        <v>100</v>
      </c>
      <c r="G857" s="100"/>
    </row>
    <row r="858" spans="1:7" ht="15" customHeight="1">
      <c r="A858" s="98" t="s">
        <v>730</v>
      </c>
      <c r="B858" s="24" t="s">
        <v>729</v>
      </c>
      <c r="C858" s="23">
        <v>4.4000000000000002E-4</v>
      </c>
      <c r="D858" s="36"/>
      <c r="E858" s="50">
        <v>3.8499999999999998E-4</v>
      </c>
      <c r="F858" s="41">
        <v>100</v>
      </c>
      <c r="G858" s="100"/>
    </row>
    <row r="859" spans="1:7" ht="30" customHeight="1">
      <c r="A859" s="98" t="s">
        <v>728</v>
      </c>
      <c r="B859" s="24" t="s">
        <v>727</v>
      </c>
      <c r="C859" s="23">
        <v>4.8799999999999999E-4</v>
      </c>
      <c r="D859" s="36"/>
      <c r="E859" s="50">
        <v>4.64E-4</v>
      </c>
      <c r="F859" s="41">
        <v>96.1</v>
      </c>
      <c r="G859" s="100" t="s">
        <v>1378</v>
      </c>
    </row>
    <row r="860" spans="1:7" ht="30" customHeight="1">
      <c r="A860" s="98" t="s">
        <v>726</v>
      </c>
      <c r="B860" s="24" t="s">
        <v>725</v>
      </c>
      <c r="C860" s="23">
        <v>4.6900000000000002E-4</v>
      </c>
      <c r="D860" s="36"/>
      <c r="E860" s="50">
        <v>5.2599999999999999E-4</v>
      </c>
      <c r="F860" s="41">
        <v>95.09</v>
      </c>
      <c r="G860" s="100" t="s">
        <v>1355</v>
      </c>
    </row>
    <row r="861" spans="1:7" ht="30" customHeight="1">
      <c r="A861" s="98" t="s">
        <v>724</v>
      </c>
      <c r="B861" s="24" t="s">
        <v>723</v>
      </c>
      <c r="C861" s="23">
        <v>2.9700000000000001E-4</v>
      </c>
      <c r="D861" s="36"/>
      <c r="E861" s="23">
        <v>2.7099999999999997E-4</v>
      </c>
      <c r="F861" s="41">
        <v>93.64</v>
      </c>
      <c r="G861" s="100" t="s">
        <v>1355</v>
      </c>
    </row>
    <row r="862" spans="1:7" ht="15" customHeight="1">
      <c r="A862" s="435" t="s">
        <v>722</v>
      </c>
      <c r="B862" s="438" t="s">
        <v>721</v>
      </c>
      <c r="C862" s="441">
        <v>4.3800000000000002E-4</v>
      </c>
      <c r="D862" s="48" t="s">
        <v>315</v>
      </c>
      <c r="E862" s="47">
        <v>0</v>
      </c>
      <c r="F862" s="453">
        <v>100</v>
      </c>
      <c r="G862" s="479"/>
    </row>
    <row r="863" spans="1:7" ht="15" customHeight="1">
      <c r="A863" s="435"/>
      <c r="B863" s="438"/>
      <c r="C863" s="441"/>
      <c r="D863" s="49" t="s">
        <v>334</v>
      </c>
      <c r="E863" s="45">
        <v>3.8499999999999998E-4</v>
      </c>
      <c r="F863" s="453"/>
      <c r="G863" s="479"/>
    </row>
    <row r="864" spans="1:7" ht="15" customHeight="1">
      <c r="A864" s="435"/>
      <c r="B864" s="438"/>
      <c r="C864" s="441"/>
      <c r="D864" s="44" t="s">
        <v>312</v>
      </c>
      <c r="E864" s="43">
        <v>4.2000000000000002E-4</v>
      </c>
      <c r="F864" s="453"/>
      <c r="G864" s="479"/>
    </row>
    <row r="865" spans="1:7">
      <c r="A865" s="98" t="s">
        <v>720</v>
      </c>
      <c r="B865" s="24" t="s">
        <v>719</v>
      </c>
      <c r="C865" s="23">
        <v>4.4000000000000002E-4</v>
      </c>
      <c r="D865" s="36"/>
      <c r="E865" s="50">
        <v>4.8000000000000001E-4</v>
      </c>
      <c r="F865" s="41">
        <v>100</v>
      </c>
      <c r="G865" s="100"/>
    </row>
    <row r="866" spans="1:7" ht="15" customHeight="1">
      <c r="A866" s="98" t="s">
        <v>718</v>
      </c>
      <c r="B866" s="24" t="s">
        <v>717</v>
      </c>
      <c r="C866" s="23" t="s">
        <v>1351</v>
      </c>
      <c r="D866" s="36"/>
      <c r="E866" s="50" t="s">
        <v>1351</v>
      </c>
      <c r="F866" s="41" t="s">
        <v>1354</v>
      </c>
      <c r="G866" s="100"/>
    </row>
    <row r="867" spans="1:7" ht="15" customHeight="1">
      <c r="A867" s="95" t="s">
        <v>716</v>
      </c>
      <c r="B867" s="150" t="s">
        <v>715</v>
      </c>
      <c r="C867" s="23">
        <v>4.7100000000000001E-4</v>
      </c>
      <c r="D867" s="177"/>
      <c r="E867" s="23">
        <v>3.8299999999999999E-4</v>
      </c>
      <c r="F867" s="41">
        <v>100</v>
      </c>
      <c r="G867" s="97"/>
    </row>
    <row r="868" spans="1:7" ht="15" customHeight="1">
      <c r="A868" s="435" t="s">
        <v>714</v>
      </c>
      <c r="B868" s="438" t="s">
        <v>713</v>
      </c>
      <c r="C868" s="442">
        <v>2.8200000000000002E-4</v>
      </c>
      <c r="D868" s="186" t="s">
        <v>590</v>
      </c>
      <c r="E868" s="105">
        <v>0</v>
      </c>
      <c r="F868" s="445">
        <v>100</v>
      </c>
      <c r="G868" s="498"/>
    </row>
    <row r="869" spans="1:7" ht="15" customHeight="1">
      <c r="A869" s="435"/>
      <c r="B869" s="438"/>
      <c r="C869" s="442"/>
      <c r="D869" s="49" t="s">
        <v>334</v>
      </c>
      <c r="E869" s="45">
        <v>3.9199999999999999E-4</v>
      </c>
      <c r="F869" s="445"/>
      <c r="G869" s="498"/>
    </row>
    <row r="870" spans="1:7" ht="15" customHeight="1">
      <c r="A870" s="480"/>
      <c r="B870" s="481"/>
      <c r="C870" s="482"/>
      <c r="D870" s="44" t="s">
        <v>312</v>
      </c>
      <c r="E870" s="82">
        <v>5.2899999999999996E-4</v>
      </c>
      <c r="F870" s="483"/>
      <c r="G870" s="499"/>
    </row>
    <row r="871" spans="1:7" ht="27">
      <c r="A871" s="137" t="s">
        <v>712</v>
      </c>
      <c r="B871" s="148" t="s">
        <v>711</v>
      </c>
      <c r="C871" s="82">
        <v>4.6700000000000002E-4</v>
      </c>
      <c r="D871" s="53"/>
      <c r="E871" s="82">
        <v>4.8799999999999999E-4</v>
      </c>
      <c r="F871" s="85">
        <v>52.51</v>
      </c>
      <c r="G871" s="149" t="s">
        <v>1355</v>
      </c>
    </row>
    <row r="872" spans="1:7" ht="15" customHeight="1">
      <c r="A872" s="435" t="s">
        <v>710</v>
      </c>
      <c r="B872" s="438" t="s">
        <v>709</v>
      </c>
      <c r="C872" s="441">
        <v>4.57E-4</v>
      </c>
      <c r="D872" s="48" t="s">
        <v>315</v>
      </c>
      <c r="E872" s="47">
        <v>1.5699999999999999E-4</v>
      </c>
      <c r="F872" s="453">
        <v>100</v>
      </c>
      <c r="G872" s="479"/>
    </row>
    <row r="873" spans="1:7" ht="15" customHeight="1">
      <c r="A873" s="435"/>
      <c r="B873" s="438"/>
      <c r="C873" s="441"/>
      <c r="D873" s="49" t="s">
        <v>334</v>
      </c>
      <c r="E873" s="45">
        <v>5.1999999999999995E-4</v>
      </c>
      <c r="F873" s="453"/>
      <c r="G873" s="479"/>
    </row>
    <row r="874" spans="1:7" ht="15" customHeight="1">
      <c r="A874" s="435"/>
      <c r="B874" s="438"/>
      <c r="C874" s="441"/>
      <c r="D874" s="44" t="s">
        <v>312</v>
      </c>
      <c r="E874" s="43">
        <v>5.5699999999999999E-4</v>
      </c>
      <c r="F874" s="453"/>
      <c r="G874" s="479"/>
    </row>
    <row r="875" spans="1:7" ht="15" customHeight="1">
      <c r="A875" s="98" t="s">
        <v>708</v>
      </c>
      <c r="B875" s="24" t="s">
        <v>707</v>
      </c>
      <c r="C875" s="23">
        <v>4.55E-4</v>
      </c>
      <c r="D875" s="36"/>
      <c r="E875" s="23">
        <v>5.8200000000000005E-4</v>
      </c>
      <c r="F875" s="41">
        <v>100</v>
      </c>
      <c r="G875" s="196"/>
    </row>
    <row r="876" spans="1:7" ht="15" customHeight="1">
      <c r="A876" s="98" t="s">
        <v>706</v>
      </c>
      <c r="B876" s="24" t="s">
        <v>1422</v>
      </c>
      <c r="C876" s="23">
        <v>4.5600000000000003E-4</v>
      </c>
      <c r="D876" s="36"/>
      <c r="E876" s="50">
        <v>4.4799999999999999E-4</v>
      </c>
      <c r="F876" s="41">
        <v>100</v>
      </c>
      <c r="G876" s="100"/>
    </row>
    <row r="877" spans="1:7" ht="15" customHeight="1">
      <c r="A877" s="435" t="s">
        <v>705</v>
      </c>
      <c r="B877" s="438" t="s">
        <v>704</v>
      </c>
      <c r="C877" s="441">
        <v>4.9700000000000005E-4</v>
      </c>
      <c r="D877" s="48" t="s">
        <v>315</v>
      </c>
      <c r="E877" s="47">
        <v>0</v>
      </c>
      <c r="F877" s="453">
        <v>100</v>
      </c>
      <c r="G877" s="479"/>
    </row>
    <row r="878" spans="1:7" ht="15" customHeight="1">
      <c r="A878" s="435"/>
      <c r="B878" s="438"/>
      <c r="C878" s="441"/>
      <c r="D878" s="46" t="s">
        <v>1009</v>
      </c>
      <c r="E878" s="45">
        <v>4.6700000000000002E-4</v>
      </c>
      <c r="F878" s="453"/>
      <c r="G878" s="479"/>
    </row>
    <row r="879" spans="1:7" ht="15" customHeight="1">
      <c r="A879" s="435"/>
      <c r="B879" s="438"/>
      <c r="C879" s="441"/>
      <c r="D879" s="44" t="s">
        <v>312</v>
      </c>
      <c r="E879" s="43">
        <v>5.0199999999999995E-4</v>
      </c>
      <c r="F879" s="453"/>
      <c r="G879" s="479"/>
    </row>
    <row r="880" spans="1:7">
      <c r="A880" s="98" t="s">
        <v>703</v>
      </c>
      <c r="B880" s="24" t="s">
        <v>702</v>
      </c>
      <c r="C880" s="23">
        <v>4.6200000000000001E-4</v>
      </c>
      <c r="D880" s="36"/>
      <c r="E880" s="50">
        <v>4.06E-4</v>
      </c>
      <c r="F880" s="41">
        <v>100</v>
      </c>
      <c r="G880" s="100"/>
    </row>
    <row r="881" spans="1:7" ht="15" customHeight="1">
      <c r="A881" s="98" t="s">
        <v>701</v>
      </c>
      <c r="B881" s="99" t="s">
        <v>1423</v>
      </c>
      <c r="C881" s="23">
        <v>4.66E-4</v>
      </c>
      <c r="D881" s="36"/>
      <c r="E881" s="50">
        <v>4.0999999999999999E-4</v>
      </c>
      <c r="F881" s="41">
        <v>100</v>
      </c>
      <c r="G881" s="100"/>
    </row>
    <row r="882" spans="1:7" ht="15" customHeight="1">
      <c r="A882" s="98" t="s">
        <v>700</v>
      </c>
      <c r="B882" s="24" t="s">
        <v>699</v>
      </c>
      <c r="C882" s="23">
        <v>6.2500000000000001E-4</v>
      </c>
      <c r="D882" s="36"/>
      <c r="E882" s="50">
        <v>5.6899999999999995E-4</v>
      </c>
      <c r="F882" s="41">
        <v>100</v>
      </c>
      <c r="G882" s="100"/>
    </row>
    <row r="883" spans="1:7" ht="27">
      <c r="A883" s="98" t="s">
        <v>698</v>
      </c>
      <c r="B883" s="24" t="s">
        <v>1424</v>
      </c>
      <c r="C883" s="23">
        <v>4.6700000000000002E-4</v>
      </c>
      <c r="D883" s="36"/>
      <c r="E883" s="50">
        <v>4.9899999999999999E-4</v>
      </c>
      <c r="F883" s="41">
        <v>75.599999999999994</v>
      </c>
      <c r="G883" s="100" t="s">
        <v>1378</v>
      </c>
    </row>
    <row r="884" spans="1:7" ht="15" customHeight="1">
      <c r="A884" s="98" t="s">
        <v>697</v>
      </c>
      <c r="B884" s="24" t="s">
        <v>696</v>
      </c>
      <c r="C884" s="23">
        <v>3.6900000000000002E-4</v>
      </c>
      <c r="D884" s="36"/>
      <c r="E884" s="50">
        <v>4.3100000000000001E-4</v>
      </c>
      <c r="F884" s="41">
        <v>100</v>
      </c>
      <c r="G884" s="100"/>
    </row>
    <row r="885" spans="1:7" ht="15" customHeight="1">
      <c r="A885" s="98" t="s">
        <v>695</v>
      </c>
      <c r="B885" s="24" t="s">
        <v>694</v>
      </c>
      <c r="C885" s="23">
        <v>7.0200000000000004E-4</v>
      </c>
      <c r="D885" s="54"/>
      <c r="E885" s="58">
        <v>6.7199999999999996E-4</v>
      </c>
      <c r="F885" s="41">
        <v>100</v>
      </c>
      <c r="G885" s="100"/>
    </row>
    <row r="886" spans="1:7" ht="15" customHeight="1">
      <c r="A886" s="435" t="s">
        <v>693</v>
      </c>
      <c r="B886" s="438" t="s">
        <v>692</v>
      </c>
      <c r="C886" s="486">
        <v>4.4499999999999997E-4</v>
      </c>
      <c r="D886" s="208" t="s">
        <v>315</v>
      </c>
      <c r="E886" s="209">
        <v>3.77E-4</v>
      </c>
      <c r="F886" s="488">
        <v>100</v>
      </c>
      <c r="G886" s="479"/>
    </row>
    <row r="887" spans="1:7" ht="15" customHeight="1">
      <c r="A887" s="435"/>
      <c r="B887" s="438"/>
      <c r="C887" s="486"/>
      <c r="D887" s="46" t="s">
        <v>1009</v>
      </c>
      <c r="E887" s="45">
        <v>4.5199999999999998E-4</v>
      </c>
      <c r="F887" s="488"/>
      <c r="G887" s="479"/>
    </row>
    <row r="888" spans="1:7" ht="15" customHeight="1">
      <c r="A888" s="435"/>
      <c r="B888" s="438"/>
      <c r="C888" s="486"/>
      <c r="D888" s="210" t="s">
        <v>312</v>
      </c>
      <c r="E888" s="211">
        <v>4.9200000000000003E-4</v>
      </c>
      <c r="F888" s="488"/>
      <c r="G888" s="479"/>
    </row>
    <row r="889" spans="1:7">
      <c r="A889" s="98" t="s">
        <v>691</v>
      </c>
      <c r="B889" s="24" t="s">
        <v>690</v>
      </c>
      <c r="C889" s="23">
        <v>4.4299999999999998E-4</v>
      </c>
      <c r="D889" s="53"/>
      <c r="E889" s="82">
        <v>4.8000000000000001E-4</v>
      </c>
      <c r="F889" s="41">
        <v>100</v>
      </c>
      <c r="G889" s="100"/>
    </row>
    <row r="890" spans="1:7" ht="15" customHeight="1">
      <c r="A890" s="435" t="s">
        <v>689</v>
      </c>
      <c r="B890" s="438" t="s">
        <v>688</v>
      </c>
      <c r="C890" s="441">
        <v>2.32E-4</v>
      </c>
      <c r="D890" s="48" t="s">
        <v>315</v>
      </c>
      <c r="E890" s="47">
        <v>0</v>
      </c>
      <c r="F890" s="453">
        <v>100</v>
      </c>
      <c r="G890" s="479"/>
    </row>
    <row r="891" spans="1:7" ht="15" customHeight="1">
      <c r="A891" s="435"/>
      <c r="B891" s="438"/>
      <c r="C891" s="441"/>
      <c r="D891" s="49" t="s">
        <v>334</v>
      </c>
      <c r="E891" s="45">
        <v>1.76E-4</v>
      </c>
      <c r="F891" s="453"/>
      <c r="G891" s="479"/>
    </row>
    <row r="892" spans="1:7" ht="15" customHeight="1">
      <c r="A892" s="435"/>
      <c r="B892" s="438"/>
      <c r="C892" s="441"/>
      <c r="D892" s="44" t="s">
        <v>312</v>
      </c>
      <c r="E892" s="43">
        <v>4.1899999999999999E-4</v>
      </c>
      <c r="F892" s="453"/>
      <c r="G892" s="479"/>
    </row>
    <row r="893" spans="1:7" ht="28.5" customHeight="1">
      <c r="A893" s="98" t="s">
        <v>687</v>
      </c>
      <c r="B893" s="24" t="s">
        <v>686</v>
      </c>
      <c r="C893" s="23">
        <v>4.2700000000000002E-4</v>
      </c>
      <c r="D893" s="36"/>
      <c r="E893" s="50">
        <v>3.7800000000000003E-4</v>
      </c>
      <c r="F893" s="41">
        <v>9.35</v>
      </c>
      <c r="G893" s="100" t="s">
        <v>1378</v>
      </c>
    </row>
    <row r="894" spans="1:7" ht="15" customHeight="1">
      <c r="A894" s="98" t="s">
        <v>685</v>
      </c>
      <c r="B894" s="24" t="s">
        <v>684</v>
      </c>
      <c r="C894" s="23">
        <v>5.8900000000000001E-4</v>
      </c>
      <c r="D894" s="36"/>
      <c r="E894" s="50">
        <v>5.3399999999999997E-4</v>
      </c>
      <c r="F894" s="41">
        <v>100</v>
      </c>
      <c r="G894" s="100"/>
    </row>
    <row r="895" spans="1:7" ht="15" customHeight="1">
      <c r="A895" s="98" t="s">
        <v>683</v>
      </c>
      <c r="B895" s="24" t="s">
        <v>682</v>
      </c>
      <c r="C895" s="23">
        <v>1.0900000000000001E-4</v>
      </c>
      <c r="D895" s="36"/>
      <c r="E895" s="50">
        <v>2.81E-4</v>
      </c>
      <c r="F895" s="41">
        <v>100</v>
      </c>
      <c r="G895" s="100"/>
    </row>
    <row r="896" spans="1:7" ht="15" customHeight="1">
      <c r="A896" s="435" t="s">
        <v>681</v>
      </c>
      <c r="B896" s="438" t="s">
        <v>680</v>
      </c>
      <c r="C896" s="441">
        <v>2.05E-4</v>
      </c>
      <c r="D896" s="212" t="s">
        <v>315</v>
      </c>
      <c r="E896" s="174">
        <v>0</v>
      </c>
      <c r="F896" s="453">
        <v>94.96</v>
      </c>
      <c r="G896" s="479" t="s">
        <v>1378</v>
      </c>
    </row>
    <row r="897" spans="1:7" ht="15" customHeight="1">
      <c r="A897" s="435"/>
      <c r="B897" s="438"/>
      <c r="C897" s="441"/>
      <c r="D897" s="213" t="s">
        <v>334</v>
      </c>
      <c r="E897" s="105">
        <v>4.7399999999999997E-4</v>
      </c>
      <c r="F897" s="453"/>
      <c r="G897" s="479"/>
    </row>
    <row r="898" spans="1:7" ht="15" customHeight="1">
      <c r="A898" s="435"/>
      <c r="B898" s="438"/>
      <c r="C898" s="441"/>
      <c r="D898" s="53" t="s">
        <v>312</v>
      </c>
      <c r="E898" s="82">
        <v>4.95E-4</v>
      </c>
      <c r="F898" s="453"/>
      <c r="G898" s="479"/>
    </row>
    <row r="899" spans="1:7" ht="15" customHeight="1">
      <c r="A899" s="98" t="s">
        <v>679</v>
      </c>
      <c r="B899" s="24" t="s">
        <v>678</v>
      </c>
      <c r="C899" s="23">
        <v>2.7300000000000002E-4</v>
      </c>
      <c r="D899" s="36"/>
      <c r="E899" s="50">
        <v>2.33E-4</v>
      </c>
      <c r="F899" s="41">
        <v>100</v>
      </c>
      <c r="G899" s="100"/>
    </row>
    <row r="900" spans="1:7" ht="15" customHeight="1">
      <c r="A900" s="98" t="s">
        <v>677</v>
      </c>
      <c r="B900" s="24" t="s">
        <v>676</v>
      </c>
      <c r="C900" s="23">
        <v>2.2499999999999999E-4</v>
      </c>
      <c r="D900" s="36"/>
      <c r="E900" s="50">
        <v>1.6899999999999999E-4</v>
      </c>
      <c r="F900" s="41">
        <v>100</v>
      </c>
      <c r="G900" s="100"/>
    </row>
    <row r="901" spans="1:7" ht="15" customHeight="1">
      <c r="A901" s="435" t="s">
        <v>675</v>
      </c>
      <c r="B901" s="438" t="s">
        <v>674</v>
      </c>
      <c r="C901" s="441">
        <v>2.1000000000000001E-4</v>
      </c>
      <c r="D901" s="212" t="s">
        <v>315</v>
      </c>
      <c r="E901" s="174">
        <v>0</v>
      </c>
      <c r="F901" s="453">
        <v>100</v>
      </c>
      <c r="G901" s="479"/>
    </row>
    <row r="902" spans="1:7" ht="15" customHeight="1">
      <c r="A902" s="435"/>
      <c r="B902" s="438"/>
      <c r="C902" s="441"/>
      <c r="D902" s="213" t="s">
        <v>334</v>
      </c>
      <c r="E902" s="105">
        <v>4.0000000000000002E-4</v>
      </c>
      <c r="F902" s="453"/>
      <c r="G902" s="479"/>
    </row>
    <row r="903" spans="1:7" ht="15" customHeight="1">
      <c r="A903" s="458"/>
      <c r="B903" s="459"/>
      <c r="C903" s="460"/>
      <c r="D903" s="53" t="s">
        <v>312</v>
      </c>
      <c r="E903" s="82">
        <v>5.3399999999999997E-4</v>
      </c>
      <c r="F903" s="453"/>
      <c r="G903" s="479"/>
    </row>
    <row r="904" spans="1:7" ht="15" customHeight="1">
      <c r="A904" s="137" t="s">
        <v>673</v>
      </c>
      <c r="B904" s="148" t="s">
        <v>672</v>
      </c>
      <c r="C904" s="82">
        <v>4.5100000000000001E-4</v>
      </c>
      <c r="D904" s="36"/>
      <c r="E904" s="50">
        <v>4.35E-4</v>
      </c>
      <c r="F904" s="41">
        <v>100</v>
      </c>
      <c r="G904" s="100"/>
    </row>
    <row r="905" spans="1:7" ht="15" customHeight="1">
      <c r="A905" s="435" t="s">
        <v>671</v>
      </c>
      <c r="B905" s="438" t="s">
        <v>670</v>
      </c>
      <c r="C905" s="441">
        <v>4.28E-4</v>
      </c>
      <c r="D905" s="48" t="s">
        <v>315</v>
      </c>
      <c r="E905" s="47">
        <v>0</v>
      </c>
      <c r="F905" s="453">
        <v>99.2</v>
      </c>
      <c r="G905" s="479" t="s">
        <v>1355</v>
      </c>
    </row>
    <row r="906" spans="1:7" ht="15" customHeight="1">
      <c r="A906" s="435"/>
      <c r="B906" s="438"/>
      <c r="C906" s="441"/>
      <c r="D906" s="52" t="s">
        <v>334</v>
      </c>
      <c r="E906" s="45">
        <v>3.6299999999999999E-4</v>
      </c>
      <c r="F906" s="453"/>
      <c r="G906" s="479"/>
    </row>
    <row r="907" spans="1:7" ht="15" customHeight="1">
      <c r="A907" s="435"/>
      <c r="B907" s="438"/>
      <c r="C907" s="441"/>
      <c r="D907" s="44" t="s">
        <v>312</v>
      </c>
      <c r="E907" s="43">
        <v>3.19E-4</v>
      </c>
      <c r="F907" s="453"/>
      <c r="G907" s="479"/>
    </row>
    <row r="908" spans="1:7" ht="15" customHeight="1">
      <c r="A908" s="435" t="s">
        <v>669</v>
      </c>
      <c r="B908" s="451" t="s">
        <v>1425</v>
      </c>
      <c r="C908" s="441">
        <v>4.4799999999999999E-4</v>
      </c>
      <c r="D908" s="48" t="s">
        <v>315</v>
      </c>
      <c r="E908" s="47">
        <v>0</v>
      </c>
      <c r="F908" s="453">
        <v>1.85</v>
      </c>
      <c r="G908" s="479" t="s">
        <v>1355</v>
      </c>
    </row>
    <row r="909" spans="1:7" ht="15" customHeight="1">
      <c r="A909" s="435"/>
      <c r="B909" s="451"/>
      <c r="C909" s="441"/>
      <c r="D909" s="52" t="s">
        <v>362</v>
      </c>
      <c r="E909" s="45">
        <v>3.5E-4</v>
      </c>
      <c r="F909" s="453"/>
      <c r="G909" s="479"/>
    </row>
    <row r="910" spans="1:7" ht="15" customHeight="1">
      <c r="A910" s="435"/>
      <c r="B910" s="451"/>
      <c r="C910" s="441"/>
      <c r="D910" s="67" t="s">
        <v>557</v>
      </c>
      <c r="E910" s="45">
        <v>5.1199999999999998E-4</v>
      </c>
      <c r="F910" s="453"/>
      <c r="G910" s="479"/>
    </row>
    <row r="911" spans="1:7" ht="15" customHeight="1">
      <c r="A911" s="435"/>
      <c r="B911" s="451"/>
      <c r="C911" s="441"/>
      <c r="D911" s="44" t="s">
        <v>312</v>
      </c>
      <c r="E911" s="43">
        <v>4.2400000000000001E-4</v>
      </c>
      <c r="F911" s="453"/>
      <c r="G911" s="479"/>
    </row>
    <row r="912" spans="1:7" ht="15" customHeight="1">
      <c r="A912" s="98" t="s">
        <v>668</v>
      </c>
      <c r="B912" s="24" t="s">
        <v>667</v>
      </c>
      <c r="C912" s="23">
        <v>3.0299999999999999E-4</v>
      </c>
      <c r="D912" s="36"/>
      <c r="E912" s="50">
        <v>3.28E-4</v>
      </c>
      <c r="F912" s="41">
        <v>100</v>
      </c>
      <c r="G912" s="100"/>
    </row>
    <row r="913" spans="1:7" ht="15" customHeight="1">
      <c r="A913" s="98" t="s">
        <v>666</v>
      </c>
      <c r="B913" s="24" t="s">
        <v>665</v>
      </c>
      <c r="C913" s="23">
        <v>4.4700000000000002E-4</v>
      </c>
      <c r="D913" s="36"/>
      <c r="E913" s="50">
        <v>3.9100000000000002E-4</v>
      </c>
      <c r="F913" s="41">
        <v>100</v>
      </c>
      <c r="G913" s="100"/>
    </row>
    <row r="914" spans="1:7" ht="15" customHeight="1">
      <c r="A914" s="98" t="s">
        <v>664</v>
      </c>
      <c r="B914" s="24" t="s">
        <v>663</v>
      </c>
      <c r="C914" s="23">
        <v>5.3799999999999996E-4</v>
      </c>
      <c r="D914" s="36"/>
      <c r="E914" s="50">
        <v>5.1099999999999995E-4</v>
      </c>
      <c r="F914" s="41">
        <v>100</v>
      </c>
      <c r="G914" s="100"/>
    </row>
    <row r="915" spans="1:7" ht="15" customHeight="1">
      <c r="A915" s="435" t="s">
        <v>662</v>
      </c>
      <c r="B915" s="438" t="s">
        <v>661</v>
      </c>
      <c r="C915" s="441">
        <v>4.4999999999999999E-4</v>
      </c>
      <c r="D915" s="48" t="s">
        <v>315</v>
      </c>
      <c r="E915" s="47">
        <v>0</v>
      </c>
      <c r="F915" s="453">
        <v>100</v>
      </c>
      <c r="G915" s="479"/>
    </row>
    <row r="916" spans="1:7" ht="15" customHeight="1">
      <c r="A916" s="435"/>
      <c r="B916" s="438"/>
      <c r="C916" s="441"/>
      <c r="D916" s="49" t="s">
        <v>334</v>
      </c>
      <c r="E916" s="45">
        <v>4.5600000000000003E-4</v>
      </c>
      <c r="F916" s="453"/>
      <c r="G916" s="479"/>
    </row>
    <row r="917" spans="1:7" ht="15" customHeight="1">
      <c r="A917" s="435"/>
      <c r="B917" s="438"/>
      <c r="C917" s="441"/>
      <c r="D917" s="44" t="s">
        <v>312</v>
      </c>
      <c r="E917" s="43">
        <v>3.0499999999999999E-4</v>
      </c>
      <c r="F917" s="453"/>
      <c r="G917" s="479"/>
    </row>
    <row r="918" spans="1:7" ht="15" customHeight="1">
      <c r="A918" s="98" t="s">
        <v>660</v>
      </c>
      <c r="B918" s="24" t="s">
        <v>659</v>
      </c>
      <c r="C918" s="23">
        <v>5.7700000000000004E-4</v>
      </c>
      <c r="D918" s="36"/>
      <c r="E918" s="50">
        <v>5.2099999999999998E-4</v>
      </c>
      <c r="F918" s="41">
        <v>100</v>
      </c>
      <c r="G918" s="100"/>
    </row>
    <row r="919" spans="1:7" ht="15" customHeight="1">
      <c r="A919" s="98" t="s">
        <v>658</v>
      </c>
      <c r="B919" s="24" t="s">
        <v>657</v>
      </c>
      <c r="C919" s="23">
        <v>4.5399999999999998E-4</v>
      </c>
      <c r="D919" s="36"/>
      <c r="E919" s="50">
        <v>4.57E-4</v>
      </c>
      <c r="F919" s="41">
        <v>100</v>
      </c>
      <c r="G919" s="100"/>
    </row>
    <row r="920" spans="1:7" ht="25.5" customHeight="1">
      <c r="A920" s="98" t="s">
        <v>656</v>
      </c>
      <c r="B920" s="24" t="s">
        <v>655</v>
      </c>
      <c r="C920" s="23">
        <v>4.64E-4</v>
      </c>
      <c r="D920" s="36"/>
      <c r="E920" s="50">
        <v>4.4700000000000002E-4</v>
      </c>
      <c r="F920" s="83">
        <v>81.25</v>
      </c>
      <c r="G920" s="100" t="s">
        <v>1355</v>
      </c>
    </row>
    <row r="921" spans="1:7" ht="15" customHeight="1">
      <c r="A921" s="98" t="s">
        <v>654</v>
      </c>
      <c r="B921" s="24" t="s">
        <v>653</v>
      </c>
      <c r="C921" s="23">
        <v>4.4000000000000002E-4</v>
      </c>
      <c r="D921" s="36"/>
      <c r="E921" s="214">
        <v>3.9800000000000002E-4</v>
      </c>
      <c r="F921" s="61">
        <v>100</v>
      </c>
      <c r="G921" s="215"/>
    </row>
    <row r="922" spans="1:7" ht="15" customHeight="1">
      <c r="A922" s="435" t="s">
        <v>652</v>
      </c>
      <c r="B922" s="438" t="s">
        <v>651</v>
      </c>
      <c r="C922" s="441">
        <v>4.4099999999999999E-4</v>
      </c>
      <c r="D922" s="48" t="s">
        <v>315</v>
      </c>
      <c r="E922" s="47">
        <v>0</v>
      </c>
      <c r="F922" s="445">
        <v>100</v>
      </c>
      <c r="G922" s="479"/>
    </row>
    <row r="923" spans="1:7" ht="15" customHeight="1">
      <c r="A923" s="435"/>
      <c r="B923" s="438"/>
      <c r="C923" s="441"/>
      <c r="D923" s="52" t="s">
        <v>362</v>
      </c>
      <c r="E923" s="45">
        <v>0</v>
      </c>
      <c r="F923" s="453"/>
      <c r="G923" s="479"/>
    </row>
    <row r="924" spans="1:7" ht="15" customHeight="1">
      <c r="A924" s="435"/>
      <c r="B924" s="438"/>
      <c r="C924" s="441"/>
      <c r="D924" s="52" t="s">
        <v>418</v>
      </c>
      <c r="E924" s="45">
        <v>0</v>
      </c>
      <c r="F924" s="453"/>
      <c r="G924" s="479"/>
    </row>
    <row r="925" spans="1:7" ht="15" customHeight="1">
      <c r="A925" s="435"/>
      <c r="B925" s="438"/>
      <c r="C925" s="441"/>
      <c r="D925" s="52" t="s">
        <v>417</v>
      </c>
      <c r="E925" s="45">
        <v>0</v>
      </c>
      <c r="F925" s="453"/>
      <c r="G925" s="479"/>
    </row>
    <row r="926" spans="1:7" ht="15" customHeight="1">
      <c r="A926" s="435"/>
      <c r="B926" s="438"/>
      <c r="C926" s="441"/>
      <c r="D926" s="46" t="s">
        <v>1293</v>
      </c>
      <c r="E926" s="45">
        <v>0</v>
      </c>
      <c r="F926" s="453"/>
      <c r="G926" s="479"/>
    </row>
    <row r="927" spans="1:7" ht="15" customHeight="1">
      <c r="A927" s="435"/>
      <c r="B927" s="438"/>
      <c r="C927" s="441"/>
      <c r="D927" s="46" t="s">
        <v>1236</v>
      </c>
      <c r="E927" s="45">
        <v>5.0900000000000001E-4</v>
      </c>
      <c r="F927" s="453"/>
      <c r="G927" s="479"/>
    </row>
    <row r="928" spans="1:7" ht="15" customHeight="1">
      <c r="A928" s="435"/>
      <c r="B928" s="438"/>
      <c r="C928" s="441"/>
      <c r="D928" s="51" t="s">
        <v>312</v>
      </c>
      <c r="E928" s="65">
        <v>5.0600000000000005E-4</v>
      </c>
      <c r="F928" s="453"/>
      <c r="G928" s="479"/>
    </row>
    <row r="929" spans="1:7" ht="15" customHeight="1">
      <c r="A929" s="463" t="s">
        <v>649</v>
      </c>
      <c r="B929" s="466" t="s">
        <v>648</v>
      </c>
      <c r="C929" s="467">
        <v>2.3800000000000001E-4</v>
      </c>
      <c r="D929" s="216" t="s">
        <v>590</v>
      </c>
      <c r="E929" s="140">
        <v>0</v>
      </c>
      <c r="F929" s="444">
        <v>100</v>
      </c>
      <c r="G929" s="495"/>
    </row>
    <row r="930" spans="1:7" ht="15" customHeight="1">
      <c r="A930" s="454"/>
      <c r="B930" s="439"/>
      <c r="C930" s="442"/>
      <c r="D930" s="49" t="s">
        <v>334</v>
      </c>
      <c r="E930" s="45">
        <v>4.15E-4</v>
      </c>
      <c r="F930" s="445"/>
      <c r="G930" s="496"/>
    </row>
    <row r="931" spans="1:7">
      <c r="A931" s="465"/>
      <c r="B931" s="459"/>
      <c r="C931" s="460"/>
      <c r="D931" s="103" t="s">
        <v>312</v>
      </c>
      <c r="E931" s="86">
        <v>3.8699999999999997E-4</v>
      </c>
      <c r="F931" s="461"/>
      <c r="G931" s="497"/>
    </row>
    <row r="932" spans="1:7" ht="15" customHeight="1">
      <c r="A932" s="137" t="s">
        <v>647</v>
      </c>
      <c r="B932" s="148" t="s">
        <v>646</v>
      </c>
      <c r="C932" s="82">
        <v>4.64E-4</v>
      </c>
      <c r="D932" s="53"/>
      <c r="E932" s="82">
        <v>4.08E-4</v>
      </c>
      <c r="F932" s="85">
        <v>100</v>
      </c>
      <c r="G932" s="149"/>
    </row>
    <row r="933" spans="1:7" ht="15" customHeight="1">
      <c r="A933" s="98" t="s">
        <v>645</v>
      </c>
      <c r="B933" s="24" t="s">
        <v>644</v>
      </c>
      <c r="C933" s="23">
        <v>4.64E-4</v>
      </c>
      <c r="D933" s="36"/>
      <c r="E933" s="50">
        <v>4.08E-4</v>
      </c>
      <c r="F933" s="41">
        <v>100</v>
      </c>
      <c r="G933" s="100"/>
    </row>
    <row r="934" spans="1:7" ht="15" customHeight="1">
      <c r="A934" s="98" t="s">
        <v>643</v>
      </c>
      <c r="B934" s="24" t="s">
        <v>642</v>
      </c>
      <c r="C934" s="23">
        <v>4.64E-4</v>
      </c>
      <c r="D934" s="36"/>
      <c r="E934" s="23">
        <v>4.08E-4</v>
      </c>
      <c r="F934" s="41">
        <v>100</v>
      </c>
      <c r="G934" s="100"/>
    </row>
    <row r="935" spans="1:7">
      <c r="A935" s="98" t="s">
        <v>641</v>
      </c>
      <c r="B935" s="24" t="s">
        <v>640</v>
      </c>
      <c r="C935" s="23">
        <v>1.8200000000000001E-4</v>
      </c>
      <c r="D935" s="36"/>
      <c r="E935" s="50">
        <v>6.3199999999999997E-4</v>
      </c>
      <c r="F935" s="41">
        <v>100</v>
      </c>
      <c r="G935" s="100"/>
    </row>
    <row r="936" spans="1:7" ht="15" customHeight="1">
      <c r="A936" s="435" t="s">
        <v>639</v>
      </c>
      <c r="B936" s="438" t="s">
        <v>638</v>
      </c>
      <c r="C936" s="441">
        <v>4.8899999999999996E-4</v>
      </c>
      <c r="D936" s="48" t="s">
        <v>315</v>
      </c>
      <c r="E936" s="47">
        <v>0</v>
      </c>
      <c r="F936" s="453">
        <v>100</v>
      </c>
      <c r="G936" s="479"/>
    </row>
    <row r="937" spans="1:7" ht="15" customHeight="1">
      <c r="A937" s="435"/>
      <c r="B937" s="438"/>
      <c r="C937" s="441"/>
      <c r="D937" s="49" t="s">
        <v>334</v>
      </c>
      <c r="E937" s="45">
        <v>4.3300000000000001E-4</v>
      </c>
      <c r="F937" s="453"/>
      <c r="G937" s="479"/>
    </row>
    <row r="938" spans="1:7" ht="15" customHeight="1">
      <c r="A938" s="435"/>
      <c r="B938" s="438"/>
      <c r="C938" s="441"/>
      <c r="D938" s="44" t="s">
        <v>312</v>
      </c>
      <c r="E938" s="43">
        <v>4.1100000000000002E-4</v>
      </c>
      <c r="F938" s="453"/>
      <c r="G938" s="479"/>
    </row>
    <row r="939" spans="1:7" ht="15" customHeight="1">
      <c r="A939" s="435" t="s">
        <v>637</v>
      </c>
      <c r="B939" s="438" t="s">
        <v>636</v>
      </c>
      <c r="C939" s="441">
        <v>4.5199999999999998E-4</v>
      </c>
      <c r="D939" s="48" t="s">
        <v>315</v>
      </c>
      <c r="E939" s="47">
        <v>0</v>
      </c>
      <c r="F939" s="453">
        <v>100</v>
      </c>
      <c r="G939" s="479"/>
    </row>
    <row r="940" spans="1:7" ht="15" customHeight="1">
      <c r="A940" s="435"/>
      <c r="B940" s="438"/>
      <c r="C940" s="441"/>
      <c r="D940" s="52" t="s">
        <v>334</v>
      </c>
      <c r="E940" s="45">
        <v>3.9300000000000001E-4</v>
      </c>
      <c r="F940" s="453"/>
      <c r="G940" s="479"/>
    </row>
    <row r="941" spans="1:7" ht="15" customHeight="1">
      <c r="A941" s="458"/>
      <c r="B941" s="459"/>
      <c r="C941" s="460"/>
      <c r="D941" s="103" t="s">
        <v>312</v>
      </c>
      <c r="E941" s="104">
        <v>3.9199999999999999E-4</v>
      </c>
      <c r="F941" s="461"/>
      <c r="G941" s="490"/>
    </row>
    <row r="942" spans="1:7" ht="15" customHeight="1">
      <c r="A942" s="137" t="s">
        <v>635</v>
      </c>
      <c r="B942" s="148" t="s">
        <v>634</v>
      </c>
      <c r="C942" s="82">
        <v>4.6500000000000003E-4</v>
      </c>
      <c r="D942" s="53"/>
      <c r="E942" s="82">
        <v>5.1500000000000005E-4</v>
      </c>
      <c r="F942" s="85">
        <v>100</v>
      </c>
      <c r="G942" s="149"/>
    </row>
    <row r="943" spans="1:7" ht="15" customHeight="1">
      <c r="A943" s="98" t="s">
        <v>633</v>
      </c>
      <c r="B943" s="24" t="s">
        <v>632</v>
      </c>
      <c r="C943" s="23">
        <v>4.5399999999999998E-4</v>
      </c>
      <c r="D943" s="36"/>
      <c r="E943" s="23">
        <v>4.57E-4</v>
      </c>
      <c r="F943" s="41">
        <v>100</v>
      </c>
      <c r="G943" s="100"/>
    </row>
    <row r="944" spans="1:7" ht="15" customHeight="1">
      <c r="A944" s="435" t="s">
        <v>631</v>
      </c>
      <c r="B944" s="438" t="s">
        <v>630</v>
      </c>
      <c r="C944" s="441">
        <v>4.6200000000000001E-4</v>
      </c>
      <c r="D944" s="48" t="s">
        <v>315</v>
      </c>
      <c r="E944" s="47">
        <v>0</v>
      </c>
      <c r="F944" s="453">
        <v>100</v>
      </c>
      <c r="G944" s="479"/>
    </row>
    <row r="945" spans="1:7" ht="15" customHeight="1">
      <c r="A945" s="435"/>
      <c r="B945" s="438"/>
      <c r="C945" s="441"/>
      <c r="D945" s="52" t="s">
        <v>334</v>
      </c>
      <c r="E945" s="45">
        <v>4.1599999999999997E-4</v>
      </c>
      <c r="F945" s="453"/>
      <c r="G945" s="479"/>
    </row>
    <row r="946" spans="1:7" ht="15" customHeight="1">
      <c r="A946" s="458"/>
      <c r="B946" s="459"/>
      <c r="C946" s="460"/>
      <c r="D946" s="103" t="s">
        <v>312</v>
      </c>
      <c r="E946" s="104">
        <v>4.28E-4</v>
      </c>
      <c r="F946" s="461"/>
      <c r="G946" s="490"/>
    </row>
    <row r="947" spans="1:7" ht="15" customHeight="1">
      <c r="A947" s="137" t="s">
        <v>629</v>
      </c>
      <c r="B947" s="148" t="s">
        <v>628</v>
      </c>
      <c r="C947" s="82">
        <v>4.5399999999999998E-4</v>
      </c>
      <c r="D947" s="53"/>
      <c r="E947" s="82">
        <v>4.57E-4</v>
      </c>
      <c r="F947" s="85">
        <v>100</v>
      </c>
      <c r="G947" s="149"/>
    </row>
    <row r="948" spans="1:7" ht="30" customHeight="1">
      <c r="A948" s="98" t="s">
        <v>627</v>
      </c>
      <c r="B948" s="24" t="s">
        <v>626</v>
      </c>
      <c r="C948" s="23">
        <v>4.6299999999999998E-4</v>
      </c>
      <c r="D948" s="36"/>
      <c r="E948" s="50">
        <v>4.6999999999999999E-4</v>
      </c>
      <c r="F948" s="41">
        <v>72.62</v>
      </c>
      <c r="G948" s="196" t="s">
        <v>1355</v>
      </c>
    </row>
    <row r="949" spans="1:7" ht="15" customHeight="1">
      <c r="A949" s="435" t="s">
        <v>625</v>
      </c>
      <c r="B949" s="438" t="s">
        <v>624</v>
      </c>
      <c r="C949" s="441">
        <v>5.8E-5</v>
      </c>
      <c r="D949" s="48" t="s">
        <v>315</v>
      </c>
      <c r="E949" s="47">
        <v>2.8899999999999998E-4</v>
      </c>
      <c r="F949" s="453">
        <v>100</v>
      </c>
      <c r="G949" s="479"/>
    </row>
    <row r="950" spans="1:7" ht="15" customHeight="1">
      <c r="A950" s="435"/>
      <c r="B950" s="438"/>
      <c r="C950" s="441"/>
      <c r="D950" s="46" t="s">
        <v>314</v>
      </c>
      <c r="E950" s="45">
        <v>0</v>
      </c>
      <c r="F950" s="453"/>
      <c r="G950" s="479"/>
    </row>
    <row r="951" spans="1:7" ht="15" customHeight="1">
      <c r="A951" s="435"/>
      <c r="B951" s="438"/>
      <c r="C951" s="441"/>
      <c r="D951" s="52" t="s">
        <v>361</v>
      </c>
      <c r="E951" s="45">
        <v>2.9399999999999999E-4</v>
      </c>
      <c r="F951" s="453"/>
      <c r="G951" s="479"/>
    </row>
    <row r="952" spans="1:7" ht="15" customHeight="1">
      <c r="A952" s="435"/>
      <c r="B952" s="438"/>
      <c r="C952" s="441"/>
      <c r="D952" s="44" t="s">
        <v>312</v>
      </c>
      <c r="E952" s="43">
        <v>2.7999999999999998E-4</v>
      </c>
      <c r="F952" s="453"/>
      <c r="G952" s="479"/>
    </row>
    <row r="953" spans="1:7" ht="15" customHeight="1">
      <c r="A953" s="98" t="s">
        <v>623</v>
      </c>
      <c r="B953" s="24" t="s">
        <v>622</v>
      </c>
      <c r="C953" s="23">
        <v>4.5399999999999998E-4</v>
      </c>
      <c r="D953" s="36"/>
      <c r="E953" s="50">
        <v>4.57E-4</v>
      </c>
      <c r="F953" s="41">
        <v>100</v>
      </c>
      <c r="G953" s="100"/>
    </row>
    <row r="954" spans="1:7" ht="15" customHeight="1">
      <c r="A954" s="435" t="s">
        <v>621</v>
      </c>
      <c r="B954" s="438" t="s">
        <v>620</v>
      </c>
      <c r="C954" s="441">
        <v>4.4900000000000002E-4</v>
      </c>
      <c r="D954" s="48" t="s">
        <v>315</v>
      </c>
      <c r="E954" s="47">
        <v>0</v>
      </c>
      <c r="F954" s="453">
        <v>100</v>
      </c>
      <c r="G954" s="479"/>
    </row>
    <row r="955" spans="1:7" ht="15" customHeight="1">
      <c r="A955" s="435"/>
      <c r="B955" s="438"/>
      <c r="C955" s="441"/>
      <c r="D955" s="52" t="s">
        <v>362</v>
      </c>
      <c r="E955" s="45">
        <v>2.7599999999999999E-4</v>
      </c>
      <c r="F955" s="453"/>
      <c r="G955" s="479"/>
    </row>
    <row r="956" spans="1:7" ht="15" customHeight="1">
      <c r="A956" s="435"/>
      <c r="B956" s="438"/>
      <c r="C956" s="441"/>
      <c r="D956" s="52" t="s">
        <v>361</v>
      </c>
      <c r="E956" s="45">
        <v>3.5799999999999997E-4</v>
      </c>
      <c r="F956" s="453"/>
      <c r="G956" s="479"/>
    </row>
    <row r="957" spans="1:7" ht="15" customHeight="1">
      <c r="A957" s="458"/>
      <c r="B957" s="459"/>
      <c r="C957" s="460"/>
      <c r="D957" s="103" t="s">
        <v>312</v>
      </c>
      <c r="E957" s="104">
        <v>4.5800000000000002E-4</v>
      </c>
      <c r="F957" s="461"/>
      <c r="G957" s="490"/>
    </row>
    <row r="958" spans="1:7" ht="15" customHeight="1">
      <c r="A958" s="137" t="s">
        <v>619</v>
      </c>
      <c r="B958" s="148" t="s">
        <v>618</v>
      </c>
      <c r="C958" s="82">
        <v>3.4999999999999997E-5</v>
      </c>
      <c r="D958" s="53"/>
      <c r="E958" s="82">
        <v>3.4999999999999997E-5</v>
      </c>
      <c r="F958" s="85">
        <v>100</v>
      </c>
      <c r="G958" s="149"/>
    </row>
    <row r="959" spans="1:7" ht="15" customHeight="1">
      <c r="A959" s="435" t="s">
        <v>617</v>
      </c>
      <c r="B959" s="451" t="s">
        <v>1426</v>
      </c>
      <c r="C959" s="441">
        <v>3.5599999999999998E-4</v>
      </c>
      <c r="D959" s="48" t="s">
        <v>315</v>
      </c>
      <c r="E959" s="47">
        <v>0</v>
      </c>
      <c r="F959" s="453">
        <v>94.85</v>
      </c>
      <c r="G959" s="479" t="s">
        <v>1355</v>
      </c>
    </row>
    <row r="960" spans="1:7" ht="15" customHeight="1">
      <c r="A960" s="435"/>
      <c r="B960" s="451"/>
      <c r="C960" s="441"/>
      <c r="D960" s="52" t="s">
        <v>362</v>
      </c>
      <c r="E960" s="45">
        <v>2.99E-4</v>
      </c>
      <c r="F960" s="453"/>
      <c r="G960" s="479"/>
    </row>
    <row r="961" spans="1:7" ht="15" customHeight="1">
      <c r="A961" s="435"/>
      <c r="B961" s="451"/>
      <c r="C961" s="441"/>
      <c r="D961" s="52" t="s">
        <v>361</v>
      </c>
      <c r="E961" s="45">
        <v>3.9599999999999998E-4</v>
      </c>
      <c r="F961" s="453"/>
      <c r="G961" s="479"/>
    </row>
    <row r="962" spans="1:7" ht="15" customHeight="1">
      <c r="A962" s="435"/>
      <c r="B962" s="451"/>
      <c r="C962" s="441"/>
      <c r="D962" s="44" t="s">
        <v>312</v>
      </c>
      <c r="E962" s="43">
        <v>2.8600000000000001E-4</v>
      </c>
      <c r="F962" s="453"/>
      <c r="G962" s="479"/>
    </row>
    <row r="963" spans="1:7" ht="15" customHeight="1">
      <c r="A963" s="98" t="s">
        <v>616</v>
      </c>
      <c r="B963" s="24" t="s">
        <v>615</v>
      </c>
      <c r="C963" s="217">
        <v>2.5300000000000002E-4</v>
      </c>
      <c r="D963" s="177"/>
      <c r="E963" s="218">
        <v>3.4000000000000002E-4</v>
      </c>
      <c r="F963" s="83">
        <v>100</v>
      </c>
      <c r="G963" s="100"/>
    </row>
    <row r="964" spans="1:7" ht="15" customHeight="1">
      <c r="A964" s="435" t="s">
        <v>614</v>
      </c>
      <c r="B964" s="438" t="s">
        <v>613</v>
      </c>
      <c r="C964" s="441">
        <v>5.5099999999999995E-4</v>
      </c>
      <c r="D964" s="48" t="s">
        <v>315</v>
      </c>
      <c r="E964" s="123">
        <v>0</v>
      </c>
      <c r="F964" s="491">
        <v>100</v>
      </c>
      <c r="G964" s="478"/>
    </row>
    <row r="965" spans="1:7" ht="15" customHeight="1">
      <c r="A965" s="435"/>
      <c r="B965" s="438"/>
      <c r="C965" s="441"/>
      <c r="D965" s="49" t="s">
        <v>334</v>
      </c>
      <c r="E965" s="179">
        <v>4.8299999999999998E-4</v>
      </c>
      <c r="F965" s="491"/>
      <c r="G965" s="478"/>
    </row>
    <row r="966" spans="1:7" ht="15" customHeight="1">
      <c r="A966" s="435"/>
      <c r="B966" s="438"/>
      <c r="C966" s="441"/>
      <c r="D966" s="44" t="s">
        <v>312</v>
      </c>
      <c r="E966" s="60">
        <v>4.3600000000000008E-4</v>
      </c>
      <c r="F966" s="491"/>
      <c r="G966" s="478"/>
    </row>
    <row r="967" spans="1:7" ht="15" customHeight="1">
      <c r="A967" s="435" t="s">
        <v>612</v>
      </c>
      <c r="B967" s="438" t="s">
        <v>611</v>
      </c>
      <c r="C967" s="441">
        <v>5.5400000000000002E-4</v>
      </c>
      <c r="D967" s="48" t="s">
        <v>315</v>
      </c>
      <c r="E967" s="122">
        <v>0</v>
      </c>
      <c r="F967" s="492">
        <v>100</v>
      </c>
      <c r="G967" s="478"/>
    </row>
    <row r="968" spans="1:7" ht="15" customHeight="1">
      <c r="A968" s="435"/>
      <c r="B968" s="438"/>
      <c r="C968" s="441"/>
      <c r="D968" s="49" t="s">
        <v>334</v>
      </c>
      <c r="E968" s="179">
        <v>4.8700000000000002E-4</v>
      </c>
      <c r="F968" s="492"/>
      <c r="G968" s="478"/>
    </row>
    <row r="969" spans="1:7" ht="15" customHeight="1">
      <c r="A969" s="458"/>
      <c r="B969" s="459"/>
      <c r="C969" s="460"/>
      <c r="D969" s="103" t="s">
        <v>312</v>
      </c>
      <c r="E969" s="219">
        <v>4.37E-4</v>
      </c>
      <c r="F969" s="493"/>
      <c r="G969" s="494"/>
    </row>
    <row r="970" spans="1:7" ht="15" customHeight="1">
      <c r="A970" s="137" t="s">
        <v>610</v>
      </c>
      <c r="B970" s="148" t="s">
        <v>609</v>
      </c>
      <c r="C970" s="82">
        <v>4.8000000000000001E-4</v>
      </c>
      <c r="D970" s="53"/>
      <c r="E970" s="82">
        <v>5.4900000000000001E-4</v>
      </c>
      <c r="F970" s="85">
        <v>100</v>
      </c>
      <c r="G970" s="149"/>
    </row>
    <row r="971" spans="1:7" ht="15" customHeight="1">
      <c r="A971" s="98" t="s">
        <v>608</v>
      </c>
      <c r="B971" s="24" t="s">
        <v>607</v>
      </c>
      <c r="C971" s="23">
        <v>1.0900000000000001E-4</v>
      </c>
      <c r="D971" s="36"/>
      <c r="E971" s="50">
        <v>4.2000000000000002E-4</v>
      </c>
      <c r="F971" s="41">
        <v>100</v>
      </c>
      <c r="G971" s="100"/>
    </row>
    <row r="972" spans="1:7" ht="15" customHeight="1">
      <c r="A972" s="98" t="s">
        <v>606</v>
      </c>
      <c r="B972" s="24" t="s">
        <v>605</v>
      </c>
      <c r="C972" s="23">
        <v>4.1999999999999998E-5</v>
      </c>
      <c r="D972" s="36"/>
      <c r="E972" s="50">
        <v>4.9600000000000002E-4</v>
      </c>
      <c r="F972" s="41">
        <v>100</v>
      </c>
      <c r="G972" s="100"/>
    </row>
    <row r="973" spans="1:7" ht="15" customHeight="1">
      <c r="A973" s="98" t="s">
        <v>604</v>
      </c>
      <c r="B973" s="24" t="s">
        <v>603</v>
      </c>
      <c r="C973" s="23">
        <v>4.35E-4</v>
      </c>
      <c r="D973" s="36"/>
      <c r="E973" s="50">
        <v>4.0000000000000002E-4</v>
      </c>
      <c r="F973" s="41">
        <v>100</v>
      </c>
      <c r="G973" s="100"/>
    </row>
    <row r="974" spans="1:7" ht="15" customHeight="1">
      <c r="A974" s="98" t="s">
        <v>602</v>
      </c>
      <c r="B974" s="24" t="s">
        <v>601</v>
      </c>
      <c r="C974" s="23">
        <v>5.7499999999999999E-4</v>
      </c>
      <c r="D974" s="36"/>
      <c r="E974" s="50">
        <v>5.1900000000000004E-4</v>
      </c>
      <c r="F974" s="41">
        <v>100</v>
      </c>
      <c r="G974" s="100"/>
    </row>
    <row r="975" spans="1:7" ht="15" customHeight="1">
      <c r="A975" s="435" t="s">
        <v>600</v>
      </c>
      <c r="B975" s="438" t="s">
        <v>599</v>
      </c>
      <c r="C975" s="441">
        <v>5.5400000000000002E-4</v>
      </c>
      <c r="D975" s="48" t="s">
        <v>315</v>
      </c>
      <c r="E975" s="174">
        <v>0</v>
      </c>
      <c r="F975" s="453">
        <v>100</v>
      </c>
      <c r="G975" s="479"/>
    </row>
    <row r="976" spans="1:7" ht="15" customHeight="1">
      <c r="A976" s="435"/>
      <c r="B976" s="438"/>
      <c r="C976" s="441"/>
      <c r="D976" s="46" t="s">
        <v>1009</v>
      </c>
      <c r="E976" s="45">
        <v>4.86E-4</v>
      </c>
      <c r="F976" s="453"/>
      <c r="G976" s="479"/>
    </row>
    <row r="977" spans="1:7" ht="15" customHeight="1">
      <c r="A977" s="435"/>
      <c r="B977" s="438"/>
      <c r="C977" s="441"/>
      <c r="D977" s="44" t="s">
        <v>312</v>
      </c>
      <c r="E977" s="82">
        <v>4.35E-4</v>
      </c>
      <c r="F977" s="453"/>
      <c r="G977" s="479"/>
    </row>
    <row r="978" spans="1:7" ht="15" customHeight="1">
      <c r="A978" s="98" t="s">
        <v>598</v>
      </c>
      <c r="B978" s="99" t="s">
        <v>1427</v>
      </c>
      <c r="C978" s="217">
        <v>4.44E-4</v>
      </c>
      <c r="D978" s="177"/>
      <c r="E978" s="217">
        <v>4.5300000000000001E-4</v>
      </c>
      <c r="F978" s="41">
        <v>100</v>
      </c>
      <c r="G978" s="196"/>
    </row>
    <row r="979" spans="1:7" ht="30" customHeight="1">
      <c r="A979" s="98" t="s">
        <v>597</v>
      </c>
      <c r="B979" s="24" t="s">
        <v>596</v>
      </c>
      <c r="C979" s="23">
        <v>4.4000000000000002E-4</v>
      </c>
      <c r="D979" s="36"/>
      <c r="E979" s="23">
        <v>3.8400000000000001E-4</v>
      </c>
      <c r="F979" s="41">
        <v>1.43</v>
      </c>
      <c r="G979" s="196" t="s">
        <v>1378</v>
      </c>
    </row>
    <row r="980" spans="1:7" ht="15" customHeight="1">
      <c r="A980" s="435" t="s">
        <v>595</v>
      </c>
      <c r="B980" s="451" t="s">
        <v>1428</v>
      </c>
      <c r="C980" s="441">
        <v>3.1E-4</v>
      </c>
      <c r="D980" s="220" t="s">
        <v>590</v>
      </c>
      <c r="E980" s="221">
        <v>0</v>
      </c>
      <c r="F980" s="453">
        <v>100</v>
      </c>
      <c r="G980" s="479"/>
    </row>
    <row r="981" spans="1:7" ht="15" customHeight="1">
      <c r="A981" s="435"/>
      <c r="B981" s="451"/>
      <c r="C981" s="441"/>
      <c r="D981" s="115" t="s">
        <v>314</v>
      </c>
      <c r="E981" s="62">
        <v>3.3799999999999998E-4</v>
      </c>
      <c r="F981" s="453"/>
      <c r="G981" s="479"/>
    </row>
    <row r="982" spans="1:7" ht="15" customHeight="1">
      <c r="A982" s="435"/>
      <c r="B982" s="451"/>
      <c r="C982" s="441"/>
      <c r="D982" s="52" t="s">
        <v>361</v>
      </c>
      <c r="E982" s="45">
        <v>3.5399999999999999E-4</v>
      </c>
      <c r="F982" s="453"/>
      <c r="G982" s="479"/>
    </row>
    <row r="983" spans="1:7" ht="15" customHeight="1">
      <c r="A983" s="435"/>
      <c r="B983" s="451"/>
      <c r="C983" s="441"/>
      <c r="D983" s="44" t="s">
        <v>312</v>
      </c>
      <c r="E983" s="43">
        <v>4.2000000000000002E-4</v>
      </c>
      <c r="F983" s="453"/>
      <c r="G983" s="479"/>
    </row>
    <row r="984" spans="1:7" ht="15" customHeight="1">
      <c r="A984" s="98" t="s">
        <v>594</v>
      </c>
      <c r="B984" s="24" t="s">
        <v>593</v>
      </c>
      <c r="C984" s="23">
        <v>4.5399999999999998E-4</v>
      </c>
      <c r="D984" s="54"/>
      <c r="E984" s="58">
        <v>4.57E-4</v>
      </c>
      <c r="F984" s="41">
        <v>100</v>
      </c>
      <c r="G984" s="100"/>
    </row>
    <row r="985" spans="1:7" ht="15" customHeight="1">
      <c r="A985" s="435" t="s">
        <v>592</v>
      </c>
      <c r="B985" s="438" t="s">
        <v>591</v>
      </c>
      <c r="C985" s="441" t="s">
        <v>1351</v>
      </c>
      <c r="D985" s="57" t="s">
        <v>590</v>
      </c>
      <c r="E985" s="47">
        <v>4.0000000000000002E-4</v>
      </c>
      <c r="F985" s="453" t="s">
        <v>1354</v>
      </c>
      <c r="G985" s="479"/>
    </row>
    <row r="986" spans="1:7" ht="15" customHeight="1">
      <c r="A986" s="435"/>
      <c r="B986" s="438"/>
      <c r="C986" s="441"/>
      <c r="D986" s="46" t="s">
        <v>1009</v>
      </c>
      <c r="E986" s="45" t="s">
        <v>1351</v>
      </c>
      <c r="F986" s="453"/>
      <c r="G986" s="479"/>
    </row>
    <row r="987" spans="1:7" ht="15" customHeight="1">
      <c r="A987" s="458"/>
      <c r="B987" s="459"/>
      <c r="C987" s="460"/>
      <c r="D987" s="103" t="s">
        <v>312</v>
      </c>
      <c r="E987" s="104">
        <v>9.2999999999999997E-5</v>
      </c>
      <c r="F987" s="461"/>
      <c r="G987" s="490"/>
    </row>
    <row r="988" spans="1:7" ht="15" customHeight="1">
      <c r="A988" s="137" t="s">
        <v>589</v>
      </c>
      <c r="B988" s="148" t="s">
        <v>588</v>
      </c>
      <c r="C988" s="82" t="s">
        <v>1351</v>
      </c>
      <c r="D988" s="53"/>
      <c r="E988" s="82" t="s">
        <v>1351</v>
      </c>
      <c r="F988" s="85" t="s">
        <v>1354</v>
      </c>
      <c r="G988" s="149"/>
    </row>
    <row r="989" spans="1:7" ht="15" customHeight="1">
      <c r="A989" s="435" t="s">
        <v>587</v>
      </c>
      <c r="B989" s="438" t="s">
        <v>586</v>
      </c>
      <c r="C989" s="441">
        <v>3.8299999999999999E-4</v>
      </c>
      <c r="D989" s="48" t="s">
        <v>315</v>
      </c>
      <c r="E989" s="47">
        <v>0</v>
      </c>
      <c r="F989" s="453">
        <v>23.28</v>
      </c>
      <c r="G989" s="479" t="s">
        <v>1355</v>
      </c>
    </row>
    <row r="990" spans="1:7" ht="15" customHeight="1">
      <c r="A990" s="435"/>
      <c r="B990" s="438"/>
      <c r="C990" s="441"/>
      <c r="D990" s="49" t="s">
        <v>334</v>
      </c>
      <c r="E990" s="45">
        <v>1.9599999999999999E-4</v>
      </c>
      <c r="F990" s="453"/>
      <c r="G990" s="479"/>
    </row>
    <row r="991" spans="1:7" ht="15" customHeight="1">
      <c r="A991" s="435"/>
      <c r="B991" s="438"/>
      <c r="C991" s="441"/>
      <c r="D991" s="44" t="s">
        <v>312</v>
      </c>
      <c r="E991" s="43">
        <v>1.74E-4</v>
      </c>
      <c r="F991" s="453"/>
      <c r="G991" s="479"/>
    </row>
    <row r="992" spans="1:7" ht="15" customHeight="1">
      <c r="A992" s="98" t="s">
        <v>585</v>
      </c>
      <c r="B992" s="24" t="s">
        <v>584</v>
      </c>
      <c r="C992" s="23">
        <v>4.6999999999999999E-4</v>
      </c>
      <c r="D992" s="36"/>
      <c r="E992" s="50">
        <v>4.1399999999999998E-4</v>
      </c>
      <c r="F992" s="41">
        <v>100</v>
      </c>
      <c r="G992" s="100"/>
    </row>
    <row r="993" spans="1:7" ht="15" customHeight="1">
      <c r="A993" s="98" t="s">
        <v>583</v>
      </c>
      <c r="B993" s="24" t="s">
        <v>582</v>
      </c>
      <c r="C993" s="23">
        <v>4.1800000000000002E-4</v>
      </c>
      <c r="D993" s="36"/>
      <c r="E993" s="50">
        <v>3.6200000000000002E-4</v>
      </c>
      <c r="F993" s="41">
        <v>100</v>
      </c>
      <c r="G993" s="100"/>
    </row>
    <row r="994" spans="1:7" ht="15" customHeight="1">
      <c r="A994" s="98" t="s">
        <v>581</v>
      </c>
      <c r="B994" s="24" t="s">
        <v>580</v>
      </c>
      <c r="C994" s="23">
        <v>4.3899999999999999E-4</v>
      </c>
      <c r="D994" s="36"/>
      <c r="E994" s="50">
        <v>3.8299999999999999E-4</v>
      </c>
      <c r="F994" s="41">
        <v>100</v>
      </c>
      <c r="G994" s="100"/>
    </row>
    <row r="995" spans="1:7" ht="30" customHeight="1">
      <c r="A995" s="98" t="s">
        <v>579</v>
      </c>
      <c r="B995" s="24" t="s">
        <v>578</v>
      </c>
      <c r="C995" s="23">
        <v>3.5500000000000001E-4</v>
      </c>
      <c r="D995" s="36"/>
      <c r="E995" s="50">
        <v>3.2000000000000003E-4</v>
      </c>
      <c r="F995" s="41">
        <v>95.24</v>
      </c>
      <c r="G995" s="100" t="s">
        <v>1355</v>
      </c>
    </row>
    <row r="996" spans="1:7" ht="15" customHeight="1">
      <c r="A996" s="98" t="s">
        <v>577</v>
      </c>
      <c r="B996" s="24" t="s">
        <v>576</v>
      </c>
      <c r="C996" s="23" t="s">
        <v>1351</v>
      </c>
      <c r="D996" s="36"/>
      <c r="E996" s="50">
        <v>5.0100000000000003E-4</v>
      </c>
      <c r="F996" s="41" t="s">
        <v>1354</v>
      </c>
      <c r="G996" s="100"/>
    </row>
    <row r="997" spans="1:7" ht="15" customHeight="1">
      <c r="A997" s="98" t="s">
        <v>575</v>
      </c>
      <c r="B997" s="24" t="s">
        <v>574</v>
      </c>
      <c r="C997" s="23">
        <v>5.0500000000000002E-4</v>
      </c>
      <c r="D997" s="36"/>
      <c r="E997" s="50">
        <v>5.0500000000000002E-4</v>
      </c>
      <c r="F997" s="41">
        <v>100</v>
      </c>
      <c r="G997" s="100"/>
    </row>
    <row r="998" spans="1:7" ht="15" customHeight="1">
      <c r="A998" s="98" t="s">
        <v>573</v>
      </c>
      <c r="B998" s="99" t="s">
        <v>1429</v>
      </c>
      <c r="C998" s="23">
        <v>4.08E-4</v>
      </c>
      <c r="D998" s="36"/>
      <c r="E998" s="50">
        <v>3.5199999999999999E-4</v>
      </c>
      <c r="F998" s="41">
        <v>100</v>
      </c>
      <c r="G998" s="100"/>
    </row>
    <row r="999" spans="1:7" ht="15" customHeight="1">
      <c r="A999" s="98" t="s">
        <v>572</v>
      </c>
      <c r="B999" s="24" t="s">
        <v>571</v>
      </c>
      <c r="C999" s="23">
        <v>4.5399999999999998E-4</v>
      </c>
      <c r="D999" s="36"/>
      <c r="E999" s="50">
        <v>4.57E-4</v>
      </c>
      <c r="F999" s="41">
        <v>100</v>
      </c>
      <c r="G999" s="100"/>
    </row>
    <row r="1000" spans="1:7" ht="15" customHeight="1">
      <c r="A1000" s="435" t="s">
        <v>570</v>
      </c>
      <c r="B1000" s="438" t="s">
        <v>569</v>
      </c>
      <c r="C1000" s="441">
        <v>3.5599999999999998E-4</v>
      </c>
      <c r="D1000" s="48" t="s">
        <v>315</v>
      </c>
      <c r="E1000" s="47">
        <v>0</v>
      </c>
      <c r="F1000" s="453">
        <v>100</v>
      </c>
      <c r="G1000" s="479"/>
    </row>
    <row r="1001" spans="1:7" ht="15" customHeight="1">
      <c r="A1001" s="435"/>
      <c r="B1001" s="438"/>
      <c r="C1001" s="441"/>
      <c r="D1001" s="52" t="s">
        <v>362</v>
      </c>
      <c r="E1001" s="45">
        <v>0</v>
      </c>
      <c r="F1001" s="453"/>
      <c r="G1001" s="479"/>
    </row>
    <row r="1002" spans="1:7" ht="15" customHeight="1">
      <c r="A1002" s="435"/>
      <c r="B1002" s="438"/>
      <c r="C1002" s="441"/>
      <c r="D1002" s="67" t="s">
        <v>557</v>
      </c>
      <c r="E1002" s="45">
        <v>0</v>
      </c>
      <c r="F1002" s="453"/>
      <c r="G1002" s="479"/>
    </row>
    <row r="1003" spans="1:7" ht="15" customHeight="1">
      <c r="A1003" s="435"/>
      <c r="B1003" s="438"/>
      <c r="C1003" s="441"/>
      <c r="D1003" s="44" t="s">
        <v>312</v>
      </c>
      <c r="E1003" s="43">
        <v>2.2900000000000001E-4</v>
      </c>
      <c r="F1003" s="453"/>
      <c r="G1003" s="479"/>
    </row>
    <row r="1004" spans="1:7" ht="15" customHeight="1">
      <c r="A1004" s="98" t="s">
        <v>568</v>
      </c>
      <c r="B1004" s="24" t="s">
        <v>567</v>
      </c>
      <c r="C1004" s="23">
        <v>4.7399999999999997E-4</v>
      </c>
      <c r="D1004" s="36"/>
      <c r="E1004" s="50">
        <v>5.31E-4</v>
      </c>
      <c r="F1004" s="41">
        <v>100</v>
      </c>
      <c r="G1004" s="100"/>
    </row>
    <row r="1005" spans="1:7" ht="15" customHeight="1">
      <c r="A1005" s="98" t="s">
        <v>566</v>
      </c>
      <c r="B1005" s="24" t="s">
        <v>565</v>
      </c>
      <c r="C1005" s="23">
        <v>7.8399999999999997E-4</v>
      </c>
      <c r="D1005" s="36"/>
      <c r="E1005" s="23">
        <v>2.6600000000000001E-4</v>
      </c>
      <c r="F1005" s="41">
        <v>100</v>
      </c>
      <c r="G1005" s="196"/>
    </row>
    <row r="1006" spans="1:7" ht="15" customHeight="1">
      <c r="A1006" s="98" t="s">
        <v>564</v>
      </c>
      <c r="B1006" s="222" t="s">
        <v>1430</v>
      </c>
      <c r="C1006" s="23">
        <v>7.76E-4</v>
      </c>
      <c r="D1006" s="36"/>
      <c r="E1006" s="23">
        <v>7.2199999999999999E-4</v>
      </c>
      <c r="F1006" s="41">
        <v>100</v>
      </c>
      <c r="G1006" s="100"/>
    </row>
    <row r="1007" spans="1:7" ht="15" customHeight="1">
      <c r="A1007" s="435" t="s">
        <v>563</v>
      </c>
      <c r="B1007" s="438" t="s">
        <v>562</v>
      </c>
      <c r="C1007" s="441">
        <v>1.5899999999999999E-4</v>
      </c>
      <c r="D1007" s="48" t="s">
        <v>315</v>
      </c>
      <c r="E1007" s="47">
        <v>0</v>
      </c>
      <c r="F1007" s="453">
        <v>100</v>
      </c>
      <c r="G1007" s="479"/>
    </row>
    <row r="1008" spans="1:7" ht="15" customHeight="1">
      <c r="A1008" s="435"/>
      <c r="B1008" s="438"/>
      <c r="C1008" s="441"/>
      <c r="D1008" s="52" t="s">
        <v>334</v>
      </c>
      <c r="E1008" s="45">
        <v>3.0800000000000001E-4</v>
      </c>
      <c r="F1008" s="453"/>
      <c r="G1008" s="479"/>
    </row>
    <row r="1009" spans="1:7" ht="15" customHeight="1">
      <c r="A1009" s="435"/>
      <c r="B1009" s="438"/>
      <c r="C1009" s="441"/>
      <c r="D1009" s="44" t="s">
        <v>312</v>
      </c>
      <c r="E1009" s="43">
        <v>2.7700000000000001E-4</v>
      </c>
      <c r="F1009" s="453"/>
      <c r="G1009" s="479"/>
    </row>
    <row r="1010" spans="1:7" ht="15" customHeight="1">
      <c r="A1010" s="98" t="s">
        <v>561</v>
      </c>
      <c r="B1010" s="24" t="s">
        <v>560</v>
      </c>
      <c r="C1010" s="23">
        <v>4.4499999999999997E-4</v>
      </c>
      <c r="D1010" s="36"/>
      <c r="E1010" s="50">
        <v>4.8299999999999998E-4</v>
      </c>
      <c r="F1010" s="41">
        <v>100</v>
      </c>
      <c r="G1010" s="100"/>
    </row>
    <row r="1011" spans="1:7" ht="15" customHeight="1">
      <c r="A1011" s="435" t="s">
        <v>559</v>
      </c>
      <c r="B1011" s="438" t="s">
        <v>558</v>
      </c>
      <c r="C1011" s="441">
        <v>3.3799999999999998E-4</v>
      </c>
      <c r="D1011" s="48" t="s">
        <v>315</v>
      </c>
      <c r="E1011" s="47">
        <v>0</v>
      </c>
      <c r="F1011" s="453">
        <v>100</v>
      </c>
      <c r="G1011" s="479"/>
    </row>
    <row r="1012" spans="1:7" ht="15" customHeight="1">
      <c r="A1012" s="435"/>
      <c r="B1012" s="438" t="s">
        <v>313</v>
      </c>
      <c r="C1012" s="441"/>
      <c r="D1012" s="46" t="s">
        <v>314</v>
      </c>
      <c r="E1012" s="45">
        <v>0</v>
      </c>
      <c r="F1012" s="453"/>
      <c r="G1012" s="479"/>
    </row>
    <row r="1013" spans="1:7" ht="15" customHeight="1">
      <c r="A1013" s="435"/>
      <c r="B1013" s="438" t="s">
        <v>313</v>
      </c>
      <c r="C1013" s="441"/>
      <c r="D1013" s="46" t="s">
        <v>557</v>
      </c>
      <c r="E1013" s="45">
        <v>4.3600000000000003E-4</v>
      </c>
      <c r="F1013" s="453"/>
      <c r="G1013" s="479"/>
    </row>
    <row r="1014" spans="1:7" ht="15" customHeight="1">
      <c r="A1014" s="435"/>
      <c r="B1014" s="438" t="s">
        <v>313</v>
      </c>
      <c r="C1014" s="441"/>
      <c r="D1014" s="44" t="s">
        <v>312</v>
      </c>
      <c r="E1014" s="43">
        <v>2.6200000000000003E-4</v>
      </c>
      <c r="F1014" s="453"/>
      <c r="G1014" s="479"/>
    </row>
    <row r="1015" spans="1:7" ht="15" customHeight="1">
      <c r="A1015" s="98" t="s">
        <v>556</v>
      </c>
      <c r="B1015" s="99" t="s">
        <v>1431</v>
      </c>
      <c r="C1015" s="23">
        <v>4.44E-4</v>
      </c>
      <c r="D1015" s="36"/>
      <c r="E1015" s="50">
        <v>3.8900000000000002E-4</v>
      </c>
      <c r="F1015" s="41">
        <v>100</v>
      </c>
      <c r="G1015" s="100"/>
    </row>
    <row r="1016" spans="1:7" ht="15" customHeight="1">
      <c r="A1016" s="98" t="s">
        <v>555</v>
      </c>
      <c r="B1016" s="99" t="s">
        <v>1432</v>
      </c>
      <c r="C1016" s="23">
        <v>4.6799999999999999E-4</v>
      </c>
      <c r="D1016" s="36"/>
      <c r="E1016" s="23">
        <v>5.3300000000000005E-4</v>
      </c>
      <c r="F1016" s="41">
        <v>100</v>
      </c>
      <c r="G1016" s="100"/>
    </row>
    <row r="1017" spans="1:7" ht="15" customHeight="1">
      <c r="A1017" s="435" t="s">
        <v>554</v>
      </c>
      <c r="B1017" s="451" t="s">
        <v>1433</v>
      </c>
      <c r="C1017" s="441">
        <v>3.0899999999999998E-4</v>
      </c>
      <c r="D1017" s="48" t="s">
        <v>315</v>
      </c>
      <c r="E1017" s="47">
        <v>0</v>
      </c>
      <c r="F1017" s="453">
        <v>100</v>
      </c>
      <c r="G1017" s="479"/>
    </row>
    <row r="1018" spans="1:7" ht="15" customHeight="1">
      <c r="A1018" s="435"/>
      <c r="B1018" s="451"/>
      <c r="C1018" s="441"/>
      <c r="D1018" s="52" t="s">
        <v>334</v>
      </c>
      <c r="E1018" s="81">
        <v>1.55E-4</v>
      </c>
      <c r="F1018" s="453"/>
      <c r="G1018" s="479"/>
    </row>
    <row r="1019" spans="1:7" ht="15" customHeight="1">
      <c r="A1019" s="435"/>
      <c r="B1019" s="451" t="s">
        <v>313</v>
      </c>
      <c r="C1019" s="441"/>
      <c r="D1019" s="44" t="s">
        <v>312</v>
      </c>
      <c r="E1019" s="43">
        <v>1.0000000000000001E-5</v>
      </c>
      <c r="F1019" s="453"/>
      <c r="G1019" s="479"/>
    </row>
    <row r="1020" spans="1:7" ht="15" customHeight="1">
      <c r="A1020" s="98" t="s">
        <v>553</v>
      </c>
      <c r="B1020" s="24" t="s">
        <v>552</v>
      </c>
      <c r="C1020" s="23">
        <v>4.46E-4</v>
      </c>
      <c r="D1020" s="36"/>
      <c r="E1020" s="50">
        <v>5.0799999999999999E-4</v>
      </c>
      <c r="F1020" s="41">
        <v>100</v>
      </c>
      <c r="G1020" s="100"/>
    </row>
    <row r="1021" spans="1:7" ht="15" customHeight="1">
      <c r="A1021" s="98" t="s">
        <v>551</v>
      </c>
      <c r="B1021" s="24" t="s">
        <v>550</v>
      </c>
      <c r="C1021" s="23">
        <v>4.5399999999999998E-4</v>
      </c>
      <c r="D1021" s="36"/>
      <c r="E1021" s="50">
        <v>4.57E-4</v>
      </c>
      <c r="F1021" s="41">
        <v>100</v>
      </c>
      <c r="G1021" s="100"/>
    </row>
    <row r="1022" spans="1:7" ht="15" customHeight="1">
      <c r="A1022" s="98" t="s">
        <v>549</v>
      </c>
      <c r="B1022" s="24" t="s">
        <v>548</v>
      </c>
      <c r="C1022" s="23">
        <v>4.3999999999999999E-5</v>
      </c>
      <c r="D1022" s="36"/>
      <c r="E1022" s="50">
        <v>0</v>
      </c>
      <c r="F1022" s="41">
        <v>100</v>
      </c>
      <c r="G1022" s="100"/>
    </row>
    <row r="1023" spans="1:7" ht="15" customHeight="1">
      <c r="A1023" s="98" t="s">
        <v>547</v>
      </c>
      <c r="B1023" s="24" t="s">
        <v>546</v>
      </c>
      <c r="C1023" s="23">
        <v>2.0000000000000001E-4</v>
      </c>
      <c r="D1023" s="36"/>
      <c r="E1023" s="50">
        <v>3.1300000000000002E-4</v>
      </c>
      <c r="F1023" s="41">
        <v>100</v>
      </c>
      <c r="G1023" s="100"/>
    </row>
    <row r="1024" spans="1:7" ht="15" customHeight="1">
      <c r="A1024" s="435" t="s">
        <v>545</v>
      </c>
      <c r="B1024" s="438" t="s">
        <v>544</v>
      </c>
      <c r="C1024" s="441">
        <v>4.3600000000000003E-4</v>
      </c>
      <c r="D1024" s="48" t="s">
        <v>315</v>
      </c>
      <c r="E1024" s="47">
        <v>0</v>
      </c>
      <c r="F1024" s="453">
        <v>100</v>
      </c>
      <c r="G1024" s="479"/>
    </row>
    <row r="1025" spans="1:7" ht="15" customHeight="1">
      <c r="A1025" s="435"/>
      <c r="B1025" s="438"/>
      <c r="C1025" s="441"/>
      <c r="D1025" s="49" t="s">
        <v>334</v>
      </c>
      <c r="E1025" s="45">
        <v>4.5800000000000002E-4</v>
      </c>
      <c r="F1025" s="453"/>
      <c r="G1025" s="479"/>
    </row>
    <row r="1026" spans="1:7" ht="15" customHeight="1">
      <c r="A1026" s="435"/>
      <c r="B1026" s="438"/>
      <c r="C1026" s="441"/>
      <c r="D1026" s="44" t="s">
        <v>312</v>
      </c>
      <c r="E1026" s="43">
        <v>5.1400000000000003E-4</v>
      </c>
      <c r="F1026" s="453"/>
      <c r="G1026" s="479"/>
    </row>
    <row r="1027" spans="1:7" ht="15" customHeight="1">
      <c r="A1027" s="435" t="s">
        <v>543</v>
      </c>
      <c r="B1027" s="438" t="s">
        <v>542</v>
      </c>
      <c r="C1027" s="441">
        <v>3.5E-4</v>
      </c>
      <c r="D1027" s="48" t="s">
        <v>315</v>
      </c>
      <c r="E1027" s="47">
        <v>0</v>
      </c>
      <c r="F1027" s="453">
        <v>100</v>
      </c>
      <c r="G1027" s="479"/>
    </row>
    <row r="1028" spans="1:7" ht="15" customHeight="1">
      <c r="A1028" s="435"/>
      <c r="B1028" s="438"/>
      <c r="C1028" s="441"/>
      <c r="D1028" s="52" t="s">
        <v>362</v>
      </c>
      <c r="E1028" s="45">
        <v>0</v>
      </c>
      <c r="F1028" s="453"/>
      <c r="G1028" s="479"/>
    </row>
    <row r="1029" spans="1:7" ht="15" customHeight="1">
      <c r="A1029" s="435"/>
      <c r="B1029" s="438"/>
      <c r="C1029" s="441"/>
      <c r="D1029" s="67" t="s">
        <v>557</v>
      </c>
      <c r="E1029" s="45">
        <v>4.4499999999999997E-4</v>
      </c>
      <c r="F1029" s="453"/>
      <c r="G1029" s="479"/>
    </row>
    <row r="1030" spans="1:7" ht="15" customHeight="1">
      <c r="A1030" s="435"/>
      <c r="B1030" s="438"/>
      <c r="C1030" s="441"/>
      <c r="D1030" s="44" t="s">
        <v>312</v>
      </c>
      <c r="E1030" s="43">
        <v>3.3199999999999999E-4</v>
      </c>
      <c r="F1030" s="453"/>
      <c r="G1030" s="479"/>
    </row>
    <row r="1031" spans="1:7" ht="15" customHeight="1">
      <c r="A1031" s="98" t="s">
        <v>541</v>
      </c>
      <c r="B1031" s="24" t="s">
        <v>540</v>
      </c>
      <c r="C1031" s="23">
        <v>4.1800000000000002E-4</v>
      </c>
      <c r="D1031" s="36"/>
      <c r="E1031" s="50">
        <v>3.6200000000000002E-4</v>
      </c>
      <c r="F1031" s="41">
        <v>100</v>
      </c>
      <c r="G1031" s="100"/>
    </row>
    <row r="1032" spans="1:7" ht="15" customHeight="1">
      <c r="A1032" s="98" t="s">
        <v>539</v>
      </c>
      <c r="B1032" s="24" t="s">
        <v>538</v>
      </c>
      <c r="C1032" s="23">
        <v>4.6299999999999998E-4</v>
      </c>
      <c r="D1032" s="36"/>
      <c r="E1032" s="50">
        <v>5.2700000000000002E-4</v>
      </c>
      <c r="F1032" s="41">
        <v>100</v>
      </c>
      <c r="G1032" s="100"/>
    </row>
    <row r="1033" spans="1:7" ht="15" customHeight="1">
      <c r="A1033" s="98" t="s">
        <v>537</v>
      </c>
      <c r="B1033" s="24" t="s">
        <v>536</v>
      </c>
      <c r="C1033" s="23">
        <v>4.55E-4</v>
      </c>
      <c r="D1033" s="36"/>
      <c r="E1033" s="50">
        <v>3.9899999999999999E-4</v>
      </c>
      <c r="F1033" s="41">
        <v>100</v>
      </c>
      <c r="G1033" s="196"/>
    </row>
    <row r="1034" spans="1:7" ht="15" customHeight="1">
      <c r="A1034" s="435" t="s">
        <v>535</v>
      </c>
      <c r="B1034" s="438" t="s">
        <v>534</v>
      </c>
      <c r="C1034" s="441" t="s">
        <v>1351</v>
      </c>
      <c r="D1034" s="48" t="s">
        <v>315</v>
      </c>
      <c r="E1034" s="58">
        <v>0</v>
      </c>
      <c r="F1034" s="488" t="s">
        <v>1354</v>
      </c>
      <c r="G1034" s="447"/>
    </row>
    <row r="1035" spans="1:7" ht="15" customHeight="1">
      <c r="A1035" s="435"/>
      <c r="B1035" s="438"/>
      <c r="C1035" s="441"/>
      <c r="D1035" s="49" t="s">
        <v>334</v>
      </c>
      <c r="E1035" s="45">
        <v>4.75E-4</v>
      </c>
      <c r="F1035" s="488"/>
      <c r="G1035" s="447"/>
    </row>
    <row r="1036" spans="1:7" ht="16.5" customHeight="1">
      <c r="A1036" s="435"/>
      <c r="B1036" s="438"/>
      <c r="C1036" s="441"/>
      <c r="D1036" s="172" t="s">
        <v>312</v>
      </c>
      <c r="E1036" s="185">
        <v>6.2200000000000005E-4</v>
      </c>
      <c r="F1036" s="488"/>
      <c r="G1036" s="447"/>
    </row>
    <row r="1037" spans="1:7" ht="15" customHeight="1">
      <c r="A1037" s="98" t="s">
        <v>533</v>
      </c>
      <c r="B1037" s="24" t="s">
        <v>532</v>
      </c>
      <c r="C1037" s="23">
        <v>4.9399999999999997E-4</v>
      </c>
      <c r="D1037" s="36"/>
      <c r="E1037" s="82">
        <v>4.3800000000000002E-4</v>
      </c>
      <c r="F1037" s="41">
        <v>100</v>
      </c>
      <c r="G1037" s="196"/>
    </row>
    <row r="1038" spans="1:7" ht="15" customHeight="1">
      <c r="A1038" s="98" t="s">
        <v>531</v>
      </c>
      <c r="B1038" s="24" t="s">
        <v>530</v>
      </c>
      <c r="C1038" s="217">
        <v>4.75E-4</v>
      </c>
      <c r="D1038" s="177"/>
      <c r="E1038" s="218">
        <v>5.4000000000000001E-4</v>
      </c>
      <c r="F1038" s="41">
        <v>100</v>
      </c>
      <c r="G1038" s="100"/>
    </row>
    <row r="1039" spans="1:7" ht="15" customHeight="1">
      <c r="A1039" s="98" t="s">
        <v>529</v>
      </c>
      <c r="B1039" s="24" t="s">
        <v>528</v>
      </c>
      <c r="C1039" s="217">
        <v>4.3600000000000003E-4</v>
      </c>
      <c r="D1039" s="177"/>
      <c r="E1039" s="218">
        <v>3.8000000000000002E-4</v>
      </c>
      <c r="F1039" s="41">
        <v>100</v>
      </c>
      <c r="G1039" s="100"/>
    </row>
    <row r="1040" spans="1:7" ht="15" customHeight="1">
      <c r="A1040" s="98" t="s">
        <v>527</v>
      </c>
      <c r="B1040" s="24" t="s">
        <v>526</v>
      </c>
      <c r="C1040" s="23">
        <v>4.3399999999999998E-4</v>
      </c>
      <c r="D1040" s="36"/>
      <c r="E1040" s="50">
        <v>3.7800000000000003E-4</v>
      </c>
      <c r="F1040" s="41">
        <v>100</v>
      </c>
      <c r="G1040" s="100"/>
    </row>
    <row r="1041" spans="1:7">
      <c r="A1041" s="98" t="s">
        <v>525</v>
      </c>
      <c r="B1041" s="24" t="s">
        <v>524</v>
      </c>
      <c r="C1041" s="23">
        <v>4.4200000000000001E-4</v>
      </c>
      <c r="D1041" s="36"/>
      <c r="E1041" s="50">
        <v>4.8299999999999998E-4</v>
      </c>
      <c r="F1041" s="41">
        <v>100</v>
      </c>
      <c r="G1041" s="100"/>
    </row>
    <row r="1042" spans="1:7" ht="15" customHeight="1">
      <c r="A1042" s="98" t="s">
        <v>523</v>
      </c>
      <c r="B1042" s="24" t="s">
        <v>522</v>
      </c>
      <c r="C1042" s="56">
        <v>4.8200000000000001E-4</v>
      </c>
      <c r="D1042" s="36"/>
      <c r="E1042" s="50">
        <v>4.26E-4</v>
      </c>
      <c r="F1042" s="41">
        <v>100</v>
      </c>
      <c r="G1042" s="196"/>
    </row>
    <row r="1043" spans="1:7" ht="15" customHeight="1">
      <c r="A1043" s="435" t="s">
        <v>521</v>
      </c>
      <c r="B1043" s="438" t="s">
        <v>1434</v>
      </c>
      <c r="C1043" s="441">
        <v>4.75E-4</v>
      </c>
      <c r="D1043" s="212" t="s">
        <v>315</v>
      </c>
      <c r="E1043" s="221">
        <v>0</v>
      </c>
      <c r="F1043" s="453">
        <v>100</v>
      </c>
      <c r="G1043" s="479"/>
    </row>
    <row r="1044" spans="1:7" ht="15" customHeight="1">
      <c r="A1044" s="435"/>
      <c r="B1044" s="438"/>
      <c r="C1044" s="441"/>
      <c r="D1044" s="115" t="s">
        <v>314</v>
      </c>
      <c r="E1044" s="62">
        <v>2.8499999999999999E-4</v>
      </c>
      <c r="F1044" s="453"/>
      <c r="G1044" s="479"/>
    </row>
    <row r="1045" spans="1:7" ht="15" customHeight="1">
      <c r="A1045" s="435"/>
      <c r="B1045" s="438" t="s">
        <v>313</v>
      </c>
      <c r="C1045" s="441"/>
      <c r="D1045" s="46" t="s">
        <v>557</v>
      </c>
      <c r="E1045" s="45">
        <v>0</v>
      </c>
      <c r="F1045" s="453"/>
      <c r="G1045" s="479"/>
    </row>
    <row r="1046" spans="1:7" ht="15" customHeight="1">
      <c r="A1046" s="458"/>
      <c r="B1046" s="459" t="s">
        <v>313</v>
      </c>
      <c r="C1046" s="460"/>
      <c r="D1046" s="103" t="s">
        <v>312</v>
      </c>
      <c r="E1046" s="104">
        <v>0</v>
      </c>
      <c r="F1046" s="461"/>
      <c r="G1046" s="490"/>
    </row>
    <row r="1047" spans="1:7" ht="15" customHeight="1">
      <c r="A1047" s="137" t="s">
        <v>1435</v>
      </c>
      <c r="B1047" s="148" t="s">
        <v>1436</v>
      </c>
      <c r="C1047" s="82">
        <v>4.8899999999999996E-4</v>
      </c>
      <c r="D1047" s="53"/>
      <c r="E1047" s="82">
        <v>4.3300000000000001E-4</v>
      </c>
      <c r="F1047" s="85">
        <v>100</v>
      </c>
      <c r="G1047" s="149"/>
    </row>
    <row r="1048" spans="1:7" ht="15" customHeight="1">
      <c r="A1048" s="98" t="s">
        <v>520</v>
      </c>
      <c r="B1048" s="24" t="s">
        <v>519</v>
      </c>
      <c r="C1048" s="23">
        <v>4.4000000000000002E-4</v>
      </c>
      <c r="D1048" s="36"/>
      <c r="E1048" s="50">
        <v>4.0900000000000002E-4</v>
      </c>
      <c r="F1048" s="41">
        <v>100</v>
      </c>
      <c r="G1048" s="100"/>
    </row>
    <row r="1049" spans="1:7" ht="15" customHeight="1">
      <c r="A1049" s="435" t="s">
        <v>518</v>
      </c>
      <c r="B1049" s="438" t="s">
        <v>517</v>
      </c>
      <c r="C1049" s="441">
        <v>4.6299999999999998E-4</v>
      </c>
      <c r="D1049" s="48" t="s">
        <v>315</v>
      </c>
      <c r="E1049" s="47">
        <v>0</v>
      </c>
      <c r="F1049" s="453">
        <v>88.91</v>
      </c>
      <c r="G1049" s="479" t="s">
        <v>1355</v>
      </c>
    </row>
    <row r="1050" spans="1:7" ht="15" customHeight="1">
      <c r="A1050" s="435"/>
      <c r="B1050" s="438"/>
      <c r="C1050" s="441"/>
      <c r="D1050" s="52" t="s">
        <v>362</v>
      </c>
      <c r="E1050" s="45">
        <v>0</v>
      </c>
      <c r="F1050" s="453"/>
      <c r="G1050" s="479"/>
    </row>
    <row r="1051" spans="1:7" ht="15" customHeight="1">
      <c r="A1051" s="435"/>
      <c r="B1051" s="438"/>
      <c r="C1051" s="441"/>
      <c r="D1051" s="46" t="s">
        <v>557</v>
      </c>
      <c r="E1051" s="45">
        <v>4.4700000000000002E-4</v>
      </c>
      <c r="F1051" s="453"/>
      <c r="G1051" s="479"/>
    </row>
    <row r="1052" spans="1:7" ht="15" customHeight="1">
      <c r="A1052" s="435"/>
      <c r="B1052" s="438"/>
      <c r="C1052" s="441"/>
      <c r="D1052" s="44" t="s">
        <v>312</v>
      </c>
      <c r="E1052" s="43">
        <v>3.3799999999999998E-4</v>
      </c>
      <c r="F1052" s="453"/>
      <c r="G1052" s="479"/>
    </row>
    <row r="1053" spans="1:7" ht="15" customHeight="1">
      <c r="A1053" s="98" t="s">
        <v>516</v>
      </c>
      <c r="B1053" s="24" t="s">
        <v>515</v>
      </c>
      <c r="C1053" s="23">
        <v>4.66E-4</v>
      </c>
      <c r="D1053" s="36"/>
      <c r="E1053" s="50">
        <v>5.3200000000000003E-4</v>
      </c>
      <c r="F1053" s="41">
        <v>100</v>
      </c>
      <c r="G1053" s="196"/>
    </row>
    <row r="1054" spans="1:7" ht="15" customHeight="1">
      <c r="A1054" s="98" t="s">
        <v>514</v>
      </c>
      <c r="B1054" s="24" t="s">
        <v>513</v>
      </c>
      <c r="C1054" s="23">
        <v>4.6999999999999999E-4</v>
      </c>
      <c r="D1054" s="36"/>
      <c r="E1054" s="50">
        <v>3.8999999999999999E-4</v>
      </c>
      <c r="F1054" s="41">
        <v>100</v>
      </c>
      <c r="G1054" s="100"/>
    </row>
    <row r="1055" spans="1:7" ht="15" customHeight="1">
      <c r="A1055" s="435" t="s">
        <v>512</v>
      </c>
      <c r="B1055" s="438" t="s">
        <v>1437</v>
      </c>
      <c r="C1055" s="441">
        <v>4.5300000000000001E-4</v>
      </c>
      <c r="D1055" s="212" t="s">
        <v>315</v>
      </c>
      <c r="E1055" s="174">
        <v>0</v>
      </c>
      <c r="F1055" s="453">
        <v>100</v>
      </c>
      <c r="G1055" s="479"/>
    </row>
    <row r="1056" spans="1:7" ht="15" customHeight="1">
      <c r="A1056" s="435"/>
      <c r="B1056" s="438"/>
      <c r="C1056" s="441"/>
      <c r="D1056" s="49" t="s">
        <v>334</v>
      </c>
      <c r="E1056" s="45">
        <v>4.5600000000000003E-4</v>
      </c>
      <c r="F1056" s="453"/>
      <c r="G1056" s="479"/>
    </row>
    <row r="1057" spans="1:7" ht="15" customHeight="1">
      <c r="A1057" s="435"/>
      <c r="B1057" s="438"/>
      <c r="C1057" s="441"/>
      <c r="D1057" s="44" t="s">
        <v>312</v>
      </c>
      <c r="E1057" s="82">
        <v>3.0800000000000001E-4</v>
      </c>
      <c r="F1057" s="453"/>
      <c r="G1057" s="479"/>
    </row>
    <row r="1058" spans="1:7" ht="15" customHeight="1">
      <c r="A1058" s="98" t="s">
        <v>511</v>
      </c>
      <c r="B1058" s="24" t="s">
        <v>510</v>
      </c>
      <c r="C1058" s="23">
        <v>4.4000000000000002E-4</v>
      </c>
      <c r="D1058" s="36"/>
      <c r="E1058" s="50">
        <v>4.8200000000000001E-4</v>
      </c>
      <c r="F1058" s="41">
        <v>100</v>
      </c>
      <c r="G1058" s="100"/>
    </row>
    <row r="1059" spans="1:7" ht="15" customHeight="1">
      <c r="A1059" s="98" t="s">
        <v>509</v>
      </c>
      <c r="B1059" s="99" t="s">
        <v>1438</v>
      </c>
      <c r="C1059" s="23">
        <v>4.8799999999999999E-4</v>
      </c>
      <c r="D1059" s="54"/>
      <c r="E1059" s="50">
        <v>4.3300000000000001E-4</v>
      </c>
      <c r="F1059" s="41">
        <v>100</v>
      </c>
      <c r="G1059" s="100"/>
    </row>
    <row r="1060" spans="1:7" ht="15" customHeight="1">
      <c r="A1060" s="435" t="s">
        <v>508</v>
      </c>
      <c r="B1060" s="485" t="s">
        <v>1439</v>
      </c>
      <c r="C1060" s="486">
        <v>5.5999999999999999E-5</v>
      </c>
      <c r="D1060" s="223" t="s">
        <v>315</v>
      </c>
      <c r="E1060" s="87">
        <v>0</v>
      </c>
      <c r="F1060" s="453">
        <v>100</v>
      </c>
      <c r="G1060" s="479"/>
    </row>
    <row r="1061" spans="1:7" ht="15" customHeight="1">
      <c r="A1061" s="435"/>
      <c r="B1061" s="438"/>
      <c r="C1061" s="486"/>
      <c r="D1061" s="129" t="s">
        <v>334</v>
      </c>
      <c r="E1061" s="159">
        <v>4.6999999999999999E-4</v>
      </c>
      <c r="F1061" s="453"/>
      <c r="G1061" s="479"/>
    </row>
    <row r="1062" spans="1:7" ht="15" customHeight="1">
      <c r="A1062" s="435"/>
      <c r="B1062" s="438"/>
      <c r="C1062" s="486"/>
      <c r="D1062" s="59" t="s">
        <v>312</v>
      </c>
      <c r="E1062" s="224">
        <v>4.4799999999999999E-4</v>
      </c>
      <c r="F1062" s="453"/>
      <c r="G1062" s="479"/>
    </row>
    <row r="1063" spans="1:7" ht="15" customHeight="1">
      <c r="A1063" s="435" t="s">
        <v>507</v>
      </c>
      <c r="B1063" s="438" t="s">
        <v>506</v>
      </c>
      <c r="C1063" s="489">
        <v>2.99E-4</v>
      </c>
      <c r="D1063" s="225" t="s">
        <v>590</v>
      </c>
      <c r="E1063" s="226">
        <v>0</v>
      </c>
      <c r="F1063" s="488">
        <v>100</v>
      </c>
      <c r="G1063" s="479"/>
    </row>
    <row r="1064" spans="1:7" ht="15" customHeight="1">
      <c r="A1064" s="435"/>
      <c r="B1064" s="438"/>
      <c r="C1064" s="489"/>
      <c r="D1064" s="203" t="s">
        <v>1009</v>
      </c>
      <c r="E1064" s="227">
        <v>4.7100000000000001E-4</v>
      </c>
      <c r="F1064" s="488"/>
      <c r="G1064" s="479"/>
    </row>
    <row r="1065" spans="1:7" ht="15" customHeight="1">
      <c r="A1065" s="435"/>
      <c r="B1065" s="438"/>
      <c r="C1065" s="489"/>
      <c r="D1065" s="66" t="s">
        <v>1369</v>
      </c>
      <c r="E1065" s="228">
        <v>5.4100000000000003E-4</v>
      </c>
      <c r="F1065" s="488"/>
      <c r="G1065" s="479"/>
    </row>
    <row r="1066" spans="1:7" ht="15" customHeight="1">
      <c r="A1066" s="229" t="s">
        <v>505</v>
      </c>
      <c r="B1066" s="230" t="s">
        <v>504</v>
      </c>
      <c r="C1066" s="64">
        <v>2.7E-4</v>
      </c>
      <c r="D1066" s="231" t="s">
        <v>315</v>
      </c>
      <c r="E1066" s="232">
        <v>0</v>
      </c>
      <c r="F1066" s="233">
        <v>100</v>
      </c>
      <c r="G1066" s="234"/>
    </row>
    <row r="1067" spans="1:7" ht="15" customHeight="1">
      <c r="A1067" s="137" t="s">
        <v>503</v>
      </c>
      <c r="B1067" s="148" t="s">
        <v>502</v>
      </c>
      <c r="C1067" s="82">
        <v>4.6299999999999998E-4</v>
      </c>
      <c r="D1067" s="53"/>
      <c r="E1067" s="82">
        <v>4.0700000000000003E-4</v>
      </c>
      <c r="F1067" s="85">
        <v>100</v>
      </c>
      <c r="G1067" s="149"/>
    </row>
    <row r="1068" spans="1:7" ht="15" customHeight="1">
      <c r="A1068" s="98" t="s">
        <v>501</v>
      </c>
      <c r="B1068" s="24" t="s">
        <v>500</v>
      </c>
      <c r="C1068" s="23">
        <v>4.64E-4</v>
      </c>
      <c r="D1068" s="36"/>
      <c r="E1068" s="50">
        <v>4.46E-4</v>
      </c>
      <c r="F1068" s="41">
        <v>100</v>
      </c>
      <c r="G1068" s="100"/>
    </row>
    <row r="1069" spans="1:7" ht="15" customHeight="1">
      <c r="A1069" s="98" t="s">
        <v>499</v>
      </c>
      <c r="B1069" s="24" t="s">
        <v>498</v>
      </c>
      <c r="C1069" s="23">
        <v>4.5399999999999998E-4</v>
      </c>
      <c r="D1069" s="36"/>
      <c r="E1069" s="50">
        <v>4.57E-4</v>
      </c>
      <c r="F1069" s="41">
        <v>100</v>
      </c>
      <c r="G1069" s="100"/>
    </row>
    <row r="1070" spans="1:7" ht="15" customHeight="1">
      <c r="A1070" s="98" t="s">
        <v>497</v>
      </c>
      <c r="B1070" s="24" t="s">
        <v>496</v>
      </c>
      <c r="C1070" s="23">
        <v>4.7699999999999999E-4</v>
      </c>
      <c r="D1070" s="36"/>
      <c r="E1070" s="50">
        <v>5.4299999999999997E-4</v>
      </c>
      <c r="F1070" s="41">
        <v>100</v>
      </c>
      <c r="G1070" s="196"/>
    </row>
    <row r="1071" spans="1:7" ht="15" customHeight="1">
      <c r="A1071" s="98" t="s">
        <v>495</v>
      </c>
      <c r="B1071" s="24" t="s">
        <v>494</v>
      </c>
      <c r="C1071" s="23">
        <v>4.5399999999999998E-4</v>
      </c>
      <c r="D1071" s="36"/>
      <c r="E1071" s="50">
        <v>4.57E-4</v>
      </c>
      <c r="F1071" s="41">
        <v>100</v>
      </c>
      <c r="G1071" s="100"/>
    </row>
    <row r="1072" spans="1:7" ht="15" customHeight="1">
      <c r="A1072" s="435" t="s">
        <v>493</v>
      </c>
      <c r="B1072" s="438" t="s">
        <v>492</v>
      </c>
      <c r="C1072" s="441">
        <v>1.02E-4</v>
      </c>
      <c r="D1072" s="48" t="s">
        <v>315</v>
      </c>
      <c r="E1072" s="47">
        <v>0</v>
      </c>
      <c r="F1072" s="453">
        <v>100</v>
      </c>
      <c r="G1072" s="479"/>
    </row>
    <row r="1073" spans="1:7" ht="15" customHeight="1">
      <c r="A1073" s="435"/>
      <c r="B1073" s="438"/>
      <c r="C1073" s="441"/>
      <c r="D1073" s="52" t="s">
        <v>362</v>
      </c>
      <c r="E1073" s="45">
        <v>2.9E-4</v>
      </c>
      <c r="F1073" s="453"/>
      <c r="G1073" s="479"/>
    </row>
    <row r="1074" spans="1:7" ht="15" customHeight="1">
      <c r="A1074" s="435"/>
      <c r="B1074" s="438"/>
      <c r="C1074" s="441"/>
      <c r="D1074" s="46" t="s">
        <v>491</v>
      </c>
      <c r="E1074" s="45">
        <v>2.7599999999999999E-4</v>
      </c>
      <c r="F1074" s="453"/>
      <c r="G1074" s="479"/>
    </row>
    <row r="1075" spans="1:7" ht="15" customHeight="1">
      <c r="A1075" s="435"/>
      <c r="B1075" s="438"/>
      <c r="C1075" s="441"/>
      <c r="D1075" s="46" t="s">
        <v>490</v>
      </c>
      <c r="E1075" s="45">
        <v>2.8699999999999998E-4</v>
      </c>
      <c r="F1075" s="453"/>
      <c r="G1075" s="479"/>
    </row>
    <row r="1076" spans="1:7" ht="15" customHeight="1">
      <c r="A1076" s="435"/>
      <c r="B1076" s="438"/>
      <c r="C1076" s="441"/>
      <c r="D1076" s="44" t="s">
        <v>312</v>
      </c>
      <c r="E1076" s="43">
        <v>2.7999999999999998E-4</v>
      </c>
      <c r="F1076" s="453"/>
      <c r="G1076" s="479"/>
    </row>
    <row r="1077" spans="1:7" ht="15" customHeight="1">
      <c r="A1077" s="98" t="s">
        <v>489</v>
      </c>
      <c r="B1077" s="24" t="s">
        <v>488</v>
      </c>
      <c r="C1077" s="23">
        <v>2.23E-4</v>
      </c>
      <c r="D1077" s="36"/>
      <c r="E1077" s="50">
        <v>5.0699999999999996E-4</v>
      </c>
      <c r="F1077" s="41">
        <v>100</v>
      </c>
      <c r="G1077" s="100"/>
    </row>
    <row r="1078" spans="1:7" ht="15" customHeight="1">
      <c r="A1078" s="98" t="s">
        <v>487</v>
      </c>
      <c r="B1078" s="24" t="s">
        <v>486</v>
      </c>
      <c r="C1078" s="23">
        <v>2.1800000000000001E-4</v>
      </c>
      <c r="D1078" s="36"/>
      <c r="E1078" s="23">
        <v>4.4999999999999999E-4</v>
      </c>
      <c r="F1078" s="41">
        <v>100</v>
      </c>
      <c r="G1078" s="196"/>
    </row>
    <row r="1079" spans="1:7" ht="15" customHeight="1">
      <c r="A1079" s="98" t="s">
        <v>485</v>
      </c>
      <c r="B1079" s="24" t="s">
        <v>484</v>
      </c>
      <c r="C1079" s="23" t="s">
        <v>1351</v>
      </c>
      <c r="D1079" s="36"/>
      <c r="E1079" s="50">
        <v>4.35E-4</v>
      </c>
      <c r="F1079" s="41" t="s">
        <v>1354</v>
      </c>
      <c r="G1079" s="196"/>
    </row>
    <row r="1080" spans="1:7" ht="15" customHeight="1">
      <c r="A1080" s="98" t="s">
        <v>483</v>
      </c>
      <c r="B1080" s="24" t="s">
        <v>482</v>
      </c>
      <c r="C1080" s="23">
        <v>3.7300000000000001E-4</v>
      </c>
      <c r="D1080" s="36"/>
      <c r="E1080" s="23">
        <v>3.4000000000000002E-4</v>
      </c>
      <c r="F1080" s="41">
        <v>100</v>
      </c>
      <c r="G1080" s="100"/>
    </row>
    <row r="1081" spans="1:7" ht="15" customHeight="1">
      <c r="A1081" s="435" t="s">
        <v>481</v>
      </c>
      <c r="B1081" s="438" t="s">
        <v>480</v>
      </c>
      <c r="C1081" s="441">
        <v>4.7100000000000001E-4</v>
      </c>
      <c r="D1081" s="48" t="s">
        <v>315</v>
      </c>
      <c r="E1081" s="174">
        <v>8.2000000000000001E-5</v>
      </c>
      <c r="F1081" s="453">
        <v>95.08</v>
      </c>
      <c r="G1081" s="479" t="s">
        <v>1355</v>
      </c>
    </row>
    <row r="1082" spans="1:7" ht="15" customHeight="1">
      <c r="A1082" s="435"/>
      <c r="B1082" s="438"/>
      <c r="C1082" s="441"/>
      <c r="D1082" s="49" t="s">
        <v>334</v>
      </c>
      <c r="E1082" s="81">
        <v>5.5099999999999995E-4</v>
      </c>
      <c r="F1082" s="453"/>
      <c r="G1082" s="479"/>
    </row>
    <row r="1083" spans="1:7" ht="15" customHeight="1">
      <c r="A1083" s="435"/>
      <c r="B1083" s="438"/>
      <c r="C1083" s="441"/>
      <c r="D1083" s="235" t="s">
        <v>312</v>
      </c>
      <c r="E1083" s="43">
        <v>5.5199999999999997E-4</v>
      </c>
      <c r="F1083" s="453"/>
      <c r="G1083" s="479"/>
    </row>
    <row r="1084" spans="1:7" ht="15" customHeight="1">
      <c r="A1084" s="98" t="s">
        <v>479</v>
      </c>
      <c r="B1084" s="24" t="s">
        <v>478</v>
      </c>
      <c r="C1084" s="23">
        <v>3.5E-4</v>
      </c>
      <c r="D1084" s="36"/>
      <c r="E1084" s="50">
        <v>2.9399999999999999E-4</v>
      </c>
      <c r="F1084" s="41">
        <v>100</v>
      </c>
      <c r="G1084" s="100"/>
    </row>
    <row r="1085" spans="1:7" ht="15" customHeight="1">
      <c r="A1085" s="435" t="s">
        <v>477</v>
      </c>
      <c r="B1085" s="438" t="s">
        <v>476</v>
      </c>
      <c r="C1085" s="441">
        <v>4.73E-4</v>
      </c>
      <c r="D1085" s="48" t="s">
        <v>315</v>
      </c>
      <c r="E1085" s="47">
        <v>0</v>
      </c>
      <c r="F1085" s="453">
        <v>100</v>
      </c>
      <c r="G1085" s="479"/>
    </row>
    <row r="1086" spans="1:7" ht="15" customHeight="1">
      <c r="A1086" s="435"/>
      <c r="B1086" s="438" t="s">
        <v>313</v>
      </c>
      <c r="C1086" s="441"/>
      <c r="D1086" s="49" t="s">
        <v>334</v>
      </c>
      <c r="E1086" s="81">
        <v>5.2999999999999998E-4</v>
      </c>
      <c r="F1086" s="453"/>
      <c r="G1086" s="479"/>
    </row>
    <row r="1087" spans="1:7" ht="15" customHeight="1">
      <c r="A1087" s="480"/>
      <c r="B1087" s="481" t="s">
        <v>313</v>
      </c>
      <c r="C1087" s="482"/>
      <c r="D1087" s="44" t="s">
        <v>312</v>
      </c>
      <c r="E1087" s="43">
        <v>4.0499999999999998E-4</v>
      </c>
      <c r="F1087" s="483"/>
      <c r="G1087" s="484"/>
    </row>
    <row r="1088" spans="1:7" ht="15" customHeight="1">
      <c r="A1088" s="98" t="s">
        <v>475</v>
      </c>
      <c r="B1088" s="24" t="s">
        <v>474</v>
      </c>
      <c r="C1088" s="23">
        <v>3.4900000000000003E-4</v>
      </c>
      <c r="D1088" s="36"/>
      <c r="E1088" s="23">
        <v>1.1329999999999999E-3</v>
      </c>
      <c r="F1088" s="41">
        <v>100</v>
      </c>
      <c r="G1088" s="196"/>
    </row>
    <row r="1089" spans="1:7" ht="15" customHeight="1">
      <c r="A1089" s="98" t="s">
        <v>473</v>
      </c>
      <c r="B1089" s="24" t="s">
        <v>472</v>
      </c>
      <c r="C1089" s="23">
        <v>4.7199999999999998E-4</v>
      </c>
      <c r="D1089" s="36"/>
      <c r="E1089" s="23">
        <v>4.1599999999999997E-4</v>
      </c>
      <c r="F1089" s="41">
        <v>100</v>
      </c>
      <c r="G1089" s="100"/>
    </row>
    <row r="1090" spans="1:7" ht="15" customHeight="1">
      <c r="A1090" s="436" t="s">
        <v>471</v>
      </c>
      <c r="B1090" s="439" t="s">
        <v>470</v>
      </c>
      <c r="C1090" s="487">
        <v>4.8899999999999996E-4</v>
      </c>
      <c r="D1090" s="155" t="s">
        <v>590</v>
      </c>
      <c r="E1090" s="236">
        <v>0</v>
      </c>
      <c r="F1090" s="445">
        <v>100</v>
      </c>
      <c r="G1090" s="448"/>
    </row>
    <row r="1091" spans="1:7" ht="15" customHeight="1">
      <c r="A1091" s="435"/>
      <c r="B1091" s="438"/>
      <c r="C1091" s="486"/>
      <c r="D1091" s="115" t="s">
        <v>314</v>
      </c>
      <c r="E1091" s="62">
        <v>3.4400000000000001E-4</v>
      </c>
      <c r="F1091" s="453"/>
      <c r="G1091" s="447"/>
    </row>
    <row r="1092" spans="1:7" ht="15" customHeight="1">
      <c r="A1092" s="435"/>
      <c r="B1092" s="438"/>
      <c r="C1092" s="486"/>
      <c r="D1092" s="66" t="s">
        <v>557</v>
      </c>
      <c r="E1092" s="45">
        <v>4.3300000000000001E-4</v>
      </c>
      <c r="F1092" s="453"/>
      <c r="G1092" s="447"/>
    </row>
    <row r="1093" spans="1:7" ht="15" customHeight="1">
      <c r="A1093" s="435"/>
      <c r="B1093" s="438"/>
      <c r="C1093" s="486"/>
      <c r="D1093" s="44" t="s">
        <v>312</v>
      </c>
      <c r="E1093" s="43">
        <v>1.06E-4</v>
      </c>
      <c r="F1093" s="453"/>
      <c r="G1093" s="447"/>
    </row>
    <row r="1094" spans="1:7" ht="15" customHeight="1">
      <c r="A1094" s="95" t="s">
        <v>1440</v>
      </c>
      <c r="B1094" s="237" t="s">
        <v>1441</v>
      </c>
      <c r="C1094" s="238">
        <v>1.15E-4</v>
      </c>
      <c r="D1094" s="53"/>
      <c r="E1094" s="82">
        <v>4.0299999999999998E-4</v>
      </c>
      <c r="F1094" s="83">
        <v>100</v>
      </c>
      <c r="G1094" s="239"/>
    </row>
    <row r="1095" spans="1:7" ht="15" customHeight="1">
      <c r="A1095" s="98" t="s">
        <v>469</v>
      </c>
      <c r="B1095" s="24" t="s">
        <v>468</v>
      </c>
      <c r="C1095" s="23">
        <v>4.5300000000000001E-4</v>
      </c>
      <c r="D1095" s="36"/>
      <c r="E1095" s="50">
        <v>4.5300000000000001E-4</v>
      </c>
      <c r="F1095" s="41">
        <v>100</v>
      </c>
      <c r="G1095" s="196"/>
    </row>
    <row r="1096" spans="1:7" ht="15" customHeight="1">
      <c r="A1096" s="98" t="s">
        <v>467</v>
      </c>
      <c r="B1096" s="99" t="s">
        <v>1442</v>
      </c>
      <c r="C1096" s="23">
        <v>4.5600000000000003E-4</v>
      </c>
      <c r="D1096" s="36"/>
      <c r="E1096" s="50">
        <v>4.0000000000000002E-4</v>
      </c>
      <c r="F1096" s="41">
        <v>100</v>
      </c>
      <c r="G1096" s="196"/>
    </row>
    <row r="1097" spans="1:7" ht="15" customHeight="1">
      <c r="A1097" s="95" t="s">
        <v>466</v>
      </c>
      <c r="B1097" s="150" t="s">
        <v>465</v>
      </c>
      <c r="C1097" s="23">
        <v>4.0499999999999998E-4</v>
      </c>
      <c r="D1097" s="54"/>
      <c r="E1097" s="23">
        <v>3.4900000000000003E-4</v>
      </c>
      <c r="F1097" s="41">
        <v>100</v>
      </c>
      <c r="G1097" s="196"/>
    </row>
    <row r="1098" spans="1:7" ht="15" customHeight="1">
      <c r="A1098" s="435" t="s">
        <v>464</v>
      </c>
      <c r="B1098" s="438" t="s">
        <v>463</v>
      </c>
      <c r="C1098" s="441">
        <v>3.5E-4</v>
      </c>
      <c r="D1098" s="48" t="s">
        <v>315</v>
      </c>
      <c r="E1098" s="47">
        <v>0</v>
      </c>
      <c r="F1098" s="453">
        <v>88.32</v>
      </c>
      <c r="G1098" s="479" t="s">
        <v>1355</v>
      </c>
    </row>
    <row r="1099" spans="1:7" ht="15" customHeight="1">
      <c r="A1099" s="435"/>
      <c r="B1099" s="438"/>
      <c r="C1099" s="441"/>
      <c r="D1099" s="46" t="s">
        <v>314</v>
      </c>
      <c r="E1099" s="45">
        <v>1.94E-4</v>
      </c>
      <c r="F1099" s="453"/>
      <c r="G1099" s="479"/>
    </row>
    <row r="1100" spans="1:7" ht="15" customHeight="1">
      <c r="A1100" s="435"/>
      <c r="B1100" s="438"/>
      <c r="C1100" s="441"/>
      <c r="D1100" s="52" t="s">
        <v>418</v>
      </c>
      <c r="E1100" s="45">
        <v>2.6699999999999998E-4</v>
      </c>
      <c r="F1100" s="453"/>
      <c r="G1100" s="479"/>
    </row>
    <row r="1101" spans="1:7" ht="15" customHeight="1">
      <c r="A1101" s="435"/>
      <c r="B1101" s="438"/>
      <c r="C1101" s="441"/>
      <c r="D1101" s="46" t="s">
        <v>1294</v>
      </c>
      <c r="E1101" s="45">
        <v>2.9300000000000002E-4</v>
      </c>
      <c r="F1101" s="453"/>
      <c r="G1101" s="479"/>
    </row>
    <row r="1102" spans="1:7" ht="15" customHeight="1">
      <c r="A1102" s="435"/>
      <c r="B1102" s="438"/>
      <c r="C1102" s="441"/>
      <c r="D1102" s="46" t="s">
        <v>1293</v>
      </c>
      <c r="E1102" s="45">
        <v>3.2600000000000001E-4</v>
      </c>
      <c r="F1102" s="453"/>
      <c r="G1102" s="479"/>
    </row>
    <row r="1103" spans="1:7" ht="15" customHeight="1">
      <c r="A1103" s="435"/>
      <c r="B1103" s="438"/>
      <c r="C1103" s="441"/>
      <c r="D1103" s="46" t="s">
        <v>1236</v>
      </c>
      <c r="E1103" s="45">
        <v>4.6099999999999998E-4</v>
      </c>
      <c r="F1103" s="453"/>
      <c r="G1103" s="479"/>
    </row>
    <row r="1104" spans="1:7" ht="15" customHeight="1">
      <c r="A1104" s="435"/>
      <c r="B1104" s="438"/>
      <c r="C1104" s="441"/>
      <c r="D1104" s="44" t="s">
        <v>312</v>
      </c>
      <c r="E1104" s="43">
        <v>1.9699999999999999E-4</v>
      </c>
      <c r="F1104" s="453"/>
      <c r="G1104" s="479"/>
    </row>
    <row r="1105" spans="1:7" ht="15" customHeight="1">
      <c r="A1105" s="435" t="s">
        <v>461</v>
      </c>
      <c r="B1105" s="438" t="s">
        <v>460</v>
      </c>
      <c r="C1105" s="467">
        <v>3.5E-4</v>
      </c>
      <c r="D1105" s="48" t="s">
        <v>315</v>
      </c>
      <c r="E1105" s="174">
        <v>0</v>
      </c>
      <c r="F1105" s="444">
        <v>100</v>
      </c>
      <c r="G1105" s="447"/>
    </row>
    <row r="1106" spans="1:7" ht="15" customHeight="1">
      <c r="A1106" s="435"/>
      <c r="B1106" s="438"/>
      <c r="C1106" s="467"/>
      <c r="D1106" s="240" t="s">
        <v>1443</v>
      </c>
      <c r="E1106" s="45">
        <v>3.9300000000000001E-4</v>
      </c>
      <c r="F1106" s="444"/>
      <c r="G1106" s="447"/>
    </row>
    <row r="1107" spans="1:7" ht="15" customHeight="1">
      <c r="A1107" s="435"/>
      <c r="B1107" s="438"/>
      <c r="C1107" s="467"/>
      <c r="D1107" s="49" t="s">
        <v>312</v>
      </c>
      <c r="E1107" s="81">
        <v>1.6200000000000001E-4</v>
      </c>
      <c r="F1107" s="444"/>
      <c r="G1107" s="447"/>
    </row>
    <row r="1108" spans="1:7" ht="15" customHeight="1">
      <c r="A1108" s="474" t="s">
        <v>459</v>
      </c>
      <c r="B1108" s="475" t="s">
        <v>458</v>
      </c>
      <c r="C1108" s="476">
        <v>1.13E-4</v>
      </c>
      <c r="D1108" s="223" t="s">
        <v>315</v>
      </c>
      <c r="E1108" s="191">
        <v>0</v>
      </c>
      <c r="F1108" s="477">
        <v>100</v>
      </c>
      <c r="G1108" s="478"/>
    </row>
    <row r="1109" spans="1:7" ht="15" customHeight="1">
      <c r="A1109" s="474"/>
      <c r="B1109" s="475"/>
      <c r="C1109" s="476"/>
      <c r="D1109" s="153" t="s">
        <v>334</v>
      </c>
      <c r="E1109" s="154">
        <v>2.2100000000000001E-4</v>
      </c>
      <c r="F1109" s="477"/>
      <c r="G1109" s="478"/>
    </row>
    <row r="1110" spans="1:7" ht="15" customHeight="1">
      <c r="A1110" s="474"/>
      <c r="B1110" s="475"/>
      <c r="C1110" s="476"/>
      <c r="D1110" s="59" t="s">
        <v>312</v>
      </c>
      <c r="E1110" s="91">
        <v>0</v>
      </c>
      <c r="F1110" s="477"/>
      <c r="G1110" s="478"/>
    </row>
    <row r="1111" spans="1:7" ht="15" customHeight="1">
      <c r="A1111" s="137" t="s">
        <v>457</v>
      </c>
      <c r="B1111" s="148" t="s">
        <v>456</v>
      </c>
      <c r="C1111" s="82">
        <v>4.6E-5</v>
      </c>
      <c r="D1111" s="53"/>
      <c r="E1111" s="82">
        <v>0</v>
      </c>
      <c r="F1111" s="85">
        <v>100</v>
      </c>
      <c r="G1111" s="196"/>
    </row>
    <row r="1112" spans="1:7" ht="15" customHeight="1">
      <c r="A1112" s="95" t="s">
        <v>455</v>
      </c>
      <c r="B1112" s="24" t="s">
        <v>454</v>
      </c>
      <c r="C1112" s="23" t="s">
        <v>1351</v>
      </c>
      <c r="D1112" s="177"/>
      <c r="E1112" s="23" t="s">
        <v>1351</v>
      </c>
      <c r="F1112" s="41" t="s">
        <v>1354</v>
      </c>
      <c r="G1112" s="241"/>
    </row>
    <row r="1113" spans="1:7" ht="15" customHeight="1">
      <c r="A1113" s="98" t="s">
        <v>453</v>
      </c>
      <c r="B1113" s="148" t="s">
        <v>452</v>
      </c>
      <c r="C1113" s="82">
        <v>2.3900000000000001E-4</v>
      </c>
      <c r="D1113" s="53"/>
      <c r="E1113" s="82">
        <v>1.84E-4</v>
      </c>
      <c r="F1113" s="85">
        <v>100</v>
      </c>
      <c r="G1113" s="196"/>
    </row>
    <row r="1114" spans="1:7" ht="15" customHeight="1">
      <c r="A1114" s="98" t="s">
        <v>451</v>
      </c>
      <c r="B1114" s="24" t="s">
        <v>450</v>
      </c>
      <c r="C1114" s="23">
        <v>4.4000000000000002E-4</v>
      </c>
      <c r="D1114" s="36"/>
      <c r="E1114" s="50">
        <v>3.8400000000000001E-4</v>
      </c>
      <c r="F1114" s="41">
        <v>100</v>
      </c>
      <c r="G1114" s="196"/>
    </row>
    <row r="1115" spans="1:7" ht="15" customHeight="1">
      <c r="A1115" s="98" t="s">
        <v>449</v>
      </c>
      <c r="B1115" s="24" t="s">
        <v>448</v>
      </c>
      <c r="C1115" s="23">
        <v>4.73E-4</v>
      </c>
      <c r="D1115" s="36"/>
      <c r="E1115" s="50">
        <v>5.4000000000000001E-4</v>
      </c>
      <c r="F1115" s="41">
        <v>100</v>
      </c>
      <c r="G1115" s="196"/>
    </row>
    <row r="1116" spans="1:7" ht="15" customHeight="1">
      <c r="A1116" s="98" t="s">
        <v>447</v>
      </c>
      <c r="B1116" s="24" t="s">
        <v>446</v>
      </c>
      <c r="C1116" s="23">
        <v>4.8999999999999998E-4</v>
      </c>
      <c r="D1116" s="36"/>
      <c r="E1116" s="50">
        <v>5.1599999999999997E-4</v>
      </c>
      <c r="F1116" s="41">
        <v>100</v>
      </c>
      <c r="G1116" s="196"/>
    </row>
    <row r="1117" spans="1:7" ht="15" customHeight="1">
      <c r="A1117" s="98" t="s">
        <v>445</v>
      </c>
      <c r="B1117" s="24" t="s">
        <v>444</v>
      </c>
      <c r="C1117" s="23">
        <v>4.8700000000000002E-4</v>
      </c>
      <c r="D1117" s="36"/>
      <c r="E1117" s="50">
        <v>4.4099999999999999E-4</v>
      </c>
      <c r="F1117" s="41">
        <v>100</v>
      </c>
      <c r="G1117" s="196"/>
    </row>
    <row r="1118" spans="1:7" ht="15" customHeight="1">
      <c r="A1118" s="435" t="s">
        <v>443</v>
      </c>
      <c r="B1118" s="438" t="s">
        <v>442</v>
      </c>
      <c r="C1118" s="441">
        <v>3.88E-4</v>
      </c>
      <c r="D1118" s="48" t="s">
        <v>315</v>
      </c>
      <c r="E1118" s="47">
        <v>0</v>
      </c>
      <c r="F1118" s="453">
        <v>96.24</v>
      </c>
      <c r="G1118" s="447" t="s">
        <v>1355</v>
      </c>
    </row>
    <row r="1119" spans="1:7" ht="15" customHeight="1">
      <c r="A1119" s="435"/>
      <c r="B1119" s="438"/>
      <c r="C1119" s="441"/>
      <c r="D1119" s="52" t="s">
        <v>362</v>
      </c>
      <c r="E1119" s="45">
        <v>1.8900000000000001E-4</v>
      </c>
      <c r="F1119" s="453"/>
      <c r="G1119" s="447"/>
    </row>
    <row r="1120" spans="1:7" ht="15" customHeight="1">
      <c r="A1120" s="435"/>
      <c r="B1120" s="438"/>
      <c r="C1120" s="441"/>
      <c r="D1120" s="52" t="s">
        <v>418</v>
      </c>
      <c r="E1120" s="45">
        <v>2.6499999999999999E-4</v>
      </c>
      <c r="F1120" s="453"/>
      <c r="G1120" s="447"/>
    </row>
    <row r="1121" spans="1:7" ht="15" customHeight="1">
      <c r="A1121" s="435"/>
      <c r="B1121" s="438"/>
      <c r="C1121" s="441"/>
      <c r="D1121" s="52" t="s">
        <v>417</v>
      </c>
      <c r="E1121" s="45">
        <v>3.0299999999999999E-4</v>
      </c>
      <c r="F1121" s="453"/>
      <c r="G1121" s="447"/>
    </row>
    <row r="1122" spans="1:7" ht="15" customHeight="1">
      <c r="A1122" s="435"/>
      <c r="B1122" s="438"/>
      <c r="C1122" s="441"/>
      <c r="D1122" s="52" t="s">
        <v>416</v>
      </c>
      <c r="E1122" s="45">
        <v>3.4099999999999999E-4</v>
      </c>
      <c r="F1122" s="453"/>
      <c r="G1122" s="447"/>
    </row>
    <row r="1123" spans="1:7" ht="15" customHeight="1">
      <c r="A1123" s="435"/>
      <c r="B1123" s="438"/>
      <c r="C1123" s="441"/>
      <c r="D1123" s="46" t="s">
        <v>1292</v>
      </c>
      <c r="E1123" s="65">
        <v>3.4499999999999998E-4</v>
      </c>
      <c r="F1123" s="453"/>
      <c r="G1123" s="447"/>
    </row>
    <row r="1124" spans="1:7" ht="15" customHeight="1">
      <c r="A1124" s="435"/>
      <c r="B1124" s="438"/>
      <c r="C1124" s="441"/>
      <c r="D1124" s="44" t="s">
        <v>312</v>
      </c>
      <c r="E1124" s="43">
        <v>2.3900000000000001E-4</v>
      </c>
      <c r="F1124" s="453"/>
      <c r="G1124" s="447"/>
    </row>
    <row r="1125" spans="1:7" ht="15" customHeight="1">
      <c r="A1125" s="98" t="s">
        <v>441</v>
      </c>
      <c r="B1125" s="24" t="s">
        <v>440</v>
      </c>
      <c r="C1125" s="23">
        <v>5.7700000000000004E-4</v>
      </c>
      <c r="D1125" s="36"/>
      <c r="E1125" s="50">
        <v>5.2099999999999998E-4</v>
      </c>
      <c r="F1125" s="41">
        <v>100</v>
      </c>
      <c r="G1125" s="100"/>
    </row>
    <row r="1126" spans="1:7" ht="15" customHeight="1">
      <c r="A1126" s="98" t="s">
        <v>439</v>
      </c>
      <c r="B1126" s="24" t="s">
        <v>438</v>
      </c>
      <c r="C1126" s="23">
        <v>2.3E-5</v>
      </c>
      <c r="D1126" s="36"/>
      <c r="E1126" s="23">
        <v>3.0400000000000002E-4</v>
      </c>
      <c r="F1126" s="41">
        <v>100</v>
      </c>
      <c r="G1126" s="196"/>
    </row>
    <row r="1127" spans="1:7" ht="15" customHeight="1">
      <c r="A1127" s="98" t="s">
        <v>437</v>
      </c>
      <c r="B1127" s="24" t="s">
        <v>436</v>
      </c>
      <c r="C1127" s="23">
        <v>2.7900000000000001E-4</v>
      </c>
      <c r="D1127" s="36"/>
      <c r="E1127" s="50">
        <v>5.2499999999999997E-4</v>
      </c>
      <c r="F1127" s="41">
        <v>100</v>
      </c>
      <c r="G1127" s="196"/>
    </row>
    <row r="1128" spans="1:7" ht="15" customHeight="1">
      <c r="A1128" s="98" t="s">
        <v>435</v>
      </c>
      <c r="B1128" s="24" t="s">
        <v>434</v>
      </c>
      <c r="C1128" s="23">
        <v>4.8999999999999998E-4</v>
      </c>
      <c r="D1128" s="36"/>
      <c r="E1128" s="23">
        <v>4.3399999999999998E-4</v>
      </c>
      <c r="F1128" s="41">
        <v>100</v>
      </c>
      <c r="G1128" s="196"/>
    </row>
    <row r="1129" spans="1:7" ht="15" customHeight="1">
      <c r="A1129" s="98" t="s">
        <v>433</v>
      </c>
      <c r="B1129" s="24" t="s">
        <v>432</v>
      </c>
      <c r="C1129" s="217">
        <v>4.5300000000000001E-4</v>
      </c>
      <c r="D1129" s="177"/>
      <c r="E1129" s="218">
        <v>4.0099999999999999E-4</v>
      </c>
      <c r="F1129" s="41">
        <v>100</v>
      </c>
      <c r="G1129" s="196"/>
    </row>
    <row r="1130" spans="1:7" ht="15" customHeight="1">
      <c r="A1130" s="98" t="s">
        <v>431</v>
      </c>
      <c r="B1130" s="24" t="s">
        <v>430</v>
      </c>
      <c r="C1130" s="23">
        <v>4.46E-4</v>
      </c>
      <c r="D1130" s="36"/>
      <c r="E1130" s="50">
        <v>4.9200000000000003E-4</v>
      </c>
      <c r="F1130" s="41">
        <v>100</v>
      </c>
      <c r="G1130" s="196"/>
    </row>
    <row r="1131" spans="1:7" ht="15" customHeight="1">
      <c r="A1131" s="435" t="s">
        <v>429</v>
      </c>
      <c r="B1131" s="438" t="s">
        <v>428</v>
      </c>
      <c r="C1131" s="441">
        <v>4.6000000000000001E-4</v>
      </c>
      <c r="D1131" s="48" t="s">
        <v>315</v>
      </c>
      <c r="E1131" s="47">
        <v>0</v>
      </c>
      <c r="F1131" s="453">
        <v>100</v>
      </c>
      <c r="G1131" s="447"/>
    </row>
    <row r="1132" spans="1:7" ht="15" customHeight="1">
      <c r="A1132" s="435"/>
      <c r="B1132" s="438"/>
      <c r="C1132" s="441"/>
      <c r="D1132" s="49" t="s">
        <v>334</v>
      </c>
      <c r="E1132" s="45">
        <v>5.0699999999999996E-4</v>
      </c>
      <c r="F1132" s="453"/>
      <c r="G1132" s="447"/>
    </row>
    <row r="1133" spans="1:7" ht="15" customHeight="1">
      <c r="A1133" s="435"/>
      <c r="B1133" s="438"/>
      <c r="C1133" s="441"/>
      <c r="D1133" s="44" t="s">
        <v>312</v>
      </c>
      <c r="E1133" s="43">
        <v>5.4900000000000001E-4</v>
      </c>
      <c r="F1133" s="453"/>
      <c r="G1133" s="447"/>
    </row>
    <row r="1134" spans="1:7" ht="30" customHeight="1">
      <c r="A1134" s="98" t="s">
        <v>427</v>
      </c>
      <c r="B1134" s="24" t="s">
        <v>426</v>
      </c>
      <c r="C1134" s="23">
        <v>4.8200000000000001E-4</v>
      </c>
      <c r="D1134" s="36"/>
      <c r="E1134" s="50">
        <v>4.26E-4</v>
      </c>
      <c r="F1134" s="41">
        <v>0.3</v>
      </c>
      <c r="G1134" s="196" t="s">
        <v>1355</v>
      </c>
    </row>
    <row r="1135" spans="1:7" ht="15" customHeight="1">
      <c r="A1135" s="435" t="s">
        <v>425</v>
      </c>
      <c r="B1135" s="438" t="s">
        <v>424</v>
      </c>
      <c r="C1135" s="441">
        <v>4.0499999999999998E-4</v>
      </c>
      <c r="D1135" s="48" t="s">
        <v>315</v>
      </c>
      <c r="E1135" s="47">
        <v>3.2400000000000001E-4</v>
      </c>
      <c r="F1135" s="453">
        <v>100</v>
      </c>
      <c r="G1135" s="447"/>
    </row>
    <row r="1136" spans="1:7" ht="15" customHeight="1">
      <c r="A1136" s="435"/>
      <c r="B1136" s="438"/>
      <c r="C1136" s="441"/>
      <c r="D1136" s="52" t="s">
        <v>362</v>
      </c>
      <c r="E1136" s="45">
        <v>3.7800000000000003E-4</v>
      </c>
      <c r="F1136" s="453"/>
      <c r="G1136" s="447"/>
    </row>
    <row r="1137" spans="1:7" ht="15" customHeight="1">
      <c r="A1137" s="435"/>
      <c r="B1137" s="438"/>
      <c r="C1137" s="441"/>
      <c r="D1137" s="52" t="s">
        <v>418</v>
      </c>
      <c r="E1137" s="45">
        <v>3.8699999999999997E-4</v>
      </c>
      <c r="F1137" s="453"/>
      <c r="G1137" s="447"/>
    </row>
    <row r="1138" spans="1:7" ht="15" customHeight="1">
      <c r="A1138" s="435"/>
      <c r="B1138" s="438"/>
      <c r="C1138" s="441"/>
      <c r="D1138" s="52" t="s">
        <v>417</v>
      </c>
      <c r="E1138" s="45">
        <v>3.1300000000000002E-4</v>
      </c>
      <c r="F1138" s="453"/>
      <c r="G1138" s="447"/>
    </row>
    <row r="1139" spans="1:7" ht="15" customHeight="1">
      <c r="A1139" s="435"/>
      <c r="B1139" s="438"/>
      <c r="C1139" s="441"/>
      <c r="D1139" s="52" t="s">
        <v>416</v>
      </c>
      <c r="E1139" s="45">
        <v>3.21E-4</v>
      </c>
      <c r="F1139" s="453"/>
      <c r="G1139" s="447"/>
    </row>
    <row r="1140" spans="1:7" ht="15" customHeight="1">
      <c r="A1140" s="435"/>
      <c r="B1140" s="438"/>
      <c r="C1140" s="441"/>
      <c r="D1140" s="52" t="s">
        <v>415</v>
      </c>
      <c r="E1140" s="45">
        <v>0</v>
      </c>
      <c r="F1140" s="453"/>
      <c r="G1140" s="447"/>
    </row>
    <row r="1141" spans="1:7" ht="15" customHeight="1">
      <c r="A1141" s="435"/>
      <c r="B1141" s="438"/>
      <c r="C1141" s="441"/>
      <c r="D1141" s="44" t="s">
        <v>312</v>
      </c>
      <c r="E1141" s="43">
        <v>4.8200000000000001E-4</v>
      </c>
      <c r="F1141" s="453"/>
      <c r="G1141" s="447"/>
    </row>
    <row r="1142" spans="1:7" ht="15" customHeight="1">
      <c r="A1142" s="98" t="s">
        <v>423</v>
      </c>
      <c r="B1142" s="24" t="s">
        <v>422</v>
      </c>
      <c r="C1142" s="23">
        <v>4.6099999999999998E-4</v>
      </c>
      <c r="D1142" s="36"/>
      <c r="E1142" s="50">
        <v>4.0499999999999998E-4</v>
      </c>
      <c r="F1142" s="41">
        <v>100</v>
      </c>
      <c r="G1142" s="196"/>
    </row>
    <row r="1143" spans="1:7" ht="15" customHeight="1">
      <c r="A1143" s="98" t="s">
        <v>1444</v>
      </c>
      <c r="B1143" s="182" t="s">
        <v>1445</v>
      </c>
      <c r="C1143" s="23">
        <v>3.88E-4</v>
      </c>
      <c r="D1143" s="36"/>
      <c r="E1143" s="50">
        <v>3.9100000000000002E-4</v>
      </c>
      <c r="F1143" s="41">
        <v>100</v>
      </c>
      <c r="G1143" s="196"/>
    </row>
    <row r="1144" spans="1:7" ht="15" customHeight="1">
      <c r="A1144" s="98" t="s">
        <v>421</v>
      </c>
      <c r="B1144" s="24" t="s">
        <v>420</v>
      </c>
      <c r="C1144" s="23">
        <v>4.44E-4</v>
      </c>
      <c r="D1144" s="36"/>
      <c r="E1144" s="50">
        <v>3.88E-4</v>
      </c>
      <c r="F1144" s="41">
        <v>100</v>
      </c>
      <c r="G1144" s="196"/>
    </row>
    <row r="1145" spans="1:7" ht="15" customHeight="1">
      <c r="A1145" s="435" t="s">
        <v>419</v>
      </c>
      <c r="B1145" s="451" t="s">
        <v>1446</v>
      </c>
      <c r="C1145" s="441" t="s">
        <v>1351</v>
      </c>
      <c r="D1145" s="48" t="s">
        <v>315</v>
      </c>
      <c r="E1145" s="47">
        <v>0</v>
      </c>
      <c r="F1145" s="453" t="s">
        <v>1354</v>
      </c>
      <c r="G1145" s="447"/>
    </row>
    <row r="1146" spans="1:7" ht="15" customHeight="1">
      <c r="A1146" s="435"/>
      <c r="B1146" s="451"/>
      <c r="C1146" s="441"/>
      <c r="D1146" s="52" t="s">
        <v>362</v>
      </c>
      <c r="E1146" s="45">
        <v>2.3900000000000001E-4</v>
      </c>
      <c r="F1146" s="453"/>
      <c r="G1146" s="447"/>
    </row>
    <row r="1147" spans="1:7" ht="15" customHeight="1">
      <c r="A1147" s="435"/>
      <c r="B1147" s="451"/>
      <c r="C1147" s="441"/>
      <c r="D1147" s="52" t="s">
        <v>418</v>
      </c>
      <c r="E1147" s="45">
        <v>2.9599999999999998E-4</v>
      </c>
      <c r="F1147" s="453"/>
      <c r="G1147" s="447"/>
    </row>
    <row r="1148" spans="1:7" ht="15" customHeight="1">
      <c r="A1148" s="435"/>
      <c r="B1148" s="451"/>
      <c r="C1148" s="441"/>
      <c r="D1148" s="52" t="s">
        <v>417</v>
      </c>
      <c r="E1148" s="45">
        <v>3.3100000000000002E-4</v>
      </c>
      <c r="F1148" s="453"/>
      <c r="G1148" s="447"/>
    </row>
    <row r="1149" spans="1:7" ht="15" customHeight="1">
      <c r="A1149" s="435"/>
      <c r="B1149" s="451"/>
      <c r="C1149" s="441"/>
      <c r="D1149" s="52" t="s">
        <v>416</v>
      </c>
      <c r="E1149" s="45">
        <v>3.3500000000000001E-4</v>
      </c>
      <c r="F1149" s="453"/>
      <c r="G1149" s="447"/>
    </row>
    <row r="1150" spans="1:7" ht="15" customHeight="1">
      <c r="A1150" s="435"/>
      <c r="B1150" s="451"/>
      <c r="C1150" s="441"/>
      <c r="D1150" s="44" t="s">
        <v>312</v>
      </c>
      <c r="E1150" s="43">
        <v>9.7E-5</v>
      </c>
      <c r="F1150" s="453"/>
      <c r="G1150" s="447"/>
    </row>
    <row r="1151" spans="1:7" ht="15" customHeight="1">
      <c r="A1151" s="98" t="s">
        <v>414</v>
      </c>
      <c r="B1151" s="24" t="s">
        <v>413</v>
      </c>
      <c r="C1151" s="23">
        <v>2.0000000000000001E-4</v>
      </c>
      <c r="D1151" s="36"/>
      <c r="E1151" s="50">
        <v>3.1E-4</v>
      </c>
      <c r="F1151" s="41">
        <v>100</v>
      </c>
      <c r="G1151" s="196"/>
    </row>
    <row r="1152" spans="1:7" ht="15" customHeight="1">
      <c r="A1152" s="98" t="s">
        <v>412</v>
      </c>
      <c r="B1152" s="24" t="s">
        <v>411</v>
      </c>
      <c r="C1152" s="23">
        <v>4.4299999999999998E-4</v>
      </c>
      <c r="D1152" s="36"/>
      <c r="E1152" s="50">
        <v>4.7800000000000002E-4</v>
      </c>
      <c r="F1152" s="41">
        <v>100</v>
      </c>
      <c r="G1152" s="196"/>
    </row>
    <row r="1153" spans="1:7" ht="15" customHeight="1">
      <c r="A1153" s="98" t="s">
        <v>410</v>
      </c>
      <c r="B1153" s="24" t="s">
        <v>1447</v>
      </c>
      <c r="C1153" s="23" t="s">
        <v>1448</v>
      </c>
      <c r="D1153" s="36"/>
      <c r="E1153" s="23">
        <v>2.0100000000000001E-4</v>
      </c>
      <c r="F1153" s="83" t="s">
        <v>1354</v>
      </c>
      <c r="G1153" s="196"/>
    </row>
    <row r="1154" spans="1:7" ht="15" customHeight="1">
      <c r="A1154" s="98" t="s">
        <v>409</v>
      </c>
      <c r="B1154" s="24" t="s">
        <v>408</v>
      </c>
      <c r="C1154" s="23">
        <v>6.1499999999999999E-4</v>
      </c>
      <c r="D1154" s="36"/>
      <c r="E1154" s="50">
        <v>5.8900000000000001E-4</v>
      </c>
      <c r="F1154" s="41">
        <v>100</v>
      </c>
      <c r="G1154" s="196"/>
    </row>
    <row r="1155" spans="1:7" ht="15" customHeight="1">
      <c r="A1155" s="98" t="s">
        <v>407</v>
      </c>
      <c r="B1155" s="24" t="s">
        <v>406</v>
      </c>
      <c r="C1155" s="23" t="s">
        <v>1351</v>
      </c>
      <c r="D1155" s="36"/>
      <c r="E1155" s="23" t="s">
        <v>1351</v>
      </c>
      <c r="F1155" s="41" t="s">
        <v>1354</v>
      </c>
      <c r="G1155" s="196"/>
    </row>
    <row r="1156" spans="1:7" ht="15" customHeight="1">
      <c r="A1156" s="98" t="s">
        <v>405</v>
      </c>
      <c r="B1156" s="99" t="s">
        <v>1449</v>
      </c>
      <c r="C1156" s="23">
        <v>7.7099999999999998E-4</v>
      </c>
      <c r="D1156" s="36"/>
      <c r="E1156" s="50">
        <v>7.1599999999999995E-4</v>
      </c>
      <c r="F1156" s="41">
        <v>100</v>
      </c>
      <c r="G1156" s="196"/>
    </row>
    <row r="1157" spans="1:7" ht="15" customHeight="1">
      <c r="A1157" s="435" t="s">
        <v>404</v>
      </c>
      <c r="B1157" s="438" t="s">
        <v>403</v>
      </c>
      <c r="C1157" s="441">
        <v>4.6200000000000001E-4</v>
      </c>
      <c r="D1157" s="48" t="s">
        <v>315</v>
      </c>
      <c r="E1157" s="47">
        <v>3.7800000000000003E-4</v>
      </c>
      <c r="F1157" s="453">
        <v>100</v>
      </c>
      <c r="G1157" s="447"/>
    </row>
    <row r="1158" spans="1:7" ht="15" customHeight="1">
      <c r="A1158" s="435"/>
      <c r="B1158" s="438"/>
      <c r="C1158" s="441"/>
      <c r="D1158" s="52" t="s">
        <v>334</v>
      </c>
      <c r="E1158" s="45">
        <v>4.15E-4</v>
      </c>
      <c r="F1158" s="453"/>
      <c r="G1158" s="447"/>
    </row>
    <row r="1159" spans="1:7" ht="15" customHeight="1">
      <c r="A1159" s="458"/>
      <c r="B1159" s="459"/>
      <c r="C1159" s="460"/>
      <c r="D1159" s="103" t="s">
        <v>312</v>
      </c>
      <c r="E1159" s="104">
        <v>3.2200000000000002E-4</v>
      </c>
      <c r="F1159" s="461"/>
      <c r="G1159" s="447"/>
    </row>
    <row r="1160" spans="1:7" ht="15" customHeight="1">
      <c r="A1160" s="98" t="s">
        <v>402</v>
      </c>
      <c r="B1160" s="24" t="s">
        <v>401</v>
      </c>
      <c r="C1160" s="217">
        <v>4.7600000000000002E-4</v>
      </c>
      <c r="D1160" s="177"/>
      <c r="E1160" s="218">
        <v>5.3600000000000002E-4</v>
      </c>
      <c r="F1160" s="41">
        <v>100</v>
      </c>
      <c r="G1160" s="196"/>
    </row>
    <row r="1161" spans="1:7" ht="15" customHeight="1">
      <c r="A1161" s="98" t="s">
        <v>400</v>
      </c>
      <c r="B1161" s="24" t="s">
        <v>399</v>
      </c>
      <c r="C1161" s="23">
        <v>5.2899999999999996E-4</v>
      </c>
      <c r="D1161" s="36"/>
      <c r="E1161" s="50">
        <v>0</v>
      </c>
      <c r="F1161" s="41">
        <v>100</v>
      </c>
      <c r="G1161" s="196"/>
    </row>
    <row r="1162" spans="1:7" ht="15" customHeight="1">
      <c r="A1162" s="98" t="s">
        <v>398</v>
      </c>
      <c r="B1162" s="24" t="s">
        <v>397</v>
      </c>
      <c r="C1162" s="23">
        <v>3.6999999999999999E-4</v>
      </c>
      <c r="D1162" s="36"/>
      <c r="E1162" s="50">
        <v>4.0999999999999999E-4</v>
      </c>
      <c r="F1162" s="41">
        <v>100</v>
      </c>
      <c r="G1162" s="196"/>
    </row>
    <row r="1163" spans="1:7" ht="15" customHeight="1">
      <c r="A1163" s="98" t="s">
        <v>396</v>
      </c>
      <c r="B1163" s="24" t="s">
        <v>395</v>
      </c>
      <c r="C1163" s="23">
        <v>6.2299999999999996E-4</v>
      </c>
      <c r="D1163" s="36"/>
      <c r="E1163" s="50">
        <v>5.6700000000000001E-4</v>
      </c>
      <c r="F1163" s="41">
        <v>100</v>
      </c>
      <c r="G1163" s="196"/>
    </row>
    <row r="1164" spans="1:7" ht="15" customHeight="1">
      <c r="A1164" s="98" t="s">
        <v>394</v>
      </c>
      <c r="B1164" s="24" t="s">
        <v>393</v>
      </c>
      <c r="C1164" s="23">
        <v>4.64E-4</v>
      </c>
      <c r="D1164" s="36"/>
      <c r="E1164" s="23">
        <v>5.2400000000000005E-4</v>
      </c>
      <c r="F1164" s="41">
        <v>100</v>
      </c>
      <c r="G1164" s="196"/>
    </row>
    <row r="1165" spans="1:7" ht="15" customHeight="1">
      <c r="A1165" s="98" t="s">
        <v>392</v>
      </c>
      <c r="B1165" s="24" t="s">
        <v>391</v>
      </c>
      <c r="C1165" s="23">
        <v>5.4699999999999996E-4</v>
      </c>
      <c r="D1165" s="36"/>
      <c r="E1165" s="23">
        <v>4.9200000000000003E-4</v>
      </c>
      <c r="F1165" s="41">
        <v>100</v>
      </c>
      <c r="G1165" s="196"/>
    </row>
    <row r="1166" spans="1:7" ht="15" customHeight="1">
      <c r="A1166" s="98" t="s">
        <v>390</v>
      </c>
      <c r="B1166" s="24" t="s">
        <v>389</v>
      </c>
      <c r="C1166" s="23">
        <v>4.1199999999999999E-4</v>
      </c>
      <c r="D1166" s="36"/>
      <c r="E1166" s="50">
        <v>3.5599999999999998E-4</v>
      </c>
      <c r="F1166" s="41">
        <v>100</v>
      </c>
      <c r="G1166" s="196"/>
    </row>
    <row r="1167" spans="1:7" ht="15" customHeight="1">
      <c r="A1167" s="95" t="s">
        <v>388</v>
      </c>
      <c r="B1167" s="150" t="s">
        <v>387</v>
      </c>
      <c r="C1167" s="80">
        <v>4.5100000000000001E-4</v>
      </c>
      <c r="D1167" s="36" t="s">
        <v>315</v>
      </c>
      <c r="E1167" s="50">
        <v>0</v>
      </c>
      <c r="F1167" s="83">
        <v>100</v>
      </c>
      <c r="G1167" s="239"/>
    </row>
    <row r="1168" spans="1:7" ht="15" customHeight="1">
      <c r="A1168" s="98" t="s">
        <v>386</v>
      </c>
      <c r="B1168" s="24" t="s">
        <v>385</v>
      </c>
      <c r="C1168" s="23">
        <v>4.7399999999999997E-4</v>
      </c>
      <c r="D1168" s="36"/>
      <c r="E1168" s="50">
        <v>4.75E-4</v>
      </c>
      <c r="F1168" s="41">
        <v>100</v>
      </c>
      <c r="G1168" s="196"/>
    </row>
    <row r="1169" spans="1:7" ht="15" customHeight="1">
      <c r="A1169" s="98" t="s">
        <v>384</v>
      </c>
      <c r="B1169" s="24" t="s">
        <v>383</v>
      </c>
      <c r="C1169" s="23">
        <v>4.4499999999999997E-4</v>
      </c>
      <c r="D1169" s="36"/>
      <c r="E1169" s="50">
        <v>3.8999999999999999E-4</v>
      </c>
      <c r="F1169" s="41">
        <v>100</v>
      </c>
      <c r="G1169" s="196"/>
    </row>
    <row r="1170" spans="1:7" ht="15" customHeight="1">
      <c r="A1170" s="98" t="s">
        <v>382</v>
      </c>
      <c r="B1170" s="24" t="s">
        <v>381</v>
      </c>
      <c r="C1170" s="23">
        <v>4.4499999999999997E-4</v>
      </c>
      <c r="D1170" s="36"/>
      <c r="E1170" s="50">
        <v>0</v>
      </c>
      <c r="F1170" s="41">
        <v>100</v>
      </c>
      <c r="G1170" s="196"/>
    </row>
    <row r="1171" spans="1:7" ht="30.75" customHeight="1">
      <c r="A1171" s="98" t="s">
        <v>380</v>
      </c>
      <c r="B1171" s="24" t="s">
        <v>379</v>
      </c>
      <c r="C1171" s="23">
        <v>4.9200000000000003E-4</v>
      </c>
      <c r="D1171" s="36"/>
      <c r="E1171" s="50">
        <v>5.8799999999999998E-4</v>
      </c>
      <c r="F1171" s="41">
        <v>70.709999999999994</v>
      </c>
      <c r="G1171" s="196" t="s">
        <v>1355</v>
      </c>
    </row>
    <row r="1172" spans="1:7" ht="15" customHeight="1">
      <c r="A1172" s="98" t="s">
        <v>378</v>
      </c>
      <c r="B1172" s="24" t="s">
        <v>377</v>
      </c>
      <c r="C1172" s="23">
        <v>4.3600000000000003E-4</v>
      </c>
      <c r="D1172" s="36"/>
      <c r="E1172" s="23">
        <v>3.8000000000000002E-4</v>
      </c>
      <c r="F1172" s="41">
        <v>100</v>
      </c>
      <c r="G1172" s="196"/>
    </row>
    <row r="1173" spans="1:7" ht="15" customHeight="1">
      <c r="A1173" s="98" t="s">
        <v>376</v>
      </c>
      <c r="B1173" s="24" t="s">
        <v>375</v>
      </c>
      <c r="C1173" s="23">
        <v>1.3100000000000001E-4</v>
      </c>
      <c r="D1173" s="36"/>
      <c r="E1173" s="50">
        <v>0</v>
      </c>
      <c r="F1173" s="41">
        <v>100</v>
      </c>
      <c r="G1173" s="196"/>
    </row>
    <row r="1174" spans="1:7" ht="15" customHeight="1">
      <c r="A1174" s="98" t="s">
        <v>1450</v>
      </c>
      <c r="B1174" s="99" t="s">
        <v>1451</v>
      </c>
      <c r="C1174" s="23">
        <v>3.1700000000000001E-4</v>
      </c>
      <c r="D1174" s="36"/>
      <c r="E1174" s="82">
        <v>3.2000000000000003E-4</v>
      </c>
      <c r="F1174" s="41">
        <v>100</v>
      </c>
      <c r="G1174" s="196"/>
    </row>
    <row r="1175" spans="1:7" ht="15" customHeight="1">
      <c r="A1175" s="98" t="s">
        <v>374</v>
      </c>
      <c r="B1175" s="24" t="s">
        <v>1452</v>
      </c>
      <c r="C1175" s="23">
        <v>4.0299999999999998E-4</v>
      </c>
      <c r="D1175" s="36"/>
      <c r="E1175" s="23">
        <v>3.4699999999999998E-4</v>
      </c>
      <c r="F1175" s="41">
        <v>100</v>
      </c>
      <c r="G1175" s="196"/>
    </row>
    <row r="1176" spans="1:7" ht="15" customHeight="1">
      <c r="A1176" s="435" t="s">
        <v>1453</v>
      </c>
      <c r="B1176" s="438" t="s">
        <v>1454</v>
      </c>
      <c r="C1176" s="441">
        <v>4.3399999999999998E-4</v>
      </c>
      <c r="D1176" s="57" t="s">
        <v>590</v>
      </c>
      <c r="E1176" s="105">
        <v>0</v>
      </c>
      <c r="F1176" s="453">
        <v>100</v>
      </c>
      <c r="G1176" s="447"/>
    </row>
    <row r="1177" spans="1:7" ht="15" customHeight="1">
      <c r="A1177" s="435"/>
      <c r="B1177" s="438"/>
      <c r="C1177" s="441"/>
      <c r="D1177" s="52" t="s">
        <v>362</v>
      </c>
      <c r="E1177" s="105">
        <v>2.6400000000000002E-4</v>
      </c>
      <c r="F1177" s="453"/>
      <c r="G1177" s="447"/>
    </row>
    <row r="1178" spans="1:7" ht="15" customHeight="1">
      <c r="A1178" s="435"/>
      <c r="B1178" s="438"/>
      <c r="C1178" s="441"/>
      <c r="D1178" s="183" t="s">
        <v>1455</v>
      </c>
      <c r="E1178" s="45">
        <v>4.1399999999999998E-4</v>
      </c>
      <c r="F1178" s="453"/>
      <c r="G1178" s="447"/>
    </row>
    <row r="1179" spans="1:7" ht="15" customHeight="1">
      <c r="A1179" s="435"/>
      <c r="B1179" s="438"/>
      <c r="C1179" s="441"/>
      <c r="D1179" s="44" t="s">
        <v>312</v>
      </c>
      <c r="E1179" s="82">
        <v>4.1199999999999999E-4</v>
      </c>
      <c r="F1179" s="453"/>
      <c r="G1179" s="447"/>
    </row>
    <row r="1180" spans="1:7" ht="15" customHeight="1">
      <c r="A1180" s="98" t="s">
        <v>373</v>
      </c>
      <c r="B1180" s="24" t="s">
        <v>372</v>
      </c>
      <c r="C1180" s="23">
        <v>5.0299999999999997E-4</v>
      </c>
      <c r="D1180" s="36"/>
      <c r="E1180" s="50">
        <v>5.4000000000000001E-4</v>
      </c>
      <c r="F1180" s="41">
        <v>100</v>
      </c>
      <c r="G1180" s="196"/>
    </row>
    <row r="1181" spans="1:7" ht="15" customHeight="1">
      <c r="A1181" s="98" t="s">
        <v>371</v>
      </c>
      <c r="B1181" s="24" t="s">
        <v>370</v>
      </c>
      <c r="C1181" s="23">
        <v>4.6799999999999999E-4</v>
      </c>
      <c r="D1181" s="36"/>
      <c r="E1181" s="50">
        <v>4.64E-4</v>
      </c>
      <c r="F1181" s="41">
        <v>100</v>
      </c>
      <c r="G1181" s="196"/>
    </row>
    <row r="1182" spans="1:7" ht="15" customHeight="1">
      <c r="A1182" s="98" t="s">
        <v>369</v>
      </c>
      <c r="B1182" s="24" t="s">
        <v>368</v>
      </c>
      <c r="C1182" s="23">
        <v>4.4099999999999999E-4</v>
      </c>
      <c r="D1182" s="36"/>
      <c r="E1182" s="50">
        <v>3.8499999999999998E-4</v>
      </c>
      <c r="F1182" s="41">
        <v>100</v>
      </c>
      <c r="G1182" s="196"/>
    </row>
    <row r="1183" spans="1:7" ht="15" customHeight="1">
      <c r="A1183" s="98" t="s">
        <v>1456</v>
      </c>
      <c r="B1183" s="182" t="s">
        <v>1457</v>
      </c>
      <c r="C1183" s="23">
        <v>3.9100000000000002E-4</v>
      </c>
      <c r="D1183" s="36"/>
      <c r="E1183" s="82">
        <v>4.15E-4</v>
      </c>
      <c r="F1183" s="41">
        <v>100</v>
      </c>
      <c r="G1183" s="196"/>
    </row>
    <row r="1184" spans="1:7" ht="15" customHeight="1">
      <c r="A1184" s="98" t="s">
        <v>367</v>
      </c>
      <c r="B1184" s="24" t="s">
        <v>366</v>
      </c>
      <c r="C1184" s="23">
        <v>3.8999999999999999E-4</v>
      </c>
      <c r="D1184" s="36"/>
      <c r="E1184" s="23">
        <v>4.0999999999999999E-4</v>
      </c>
      <c r="F1184" s="41">
        <v>100</v>
      </c>
      <c r="G1184" s="196"/>
    </row>
    <row r="1185" spans="1:7" ht="15" customHeight="1">
      <c r="A1185" s="98" t="s">
        <v>365</v>
      </c>
      <c r="B1185" s="99" t="s">
        <v>1458</v>
      </c>
      <c r="C1185" s="23">
        <v>5.3899999999999998E-4</v>
      </c>
      <c r="D1185" s="36"/>
      <c r="E1185" s="50">
        <v>4.8299999999999998E-4</v>
      </c>
      <c r="F1185" s="41">
        <v>100</v>
      </c>
      <c r="G1185" s="196"/>
    </row>
    <row r="1186" spans="1:7" ht="15" customHeight="1">
      <c r="A1186" s="435" t="s">
        <v>364</v>
      </c>
      <c r="B1186" s="438" t="s">
        <v>363</v>
      </c>
      <c r="C1186" s="441">
        <v>4.8500000000000003E-4</v>
      </c>
      <c r="D1186" s="48" t="s">
        <v>315</v>
      </c>
      <c r="E1186" s="47">
        <v>0</v>
      </c>
      <c r="F1186" s="453">
        <v>100</v>
      </c>
      <c r="G1186" s="447"/>
    </row>
    <row r="1187" spans="1:7" ht="15" customHeight="1">
      <c r="A1187" s="435"/>
      <c r="B1187" s="438"/>
      <c r="C1187" s="441"/>
      <c r="D1187" s="67" t="s">
        <v>1009</v>
      </c>
      <c r="E1187" s="45">
        <v>4.2900000000000002E-4</v>
      </c>
      <c r="F1187" s="453"/>
      <c r="G1187" s="447"/>
    </row>
    <row r="1188" spans="1:7" ht="15" customHeight="1">
      <c r="A1188" s="458"/>
      <c r="B1188" s="459"/>
      <c r="C1188" s="460"/>
      <c r="D1188" s="103" t="s">
        <v>312</v>
      </c>
      <c r="E1188" s="104">
        <v>3.8999999999999999E-4</v>
      </c>
      <c r="F1188" s="461"/>
      <c r="G1188" s="462"/>
    </row>
    <row r="1189" spans="1:7" ht="15" customHeight="1">
      <c r="A1189" s="137" t="s">
        <v>360</v>
      </c>
      <c r="B1189" s="148" t="s">
        <v>359</v>
      </c>
      <c r="C1189" s="82">
        <v>3.7199999999999999E-4</v>
      </c>
      <c r="D1189" s="53"/>
      <c r="E1189" s="82">
        <v>3.6000000000000001E-5</v>
      </c>
      <c r="F1189" s="85">
        <v>100</v>
      </c>
      <c r="G1189" s="242"/>
    </row>
    <row r="1190" spans="1:7">
      <c r="A1190" s="98" t="s">
        <v>358</v>
      </c>
      <c r="B1190" s="24" t="s">
        <v>357</v>
      </c>
      <c r="C1190" s="23">
        <v>4.64E-4</v>
      </c>
      <c r="D1190" s="36"/>
      <c r="E1190" s="50">
        <v>5.13E-4</v>
      </c>
      <c r="F1190" s="41">
        <v>100</v>
      </c>
      <c r="G1190" s="196"/>
    </row>
    <row r="1191" spans="1:7" ht="15" customHeight="1">
      <c r="A1191" s="98" t="s">
        <v>356</v>
      </c>
      <c r="B1191" s="24" t="s">
        <v>355</v>
      </c>
      <c r="C1191" s="23">
        <v>1.55E-4</v>
      </c>
      <c r="D1191" s="36"/>
      <c r="E1191" s="50">
        <v>3.1100000000000002E-4</v>
      </c>
      <c r="F1191" s="41">
        <v>100</v>
      </c>
      <c r="G1191" s="196"/>
    </row>
    <row r="1192" spans="1:7" ht="15" customHeight="1">
      <c r="A1192" s="98" t="s">
        <v>354</v>
      </c>
      <c r="B1192" s="24" t="s">
        <v>353</v>
      </c>
      <c r="C1192" s="23">
        <v>8.0199999999999998E-4</v>
      </c>
      <c r="D1192" s="36"/>
      <c r="E1192" s="23">
        <v>7.4600000000000003E-4</v>
      </c>
      <c r="F1192" s="41">
        <v>100</v>
      </c>
      <c r="G1192" s="196"/>
    </row>
    <row r="1193" spans="1:7" ht="15" customHeight="1">
      <c r="A1193" s="98" t="s">
        <v>352</v>
      </c>
      <c r="B1193" s="24" t="s">
        <v>351</v>
      </c>
      <c r="C1193" s="23">
        <v>4.8500000000000003E-4</v>
      </c>
      <c r="D1193" s="36"/>
      <c r="E1193" s="50">
        <v>4.2999999999999999E-4</v>
      </c>
      <c r="F1193" s="41">
        <v>100</v>
      </c>
      <c r="G1193" s="196"/>
    </row>
    <row r="1194" spans="1:7" ht="15" customHeight="1">
      <c r="A1194" s="98" t="s">
        <v>350</v>
      </c>
      <c r="B1194" s="24" t="s">
        <v>349</v>
      </c>
      <c r="C1194" s="23">
        <v>3.2000000000000003E-4</v>
      </c>
      <c r="D1194" s="36"/>
      <c r="E1194" s="50">
        <v>4.9399999999999997E-4</v>
      </c>
      <c r="F1194" s="41">
        <v>100</v>
      </c>
      <c r="G1194" s="196"/>
    </row>
    <row r="1195" spans="1:7" ht="15" customHeight="1">
      <c r="A1195" s="98" t="s">
        <v>1459</v>
      </c>
      <c r="B1195" s="24" t="s">
        <v>1460</v>
      </c>
      <c r="C1195" s="23">
        <v>5.1900000000000004E-4</v>
      </c>
      <c r="D1195" s="36"/>
      <c r="E1195" s="50">
        <v>5.44E-4</v>
      </c>
      <c r="F1195" s="41">
        <v>100</v>
      </c>
      <c r="G1195" s="196"/>
    </row>
    <row r="1196" spans="1:7" ht="15" customHeight="1">
      <c r="A1196" s="98" t="s">
        <v>348</v>
      </c>
      <c r="B1196" s="24" t="s">
        <v>347</v>
      </c>
      <c r="C1196" s="23">
        <v>4.4200000000000001E-4</v>
      </c>
      <c r="D1196" s="36"/>
      <c r="E1196" s="50">
        <v>4.9399999999999997E-4</v>
      </c>
      <c r="F1196" s="41">
        <v>100</v>
      </c>
      <c r="G1196" s="196"/>
    </row>
    <row r="1197" spans="1:7" ht="15" customHeight="1">
      <c r="A1197" s="98" t="s">
        <v>346</v>
      </c>
      <c r="B1197" s="24" t="s">
        <v>345</v>
      </c>
      <c r="C1197" s="23">
        <v>3.2299999999999999E-4</v>
      </c>
      <c r="D1197" s="36"/>
      <c r="E1197" s="50">
        <v>4.7699999999999999E-4</v>
      </c>
      <c r="F1197" s="41">
        <v>100</v>
      </c>
      <c r="G1197" s="196"/>
    </row>
    <row r="1198" spans="1:7" ht="15" customHeight="1">
      <c r="A1198" s="98" t="s">
        <v>344</v>
      </c>
      <c r="B1198" s="24" t="s">
        <v>343</v>
      </c>
      <c r="C1198" s="23">
        <v>5.0000000000000001E-4</v>
      </c>
      <c r="D1198" s="36"/>
      <c r="E1198" s="50">
        <v>4.44E-4</v>
      </c>
      <c r="F1198" s="41">
        <v>100</v>
      </c>
      <c r="G1198" s="196"/>
    </row>
    <row r="1199" spans="1:7" ht="15" customHeight="1">
      <c r="A1199" s="98" t="s">
        <v>342</v>
      </c>
      <c r="B1199" s="24" t="s">
        <v>341</v>
      </c>
      <c r="C1199" s="23">
        <v>4.35E-4</v>
      </c>
      <c r="D1199" s="36"/>
      <c r="E1199" s="50">
        <v>3.8000000000000002E-4</v>
      </c>
      <c r="F1199" s="41">
        <v>100</v>
      </c>
      <c r="G1199" s="196"/>
    </row>
    <row r="1200" spans="1:7" ht="27">
      <c r="A1200" s="98" t="s">
        <v>340</v>
      </c>
      <c r="B1200" s="24" t="s">
        <v>339</v>
      </c>
      <c r="C1200" s="23">
        <v>4.2700000000000002E-4</v>
      </c>
      <c r="D1200" s="36"/>
      <c r="E1200" s="50">
        <v>4.6700000000000002E-4</v>
      </c>
      <c r="F1200" s="41">
        <v>91.63</v>
      </c>
      <c r="G1200" s="196" t="s">
        <v>1461</v>
      </c>
    </row>
    <row r="1201" spans="1:7" ht="15" customHeight="1">
      <c r="A1201" s="98" t="s">
        <v>338</v>
      </c>
      <c r="B1201" s="24" t="s">
        <v>337</v>
      </c>
      <c r="C1201" s="23">
        <v>5.1000000000000004E-4</v>
      </c>
      <c r="D1201" s="205"/>
      <c r="E1201" s="163">
        <v>5.9800000000000001E-4</v>
      </c>
      <c r="F1201" s="41">
        <v>100</v>
      </c>
      <c r="G1201" s="196"/>
    </row>
    <row r="1202" spans="1:7" ht="15" customHeight="1">
      <c r="A1202" s="95" t="s">
        <v>336</v>
      </c>
      <c r="B1202" s="150" t="s">
        <v>335</v>
      </c>
      <c r="C1202" s="238">
        <v>3.6999999999999999E-4</v>
      </c>
      <c r="D1202" s="243"/>
      <c r="E1202" s="244">
        <v>5.4600000000000004E-4</v>
      </c>
      <c r="F1202" s="188">
        <v>100</v>
      </c>
      <c r="G1202" s="149"/>
    </row>
    <row r="1203" spans="1:7" ht="15" customHeight="1">
      <c r="A1203" s="98" t="s">
        <v>333</v>
      </c>
      <c r="B1203" s="24" t="s">
        <v>332</v>
      </c>
      <c r="C1203" s="23">
        <v>7.2400000000000003E-4</v>
      </c>
      <c r="D1203" s="36"/>
      <c r="E1203" s="23">
        <v>6.69E-4</v>
      </c>
      <c r="F1203" s="41">
        <v>100</v>
      </c>
      <c r="G1203" s="196"/>
    </row>
    <row r="1204" spans="1:7" ht="15" customHeight="1">
      <c r="A1204" s="98" t="s">
        <v>331</v>
      </c>
      <c r="B1204" s="24" t="s">
        <v>1462</v>
      </c>
      <c r="C1204" s="23">
        <v>4.5199999999999998E-4</v>
      </c>
      <c r="D1204" s="36"/>
      <c r="E1204" s="23">
        <v>4.3899999999999999E-4</v>
      </c>
      <c r="F1204" s="41">
        <v>100</v>
      </c>
      <c r="G1204" s="196"/>
    </row>
    <row r="1205" spans="1:7" ht="15" customHeight="1">
      <c r="A1205" s="98" t="s">
        <v>1463</v>
      </c>
      <c r="B1205" s="24" t="s">
        <v>1464</v>
      </c>
      <c r="C1205" s="23">
        <v>3.4200000000000002E-4</v>
      </c>
      <c r="D1205" s="36"/>
      <c r="E1205" s="23">
        <v>2.8600000000000001E-4</v>
      </c>
      <c r="F1205" s="41">
        <v>100</v>
      </c>
      <c r="G1205" s="196"/>
    </row>
    <row r="1206" spans="1:7" ht="15" customHeight="1">
      <c r="A1206" s="98" t="s">
        <v>330</v>
      </c>
      <c r="B1206" s="24" t="s">
        <v>329</v>
      </c>
      <c r="C1206" s="23">
        <v>4.9200000000000003E-4</v>
      </c>
      <c r="D1206" s="36"/>
      <c r="E1206" s="23">
        <v>4.66E-4</v>
      </c>
      <c r="F1206" s="41">
        <v>100</v>
      </c>
      <c r="G1206" s="196"/>
    </row>
    <row r="1207" spans="1:7" ht="15" customHeight="1">
      <c r="A1207" s="98" t="s">
        <v>328</v>
      </c>
      <c r="B1207" s="24" t="s">
        <v>327</v>
      </c>
      <c r="C1207" s="23">
        <v>5.71E-4</v>
      </c>
      <c r="D1207" s="36"/>
      <c r="E1207" s="23">
        <v>5.1500000000000005E-4</v>
      </c>
      <c r="F1207" s="41">
        <v>100</v>
      </c>
      <c r="G1207" s="196"/>
    </row>
    <row r="1208" spans="1:7" ht="15" customHeight="1">
      <c r="A1208" s="98" t="s">
        <v>326</v>
      </c>
      <c r="B1208" s="24" t="s">
        <v>325</v>
      </c>
      <c r="C1208" s="23">
        <v>4.2999999999999999E-4</v>
      </c>
      <c r="D1208" s="36"/>
      <c r="E1208" s="23">
        <v>4.84E-4</v>
      </c>
      <c r="F1208" s="41">
        <v>100</v>
      </c>
      <c r="G1208" s="196"/>
    </row>
    <row r="1209" spans="1:7" ht="15" customHeight="1">
      <c r="A1209" s="98" t="s">
        <v>324</v>
      </c>
      <c r="B1209" s="24" t="s">
        <v>323</v>
      </c>
      <c r="C1209" s="23">
        <v>4.0299999999999998E-4</v>
      </c>
      <c r="D1209" s="36"/>
      <c r="E1209" s="23">
        <v>3.48E-4</v>
      </c>
      <c r="F1209" s="41">
        <v>100</v>
      </c>
      <c r="G1209" s="196"/>
    </row>
    <row r="1210" spans="1:7" ht="15" customHeight="1">
      <c r="A1210" s="98" t="s">
        <v>322</v>
      </c>
      <c r="B1210" s="24" t="s">
        <v>321</v>
      </c>
      <c r="C1210" s="23">
        <v>4.84E-4</v>
      </c>
      <c r="D1210" s="36"/>
      <c r="E1210" s="23">
        <v>4.28E-4</v>
      </c>
      <c r="F1210" s="41">
        <v>100</v>
      </c>
      <c r="G1210" s="196"/>
    </row>
    <row r="1211" spans="1:7" ht="15" customHeight="1">
      <c r="A1211" s="98" t="s">
        <v>320</v>
      </c>
      <c r="B1211" s="24" t="s">
        <v>319</v>
      </c>
      <c r="C1211" s="23">
        <v>4.4900000000000002E-4</v>
      </c>
      <c r="D1211" s="36"/>
      <c r="E1211" s="23">
        <v>3.9300000000000001E-4</v>
      </c>
      <c r="F1211" s="41">
        <v>100</v>
      </c>
      <c r="G1211" s="196"/>
    </row>
    <row r="1212" spans="1:7" ht="15" customHeight="1">
      <c r="A1212" s="98" t="s">
        <v>318</v>
      </c>
      <c r="B1212" s="24" t="s">
        <v>1465</v>
      </c>
      <c r="C1212" s="23">
        <v>5.3499999999999999E-4</v>
      </c>
      <c r="D1212" s="36"/>
      <c r="E1212" s="23">
        <v>4.7899999999999999E-4</v>
      </c>
      <c r="F1212" s="41">
        <v>100</v>
      </c>
      <c r="G1212" s="196"/>
    </row>
    <row r="1213" spans="1:7" ht="15" customHeight="1">
      <c r="A1213" s="95" t="s">
        <v>1466</v>
      </c>
      <c r="B1213" s="96" t="s">
        <v>1467</v>
      </c>
      <c r="C1213" s="80">
        <v>4.4499999999999997E-4</v>
      </c>
      <c r="D1213" s="54"/>
      <c r="E1213" s="80">
        <v>5.0100000000000003E-4</v>
      </c>
      <c r="F1213" s="83">
        <v>100</v>
      </c>
      <c r="G1213" s="239"/>
    </row>
    <row r="1214" spans="1:7" ht="15" customHeight="1">
      <c r="A1214" s="463" t="s">
        <v>317</v>
      </c>
      <c r="B1214" s="466" t="s">
        <v>316</v>
      </c>
      <c r="C1214" s="467">
        <v>4.6900000000000002E-4</v>
      </c>
      <c r="D1214" s="113" t="s">
        <v>315</v>
      </c>
      <c r="E1214" s="114">
        <v>0</v>
      </c>
      <c r="F1214" s="444">
        <v>100</v>
      </c>
      <c r="G1214" s="468"/>
    </row>
    <row r="1215" spans="1:7" ht="15" customHeight="1">
      <c r="A1215" s="464"/>
      <c r="B1215" s="438" t="s">
        <v>313</v>
      </c>
      <c r="C1215" s="441"/>
      <c r="D1215" s="46" t="s">
        <v>314</v>
      </c>
      <c r="E1215" s="45">
        <v>2.0599999999999999E-4</v>
      </c>
      <c r="F1215" s="453"/>
      <c r="G1215" s="469"/>
    </row>
    <row r="1216" spans="1:7" ht="15" customHeight="1">
      <c r="A1216" s="465"/>
      <c r="B1216" s="459" t="s">
        <v>313</v>
      </c>
      <c r="C1216" s="460"/>
      <c r="D1216" s="103" t="s">
        <v>312</v>
      </c>
      <c r="E1216" s="104">
        <v>3.4099999999999999E-4</v>
      </c>
      <c r="F1216" s="461"/>
      <c r="G1216" s="470"/>
    </row>
    <row r="1217" spans="1:7" ht="15" customHeight="1">
      <c r="A1217" s="137" t="s">
        <v>311</v>
      </c>
      <c r="B1217" s="148" t="s">
        <v>310</v>
      </c>
      <c r="C1217" s="82">
        <v>5.5699999999999999E-4</v>
      </c>
      <c r="D1217" s="53"/>
      <c r="E1217" s="82">
        <v>5.0100000000000003E-4</v>
      </c>
      <c r="F1217" s="85">
        <v>100</v>
      </c>
      <c r="G1217" s="242"/>
    </row>
    <row r="1218" spans="1:7" ht="15" customHeight="1">
      <c r="A1218" s="98" t="s">
        <v>309</v>
      </c>
      <c r="B1218" s="24" t="s">
        <v>1468</v>
      </c>
      <c r="C1218" s="23">
        <v>6.5899999999999997E-4</v>
      </c>
      <c r="D1218" s="36"/>
      <c r="E1218" s="23">
        <v>6.0400000000000004E-4</v>
      </c>
      <c r="F1218" s="41">
        <v>100</v>
      </c>
      <c r="G1218" s="196"/>
    </row>
    <row r="1219" spans="1:7" ht="15" customHeight="1">
      <c r="A1219" s="98" t="s">
        <v>1469</v>
      </c>
      <c r="B1219" s="24" t="s">
        <v>1470</v>
      </c>
      <c r="C1219" s="23">
        <v>4.9899999999999999E-4</v>
      </c>
      <c r="D1219" s="36"/>
      <c r="E1219" s="23">
        <v>0</v>
      </c>
      <c r="F1219" s="41">
        <v>100</v>
      </c>
      <c r="G1219" s="196"/>
    </row>
    <row r="1220" spans="1:7" ht="30" customHeight="1">
      <c r="A1220" s="98" t="s">
        <v>308</v>
      </c>
      <c r="B1220" s="99" t="s">
        <v>1471</v>
      </c>
      <c r="C1220" s="23">
        <v>5.0699999999999996E-4</v>
      </c>
      <c r="D1220" s="36"/>
      <c r="E1220" s="23">
        <v>6.0400000000000004E-4</v>
      </c>
      <c r="F1220" s="41">
        <v>70.680000000000007</v>
      </c>
      <c r="G1220" s="245" t="s">
        <v>1363</v>
      </c>
    </row>
    <row r="1221" spans="1:7" ht="15" customHeight="1">
      <c r="A1221" s="435" t="s">
        <v>307</v>
      </c>
      <c r="B1221" s="473" t="s">
        <v>1472</v>
      </c>
      <c r="C1221" s="441">
        <v>1.1900000000000001E-4</v>
      </c>
      <c r="D1221" s="48" t="s">
        <v>315</v>
      </c>
      <c r="E1221" s="221">
        <v>2.8600000000000001E-4</v>
      </c>
      <c r="F1221" s="453">
        <v>100</v>
      </c>
      <c r="G1221" s="447"/>
    </row>
    <row r="1222" spans="1:7" ht="15" customHeight="1">
      <c r="A1222" s="435"/>
      <c r="B1222" s="438"/>
      <c r="C1222" s="441"/>
      <c r="D1222" s="44" t="s">
        <v>312</v>
      </c>
      <c r="E1222" s="82">
        <v>3.4000000000000002E-4</v>
      </c>
      <c r="F1222" s="453"/>
      <c r="G1222" s="447"/>
    </row>
    <row r="1223" spans="1:7" ht="15" customHeight="1">
      <c r="A1223" s="435" t="s">
        <v>1473</v>
      </c>
      <c r="B1223" s="438" t="s">
        <v>1474</v>
      </c>
      <c r="C1223" s="441">
        <v>4.73E-4</v>
      </c>
      <c r="D1223" s="48" t="s">
        <v>315</v>
      </c>
      <c r="E1223" s="221">
        <v>0</v>
      </c>
      <c r="F1223" s="453">
        <v>100</v>
      </c>
      <c r="G1223" s="447"/>
    </row>
    <row r="1224" spans="1:7" ht="15" customHeight="1">
      <c r="A1224" s="435"/>
      <c r="B1224" s="438"/>
      <c r="C1224" s="441"/>
      <c r="D1224" s="246" t="s">
        <v>1443</v>
      </c>
      <c r="E1224" s="45">
        <v>4.4000000000000002E-4</v>
      </c>
      <c r="F1224" s="453"/>
      <c r="G1224" s="447"/>
    </row>
    <row r="1225" spans="1:7" ht="15" customHeight="1">
      <c r="A1225" s="435"/>
      <c r="B1225" s="438"/>
      <c r="C1225" s="441"/>
      <c r="D1225" s="44" t="s">
        <v>312</v>
      </c>
      <c r="E1225" s="82">
        <v>4.2299999999999998E-4</v>
      </c>
      <c r="F1225" s="453"/>
      <c r="G1225" s="447"/>
    </row>
    <row r="1226" spans="1:7" ht="15" customHeight="1">
      <c r="A1226" s="98" t="s">
        <v>306</v>
      </c>
      <c r="B1226" s="24" t="s">
        <v>1475</v>
      </c>
      <c r="C1226" s="23">
        <v>3.3700000000000001E-4</v>
      </c>
      <c r="D1226" s="36"/>
      <c r="E1226" s="23">
        <v>3.4099999999999999E-4</v>
      </c>
      <c r="F1226" s="41">
        <v>100</v>
      </c>
      <c r="G1226" s="196"/>
    </row>
    <row r="1227" spans="1:7" ht="15" customHeight="1">
      <c r="A1227" s="98" t="s">
        <v>1476</v>
      </c>
      <c r="B1227" s="24" t="s">
        <v>1477</v>
      </c>
      <c r="C1227" s="23">
        <v>5.3700000000000004E-4</v>
      </c>
      <c r="D1227" s="36"/>
      <c r="E1227" s="23">
        <v>4.8099999999999998E-4</v>
      </c>
      <c r="F1227" s="41">
        <v>100</v>
      </c>
      <c r="G1227" s="196"/>
    </row>
    <row r="1228" spans="1:7" ht="15" customHeight="1">
      <c r="A1228" s="98" t="s">
        <v>1478</v>
      </c>
      <c r="B1228" s="24" t="s">
        <v>1479</v>
      </c>
      <c r="C1228" s="23">
        <v>8.1800000000000004E-4</v>
      </c>
      <c r="D1228" s="36"/>
      <c r="E1228" s="23">
        <v>7.6300000000000001E-4</v>
      </c>
      <c r="F1228" s="41">
        <v>100</v>
      </c>
      <c r="G1228" s="196"/>
    </row>
    <row r="1229" spans="1:7" ht="15" customHeight="1">
      <c r="A1229" s="98" t="s">
        <v>1480</v>
      </c>
      <c r="B1229" s="99" t="s">
        <v>1481</v>
      </c>
      <c r="C1229" s="23">
        <v>0</v>
      </c>
      <c r="D1229" s="48" t="s">
        <v>315</v>
      </c>
      <c r="E1229" s="23">
        <v>0</v>
      </c>
      <c r="F1229" s="41">
        <v>100</v>
      </c>
      <c r="G1229" s="196"/>
    </row>
    <row r="1230" spans="1:7" ht="15" customHeight="1">
      <c r="A1230" s="435" t="s">
        <v>1482</v>
      </c>
      <c r="B1230" s="451" t="s">
        <v>1483</v>
      </c>
      <c r="C1230" s="441">
        <v>2.5999999999999998E-5</v>
      </c>
      <c r="D1230" s="48" t="s">
        <v>315</v>
      </c>
      <c r="E1230" s="221">
        <v>0</v>
      </c>
      <c r="F1230" s="453">
        <v>100</v>
      </c>
      <c r="G1230" s="447"/>
    </row>
    <row r="1231" spans="1:7" ht="15" customHeight="1">
      <c r="A1231" s="436"/>
      <c r="B1231" s="452"/>
      <c r="C1231" s="442"/>
      <c r="D1231" s="246" t="s">
        <v>1443</v>
      </c>
      <c r="E1231" s="45">
        <v>0</v>
      </c>
      <c r="F1231" s="445"/>
      <c r="G1231" s="448"/>
    </row>
    <row r="1232" spans="1:7" ht="15" customHeight="1">
      <c r="A1232" s="436"/>
      <c r="B1232" s="439"/>
      <c r="C1232" s="442"/>
      <c r="D1232" s="51" t="s">
        <v>312</v>
      </c>
      <c r="E1232" s="81">
        <v>0</v>
      </c>
      <c r="F1232" s="445"/>
      <c r="G1232" s="448"/>
    </row>
    <row r="1233" spans="1:7" ht="15" customHeight="1">
      <c r="A1233" s="229" t="s">
        <v>1484</v>
      </c>
      <c r="B1233" s="247" t="s">
        <v>1485</v>
      </c>
      <c r="C1233" s="232">
        <v>3.2000000000000003E-4</v>
      </c>
      <c r="D1233" s="248" t="s">
        <v>315</v>
      </c>
      <c r="E1233" s="232">
        <v>0</v>
      </c>
      <c r="F1233" s="233">
        <v>100</v>
      </c>
      <c r="G1233" s="249"/>
    </row>
    <row r="1234" spans="1:7" ht="15" customHeight="1">
      <c r="A1234" s="454" t="s">
        <v>1486</v>
      </c>
      <c r="B1234" s="439" t="s">
        <v>1487</v>
      </c>
      <c r="C1234" s="442">
        <v>3.9100000000000002E-4</v>
      </c>
      <c r="D1234" s="63" t="s">
        <v>315</v>
      </c>
      <c r="E1234" s="105">
        <v>0</v>
      </c>
      <c r="F1234" s="445">
        <v>100</v>
      </c>
      <c r="G1234" s="250"/>
    </row>
    <row r="1235" spans="1:7" ht="15" customHeight="1">
      <c r="A1235" s="454"/>
      <c r="B1235" s="439"/>
      <c r="C1235" s="442"/>
      <c r="D1235" s="246" t="s">
        <v>1443</v>
      </c>
      <c r="E1235" s="45">
        <v>4.35E-4</v>
      </c>
      <c r="F1235" s="445"/>
      <c r="G1235" s="251"/>
    </row>
    <row r="1236" spans="1:7" s="253" customFormat="1" ht="15" customHeight="1">
      <c r="A1236" s="455"/>
      <c r="B1236" s="456"/>
      <c r="C1236" s="457"/>
      <c r="D1236" s="44" t="s">
        <v>312</v>
      </c>
      <c r="E1236" s="82">
        <v>4.3100000000000001E-4</v>
      </c>
      <c r="F1236" s="446"/>
      <c r="G1236" s="252"/>
    </row>
    <row r="1237" spans="1:7" ht="15" customHeight="1">
      <c r="A1237" s="137" t="s">
        <v>1488</v>
      </c>
      <c r="B1237" s="148" t="s">
        <v>1489</v>
      </c>
      <c r="C1237" s="82">
        <v>4.8500000000000003E-4</v>
      </c>
      <c r="D1237" s="53"/>
      <c r="E1237" s="82">
        <v>4.2900000000000002E-4</v>
      </c>
      <c r="F1237" s="85">
        <v>100</v>
      </c>
      <c r="G1237" s="242"/>
    </row>
    <row r="1238" spans="1:7" ht="15" customHeight="1">
      <c r="A1238" s="98" t="s">
        <v>1490</v>
      </c>
      <c r="B1238" s="24" t="s">
        <v>1491</v>
      </c>
      <c r="C1238" s="23">
        <v>5.5000000000000003E-4</v>
      </c>
      <c r="D1238" s="36"/>
      <c r="E1238" s="23">
        <v>4.95E-4</v>
      </c>
      <c r="F1238" s="41">
        <v>100</v>
      </c>
      <c r="G1238" s="196"/>
    </row>
    <row r="1239" spans="1:7" ht="15" customHeight="1">
      <c r="A1239" s="435" t="s">
        <v>1492</v>
      </c>
      <c r="B1239" s="438" t="s">
        <v>1493</v>
      </c>
      <c r="C1239" s="441">
        <v>1.9599999999999999E-4</v>
      </c>
      <c r="D1239" s="48" t="s">
        <v>315</v>
      </c>
      <c r="E1239" s="221">
        <v>0</v>
      </c>
      <c r="F1239" s="444">
        <v>100</v>
      </c>
      <c r="G1239" s="447"/>
    </row>
    <row r="1240" spans="1:7" ht="15" customHeight="1">
      <c r="A1240" s="436"/>
      <c r="B1240" s="439"/>
      <c r="C1240" s="442"/>
      <c r="D1240" s="246" t="s">
        <v>1443</v>
      </c>
      <c r="E1240" s="45">
        <v>4.7199999999999998E-4</v>
      </c>
      <c r="F1240" s="445"/>
      <c r="G1240" s="448"/>
    </row>
    <row r="1241" spans="1:7" ht="15" customHeight="1">
      <c r="A1241" s="437"/>
      <c r="B1241" s="440"/>
      <c r="C1241" s="443"/>
      <c r="D1241" s="44" t="s">
        <v>312</v>
      </c>
      <c r="E1241" s="82">
        <v>4.17E-4</v>
      </c>
      <c r="F1241" s="446"/>
      <c r="G1241" s="449"/>
    </row>
    <row r="1242" spans="1:7" ht="15" customHeight="1">
      <c r="A1242" s="95" t="s">
        <v>1494</v>
      </c>
      <c r="B1242" s="150" t="s">
        <v>1495</v>
      </c>
      <c r="C1242" s="23">
        <v>4.9100000000000001E-4</v>
      </c>
      <c r="D1242" s="36"/>
      <c r="E1242" s="23">
        <v>4.35E-4</v>
      </c>
      <c r="F1242" s="41">
        <v>100</v>
      </c>
      <c r="G1242" s="196"/>
    </row>
    <row r="1243" spans="1:7" ht="15" customHeight="1">
      <c r="A1243" s="254" t="s">
        <v>1496</v>
      </c>
      <c r="B1243" s="255" t="s">
        <v>1497</v>
      </c>
      <c r="C1243" s="87">
        <v>5.2300000000000003E-4</v>
      </c>
      <c r="D1243" s="48" t="s">
        <v>315</v>
      </c>
      <c r="E1243" s="221">
        <v>0</v>
      </c>
      <c r="F1243" s="83">
        <v>100</v>
      </c>
      <c r="G1243" s="239"/>
    </row>
    <row r="1244" spans="1:7">
      <c r="C1244" s="39"/>
      <c r="D1244" s="40"/>
      <c r="E1244" s="39"/>
      <c r="F1244" s="38"/>
      <c r="G1244" s="37"/>
    </row>
    <row r="1245" spans="1:7">
      <c r="C1245" s="450"/>
      <c r="D1245" s="450"/>
      <c r="E1245" s="450"/>
      <c r="F1245" s="450"/>
      <c r="G1245" s="450"/>
    </row>
    <row r="1246" spans="1:7">
      <c r="A1246" s="26" t="s">
        <v>305</v>
      </c>
      <c r="B1246" s="32"/>
      <c r="C1246" s="424"/>
      <c r="D1246" s="424"/>
      <c r="E1246" s="424"/>
      <c r="F1246" s="424"/>
      <c r="G1246" s="424"/>
    </row>
    <row r="1247" spans="1:7" ht="14.1" customHeight="1">
      <c r="A1247" s="425" t="s">
        <v>304</v>
      </c>
      <c r="B1247" s="425" t="s">
        <v>303</v>
      </c>
      <c r="C1247" s="77"/>
      <c r="D1247" s="427" t="s">
        <v>302</v>
      </c>
      <c r="E1247" s="428"/>
      <c r="F1247" s="429" t="s">
        <v>301</v>
      </c>
      <c r="G1247" s="431" t="s">
        <v>300</v>
      </c>
    </row>
    <row r="1248" spans="1:7">
      <c r="A1248" s="426"/>
      <c r="B1248" s="426"/>
      <c r="C1248" s="79"/>
      <c r="D1248" s="433" t="s">
        <v>299</v>
      </c>
      <c r="E1248" s="434"/>
      <c r="F1248" s="430"/>
      <c r="G1248" s="432"/>
    </row>
    <row r="1249" spans="1:7">
      <c r="A1249" s="35">
        <v>1</v>
      </c>
      <c r="B1249" s="42" t="s">
        <v>1498</v>
      </c>
      <c r="C1249" s="217">
        <v>4.3800000000000002E-4</v>
      </c>
      <c r="D1249" s="256"/>
      <c r="E1249" s="217">
        <v>4.3800000000000002E-4</v>
      </c>
      <c r="F1249" s="23"/>
      <c r="G1249" s="34"/>
    </row>
    <row r="1250" spans="1:7">
      <c r="A1250" s="35">
        <v>2</v>
      </c>
      <c r="B1250" s="42" t="s">
        <v>1499</v>
      </c>
      <c r="C1250" s="217">
        <v>4.3800000000000002E-4</v>
      </c>
      <c r="D1250" s="257"/>
      <c r="E1250" s="217">
        <v>4.3800000000000002E-4</v>
      </c>
      <c r="F1250" s="23"/>
      <c r="G1250" s="34"/>
    </row>
    <row r="1251" spans="1:7">
      <c r="A1251" s="35">
        <v>3</v>
      </c>
      <c r="B1251" s="42" t="s">
        <v>1500</v>
      </c>
      <c r="C1251" s="217">
        <v>4.3800000000000002E-4</v>
      </c>
      <c r="D1251" s="257"/>
      <c r="E1251" s="217">
        <v>4.3800000000000002E-4</v>
      </c>
      <c r="F1251" s="23"/>
      <c r="G1251" s="34"/>
    </row>
    <row r="1252" spans="1:7">
      <c r="A1252" s="35">
        <v>4</v>
      </c>
      <c r="B1252" s="42" t="s">
        <v>1501</v>
      </c>
      <c r="C1252" s="217">
        <v>4.3800000000000002E-4</v>
      </c>
      <c r="D1252" s="256"/>
      <c r="E1252" s="217">
        <v>4.3800000000000002E-4</v>
      </c>
      <c r="F1252" s="23"/>
      <c r="G1252" s="34"/>
    </row>
    <row r="1253" spans="1:7">
      <c r="A1253" s="35">
        <v>5</v>
      </c>
      <c r="B1253" s="35" t="s">
        <v>1502</v>
      </c>
      <c r="C1253" s="217">
        <v>4.3800000000000002E-4</v>
      </c>
      <c r="D1253" s="256"/>
      <c r="E1253" s="217">
        <v>4.3800000000000002E-4</v>
      </c>
      <c r="F1253" s="23"/>
      <c r="G1253" s="34"/>
    </row>
    <row r="1254" spans="1:7">
      <c r="A1254" s="35">
        <v>6</v>
      </c>
      <c r="B1254" s="35" t="s">
        <v>1503</v>
      </c>
      <c r="C1254" s="217">
        <v>4.3800000000000002E-4</v>
      </c>
      <c r="D1254" s="256"/>
      <c r="E1254" s="217">
        <v>4.3800000000000002E-4</v>
      </c>
      <c r="F1254" s="23"/>
      <c r="G1254" s="34"/>
    </row>
    <row r="1255" spans="1:7">
      <c r="A1255" s="35">
        <v>7</v>
      </c>
      <c r="B1255" s="258" t="s">
        <v>1504</v>
      </c>
      <c r="C1255" s="217">
        <v>4.3800000000000002E-4</v>
      </c>
      <c r="D1255" s="256"/>
      <c r="E1255" s="217">
        <v>4.3800000000000002E-4</v>
      </c>
      <c r="F1255" s="23"/>
      <c r="G1255" s="34"/>
    </row>
    <row r="1256" spans="1:7">
      <c r="A1256" s="35">
        <v>8</v>
      </c>
      <c r="B1256" s="35" t="s">
        <v>1505</v>
      </c>
      <c r="C1256" s="217">
        <v>4.3800000000000002E-4</v>
      </c>
      <c r="D1256" s="256"/>
      <c r="E1256" s="217">
        <v>4.3800000000000002E-4</v>
      </c>
      <c r="F1256" s="23"/>
      <c r="G1256" s="34"/>
    </row>
    <row r="1257" spans="1:7">
      <c r="A1257" s="35">
        <v>9</v>
      </c>
      <c r="B1257" s="35" t="s">
        <v>1506</v>
      </c>
      <c r="C1257" s="217">
        <v>4.3800000000000002E-4</v>
      </c>
      <c r="D1257" s="177"/>
      <c r="E1257" s="217">
        <v>4.3800000000000002E-4</v>
      </c>
      <c r="F1257" s="23"/>
      <c r="G1257" s="34"/>
    </row>
    <row r="1258" spans="1:7">
      <c r="A1258" s="35">
        <v>10</v>
      </c>
      <c r="B1258" s="35" t="s">
        <v>932</v>
      </c>
      <c r="C1258" s="217">
        <v>7.0899999999999999E-4</v>
      </c>
      <c r="D1258" s="256"/>
      <c r="E1258" s="217">
        <v>6.7199999999999996E-4</v>
      </c>
      <c r="F1258" s="34">
        <v>100</v>
      </c>
      <c r="G1258" s="33"/>
    </row>
    <row r="1259" spans="1:7" ht="28.5" customHeight="1">
      <c r="B1259" s="32"/>
      <c r="C1259" s="471" t="s">
        <v>298</v>
      </c>
      <c r="D1259" s="471"/>
      <c r="E1259" s="471"/>
      <c r="F1259" s="471"/>
      <c r="G1259" s="471"/>
    </row>
    <row r="1260" spans="1:7">
      <c r="F1260" s="29"/>
      <c r="G1260" s="28"/>
    </row>
    <row r="1261" spans="1:7">
      <c r="B1261" s="24" t="s">
        <v>297</v>
      </c>
      <c r="C1261" s="31">
        <v>4.2900000000000002E-4</v>
      </c>
      <c r="D1261" s="30"/>
      <c r="E1261" s="21"/>
      <c r="F1261" s="29"/>
      <c r="G1261" s="28"/>
    </row>
    <row r="1262" spans="1:7">
      <c r="B1262" s="72"/>
      <c r="C1262" s="21"/>
      <c r="D1262" s="30"/>
      <c r="E1262" s="21"/>
      <c r="F1262" s="29"/>
      <c r="G1262" s="28"/>
    </row>
    <row r="1263" spans="1:7">
      <c r="B1263" s="27"/>
      <c r="C1263" s="27"/>
      <c r="D1263" s="27"/>
      <c r="E1263" s="27"/>
      <c r="F1263" s="27"/>
      <c r="G1263" s="20"/>
    </row>
    <row r="1264" spans="1:7">
      <c r="A1264" s="472" t="s">
        <v>296</v>
      </c>
      <c r="B1264" s="472"/>
      <c r="C1264" s="472"/>
      <c r="D1264" s="472"/>
      <c r="E1264" s="472"/>
      <c r="F1264" s="472"/>
      <c r="G1264" s="472"/>
    </row>
    <row r="1265" spans="1:7" ht="59.25" customHeight="1">
      <c r="A1265" s="423" t="s">
        <v>1507</v>
      </c>
      <c r="B1265" s="423"/>
      <c r="C1265" s="423"/>
      <c r="D1265" s="423"/>
      <c r="E1265" s="423"/>
      <c r="F1265" s="423"/>
      <c r="G1265" s="423"/>
    </row>
    <row r="1266" spans="1:7">
      <c r="A1266" s="26"/>
      <c r="B1266" s="25" t="s">
        <v>295</v>
      </c>
      <c r="C1266" s="217">
        <v>4.3800000000000002E-4</v>
      </c>
    </row>
    <row r="1267" spans="1:7">
      <c r="B1267" s="24" t="s">
        <v>294</v>
      </c>
      <c r="C1267" s="259" t="s">
        <v>1508</v>
      </c>
    </row>
    <row r="1268" spans="1:7">
      <c r="B1268" s="260" t="s">
        <v>1509</v>
      </c>
      <c r="C1268" s="259" t="s">
        <v>1508</v>
      </c>
    </row>
    <row r="1269" spans="1:7">
      <c r="C1269" s="22"/>
    </row>
    <row r="1270" spans="1:7">
      <c r="C1270" s="22"/>
    </row>
    <row r="1271" spans="1:7">
      <c r="C1271" s="22"/>
    </row>
    <row r="1272" spans="1:7">
      <c r="C1272" s="22"/>
    </row>
    <row r="1273" spans="1:7">
      <c r="C1273" s="22"/>
    </row>
    <row r="1295" spans="2:7" s="21" customFormat="1">
      <c r="B1295" s="20"/>
      <c r="C1295" s="18"/>
      <c r="D1295" s="19"/>
      <c r="E1295" s="18"/>
      <c r="F1295" s="17"/>
      <c r="G1295" s="17"/>
    </row>
  </sheetData>
  <sheetProtection algorithmName="SHA-512" hashValue="OoVNfq6UrSglIsNdNkOpkQR9YcjYnTCkpgWi0cbyEuVbBiuR/N/flGlp0u9gQilDJDacwPgolgm8KLxF6oMBCQ==" saltValue="pm8W4a1jbvaig69B4n3pDA==" spinCount="100000" sheet="1" objects="1" scenarios="1"/>
  <mergeCells count="1101">
    <mergeCell ref="D8:E8"/>
    <mergeCell ref="A11:A13"/>
    <mergeCell ref="B11:B13"/>
    <mergeCell ref="C11:C13"/>
    <mergeCell ref="F11:F13"/>
    <mergeCell ref="G11:G13"/>
    <mergeCell ref="A1:G1"/>
    <mergeCell ref="A2:G2"/>
    <mergeCell ref="A3:G3"/>
    <mergeCell ref="A4:G4"/>
    <mergeCell ref="A6:G6"/>
    <mergeCell ref="A7:A8"/>
    <mergeCell ref="B7:B8"/>
    <mergeCell ref="D7:E7"/>
    <mergeCell ref="F7:F8"/>
    <mergeCell ref="G7:G8"/>
    <mergeCell ref="A29:A31"/>
    <mergeCell ref="B29:B31"/>
    <mergeCell ref="C29:C31"/>
    <mergeCell ref="F29:F31"/>
    <mergeCell ref="G29:G31"/>
    <mergeCell ref="A32:A35"/>
    <mergeCell ref="B32:B35"/>
    <mergeCell ref="C32:C35"/>
    <mergeCell ref="F32:F35"/>
    <mergeCell ref="G32:G35"/>
    <mergeCell ref="A14:A16"/>
    <mergeCell ref="B14:B16"/>
    <mergeCell ref="C14:C16"/>
    <mergeCell ref="F14:F16"/>
    <mergeCell ref="G14:G16"/>
    <mergeCell ref="A19:A28"/>
    <mergeCell ref="B19:B28"/>
    <mergeCell ref="C19:C28"/>
    <mergeCell ref="F19:F28"/>
    <mergeCell ref="G19:G28"/>
    <mergeCell ref="A42:A44"/>
    <mergeCell ref="B42:B44"/>
    <mergeCell ref="C42:C44"/>
    <mergeCell ref="F42:F44"/>
    <mergeCell ref="G42:G44"/>
    <mergeCell ref="A45:A56"/>
    <mergeCell ref="B45:B56"/>
    <mergeCell ref="C45:C56"/>
    <mergeCell ref="F45:F56"/>
    <mergeCell ref="G45:G56"/>
    <mergeCell ref="A36:A38"/>
    <mergeCell ref="B36:B38"/>
    <mergeCell ref="C36:C38"/>
    <mergeCell ref="F36:F38"/>
    <mergeCell ref="G36:G38"/>
    <mergeCell ref="A39:A41"/>
    <mergeCell ref="B39:B41"/>
    <mergeCell ref="C39:C41"/>
    <mergeCell ref="F39:F41"/>
    <mergeCell ref="G39:G41"/>
    <mergeCell ref="A64:A66"/>
    <mergeCell ref="B64:B66"/>
    <mergeCell ref="C64:C66"/>
    <mergeCell ref="F64:F66"/>
    <mergeCell ref="G64:G66"/>
    <mergeCell ref="A67:A72"/>
    <mergeCell ref="B67:B72"/>
    <mergeCell ref="C67:C72"/>
    <mergeCell ref="F67:F72"/>
    <mergeCell ref="G67:G72"/>
    <mergeCell ref="A58:A60"/>
    <mergeCell ref="B58:B60"/>
    <mergeCell ref="C58:C60"/>
    <mergeCell ref="F58:F60"/>
    <mergeCell ref="G58:G60"/>
    <mergeCell ref="A61:A63"/>
    <mergeCell ref="B61:B63"/>
    <mergeCell ref="C61:C63"/>
    <mergeCell ref="F61:F63"/>
    <mergeCell ref="G61:G63"/>
    <mergeCell ref="A81:A97"/>
    <mergeCell ref="B81:B97"/>
    <mergeCell ref="C81:C97"/>
    <mergeCell ref="F81:F97"/>
    <mergeCell ref="G81:G97"/>
    <mergeCell ref="A98:A101"/>
    <mergeCell ref="B98:B101"/>
    <mergeCell ref="C98:C101"/>
    <mergeCell ref="F98:F101"/>
    <mergeCell ref="G98:G101"/>
    <mergeCell ref="A73:A75"/>
    <mergeCell ref="B73:B75"/>
    <mergeCell ref="C73:C75"/>
    <mergeCell ref="F73:F75"/>
    <mergeCell ref="G73:G75"/>
    <mergeCell ref="A76:A80"/>
    <mergeCell ref="B76:B80"/>
    <mergeCell ref="C76:C80"/>
    <mergeCell ref="F76:F80"/>
    <mergeCell ref="G76:G80"/>
    <mergeCell ref="A113:A124"/>
    <mergeCell ref="B113:B124"/>
    <mergeCell ref="C113:C124"/>
    <mergeCell ref="F113:F124"/>
    <mergeCell ref="G113:G124"/>
    <mergeCell ref="A127:A130"/>
    <mergeCell ref="B127:B130"/>
    <mergeCell ref="C127:C130"/>
    <mergeCell ref="F127:F130"/>
    <mergeCell ref="G127:G130"/>
    <mergeCell ref="A102:A107"/>
    <mergeCell ref="B102:B107"/>
    <mergeCell ref="C102:C107"/>
    <mergeCell ref="F102:F107"/>
    <mergeCell ref="G102:G107"/>
    <mergeCell ref="A108:A112"/>
    <mergeCell ref="B108:B112"/>
    <mergeCell ref="C108:C112"/>
    <mergeCell ref="F108:F112"/>
    <mergeCell ref="G108:G112"/>
    <mergeCell ref="A139:A141"/>
    <mergeCell ref="B139:B141"/>
    <mergeCell ref="C139:C141"/>
    <mergeCell ref="F139:F141"/>
    <mergeCell ref="G139:G141"/>
    <mergeCell ref="A142:A145"/>
    <mergeCell ref="B142:B145"/>
    <mergeCell ref="C142:C145"/>
    <mergeCell ref="F142:F145"/>
    <mergeCell ref="G142:G145"/>
    <mergeCell ref="A132:A134"/>
    <mergeCell ref="B132:B134"/>
    <mergeCell ref="C132:C134"/>
    <mergeCell ref="F132:F134"/>
    <mergeCell ref="G132:G134"/>
    <mergeCell ref="A135:A137"/>
    <mergeCell ref="B135:B137"/>
    <mergeCell ref="C135:C137"/>
    <mergeCell ref="F135:F137"/>
    <mergeCell ref="G135:G137"/>
    <mergeCell ref="A153:A157"/>
    <mergeCell ref="B153:B157"/>
    <mergeCell ref="C153:C157"/>
    <mergeCell ref="F153:F157"/>
    <mergeCell ref="G153:G157"/>
    <mergeCell ref="A158:A161"/>
    <mergeCell ref="B158:B161"/>
    <mergeCell ref="C158:C161"/>
    <mergeCell ref="F158:F161"/>
    <mergeCell ref="G158:G161"/>
    <mergeCell ref="A146:A149"/>
    <mergeCell ref="B146:B149"/>
    <mergeCell ref="C146:C149"/>
    <mergeCell ref="F146:F149"/>
    <mergeCell ref="G146:G149"/>
    <mergeCell ref="A150:A152"/>
    <mergeCell ref="B150:B152"/>
    <mergeCell ref="C150:C152"/>
    <mergeCell ref="F150:F152"/>
    <mergeCell ref="G150:G152"/>
    <mergeCell ref="A173:A181"/>
    <mergeCell ref="B173:B181"/>
    <mergeCell ref="C173:C181"/>
    <mergeCell ref="F173:F181"/>
    <mergeCell ref="G173:G181"/>
    <mergeCell ref="A183:A185"/>
    <mergeCell ref="B183:B185"/>
    <mergeCell ref="C183:C185"/>
    <mergeCell ref="F183:F185"/>
    <mergeCell ref="G183:G185"/>
    <mergeCell ref="A162:A167"/>
    <mergeCell ref="B162:B167"/>
    <mergeCell ref="C162:C167"/>
    <mergeCell ref="F162:F167"/>
    <mergeCell ref="G162:G167"/>
    <mergeCell ref="A169:A172"/>
    <mergeCell ref="B169:B172"/>
    <mergeCell ref="C169:C172"/>
    <mergeCell ref="F169:F172"/>
    <mergeCell ref="G169:G172"/>
    <mergeCell ref="A194:A196"/>
    <mergeCell ref="B194:B196"/>
    <mergeCell ref="C194:C196"/>
    <mergeCell ref="F194:F196"/>
    <mergeCell ref="G194:G196"/>
    <mergeCell ref="A197:A199"/>
    <mergeCell ref="B197:B199"/>
    <mergeCell ref="C197:C199"/>
    <mergeCell ref="F197:F199"/>
    <mergeCell ref="G197:G199"/>
    <mergeCell ref="A186:A188"/>
    <mergeCell ref="B186:B188"/>
    <mergeCell ref="C186:C188"/>
    <mergeCell ref="F186:F188"/>
    <mergeCell ref="G186:G188"/>
    <mergeCell ref="A189:A193"/>
    <mergeCell ref="B189:B193"/>
    <mergeCell ref="C189:C193"/>
    <mergeCell ref="F189:F193"/>
    <mergeCell ref="G189:G193"/>
    <mergeCell ref="A210:A212"/>
    <mergeCell ref="B210:B212"/>
    <mergeCell ref="C210:C212"/>
    <mergeCell ref="F210:F212"/>
    <mergeCell ref="G210:G212"/>
    <mergeCell ref="A213:A217"/>
    <mergeCell ref="B213:B217"/>
    <mergeCell ref="C213:C217"/>
    <mergeCell ref="F213:F217"/>
    <mergeCell ref="G213:G217"/>
    <mergeCell ref="A200:A202"/>
    <mergeCell ref="B200:B202"/>
    <mergeCell ref="C200:C202"/>
    <mergeCell ref="F200:F202"/>
    <mergeCell ref="G200:G202"/>
    <mergeCell ref="A203:A209"/>
    <mergeCell ref="B203:B209"/>
    <mergeCell ref="C203:C209"/>
    <mergeCell ref="F203:F209"/>
    <mergeCell ref="G203:G209"/>
    <mergeCell ref="A224:A228"/>
    <mergeCell ref="B224:B228"/>
    <mergeCell ref="C224:C228"/>
    <mergeCell ref="F224:F228"/>
    <mergeCell ref="G224:G228"/>
    <mergeCell ref="A230:A239"/>
    <mergeCell ref="B230:B239"/>
    <mergeCell ref="C230:C239"/>
    <mergeCell ref="F230:F239"/>
    <mergeCell ref="G230:G239"/>
    <mergeCell ref="A218:A220"/>
    <mergeCell ref="B218:B220"/>
    <mergeCell ref="C218:C220"/>
    <mergeCell ref="F218:F220"/>
    <mergeCell ref="G218:G220"/>
    <mergeCell ref="A221:A223"/>
    <mergeCell ref="B221:B223"/>
    <mergeCell ref="C221:C223"/>
    <mergeCell ref="F221:F223"/>
    <mergeCell ref="G221:G223"/>
    <mergeCell ref="A248:A251"/>
    <mergeCell ref="B248:B251"/>
    <mergeCell ref="C248:C251"/>
    <mergeCell ref="F248:F251"/>
    <mergeCell ref="G248:G251"/>
    <mergeCell ref="A253:A255"/>
    <mergeCell ref="B253:B255"/>
    <mergeCell ref="C253:C255"/>
    <mergeCell ref="F253:F255"/>
    <mergeCell ref="G253:G255"/>
    <mergeCell ref="A240:A244"/>
    <mergeCell ref="B240:B244"/>
    <mergeCell ref="C240:C244"/>
    <mergeCell ref="F240:F244"/>
    <mergeCell ref="G240:G244"/>
    <mergeCell ref="A245:A247"/>
    <mergeCell ref="B245:B247"/>
    <mergeCell ref="C245:C247"/>
    <mergeCell ref="F245:F247"/>
    <mergeCell ref="G245:G247"/>
    <mergeCell ref="A269:A272"/>
    <mergeCell ref="B269:B272"/>
    <mergeCell ref="C269:C272"/>
    <mergeCell ref="F269:F272"/>
    <mergeCell ref="G269:G272"/>
    <mergeCell ref="A273:A275"/>
    <mergeCell ref="B273:B275"/>
    <mergeCell ref="C273:C275"/>
    <mergeCell ref="F273:F275"/>
    <mergeCell ref="G273:G275"/>
    <mergeCell ref="A257:A263"/>
    <mergeCell ref="B257:B263"/>
    <mergeCell ref="C257:C263"/>
    <mergeCell ref="F257:F263"/>
    <mergeCell ref="G257:G263"/>
    <mergeCell ref="A264:A266"/>
    <mergeCell ref="B264:B266"/>
    <mergeCell ref="C264:C266"/>
    <mergeCell ref="F264:F266"/>
    <mergeCell ref="G264:G266"/>
    <mergeCell ref="A291:A304"/>
    <mergeCell ref="B291:B304"/>
    <mergeCell ref="C291:C304"/>
    <mergeCell ref="F291:F304"/>
    <mergeCell ref="G291:G304"/>
    <mergeCell ref="A305:A309"/>
    <mergeCell ref="B305:B309"/>
    <mergeCell ref="C305:C309"/>
    <mergeCell ref="F305:F309"/>
    <mergeCell ref="G305:G309"/>
    <mergeCell ref="A278:A281"/>
    <mergeCell ref="B278:B281"/>
    <mergeCell ref="C278:C281"/>
    <mergeCell ref="F278:F281"/>
    <mergeCell ref="G278:G281"/>
    <mergeCell ref="A282:A290"/>
    <mergeCell ref="B282:B290"/>
    <mergeCell ref="C282:C290"/>
    <mergeCell ref="F282:F290"/>
    <mergeCell ref="G282:G290"/>
    <mergeCell ref="A321:A323"/>
    <mergeCell ref="B321:B323"/>
    <mergeCell ref="C321:C323"/>
    <mergeCell ref="F321:F323"/>
    <mergeCell ref="G321:G323"/>
    <mergeCell ref="A324:A326"/>
    <mergeCell ref="B324:B326"/>
    <mergeCell ref="C324:C326"/>
    <mergeCell ref="F324:F326"/>
    <mergeCell ref="G324:G326"/>
    <mergeCell ref="A311:A315"/>
    <mergeCell ref="B311:B315"/>
    <mergeCell ref="C311:C315"/>
    <mergeCell ref="F311:F315"/>
    <mergeCell ref="G311:G315"/>
    <mergeCell ref="A316:A318"/>
    <mergeCell ref="B316:B318"/>
    <mergeCell ref="C316:C318"/>
    <mergeCell ref="F316:F318"/>
    <mergeCell ref="G316:G318"/>
    <mergeCell ref="A333:A335"/>
    <mergeCell ref="B333:B335"/>
    <mergeCell ref="C333:C335"/>
    <mergeCell ref="F333:F335"/>
    <mergeCell ref="G333:G335"/>
    <mergeCell ref="A336:A338"/>
    <mergeCell ref="B336:B338"/>
    <mergeCell ref="C336:C338"/>
    <mergeCell ref="F336:F338"/>
    <mergeCell ref="G336:G338"/>
    <mergeCell ref="A327:A329"/>
    <mergeCell ref="B327:B329"/>
    <mergeCell ref="C327:C329"/>
    <mergeCell ref="F327:F329"/>
    <mergeCell ref="G327:G329"/>
    <mergeCell ref="A330:A332"/>
    <mergeCell ref="B330:B332"/>
    <mergeCell ref="C330:C332"/>
    <mergeCell ref="F330:F332"/>
    <mergeCell ref="G330:G332"/>
    <mergeCell ref="A361:A367"/>
    <mergeCell ref="B361:B367"/>
    <mergeCell ref="C361:C367"/>
    <mergeCell ref="F361:F367"/>
    <mergeCell ref="G361:G367"/>
    <mergeCell ref="A368:A370"/>
    <mergeCell ref="B368:B370"/>
    <mergeCell ref="C368:C370"/>
    <mergeCell ref="F368:F370"/>
    <mergeCell ref="G368:G370"/>
    <mergeCell ref="A339:A341"/>
    <mergeCell ref="B339:B341"/>
    <mergeCell ref="C339:C341"/>
    <mergeCell ref="F339:F341"/>
    <mergeCell ref="G339:G341"/>
    <mergeCell ref="A344:A357"/>
    <mergeCell ref="B344:B357"/>
    <mergeCell ref="C344:C357"/>
    <mergeCell ref="F344:F357"/>
    <mergeCell ref="G344:G357"/>
    <mergeCell ref="A387:A389"/>
    <mergeCell ref="B387:B389"/>
    <mergeCell ref="C387:C389"/>
    <mergeCell ref="F387:F389"/>
    <mergeCell ref="G387:G389"/>
    <mergeCell ref="A390:A393"/>
    <mergeCell ref="B390:B393"/>
    <mergeCell ref="C390:C393"/>
    <mergeCell ref="F390:F393"/>
    <mergeCell ref="G390:G393"/>
    <mergeCell ref="A372:A381"/>
    <mergeCell ref="B372:B381"/>
    <mergeCell ref="C372:C381"/>
    <mergeCell ref="F372:F381"/>
    <mergeCell ref="G372:G381"/>
    <mergeCell ref="A383:A386"/>
    <mergeCell ref="B383:B386"/>
    <mergeCell ref="C383:C386"/>
    <mergeCell ref="F383:F386"/>
    <mergeCell ref="G383:G386"/>
    <mergeCell ref="A402:A404"/>
    <mergeCell ref="B402:B404"/>
    <mergeCell ref="C402:C404"/>
    <mergeCell ref="F402:F404"/>
    <mergeCell ref="G402:G404"/>
    <mergeCell ref="A405:A407"/>
    <mergeCell ref="B405:B407"/>
    <mergeCell ref="C405:C407"/>
    <mergeCell ref="F405:F407"/>
    <mergeCell ref="G405:G407"/>
    <mergeCell ref="A395:A397"/>
    <mergeCell ref="B395:B397"/>
    <mergeCell ref="C395:C397"/>
    <mergeCell ref="F395:F397"/>
    <mergeCell ref="G395:G397"/>
    <mergeCell ref="A398:A401"/>
    <mergeCell ref="B398:B401"/>
    <mergeCell ref="C398:C401"/>
    <mergeCell ref="F398:F401"/>
    <mergeCell ref="G398:G401"/>
    <mergeCell ref="A418:A420"/>
    <mergeCell ref="B418:B420"/>
    <mergeCell ref="C418:C420"/>
    <mergeCell ref="F418:F420"/>
    <mergeCell ref="G418:G420"/>
    <mergeCell ref="A421:A423"/>
    <mergeCell ref="B421:B423"/>
    <mergeCell ref="C421:C423"/>
    <mergeCell ref="F421:F423"/>
    <mergeCell ref="G421:G423"/>
    <mergeCell ref="A408:A413"/>
    <mergeCell ref="B408:B413"/>
    <mergeCell ref="C408:C413"/>
    <mergeCell ref="F408:F413"/>
    <mergeCell ref="G408:G413"/>
    <mergeCell ref="A415:A417"/>
    <mergeCell ref="B415:B417"/>
    <mergeCell ref="C415:C417"/>
    <mergeCell ref="F415:F417"/>
    <mergeCell ref="G415:G417"/>
    <mergeCell ref="A430:A432"/>
    <mergeCell ref="B430:B432"/>
    <mergeCell ref="C430:C432"/>
    <mergeCell ref="F430:F432"/>
    <mergeCell ref="G430:G432"/>
    <mergeCell ref="A433:A444"/>
    <mergeCell ref="B433:B444"/>
    <mergeCell ref="C433:C444"/>
    <mergeCell ref="F433:F444"/>
    <mergeCell ref="G433:G444"/>
    <mergeCell ref="A424:A426"/>
    <mergeCell ref="B424:B426"/>
    <mergeCell ref="C424:C426"/>
    <mergeCell ref="F424:F426"/>
    <mergeCell ref="G424:G426"/>
    <mergeCell ref="A427:A429"/>
    <mergeCell ref="B427:B429"/>
    <mergeCell ref="C427:C429"/>
    <mergeCell ref="F427:F429"/>
    <mergeCell ref="G427:G429"/>
    <mergeCell ref="A454:A456"/>
    <mergeCell ref="B454:B456"/>
    <mergeCell ref="C454:C456"/>
    <mergeCell ref="F454:F456"/>
    <mergeCell ref="G454:G456"/>
    <mergeCell ref="A459:A461"/>
    <mergeCell ref="B459:B461"/>
    <mergeCell ref="C459:C461"/>
    <mergeCell ref="F459:F461"/>
    <mergeCell ref="G459:G461"/>
    <mergeCell ref="A446:A448"/>
    <mergeCell ref="B446:B448"/>
    <mergeCell ref="C446:C448"/>
    <mergeCell ref="F446:F448"/>
    <mergeCell ref="G446:G448"/>
    <mergeCell ref="A450:A453"/>
    <mergeCell ref="B450:B453"/>
    <mergeCell ref="C450:C453"/>
    <mergeCell ref="F450:F453"/>
    <mergeCell ref="G450:G453"/>
    <mergeCell ref="A473:A475"/>
    <mergeCell ref="B473:B475"/>
    <mergeCell ref="C473:C475"/>
    <mergeCell ref="F473:F475"/>
    <mergeCell ref="G473:G475"/>
    <mergeCell ref="A476:A487"/>
    <mergeCell ref="B476:B487"/>
    <mergeCell ref="C476:C487"/>
    <mergeCell ref="F476:F487"/>
    <mergeCell ref="G476:G487"/>
    <mergeCell ref="A462:A464"/>
    <mergeCell ref="B462:B464"/>
    <mergeCell ref="C462:C464"/>
    <mergeCell ref="F462:F464"/>
    <mergeCell ref="G462:G464"/>
    <mergeCell ref="A467:A469"/>
    <mergeCell ref="B467:B469"/>
    <mergeCell ref="C467:C469"/>
    <mergeCell ref="F467:F469"/>
    <mergeCell ref="G467:G469"/>
    <mergeCell ref="A498:A500"/>
    <mergeCell ref="B498:B500"/>
    <mergeCell ref="C498:C500"/>
    <mergeCell ref="F498:F500"/>
    <mergeCell ref="G498:G500"/>
    <mergeCell ref="A501:A504"/>
    <mergeCell ref="B501:B504"/>
    <mergeCell ref="C501:C504"/>
    <mergeCell ref="F501:F504"/>
    <mergeCell ref="G501:G504"/>
    <mergeCell ref="A488:A491"/>
    <mergeCell ref="B488:B491"/>
    <mergeCell ref="C488:C491"/>
    <mergeCell ref="F488:F491"/>
    <mergeCell ref="G488:G491"/>
    <mergeCell ref="A494:A496"/>
    <mergeCell ref="B494:B496"/>
    <mergeCell ref="C494:C496"/>
    <mergeCell ref="F494:F496"/>
    <mergeCell ref="G494:G496"/>
    <mergeCell ref="A515:A519"/>
    <mergeCell ref="B515:B519"/>
    <mergeCell ref="C515:C519"/>
    <mergeCell ref="F515:F519"/>
    <mergeCell ref="G515:G519"/>
    <mergeCell ref="A520:A522"/>
    <mergeCell ref="B520:B522"/>
    <mergeCell ref="C520:C522"/>
    <mergeCell ref="F520:F522"/>
    <mergeCell ref="G520:G522"/>
    <mergeCell ref="A505:A509"/>
    <mergeCell ref="B505:B509"/>
    <mergeCell ref="C505:C509"/>
    <mergeCell ref="F505:F509"/>
    <mergeCell ref="G505:G509"/>
    <mergeCell ref="A511:A513"/>
    <mergeCell ref="B511:B513"/>
    <mergeCell ref="C511:C513"/>
    <mergeCell ref="F511:F513"/>
    <mergeCell ref="G511:G513"/>
    <mergeCell ref="A532:A534"/>
    <mergeCell ref="B532:B534"/>
    <mergeCell ref="C532:C534"/>
    <mergeCell ref="F532:F534"/>
    <mergeCell ref="G532:G534"/>
    <mergeCell ref="A538:A541"/>
    <mergeCell ref="B538:B541"/>
    <mergeCell ref="C538:C541"/>
    <mergeCell ref="F538:F541"/>
    <mergeCell ref="G538:G541"/>
    <mergeCell ref="A523:A526"/>
    <mergeCell ref="B523:B526"/>
    <mergeCell ref="C523:C526"/>
    <mergeCell ref="F523:F526"/>
    <mergeCell ref="G523:G526"/>
    <mergeCell ref="A529:A531"/>
    <mergeCell ref="B529:B531"/>
    <mergeCell ref="C529:C531"/>
    <mergeCell ref="F529:F531"/>
    <mergeCell ref="G529:G531"/>
    <mergeCell ref="A550:A552"/>
    <mergeCell ref="B550:B552"/>
    <mergeCell ref="C550:C552"/>
    <mergeCell ref="F550:F552"/>
    <mergeCell ref="G550:G552"/>
    <mergeCell ref="A556:A560"/>
    <mergeCell ref="B556:B560"/>
    <mergeCell ref="C556:C560"/>
    <mergeCell ref="F556:F560"/>
    <mergeCell ref="G556:G560"/>
    <mergeCell ref="A542:A544"/>
    <mergeCell ref="B542:B544"/>
    <mergeCell ref="C542:C544"/>
    <mergeCell ref="F542:F544"/>
    <mergeCell ref="G542:G544"/>
    <mergeCell ref="A545:A547"/>
    <mergeCell ref="B545:B547"/>
    <mergeCell ref="C545:C547"/>
    <mergeCell ref="F545:F547"/>
    <mergeCell ref="G545:G547"/>
    <mergeCell ref="A570:A572"/>
    <mergeCell ref="B570:B572"/>
    <mergeCell ref="C570:C572"/>
    <mergeCell ref="F570:F572"/>
    <mergeCell ref="G570:G572"/>
    <mergeCell ref="A577:A579"/>
    <mergeCell ref="B577:B579"/>
    <mergeCell ref="C577:C579"/>
    <mergeCell ref="F577:F579"/>
    <mergeCell ref="G577:G579"/>
    <mergeCell ref="A564:A566"/>
    <mergeCell ref="B564:B566"/>
    <mergeCell ref="C564:C566"/>
    <mergeCell ref="F564:F566"/>
    <mergeCell ref="G564:G566"/>
    <mergeCell ref="A567:A569"/>
    <mergeCell ref="B567:B569"/>
    <mergeCell ref="C567:C569"/>
    <mergeCell ref="F567:F569"/>
    <mergeCell ref="G567:G569"/>
    <mergeCell ref="A587:A589"/>
    <mergeCell ref="B587:B589"/>
    <mergeCell ref="C587:C589"/>
    <mergeCell ref="F587:F589"/>
    <mergeCell ref="G587:G589"/>
    <mergeCell ref="A590:A592"/>
    <mergeCell ref="B590:B592"/>
    <mergeCell ref="C590:C592"/>
    <mergeCell ref="F590:F592"/>
    <mergeCell ref="G590:G592"/>
    <mergeCell ref="A580:A582"/>
    <mergeCell ref="B580:B582"/>
    <mergeCell ref="C580:C582"/>
    <mergeCell ref="F580:F582"/>
    <mergeCell ref="G580:G582"/>
    <mergeCell ref="A584:A586"/>
    <mergeCell ref="B584:B586"/>
    <mergeCell ref="C584:C586"/>
    <mergeCell ref="F584:F586"/>
    <mergeCell ref="G584:G586"/>
    <mergeCell ref="A607:A609"/>
    <mergeCell ref="B607:B609"/>
    <mergeCell ref="C607:C609"/>
    <mergeCell ref="F607:F609"/>
    <mergeCell ref="G607:G609"/>
    <mergeCell ref="A613:A615"/>
    <mergeCell ref="B613:B615"/>
    <mergeCell ref="C613:C615"/>
    <mergeCell ref="F613:F615"/>
    <mergeCell ref="G613:G615"/>
    <mergeCell ref="A593:A595"/>
    <mergeCell ref="B593:B595"/>
    <mergeCell ref="C593:C595"/>
    <mergeCell ref="F593:F595"/>
    <mergeCell ref="G593:G595"/>
    <mergeCell ref="A602:A604"/>
    <mergeCell ref="B602:B604"/>
    <mergeCell ref="C602:C604"/>
    <mergeCell ref="F602:F604"/>
    <mergeCell ref="G602:G604"/>
    <mergeCell ref="A628:A632"/>
    <mergeCell ref="B628:B632"/>
    <mergeCell ref="C628:C632"/>
    <mergeCell ref="F628:F632"/>
    <mergeCell ref="G628:G632"/>
    <mergeCell ref="A633:A645"/>
    <mergeCell ref="B633:B645"/>
    <mergeCell ref="C633:C645"/>
    <mergeCell ref="F633:F645"/>
    <mergeCell ref="G633:G645"/>
    <mergeCell ref="A621:A623"/>
    <mergeCell ref="B621:B623"/>
    <mergeCell ref="C621:C623"/>
    <mergeCell ref="F621:F623"/>
    <mergeCell ref="G621:G623"/>
    <mergeCell ref="A624:A627"/>
    <mergeCell ref="B624:B627"/>
    <mergeCell ref="C624:C627"/>
    <mergeCell ref="F624:F627"/>
    <mergeCell ref="G624:G627"/>
    <mergeCell ref="A652:A661"/>
    <mergeCell ref="B652:B661"/>
    <mergeCell ref="C652:C661"/>
    <mergeCell ref="F652:F661"/>
    <mergeCell ref="G652:G661"/>
    <mergeCell ref="A662:A669"/>
    <mergeCell ref="B662:B669"/>
    <mergeCell ref="C662:C669"/>
    <mergeCell ref="F662:F669"/>
    <mergeCell ref="G662:G669"/>
    <mergeCell ref="A646:A648"/>
    <mergeCell ref="B646:B648"/>
    <mergeCell ref="C646:C648"/>
    <mergeCell ref="F646:F648"/>
    <mergeCell ref="G646:G648"/>
    <mergeCell ref="A649:A651"/>
    <mergeCell ref="B649:B651"/>
    <mergeCell ref="C649:C651"/>
    <mergeCell ref="F649:F651"/>
    <mergeCell ref="G649:G651"/>
    <mergeCell ref="A677:A679"/>
    <mergeCell ref="B677:B679"/>
    <mergeCell ref="C677:C679"/>
    <mergeCell ref="F677:F679"/>
    <mergeCell ref="G677:G679"/>
    <mergeCell ref="A690:A692"/>
    <mergeCell ref="B690:B692"/>
    <mergeCell ref="C690:C692"/>
    <mergeCell ref="F690:F692"/>
    <mergeCell ref="G690:G692"/>
    <mergeCell ref="A670:A673"/>
    <mergeCell ref="B670:B673"/>
    <mergeCell ref="C670:C673"/>
    <mergeCell ref="F670:F673"/>
    <mergeCell ref="G670:G673"/>
    <mergeCell ref="A674:A676"/>
    <mergeCell ref="B674:B676"/>
    <mergeCell ref="C674:C676"/>
    <mergeCell ref="F674:F676"/>
    <mergeCell ref="G674:G676"/>
    <mergeCell ref="A709:A711"/>
    <mergeCell ref="B709:B711"/>
    <mergeCell ref="C709:C711"/>
    <mergeCell ref="F709:F711"/>
    <mergeCell ref="G709:G711"/>
    <mergeCell ref="A712:A718"/>
    <mergeCell ref="B712:B718"/>
    <mergeCell ref="C712:C718"/>
    <mergeCell ref="F712:F718"/>
    <mergeCell ref="G712:G718"/>
    <mergeCell ref="A696:A698"/>
    <mergeCell ref="B696:B698"/>
    <mergeCell ref="C696:C698"/>
    <mergeCell ref="F696:F698"/>
    <mergeCell ref="G696:G698"/>
    <mergeCell ref="A701:A705"/>
    <mergeCell ref="B701:B705"/>
    <mergeCell ref="C701:C705"/>
    <mergeCell ref="F701:F705"/>
    <mergeCell ref="G701:G705"/>
    <mergeCell ref="A733:A735"/>
    <mergeCell ref="B733:B735"/>
    <mergeCell ref="C733:C735"/>
    <mergeCell ref="F733:F735"/>
    <mergeCell ref="G733:G735"/>
    <mergeCell ref="A736:A738"/>
    <mergeCell ref="B736:B738"/>
    <mergeCell ref="C736:C738"/>
    <mergeCell ref="F736:F738"/>
    <mergeCell ref="G736:G738"/>
    <mergeCell ref="A727:A729"/>
    <mergeCell ref="B727:B729"/>
    <mergeCell ref="C727:C729"/>
    <mergeCell ref="F727:F729"/>
    <mergeCell ref="G727:G729"/>
    <mergeCell ref="A730:A732"/>
    <mergeCell ref="B730:B732"/>
    <mergeCell ref="C730:C732"/>
    <mergeCell ref="F730:F732"/>
    <mergeCell ref="G730:G732"/>
    <mergeCell ref="A763:A765"/>
    <mergeCell ref="B763:B765"/>
    <mergeCell ref="C763:C765"/>
    <mergeCell ref="F763:F765"/>
    <mergeCell ref="G763:G765"/>
    <mergeCell ref="A769:A771"/>
    <mergeCell ref="B769:B771"/>
    <mergeCell ref="C769:C771"/>
    <mergeCell ref="F769:F771"/>
    <mergeCell ref="G769:G771"/>
    <mergeCell ref="A745:A747"/>
    <mergeCell ref="B745:B747"/>
    <mergeCell ref="C745:C747"/>
    <mergeCell ref="F745:F747"/>
    <mergeCell ref="G745:G747"/>
    <mergeCell ref="A754:A758"/>
    <mergeCell ref="B754:B758"/>
    <mergeCell ref="C754:C758"/>
    <mergeCell ref="F754:F758"/>
    <mergeCell ref="G754:G758"/>
    <mergeCell ref="A784:A788"/>
    <mergeCell ref="B784:B788"/>
    <mergeCell ref="C784:C788"/>
    <mergeCell ref="F784:F788"/>
    <mergeCell ref="G784:G788"/>
    <mergeCell ref="A793:A795"/>
    <mergeCell ref="B793:B795"/>
    <mergeCell ref="C793:C795"/>
    <mergeCell ref="F793:F795"/>
    <mergeCell ref="G793:G795"/>
    <mergeCell ref="A772:A779"/>
    <mergeCell ref="B772:B779"/>
    <mergeCell ref="C772:C779"/>
    <mergeCell ref="F772:F779"/>
    <mergeCell ref="G772:G779"/>
    <mergeCell ref="A781:A783"/>
    <mergeCell ref="B781:B783"/>
    <mergeCell ref="C781:C783"/>
    <mergeCell ref="F781:F783"/>
    <mergeCell ref="G781:G783"/>
    <mergeCell ref="A803:A805"/>
    <mergeCell ref="B803:B805"/>
    <mergeCell ref="C803:C805"/>
    <mergeCell ref="F803:F805"/>
    <mergeCell ref="G803:G805"/>
    <mergeCell ref="A807:A810"/>
    <mergeCell ref="B807:B810"/>
    <mergeCell ref="C807:C810"/>
    <mergeCell ref="F807:F810"/>
    <mergeCell ref="G807:G810"/>
    <mergeCell ref="A796:A798"/>
    <mergeCell ref="B796:B798"/>
    <mergeCell ref="C796:C798"/>
    <mergeCell ref="F796:F798"/>
    <mergeCell ref="G796:G798"/>
    <mergeCell ref="A800:A802"/>
    <mergeCell ref="B800:B802"/>
    <mergeCell ref="C800:C802"/>
    <mergeCell ref="F800:F802"/>
    <mergeCell ref="G800:G802"/>
    <mergeCell ref="A830:A832"/>
    <mergeCell ref="B830:B832"/>
    <mergeCell ref="C830:C832"/>
    <mergeCell ref="F830:F832"/>
    <mergeCell ref="G830:G832"/>
    <mergeCell ref="A835:A838"/>
    <mergeCell ref="B835:B838"/>
    <mergeCell ref="C835:C838"/>
    <mergeCell ref="F835:F838"/>
    <mergeCell ref="G835:G838"/>
    <mergeCell ref="A820:A822"/>
    <mergeCell ref="B820:B822"/>
    <mergeCell ref="C820:C822"/>
    <mergeCell ref="F820:F822"/>
    <mergeCell ref="G820:G822"/>
    <mergeCell ref="A823:A826"/>
    <mergeCell ref="B823:B826"/>
    <mergeCell ref="C823:C826"/>
    <mergeCell ref="F823:F826"/>
    <mergeCell ref="G823:G826"/>
    <mergeCell ref="A862:A864"/>
    <mergeCell ref="B862:B864"/>
    <mergeCell ref="C862:C864"/>
    <mergeCell ref="F862:F864"/>
    <mergeCell ref="G862:G864"/>
    <mergeCell ref="A868:A870"/>
    <mergeCell ref="B868:B870"/>
    <mergeCell ref="C868:C870"/>
    <mergeCell ref="F868:F870"/>
    <mergeCell ref="G868:G870"/>
    <mergeCell ref="A844:A846"/>
    <mergeCell ref="B844:B846"/>
    <mergeCell ref="C844:C846"/>
    <mergeCell ref="F844:F846"/>
    <mergeCell ref="G844:G846"/>
    <mergeCell ref="A853:A855"/>
    <mergeCell ref="B853:B855"/>
    <mergeCell ref="C853:C855"/>
    <mergeCell ref="F853:F855"/>
    <mergeCell ref="G853:G855"/>
    <mergeCell ref="A886:A888"/>
    <mergeCell ref="B886:B888"/>
    <mergeCell ref="C886:C888"/>
    <mergeCell ref="F886:F888"/>
    <mergeCell ref="G886:G888"/>
    <mergeCell ref="A890:A892"/>
    <mergeCell ref="B890:B892"/>
    <mergeCell ref="C890:C892"/>
    <mergeCell ref="F890:F892"/>
    <mergeCell ref="G890:G892"/>
    <mergeCell ref="A872:A874"/>
    <mergeCell ref="B872:B874"/>
    <mergeCell ref="C872:C874"/>
    <mergeCell ref="F872:F874"/>
    <mergeCell ref="G872:G874"/>
    <mergeCell ref="A877:A879"/>
    <mergeCell ref="B877:B879"/>
    <mergeCell ref="C877:C879"/>
    <mergeCell ref="F877:F879"/>
    <mergeCell ref="G877:G879"/>
    <mergeCell ref="A905:A907"/>
    <mergeCell ref="B905:B907"/>
    <mergeCell ref="C905:C907"/>
    <mergeCell ref="F905:F907"/>
    <mergeCell ref="G905:G907"/>
    <mergeCell ref="A908:A911"/>
    <mergeCell ref="B908:B911"/>
    <mergeCell ref="C908:C911"/>
    <mergeCell ref="F908:F911"/>
    <mergeCell ref="G908:G911"/>
    <mergeCell ref="A896:A898"/>
    <mergeCell ref="B896:B898"/>
    <mergeCell ref="C896:C898"/>
    <mergeCell ref="F896:F898"/>
    <mergeCell ref="G896:G898"/>
    <mergeCell ref="A901:A903"/>
    <mergeCell ref="B901:B903"/>
    <mergeCell ref="C901:C903"/>
    <mergeCell ref="F901:F903"/>
    <mergeCell ref="G901:G903"/>
    <mergeCell ref="A929:A931"/>
    <mergeCell ref="B929:B931"/>
    <mergeCell ref="C929:C931"/>
    <mergeCell ref="F929:F931"/>
    <mergeCell ref="G929:G931"/>
    <mergeCell ref="A936:A938"/>
    <mergeCell ref="B936:B938"/>
    <mergeCell ref="C936:C938"/>
    <mergeCell ref="F936:F938"/>
    <mergeCell ref="G936:G938"/>
    <mergeCell ref="A915:A917"/>
    <mergeCell ref="B915:B917"/>
    <mergeCell ref="C915:C917"/>
    <mergeCell ref="F915:F917"/>
    <mergeCell ref="G915:G917"/>
    <mergeCell ref="A922:A928"/>
    <mergeCell ref="B922:B928"/>
    <mergeCell ref="C922:C928"/>
    <mergeCell ref="F922:F928"/>
    <mergeCell ref="G922:G928"/>
    <mergeCell ref="A949:A952"/>
    <mergeCell ref="B949:B952"/>
    <mergeCell ref="C949:C952"/>
    <mergeCell ref="F949:F952"/>
    <mergeCell ref="G949:G952"/>
    <mergeCell ref="A954:A957"/>
    <mergeCell ref="B954:B957"/>
    <mergeCell ref="C954:C957"/>
    <mergeCell ref="F954:F957"/>
    <mergeCell ref="G954:G957"/>
    <mergeCell ref="A939:A941"/>
    <mergeCell ref="B939:B941"/>
    <mergeCell ref="C939:C941"/>
    <mergeCell ref="F939:F941"/>
    <mergeCell ref="G939:G941"/>
    <mergeCell ref="A944:A946"/>
    <mergeCell ref="B944:B946"/>
    <mergeCell ref="C944:C946"/>
    <mergeCell ref="F944:F946"/>
    <mergeCell ref="G944:G946"/>
    <mergeCell ref="A967:A969"/>
    <mergeCell ref="B967:B969"/>
    <mergeCell ref="C967:C969"/>
    <mergeCell ref="F967:F969"/>
    <mergeCell ref="G967:G969"/>
    <mergeCell ref="A975:A977"/>
    <mergeCell ref="B975:B977"/>
    <mergeCell ref="C975:C977"/>
    <mergeCell ref="F975:F977"/>
    <mergeCell ref="G975:G977"/>
    <mergeCell ref="A959:A962"/>
    <mergeCell ref="B959:B962"/>
    <mergeCell ref="C959:C962"/>
    <mergeCell ref="F959:F962"/>
    <mergeCell ref="G959:G962"/>
    <mergeCell ref="A964:A966"/>
    <mergeCell ref="B964:B966"/>
    <mergeCell ref="C964:C966"/>
    <mergeCell ref="F964:F966"/>
    <mergeCell ref="G964:G966"/>
    <mergeCell ref="A989:A991"/>
    <mergeCell ref="B989:B991"/>
    <mergeCell ref="C989:C991"/>
    <mergeCell ref="F989:F991"/>
    <mergeCell ref="G989:G991"/>
    <mergeCell ref="A1000:A1003"/>
    <mergeCell ref="B1000:B1003"/>
    <mergeCell ref="C1000:C1003"/>
    <mergeCell ref="F1000:F1003"/>
    <mergeCell ref="G1000:G1003"/>
    <mergeCell ref="A980:A983"/>
    <mergeCell ref="B980:B983"/>
    <mergeCell ref="C980:C983"/>
    <mergeCell ref="F980:F983"/>
    <mergeCell ref="G980:G983"/>
    <mergeCell ref="A985:A987"/>
    <mergeCell ref="B985:B987"/>
    <mergeCell ref="C985:C987"/>
    <mergeCell ref="F985:F987"/>
    <mergeCell ref="G985:G987"/>
    <mergeCell ref="A1017:A1019"/>
    <mergeCell ref="B1017:B1019"/>
    <mergeCell ref="C1017:C1019"/>
    <mergeCell ref="F1017:F1019"/>
    <mergeCell ref="G1017:G1019"/>
    <mergeCell ref="A1024:A1026"/>
    <mergeCell ref="B1024:B1026"/>
    <mergeCell ref="C1024:C1026"/>
    <mergeCell ref="F1024:F1026"/>
    <mergeCell ref="G1024:G1026"/>
    <mergeCell ref="A1007:A1009"/>
    <mergeCell ref="B1007:B1009"/>
    <mergeCell ref="C1007:C1009"/>
    <mergeCell ref="F1007:F1009"/>
    <mergeCell ref="G1007:G1009"/>
    <mergeCell ref="A1011:A1014"/>
    <mergeCell ref="B1011:B1014"/>
    <mergeCell ref="C1011:C1014"/>
    <mergeCell ref="F1011:F1014"/>
    <mergeCell ref="G1011:G1014"/>
    <mergeCell ref="A1043:A1046"/>
    <mergeCell ref="B1043:B1046"/>
    <mergeCell ref="C1043:C1046"/>
    <mergeCell ref="F1043:F1046"/>
    <mergeCell ref="G1043:G1046"/>
    <mergeCell ref="A1049:A1052"/>
    <mergeCell ref="B1049:B1052"/>
    <mergeCell ref="C1049:C1052"/>
    <mergeCell ref="F1049:F1052"/>
    <mergeCell ref="G1049:G1052"/>
    <mergeCell ref="A1027:A1030"/>
    <mergeCell ref="B1027:B1030"/>
    <mergeCell ref="C1027:C1030"/>
    <mergeCell ref="F1027:F1030"/>
    <mergeCell ref="G1027:G1030"/>
    <mergeCell ref="A1034:A1036"/>
    <mergeCell ref="B1034:B1036"/>
    <mergeCell ref="C1034:C1036"/>
    <mergeCell ref="F1034:F1036"/>
    <mergeCell ref="G1034:G1036"/>
    <mergeCell ref="A1063:A1065"/>
    <mergeCell ref="B1063:B1065"/>
    <mergeCell ref="C1063:C1065"/>
    <mergeCell ref="F1063:F1065"/>
    <mergeCell ref="G1063:G1065"/>
    <mergeCell ref="A1072:A1076"/>
    <mergeCell ref="B1072:B1076"/>
    <mergeCell ref="C1072:C1076"/>
    <mergeCell ref="F1072:F1076"/>
    <mergeCell ref="G1072:G1076"/>
    <mergeCell ref="A1055:A1057"/>
    <mergeCell ref="B1055:B1057"/>
    <mergeCell ref="C1055:C1057"/>
    <mergeCell ref="F1055:F1057"/>
    <mergeCell ref="G1055:G1057"/>
    <mergeCell ref="A1060:A1062"/>
    <mergeCell ref="B1060:B1062"/>
    <mergeCell ref="C1060:C1062"/>
    <mergeCell ref="F1060:F1062"/>
    <mergeCell ref="G1060:G1062"/>
    <mergeCell ref="A1090:A1093"/>
    <mergeCell ref="B1090:B1093"/>
    <mergeCell ref="C1090:C1093"/>
    <mergeCell ref="F1090:F1093"/>
    <mergeCell ref="G1090:G1093"/>
    <mergeCell ref="A1098:A1104"/>
    <mergeCell ref="B1098:B1104"/>
    <mergeCell ref="C1098:C1104"/>
    <mergeCell ref="F1098:F1104"/>
    <mergeCell ref="G1098:G1104"/>
    <mergeCell ref="A1081:A1083"/>
    <mergeCell ref="B1081:B1083"/>
    <mergeCell ref="C1081:C1083"/>
    <mergeCell ref="F1081:F1083"/>
    <mergeCell ref="G1081:G1083"/>
    <mergeCell ref="A1085:A1087"/>
    <mergeCell ref="B1085:B1087"/>
    <mergeCell ref="C1085:C1087"/>
    <mergeCell ref="F1085:F1087"/>
    <mergeCell ref="G1085:G1087"/>
    <mergeCell ref="A1118:A1124"/>
    <mergeCell ref="B1118:B1124"/>
    <mergeCell ref="C1118:C1124"/>
    <mergeCell ref="F1118:F1124"/>
    <mergeCell ref="G1118:G1124"/>
    <mergeCell ref="A1131:A1133"/>
    <mergeCell ref="B1131:B1133"/>
    <mergeCell ref="C1131:C1133"/>
    <mergeCell ref="F1131:F1133"/>
    <mergeCell ref="G1131:G1133"/>
    <mergeCell ref="A1105:A1107"/>
    <mergeCell ref="B1105:B1107"/>
    <mergeCell ref="C1105:C1107"/>
    <mergeCell ref="F1105:F1107"/>
    <mergeCell ref="G1105:G1107"/>
    <mergeCell ref="A1108:A1110"/>
    <mergeCell ref="B1108:B1110"/>
    <mergeCell ref="C1108:C1110"/>
    <mergeCell ref="F1108:F1110"/>
    <mergeCell ref="G1108:G1110"/>
    <mergeCell ref="A1157:A1159"/>
    <mergeCell ref="B1157:B1159"/>
    <mergeCell ref="C1157:C1159"/>
    <mergeCell ref="F1157:F1159"/>
    <mergeCell ref="G1157:G1159"/>
    <mergeCell ref="A1176:A1179"/>
    <mergeCell ref="B1176:B1179"/>
    <mergeCell ref="C1176:C1179"/>
    <mergeCell ref="F1176:F1179"/>
    <mergeCell ref="G1176:G1179"/>
    <mergeCell ref="A1135:A1141"/>
    <mergeCell ref="B1135:B1141"/>
    <mergeCell ref="C1135:C1141"/>
    <mergeCell ref="F1135:F1141"/>
    <mergeCell ref="G1135:G1141"/>
    <mergeCell ref="A1145:A1150"/>
    <mergeCell ref="B1145:B1150"/>
    <mergeCell ref="C1145:C1150"/>
    <mergeCell ref="F1145:F1150"/>
    <mergeCell ref="G1145:G1150"/>
    <mergeCell ref="A1221:A1222"/>
    <mergeCell ref="B1221:B1222"/>
    <mergeCell ref="C1221:C1222"/>
    <mergeCell ref="F1221:F1222"/>
    <mergeCell ref="G1221:G1222"/>
    <mergeCell ref="A1223:A1225"/>
    <mergeCell ref="B1223:B1225"/>
    <mergeCell ref="C1223:C1225"/>
    <mergeCell ref="F1223:F1225"/>
    <mergeCell ref="G1223:G1225"/>
    <mergeCell ref="A1186:A1188"/>
    <mergeCell ref="B1186:B1188"/>
    <mergeCell ref="C1186:C1188"/>
    <mergeCell ref="F1186:F1188"/>
    <mergeCell ref="G1186:G1188"/>
    <mergeCell ref="A1214:A1216"/>
    <mergeCell ref="B1214:B1216"/>
    <mergeCell ref="C1214:C1216"/>
    <mergeCell ref="F1214:F1216"/>
    <mergeCell ref="G1214:G1216"/>
    <mergeCell ref="C1259:G1259"/>
    <mergeCell ref="A1264:G1264"/>
    <mergeCell ref="A1265:G1265"/>
    <mergeCell ref="C1246:G1246"/>
    <mergeCell ref="A1247:A1248"/>
    <mergeCell ref="B1247:B1248"/>
    <mergeCell ref="D1247:E1247"/>
    <mergeCell ref="F1247:F1248"/>
    <mergeCell ref="G1247:G1248"/>
    <mergeCell ref="D1248:E1248"/>
    <mergeCell ref="A1239:A1241"/>
    <mergeCell ref="B1239:B1241"/>
    <mergeCell ref="C1239:C1241"/>
    <mergeCell ref="F1239:F1241"/>
    <mergeCell ref="G1239:G1241"/>
    <mergeCell ref="C1245:G1245"/>
    <mergeCell ref="A1230:A1232"/>
    <mergeCell ref="B1230:B1232"/>
    <mergeCell ref="C1230:C1232"/>
    <mergeCell ref="F1230:F1232"/>
    <mergeCell ref="G1230:G1232"/>
    <mergeCell ref="A1234:A1236"/>
    <mergeCell ref="B1234:B1236"/>
    <mergeCell ref="C1234:C1236"/>
    <mergeCell ref="F1234:F1236"/>
  </mergeCells>
  <phoneticPr fontId="1"/>
  <printOptions horizontalCentered="1"/>
  <pageMargins left="0.39370078740157483" right="0.39370078740157483" top="0.59055118110236227" bottom="0.78740157480314965" header="0.19685039370078741" footer="0.19685039370078741"/>
  <pageSetup paperSize="9" scale="61" fitToHeight="0" orientation="portrait" r:id="rId1"/>
  <headerFooter>
    <oddHeader>&amp;R&amp;"HG丸ｺﾞｼｯｸM-PRO,標準"&amp;10&amp;P/&amp;N</oddHeader>
    <oddFooter>&amp;R&amp;"HG丸ｺﾞｼｯｸM-PRO,標準"（※）通達に定める方法によって算出した結果、異常値となった基礎排出係数または調整後排出係数に代替値を適用。
（－）代替値を適用、または基礎排出係数が代替値である事業者からの受電量が販売電力量を上回ったため、把握率の算出が困難。</oddFooter>
  </headerFooter>
  <rowBreaks count="6" manualBreakCount="6">
    <brk id="72" max="6" man="1"/>
    <brk id="149" max="6" man="1"/>
    <brk id="304" max="6" man="1"/>
    <brk id="689" max="6" man="1"/>
    <brk id="762" max="6" man="1"/>
    <brk id="98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D1" zoomScaleNormal="100" zoomScaleSheetLayoutView="80" workbookViewId="0">
      <selection activeCell="H33" sqref="H33"/>
    </sheetView>
  </sheetViews>
  <sheetFormatPr defaultRowHeight="18.75"/>
  <cols>
    <col min="1" max="1" width="0" hidden="1" customWidth="1"/>
    <col min="2" max="2" width="35.875" hidden="1" customWidth="1"/>
    <col min="3" max="3" width="48.375" hidden="1" customWidth="1"/>
    <col min="4" max="4" width="48.5" customWidth="1"/>
  </cols>
  <sheetData>
    <row r="1" spans="1:4" s="14" customFormat="1" ht="19.5">
      <c r="D1" s="277" t="s">
        <v>1542</v>
      </c>
    </row>
    <row r="2" spans="1:4">
      <c r="A2" s="275" t="s">
        <v>6</v>
      </c>
      <c r="B2" s="275" t="s">
        <v>7</v>
      </c>
      <c r="C2" s="275" t="s">
        <v>8</v>
      </c>
      <c r="D2" s="276" t="s">
        <v>1541</v>
      </c>
    </row>
    <row r="3" spans="1:4" ht="15" customHeight="1">
      <c r="A3" s="274" t="s">
        <v>225</v>
      </c>
      <c r="B3" s="274" t="s">
        <v>9</v>
      </c>
      <c r="C3" s="274" t="s">
        <v>10</v>
      </c>
      <c r="D3" s="274" t="str">
        <f>A3&amp;"　"&amp;C3</f>
        <v>01　農業</v>
      </c>
    </row>
    <row r="4" spans="1:4" ht="15" customHeight="1">
      <c r="A4" s="274" t="s">
        <v>11</v>
      </c>
      <c r="B4" s="274" t="s">
        <v>9</v>
      </c>
      <c r="C4" s="274" t="s">
        <v>12</v>
      </c>
      <c r="D4" s="274" t="str">
        <f t="shared" ref="D4:D67" si="0">A4&amp;"　"&amp;C4</f>
        <v>02　林業</v>
      </c>
    </row>
    <row r="5" spans="1:4" ht="15" customHeight="1">
      <c r="A5" s="274" t="s">
        <v>13</v>
      </c>
      <c r="B5" s="274" t="s">
        <v>14</v>
      </c>
      <c r="C5" s="274" t="s">
        <v>15</v>
      </c>
      <c r="D5" s="274" t="str">
        <f t="shared" si="0"/>
        <v>03　漁業（水産養殖業を除く）</v>
      </c>
    </row>
    <row r="6" spans="1:4" ht="15" customHeight="1">
      <c r="A6" s="274" t="s">
        <v>16</v>
      </c>
      <c r="B6" s="274" t="s">
        <v>14</v>
      </c>
      <c r="C6" s="274" t="s">
        <v>17</v>
      </c>
      <c r="D6" s="274" t="str">
        <f t="shared" si="0"/>
        <v>04　水産養殖業</v>
      </c>
    </row>
    <row r="7" spans="1:4" ht="15" customHeight="1">
      <c r="A7" s="274" t="s">
        <v>18</v>
      </c>
      <c r="B7" s="274" t="s">
        <v>19</v>
      </c>
      <c r="C7" s="274" t="s">
        <v>19</v>
      </c>
      <c r="D7" s="274" t="str">
        <f t="shared" si="0"/>
        <v>05　鉱業，採石業，砂利採取業</v>
      </c>
    </row>
    <row r="8" spans="1:4" ht="15" customHeight="1">
      <c r="A8" s="274" t="s">
        <v>20</v>
      </c>
      <c r="B8" s="274" t="s">
        <v>21</v>
      </c>
      <c r="C8" s="274" t="s">
        <v>22</v>
      </c>
      <c r="D8" s="274" t="str">
        <f t="shared" si="0"/>
        <v>06　総合工事業</v>
      </c>
    </row>
    <row r="9" spans="1:4" ht="15" customHeight="1">
      <c r="A9" s="274" t="s">
        <v>23</v>
      </c>
      <c r="B9" s="274" t="s">
        <v>21</v>
      </c>
      <c r="C9" s="274" t="s">
        <v>24</v>
      </c>
      <c r="D9" s="274" t="str">
        <f t="shared" si="0"/>
        <v>07　職別工事業（設備工事業を除く）</v>
      </c>
    </row>
    <row r="10" spans="1:4" ht="15" customHeight="1">
      <c r="A10" s="274" t="s">
        <v>25</v>
      </c>
      <c r="B10" s="274" t="s">
        <v>21</v>
      </c>
      <c r="C10" s="274" t="s">
        <v>26</v>
      </c>
      <c r="D10" s="274" t="str">
        <f t="shared" si="0"/>
        <v>08　設備工事業</v>
      </c>
    </row>
    <row r="11" spans="1:4" ht="15" customHeight="1">
      <c r="A11" s="274" t="s">
        <v>27</v>
      </c>
      <c r="B11" s="274" t="s">
        <v>28</v>
      </c>
      <c r="C11" s="274" t="s">
        <v>29</v>
      </c>
      <c r="D11" s="274" t="str">
        <f t="shared" si="0"/>
        <v>09　食料品製造業</v>
      </c>
    </row>
    <row r="12" spans="1:4" ht="15" customHeight="1">
      <c r="A12" s="274" t="s">
        <v>30</v>
      </c>
      <c r="B12" s="274" t="s">
        <v>28</v>
      </c>
      <c r="C12" s="274" t="s">
        <v>31</v>
      </c>
      <c r="D12" s="274" t="str">
        <f t="shared" si="0"/>
        <v>10　飲料・たばこ・飼料製造業</v>
      </c>
    </row>
    <row r="13" spans="1:4" ht="15" customHeight="1">
      <c r="A13" s="274" t="s">
        <v>32</v>
      </c>
      <c r="B13" s="274" t="s">
        <v>28</v>
      </c>
      <c r="C13" s="274" t="s">
        <v>33</v>
      </c>
      <c r="D13" s="274" t="str">
        <f t="shared" si="0"/>
        <v>11　繊維工業</v>
      </c>
    </row>
    <row r="14" spans="1:4" ht="15" customHeight="1">
      <c r="A14" s="274" t="s">
        <v>34</v>
      </c>
      <c r="B14" s="274" t="s">
        <v>28</v>
      </c>
      <c r="C14" s="274" t="s">
        <v>35</v>
      </c>
      <c r="D14" s="274" t="str">
        <f t="shared" si="0"/>
        <v>12　木材・木製品製造業（家具を除く）</v>
      </c>
    </row>
    <row r="15" spans="1:4" ht="15" customHeight="1">
      <c r="A15" s="274" t="s">
        <v>36</v>
      </c>
      <c r="B15" s="274" t="s">
        <v>28</v>
      </c>
      <c r="C15" s="274" t="s">
        <v>37</v>
      </c>
      <c r="D15" s="274" t="str">
        <f t="shared" si="0"/>
        <v>13　家具・装備品製造業</v>
      </c>
    </row>
    <row r="16" spans="1:4" ht="15" customHeight="1">
      <c r="A16" s="274" t="s">
        <v>38</v>
      </c>
      <c r="B16" s="274" t="s">
        <v>28</v>
      </c>
      <c r="C16" s="274" t="s">
        <v>39</v>
      </c>
      <c r="D16" s="274" t="str">
        <f t="shared" si="0"/>
        <v>14　パルプ・紙・紙加工品製造業</v>
      </c>
    </row>
    <row r="17" spans="1:4" ht="15" customHeight="1">
      <c r="A17" s="274" t="s">
        <v>40</v>
      </c>
      <c r="B17" s="274" t="s">
        <v>28</v>
      </c>
      <c r="C17" s="274" t="s">
        <v>41</v>
      </c>
      <c r="D17" s="274" t="str">
        <f t="shared" si="0"/>
        <v>15　印刷・同関連業</v>
      </c>
    </row>
    <row r="18" spans="1:4" ht="15" customHeight="1">
      <c r="A18" s="274" t="s">
        <v>42</v>
      </c>
      <c r="B18" s="274" t="s">
        <v>28</v>
      </c>
      <c r="C18" s="274" t="s">
        <v>43</v>
      </c>
      <c r="D18" s="274" t="str">
        <f t="shared" si="0"/>
        <v>16　化学工業</v>
      </c>
    </row>
    <row r="19" spans="1:4" ht="15" customHeight="1">
      <c r="A19" s="274" t="s">
        <v>44</v>
      </c>
      <c r="B19" s="274" t="s">
        <v>28</v>
      </c>
      <c r="C19" s="274" t="s">
        <v>45</v>
      </c>
      <c r="D19" s="274" t="str">
        <f t="shared" si="0"/>
        <v>17　石油製品・石炭製品製造業</v>
      </c>
    </row>
    <row r="20" spans="1:4" ht="15" customHeight="1">
      <c r="A20" s="274" t="s">
        <v>46</v>
      </c>
      <c r="B20" s="274" t="s">
        <v>28</v>
      </c>
      <c r="C20" s="274" t="s">
        <v>47</v>
      </c>
      <c r="D20" s="274" t="str">
        <f t="shared" si="0"/>
        <v>18　プラスチック製品製造業（別掲を除く）</v>
      </c>
    </row>
    <row r="21" spans="1:4" ht="15" customHeight="1">
      <c r="A21" s="274" t="s">
        <v>48</v>
      </c>
      <c r="B21" s="274" t="s">
        <v>28</v>
      </c>
      <c r="C21" s="274" t="s">
        <v>49</v>
      </c>
      <c r="D21" s="274" t="str">
        <f t="shared" si="0"/>
        <v>19　ゴム製品製造業</v>
      </c>
    </row>
    <row r="22" spans="1:4" ht="15" customHeight="1">
      <c r="A22" s="274" t="s">
        <v>50</v>
      </c>
      <c r="B22" s="274" t="s">
        <v>28</v>
      </c>
      <c r="C22" s="274" t="s">
        <v>51</v>
      </c>
      <c r="D22" s="274" t="str">
        <f t="shared" si="0"/>
        <v>20　なめし革・同製品・毛皮製造業</v>
      </c>
    </row>
    <row r="23" spans="1:4" ht="15" customHeight="1">
      <c r="A23" s="274" t="s">
        <v>52</v>
      </c>
      <c r="B23" s="274" t="s">
        <v>28</v>
      </c>
      <c r="C23" s="274" t="s">
        <v>53</v>
      </c>
      <c r="D23" s="274" t="str">
        <f t="shared" si="0"/>
        <v>21　窯業・土石製品製造業</v>
      </c>
    </row>
    <row r="24" spans="1:4" ht="15" customHeight="1">
      <c r="A24" s="274" t="s">
        <v>54</v>
      </c>
      <c r="B24" s="274" t="s">
        <v>28</v>
      </c>
      <c r="C24" s="274" t="s">
        <v>55</v>
      </c>
      <c r="D24" s="274" t="str">
        <f t="shared" si="0"/>
        <v>22　鉄鋼業</v>
      </c>
    </row>
    <row r="25" spans="1:4" ht="15" customHeight="1">
      <c r="A25" s="274" t="s">
        <v>56</v>
      </c>
      <c r="B25" s="274" t="s">
        <v>28</v>
      </c>
      <c r="C25" s="274" t="s">
        <v>57</v>
      </c>
      <c r="D25" s="274" t="str">
        <f t="shared" si="0"/>
        <v>23　非鉄金属製造業</v>
      </c>
    </row>
    <row r="26" spans="1:4" ht="15" customHeight="1">
      <c r="A26" s="274" t="s">
        <v>58</v>
      </c>
      <c r="B26" s="274" t="s">
        <v>28</v>
      </c>
      <c r="C26" s="274" t="s">
        <v>59</v>
      </c>
      <c r="D26" s="274" t="str">
        <f t="shared" si="0"/>
        <v>24　金属製品製造業</v>
      </c>
    </row>
    <row r="27" spans="1:4" ht="15" customHeight="1">
      <c r="A27" s="274" t="s">
        <v>60</v>
      </c>
      <c r="B27" s="274" t="s">
        <v>28</v>
      </c>
      <c r="C27" s="274" t="s">
        <v>61</v>
      </c>
      <c r="D27" s="274" t="str">
        <f t="shared" si="0"/>
        <v>25　はん用機械器具製造業</v>
      </c>
    </row>
    <row r="28" spans="1:4" ht="15" customHeight="1">
      <c r="A28" s="274" t="s">
        <v>62</v>
      </c>
      <c r="B28" s="274" t="s">
        <v>28</v>
      </c>
      <c r="C28" s="274" t="s">
        <v>63</v>
      </c>
      <c r="D28" s="274" t="str">
        <f t="shared" si="0"/>
        <v>26　生産用機械器具製造業</v>
      </c>
    </row>
    <row r="29" spans="1:4" ht="15" customHeight="1">
      <c r="A29" s="274" t="s">
        <v>64</v>
      </c>
      <c r="B29" s="274" t="s">
        <v>28</v>
      </c>
      <c r="C29" s="274" t="s">
        <v>65</v>
      </c>
      <c r="D29" s="274" t="str">
        <f t="shared" si="0"/>
        <v>27　業務用機械器具製造業</v>
      </c>
    </row>
    <row r="30" spans="1:4" ht="15" customHeight="1">
      <c r="A30" s="274" t="s">
        <v>66</v>
      </c>
      <c r="B30" s="274" t="s">
        <v>28</v>
      </c>
      <c r="C30" s="274" t="s">
        <v>67</v>
      </c>
      <c r="D30" s="274" t="str">
        <f t="shared" si="0"/>
        <v>28　電子部品・デバイス・電子回路製造業</v>
      </c>
    </row>
    <row r="31" spans="1:4" ht="15" customHeight="1">
      <c r="A31" s="274" t="s">
        <v>68</v>
      </c>
      <c r="B31" s="274" t="s">
        <v>28</v>
      </c>
      <c r="C31" s="274" t="s">
        <v>69</v>
      </c>
      <c r="D31" s="274" t="str">
        <f t="shared" si="0"/>
        <v>29　電気機械器具製造業</v>
      </c>
    </row>
    <row r="32" spans="1:4" ht="15" customHeight="1">
      <c r="A32" s="274" t="s">
        <v>70</v>
      </c>
      <c r="B32" s="274" t="s">
        <v>28</v>
      </c>
      <c r="C32" s="274" t="s">
        <v>71</v>
      </c>
      <c r="D32" s="274" t="str">
        <f t="shared" si="0"/>
        <v>30　情報通信機械器具製造業</v>
      </c>
    </row>
    <row r="33" spans="1:4" ht="15" customHeight="1">
      <c r="A33" s="274" t="s">
        <v>72</v>
      </c>
      <c r="B33" s="274" t="s">
        <v>28</v>
      </c>
      <c r="C33" s="274" t="s">
        <v>73</v>
      </c>
      <c r="D33" s="274" t="str">
        <f t="shared" si="0"/>
        <v>31　輸送用機械器具製造業</v>
      </c>
    </row>
    <row r="34" spans="1:4" ht="15" customHeight="1">
      <c r="A34" s="274" t="s">
        <v>74</v>
      </c>
      <c r="B34" s="274" t="s">
        <v>28</v>
      </c>
      <c r="C34" s="274" t="s">
        <v>75</v>
      </c>
      <c r="D34" s="274" t="str">
        <f t="shared" si="0"/>
        <v>32　その他の製造業</v>
      </c>
    </row>
    <row r="35" spans="1:4" ht="15" customHeight="1">
      <c r="A35" s="274" t="s">
        <v>76</v>
      </c>
      <c r="B35" s="274" t="s">
        <v>77</v>
      </c>
      <c r="C35" s="274" t="s">
        <v>78</v>
      </c>
      <c r="D35" s="274" t="str">
        <f t="shared" si="0"/>
        <v>33　電気業</v>
      </c>
    </row>
    <row r="36" spans="1:4" ht="15" customHeight="1">
      <c r="A36" s="274" t="s">
        <v>79</v>
      </c>
      <c r="B36" s="274" t="s">
        <v>77</v>
      </c>
      <c r="C36" s="274" t="s">
        <v>80</v>
      </c>
      <c r="D36" s="274" t="str">
        <f t="shared" si="0"/>
        <v>34　ガス業</v>
      </c>
    </row>
    <row r="37" spans="1:4" ht="15" customHeight="1">
      <c r="A37" s="274" t="s">
        <v>81</v>
      </c>
      <c r="B37" s="274" t="s">
        <v>77</v>
      </c>
      <c r="C37" s="274" t="s">
        <v>82</v>
      </c>
      <c r="D37" s="274" t="str">
        <f t="shared" si="0"/>
        <v>35　熱供給業</v>
      </c>
    </row>
    <row r="38" spans="1:4" ht="15" customHeight="1">
      <c r="A38" s="274" t="s">
        <v>83</v>
      </c>
      <c r="B38" s="274" t="s">
        <v>77</v>
      </c>
      <c r="C38" s="274" t="s">
        <v>84</v>
      </c>
      <c r="D38" s="274" t="str">
        <f t="shared" si="0"/>
        <v>36　水道業</v>
      </c>
    </row>
    <row r="39" spans="1:4" ht="15" customHeight="1">
      <c r="A39" s="274" t="s">
        <v>85</v>
      </c>
      <c r="B39" s="274" t="s">
        <v>86</v>
      </c>
      <c r="C39" s="274" t="s">
        <v>87</v>
      </c>
      <c r="D39" s="274" t="str">
        <f t="shared" si="0"/>
        <v>37　通信業</v>
      </c>
    </row>
    <row r="40" spans="1:4" ht="15" customHeight="1">
      <c r="A40" s="274" t="s">
        <v>88</v>
      </c>
      <c r="B40" s="274" t="s">
        <v>86</v>
      </c>
      <c r="C40" s="274" t="s">
        <v>89</v>
      </c>
      <c r="D40" s="274" t="str">
        <f t="shared" si="0"/>
        <v>38　放送業</v>
      </c>
    </row>
    <row r="41" spans="1:4" ht="15" customHeight="1">
      <c r="A41" s="274" t="s">
        <v>90</v>
      </c>
      <c r="B41" s="274" t="s">
        <v>86</v>
      </c>
      <c r="C41" s="274" t="s">
        <v>91</v>
      </c>
      <c r="D41" s="274" t="str">
        <f t="shared" si="0"/>
        <v>39　情報サービス業</v>
      </c>
    </row>
    <row r="42" spans="1:4" ht="15" customHeight="1">
      <c r="A42" s="274" t="s">
        <v>92</v>
      </c>
      <c r="B42" s="274" t="s">
        <v>86</v>
      </c>
      <c r="C42" s="274" t="s">
        <v>93</v>
      </c>
      <c r="D42" s="274" t="str">
        <f t="shared" si="0"/>
        <v>40　インターネット附随サービス業</v>
      </c>
    </row>
    <row r="43" spans="1:4" ht="15" customHeight="1">
      <c r="A43" s="274" t="s">
        <v>94</v>
      </c>
      <c r="B43" s="274" t="s">
        <v>86</v>
      </c>
      <c r="C43" s="274" t="s">
        <v>95</v>
      </c>
      <c r="D43" s="274" t="str">
        <f t="shared" si="0"/>
        <v>41　映像・音声・文字情報制作業</v>
      </c>
    </row>
    <row r="44" spans="1:4" ht="15" customHeight="1">
      <c r="A44" s="274" t="s">
        <v>96</v>
      </c>
      <c r="B44" s="274" t="s">
        <v>97</v>
      </c>
      <c r="C44" s="274" t="s">
        <v>98</v>
      </c>
      <c r="D44" s="274" t="str">
        <f t="shared" si="0"/>
        <v>42　鉄道業</v>
      </c>
    </row>
    <row r="45" spans="1:4" ht="15" customHeight="1">
      <c r="A45" s="274" t="s">
        <v>99</v>
      </c>
      <c r="B45" s="274" t="s">
        <v>97</v>
      </c>
      <c r="C45" s="274" t="s">
        <v>100</v>
      </c>
      <c r="D45" s="274" t="str">
        <f t="shared" si="0"/>
        <v>43　道路旅客運送業</v>
      </c>
    </row>
    <row r="46" spans="1:4" ht="15" customHeight="1">
      <c r="A46" s="274" t="s">
        <v>101</v>
      </c>
      <c r="B46" s="274" t="s">
        <v>97</v>
      </c>
      <c r="C46" s="274" t="s">
        <v>102</v>
      </c>
      <c r="D46" s="274" t="str">
        <f t="shared" si="0"/>
        <v>44　道路貨物運送業</v>
      </c>
    </row>
    <row r="47" spans="1:4" ht="15" customHeight="1">
      <c r="A47" s="274" t="s">
        <v>103</v>
      </c>
      <c r="B47" s="274" t="s">
        <v>97</v>
      </c>
      <c r="C47" s="274" t="s">
        <v>104</v>
      </c>
      <c r="D47" s="274" t="str">
        <f t="shared" si="0"/>
        <v>45　水運業</v>
      </c>
    </row>
    <row r="48" spans="1:4" ht="15" customHeight="1">
      <c r="A48" s="274" t="s">
        <v>105</v>
      </c>
      <c r="B48" s="274" t="s">
        <v>97</v>
      </c>
      <c r="C48" s="274" t="s">
        <v>106</v>
      </c>
      <c r="D48" s="274" t="str">
        <f t="shared" si="0"/>
        <v>46　航空運輸業</v>
      </c>
    </row>
    <row r="49" spans="1:4" ht="15" customHeight="1">
      <c r="A49" s="274" t="s">
        <v>107</v>
      </c>
      <c r="B49" s="274" t="s">
        <v>97</v>
      </c>
      <c r="C49" s="274" t="s">
        <v>108</v>
      </c>
      <c r="D49" s="274" t="str">
        <f t="shared" si="0"/>
        <v>47　倉庫業</v>
      </c>
    </row>
    <row r="50" spans="1:4" ht="15" customHeight="1">
      <c r="A50" s="274" t="s">
        <v>109</v>
      </c>
      <c r="B50" s="274" t="s">
        <v>97</v>
      </c>
      <c r="C50" s="274" t="s">
        <v>110</v>
      </c>
      <c r="D50" s="274" t="str">
        <f t="shared" si="0"/>
        <v>48　運輸に附帯するサービス業</v>
      </c>
    </row>
    <row r="51" spans="1:4" ht="15" customHeight="1">
      <c r="A51" s="274" t="s">
        <v>111</v>
      </c>
      <c r="B51" s="274" t="s">
        <v>97</v>
      </c>
      <c r="C51" s="274" t="s">
        <v>112</v>
      </c>
      <c r="D51" s="274" t="str">
        <f t="shared" si="0"/>
        <v>49　郵便業（信書便事業を含む）</v>
      </c>
    </row>
    <row r="52" spans="1:4" ht="15" customHeight="1">
      <c r="A52" s="274" t="s">
        <v>113</v>
      </c>
      <c r="B52" s="274" t="s">
        <v>114</v>
      </c>
      <c r="C52" s="274" t="s">
        <v>115</v>
      </c>
      <c r="D52" s="274" t="str">
        <f t="shared" si="0"/>
        <v>50　各種商品卸売業</v>
      </c>
    </row>
    <row r="53" spans="1:4" ht="15" customHeight="1">
      <c r="A53" s="274" t="s">
        <v>116</v>
      </c>
      <c r="B53" s="274" t="s">
        <v>114</v>
      </c>
      <c r="C53" s="274" t="s">
        <v>117</v>
      </c>
      <c r="D53" s="274" t="str">
        <f t="shared" si="0"/>
        <v>51　繊維・衣服等卸売業</v>
      </c>
    </row>
    <row r="54" spans="1:4" ht="15" customHeight="1">
      <c r="A54" s="274" t="s">
        <v>118</v>
      </c>
      <c r="B54" s="274" t="s">
        <v>114</v>
      </c>
      <c r="C54" s="274" t="s">
        <v>119</v>
      </c>
      <c r="D54" s="274" t="str">
        <f t="shared" si="0"/>
        <v>52　飲食料品卸売業</v>
      </c>
    </row>
    <row r="55" spans="1:4" ht="15" customHeight="1">
      <c r="A55" s="274" t="s">
        <v>120</v>
      </c>
      <c r="B55" s="274" t="s">
        <v>114</v>
      </c>
      <c r="C55" s="274" t="s">
        <v>121</v>
      </c>
      <c r="D55" s="274" t="str">
        <f t="shared" si="0"/>
        <v>53　建築材料，鉱物・金属材料等卸売業</v>
      </c>
    </row>
    <row r="56" spans="1:4" ht="15" customHeight="1">
      <c r="A56" s="274" t="s">
        <v>122</v>
      </c>
      <c r="B56" s="274" t="s">
        <v>114</v>
      </c>
      <c r="C56" s="274" t="s">
        <v>123</v>
      </c>
      <c r="D56" s="274" t="str">
        <f t="shared" si="0"/>
        <v>54　機械器具卸売業</v>
      </c>
    </row>
    <row r="57" spans="1:4" ht="15" customHeight="1">
      <c r="A57" s="274" t="s">
        <v>124</v>
      </c>
      <c r="B57" s="274" t="s">
        <v>114</v>
      </c>
      <c r="C57" s="274" t="s">
        <v>125</v>
      </c>
      <c r="D57" s="274" t="str">
        <f t="shared" si="0"/>
        <v>55　その他の卸売業</v>
      </c>
    </row>
    <row r="58" spans="1:4" ht="15" customHeight="1">
      <c r="A58" s="274" t="s">
        <v>126</v>
      </c>
      <c r="B58" s="274" t="s">
        <v>114</v>
      </c>
      <c r="C58" s="274" t="s">
        <v>127</v>
      </c>
      <c r="D58" s="274" t="str">
        <f t="shared" si="0"/>
        <v>56　各種商品小売業</v>
      </c>
    </row>
    <row r="59" spans="1:4" ht="15" customHeight="1">
      <c r="A59" s="274" t="s">
        <v>128</v>
      </c>
      <c r="B59" s="274" t="s">
        <v>114</v>
      </c>
      <c r="C59" s="274" t="s">
        <v>129</v>
      </c>
      <c r="D59" s="274" t="str">
        <f t="shared" si="0"/>
        <v>57　織物・衣服・身の回り品小売業</v>
      </c>
    </row>
    <row r="60" spans="1:4" ht="15" customHeight="1">
      <c r="A60" s="274" t="s">
        <v>130</v>
      </c>
      <c r="B60" s="274" t="s">
        <v>114</v>
      </c>
      <c r="C60" s="274" t="s">
        <v>131</v>
      </c>
      <c r="D60" s="274" t="str">
        <f t="shared" si="0"/>
        <v>58　飲食料品小売業</v>
      </c>
    </row>
    <row r="61" spans="1:4" ht="15" customHeight="1">
      <c r="A61" s="274" t="s">
        <v>132</v>
      </c>
      <c r="B61" s="274" t="s">
        <v>114</v>
      </c>
      <c r="C61" s="274" t="s">
        <v>133</v>
      </c>
      <c r="D61" s="274" t="str">
        <f t="shared" si="0"/>
        <v>59　機械器具小売業</v>
      </c>
    </row>
    <row r="62" spans="1:4" ht="15" customHeight="1">
      <c r="A62" s="274" t="s">
        <v>134</v>
      </c>
      <c r="B62" s="274" t="s">
        <v>114</v>
      </c>
      <c r="C62" s="274" t="s">
        <v>135</v>
      </c>
      <c r="D62" s="274" t="str">
        <f t="shared" si="0"/>
        <v>60　その他の小売業</v>
      </c>
    </row>
    <row r="63" spans="1:4" ht="15" customHeight="1">
      <c r="A63" s="274" t="s">
        <v>136</v>
      </c>
      <c r="B63" s="274" t="s">
        <v>114</v>
      </c>
      <c r="C63" s="274" t="s">
        <v>137</v>
      </c>
      <c r="D63" s="274" t="str">
        <f t="shared" si="0"/>
        <v>61　無店舗小売業</v>
      </c>
    </row>
    <row r="64" spans="1:4" ht="15" customHeight="1">
      <c r="A64" s="274" t="s">
        <v>138</v>
      </c>
      <c r="B64" s="274" t="s">
        <v>139</v>
      </c>
      <c r="C64" s="274" t="s">
        <v>140</v>
      </c>
      <c r="D64" s="274" t="str">
        <f t="shared" si="0"/>
        <v>62　銀行業</v>
      </c>
    </row>
    <row r="65" spans="1:4" ht="15" customHeight="1">
      <c r="A65" s="274" t="s">
        <v>141</v>
      </c>
      <c r="B65" s="274" t="s">
        <v>139</v>
      </c>
      <c r="C65" s="274" t="s">
        <v>142</v>
      </c>
      <c r="D65" s="274" t="str">
        <f t="shared" si="0"/>
        <v>63　協同組織金融業</v>
      </c>
    </row>
    <row r="66" spans="1:4" ht="15" customHeight="1">
      <c r="A66" s="274" t="s">
        <v>143</v>
      </c>
      <c r="B66" s="274" t="s">
        <v>139</v>
      </c>
      <c r="C66" s="274" t="s">
        <v>144</v>
      </c>
      <c r="D66" s="274" t="str">
        <f t="shared" si="0"/>
        <v>64　貸金業，クレジットカード業等非預金信用機関</v>
      </c>
    </row>
    <row r="67" spans="1:4" ht="15" customHeight="1">
      <c r="A67" s="274" t="s">
        <v>145</v>
      </c>
      <c r="B67" s="274" t="s">
        <v>139</v>
      </c>
      <c r="C67" s="274" t="s">
        <v>146</v>
      </c>
      <c r="D67" s="274" t="str">
        <f t="shared" si="0"/>
        <v>65　金融商品取引業，商品先物取引業</v>
      </c>
    </row>
    <row r="68" spans="1:4" ht="15" customHeight="1">
      <c r="A68" s="274" t="s">
        <v>147</v>
      </c>
      <c r="B68" s="274" t="s">
        <v>139</v>
      </c>
      <c r="C68" s="274" t="s">
        <v>148</v>
      </c>
      <c r="D68" s="274" t="str">
        <f t="shared" ref="D68:D101" si="1">A68&amp;"　"&amp;C68</f>
        <v>66　補助的金融業等</v>
      </c>
    </row>
    <row r="69" spans="1:4" ht="15" customHeight="1">
      <c r="A69" s="274" t="s">
        <v>149</v>
      </c>
      <c r="B69" s="274" t="s">
        <v>139</v>
      </c>
      <c r="C69" s="274" t="s">
        <v>150</v>
      </c>
      <c r="D69" s="274" t="str">
        <f t="shared" si="1"/>
        <v>67　保険業（保険媒介代理業，保険サ－ビス業を含む）</v>
      </c>
    </row>
    <row r="70" spans="1:4" ht="15" customHeight="1">
      <c r="A70" s="274" t="s">
        <v>151</v>
      </c>
      <c r="B70" s="274" t="s">
        <v>152</v>
      </c>
      <c r="C70" s="274" t="s">
        <v>153</v>
      </c>
      <c r="D70" s="274" t="str">
        <f t="shared" si="1"/>
        <v>68　不動産取引業</v>
      </c>
    </row>
    <row r="71" spans="1:4" ht="15" customHeight="1">
      <c r="A71" s="274" t="s">
        <v>154</v>
      </c>
      <c r="B71" s="274" t="s">
        <v>152</v>
      </c>
      <c r="C71" s="274" t="s">
        <v>155</v>
      </c>
      <c r="D71" s="274" t="str">
        <f t="shared" si="1"/>
        <v>69　不動産賃貸業・管理業</v>
      </c>
    </row>
    <row r="72" spans="1:4" ht="15" customHeight="1">
      <c r="A72" s="274" t="s">
        <v>156</v>
      </c>
      <c r="B72" s="274" t="s">
        <v>152</v>
      </c>
      <c r="C72" s="274" t="s">
        <v>157</v>
      </c>
      <c r="D72" s="274" t="str">
        <f t="shared" si="1"/>
        <v>70　物品賃貸業</v>
      </c>
    </row>
    <row r="73" spans="1:4" ht="15" customHeight="1">
      <c r="A73" s="274" t="s">
        <v>158</v>
      </c>
      <c r="B73" s="274" t="s">
        <v>159</v>
      </c>
      <c r="C73" s="274" t="s">
        <v>160</v>
      </c>
      <c r="D73" s="274" t="str">
        <f t="shared" si="1"/>
        <v>71　学術・開発研究機関</v>
      </c>
    </row>
    <row r="74" spans="1:4" ht="15" customHeight="1">
      <c r="A74" s="274" t="s">
        <v>161</v>
      </c>
      <c r="B74" s="274" t="s">
        <v>159</v>
      </c>
      <c r="C74" s="274" t="s">
        <v>162</v>
      </c>
      <c r="D74" s="274" t="str">
        <f t="shared" si="1"/>
        <v>72　専門サービス業（他に分類されないもの）</v>
      </c>
    </row>
    <row r="75" spans="1:4" ht="15" customHeight="1">
      <c r="A75" s="274" t="s">
        <v>163</v>
      </c>
      <c r="B75" s="274" t="s">
        <v>159</v>
      </c>
      <c r="C75" s="274" t="s">
        <v>164</v>
      </c>
      <c r="D75" s="274" t="str">
        <f t="shared" si="1"/>
        <v>73　広告業</v>
      </c>
    </row>
    <row r="76" spans="1:4" ht="15" customHeight="1">
      <c r="A76" s="274" t="s">
        <v>165</v>
      </c>
      <c r="B76" s="274" t="s">
        <v>159</v>
      </c>
      <c r="C76" s="274" t="s">
        <v>166</v>
      </c>
      <c r="D76" s="274" t="str">
        <f t="shared" si="1"/>
        <v>74　技術サービス業（他に分類されないもの）</v>
      </c>
    </row>
    <row r="77" spans="1:4" ht="15" customHeight="1">
      <c r="A77" s="274" t="s">
        <v>167</v>
      </c>
      <c r="B77" s="274" t="s">
        <v>168</v>
      </c>
      <c r="C77" s="274" t="s">
        <v>169</v>
      </c>
      <c r="D77" s="274" t="str">
        <f t="shared" si="1"/>
        <v>75　宿泊業</v>
      </c>
    </row>
    <row r="78" spans="1:4" ht="15" customHeight="1">
      <c r="A78" s="274" t="s">
        <v>170</v>
      </c>
      <c r="B78" s="274" t="s">
        <v>168</v>
      </c>
      <c r="C78" s="274" t="s">
        <v>171</v>
      </c>
      <c r="D78" s="274" t="str">
        <f t="shared" si="1"/>
        <v>76　飲食店</v>
      </c>
    </row>
    <row r="79" spans="1:4" ht="15" customHeight="1">
      <c r="A79" s="274" t="s">
        <v>172</v>
      </c>
      <c r="B79" s="274" t="s">
        <v>168</v>
      </c>
      <c r="C79" s="274" t="s">
        <v>173</v>
      </c>
      <c r="D79" s="274" t="str">
        <f t="shared" si="1"/>
        <v>77　持ち帰り・配達飲食サービス業</v>
      </c>
    </row>
    <row r="80" spans="1:4" ht="15" customHeight="1">
      <c r="A80" s="274" t="s">
        <v>174</v>
      </c>
      <c r="B80" s="274" t="s">
        <v>175</v>
      </c>
      <c r="C80" s="274" t="s">
        <v>176</v>
      </c>
      <c r="D80" s="274" t="str">
        <f t="shared" si="1"/>
        <v>78　洗濯・理容･美容･浴場業</v>
      </c>
    </row>
    <row r="81" spans="1:4" ht="15" customHeight="1">
      <c r="A81" s="274" t="s">
        <v>177</v>
      </c>
      <c r="B81" s="274" t="s">
        <v>175</v>
      </c>
      <c r="C81" s="274" t="s">
        <v>178</v>
      </c>
      <c r="D81" s="274" t="str">
        <f t="shared" si="1"/>
        <v>79　その他の生活関連サービス業</v>
      </c>
    </row>
    <row r="82" spans="1:4" ht="15" customHeight="1">
      <c r="A82" s="274" t="s">
        <v>179</v>
      </c>
      <c r="B82" s="274" t="s">
        <v>175</v>
      </c>
      <c r="C82" s="274" t="s">
        <v>180</v>
      </c>
      <c r="D82" s="274" t="str">
        <f t="shared" si="1"/>
        <v>80　娯楽業</v>
      </c>
    </row>
    <row r="83" spans="1:4" ht="15" customHeight="1">
      <c r="A83" s="274" t="s">
        <v>181</v>
      </c>
      <c r="B83" s="274" t="s">
        <v>182</v>
      </c>
      <c r="C83" s="274" t="s">
        <v>183</v>
      </c>
      <c r="D83" s="274" t="str">
        <f t="shared" si="1"/>
        <v>81　学校教育</v>
      </c>
    </row>
    <row r="84" spans="1:4" ht="15" customHeight="1">
      <c r="A84" s="274" t="s">
        <v>184</v>
      </c>
      <c r="B84" s="274" t="s">
        <v>182</v>
      </c>
      <c r="C84" s="274" t="s">
        <v>185</v>
      </c>
      <c r="D84" s="274" t="str">
        <f t="shared" si="1"/>
        <v>82　その他の教育，学習支援業</v>
      </c>
    </row>
    <row r="85" spans="1:4" ht="15" customHeight="1">
      <c r="A85" s="274" t="s">
        <v>186</v>
      </c>
      <c r="B85" s="274" t="s">
        <v>187</v>
      </c>
      <c r="C85" s="274" t="s">
        <v>188</v>
      </c>
      <c r="D85" s="274" t="str">
        <f t="shared" si="1"/>
        <v>83　医療業</v>
      </c>
    </row>
    <row r="86" spans="1:4" ht="15" customHeight="1">
      <c r="A86" s="274" t="s">
        <v>189</v>
      </c>
      <c r="B86" s="274" t="s">
        <v>187</v>
      </c>
      <c r="C86" s="274" t="s">
        <v>190</v>
      </c>
      <c r="D86" s="274" t="str">
        <f t="shared" si="1"/>
        <v>84　保健衛生</v>
      </c>
    </row>
    <row r="87" spans="1:4" ht="15" customHeight="1">
      <c r="A87" s="274" t="s">
        <v>191</v>
      </c>
      <c r="B87" s="274" t="s">
        <v>187</v>
      </c>
      <c r="C87" s="274" t="s">
        <v>192</v>
      </c>
      <c r="D87" s="274" t="str">
        <f t="shared" si="1"/>
        <v>85　社会保険・社会福祉・介護事業</v>
      </c>
    </row>
    <row r="88" spans="1:4" ht="15" customHeight="1">
      <c r="A88" s="274" t="s">
        <v>193</v>
      </c>
      <c r="B88" s="274" t="s">
        <v>194</v>
      </c>
      <c r="C88" s="274" t="s">
        <v>195</v>
      </c>
      <c r="D88" s="274" t="str">
        <f t="shared" si="1"/>
        <v>86　郵便局</v>
      </c>
    </row>
    <row r="89" spans="1:4" ht="15" customHeight="1">
      <c r="A89" s="274" t="s">
        <v>196</v>
      </c>
      <c r="B89" s="274" t="s">
        <v>194</v>
      </c>
      <c r="C89" s="274" t="s">
        <v>197</v>
      </c>
      <c r="D89" s="274" t="str">
        <f t="shared" si="1"/>
        <v>87　協同組合（他に分類されないもの）</v>
      </c>
    </row>
    <row r="90" spans="1:4" ht="15" customHeight="1">
      <c r="A90" s="274" t="s">
        <v>198</v>
      </c>
      <c r="B90" s="274" t="s">
        <v>199</v>
      </c>
      <c r="C90" s="274" t="s">
        <v>200</v>
      </c>
      <c r="D90" s="274" t="str">
        <f t="shared" si="1"/>
        <v>88　廃棄物処理業</v>
      </c>
    </row>
    <row r="91" spans="1:4" ht="15" customHeight="1">
      <c r="A91" s="274" t="s">
        <v>201</v>
      </c>
      <c r="B91" s="274" t="s">
        <v>199</v>
      </c>
      <c r="C91" s="274" t="s">
        <v>202</v>
      </c>
      <c r="D91" s="274" t="str">
        <f t="shared" si="1"/>
        <v>89　自動車整備業</v>
      </c>
    </row>
    <row r="92" spans="1:4" ht="15" customHeight="1">
      <c r="A92" s="274" t="s">
        <v>203</v>
      </c>
      <c r="B92" s="274" t="s">
        <v>199</v>
      </c>
      <c r="C92" s="274" t="s">
        <v>204</v>
      </c>
      <c r="D92" s="274" t="str">
        <f t="shared" si="1"/>
        <v>90　機械等修理業（別掲を除く</v>
      </c>
    </row>
    <row r="93" spans="1:4" ht="15" customHeight="1">
      <c r="A93" s="274" t="s">
        <v>205</v>
      </c>
      <c r="B93" s="274" t="s">
        <v>199</v>
      </c>
      <c r="C93" s="274" t="s">
        <v>206</v>
      </c>
      <c r="D93" s="274" t="str">
        <f t="shared" si="1"/>
        <v>91　職業紹介・労働者派遣業</v>
      </c>
    </row>
    <row r="94" spans="1:4" ht="15" customHeight="1">
      <c r="A94" s="274" t="s">
        <v>207</v>
      </c>
      <c r="B94" s="274" t="s">
        <v>199</v>
      </c>
      <c r="C94" s="274" t="s">
        <v>208</v>
      </c>
      <c r="D94" s="274" t="str">
        <f t="shared" si="1"/>
        <v>92　その他の事業サービス業</v>
      </c>
    </row>
    <row r="95" spans="1:4" ht="15" customHeight="1">
      <c r="A95" s="274" t="s">
        <v>209</v>
      </c>
      <c r="B95" s="274" t="s">
        <v>199</v>
      </c>
      <c r="C95" s="274" t="s">
        <v>210</v>
      </c>
      <c r="D95" s="274" t="str">
        <f t="shared" si="1"/>
        <v>93　政治・経済・文化団体</v>
      </c>
    </row>
    <row r="96" spans="1:4" ht="15" customHeight="1">
      <c r="A96" s="274" t="s">
        <v>211</v>
      </c>
      <c r="B96" s="274" t="s">
        <v>199</v>
      </c>
      <c r="C96" s="274" t="s">
        <v>212</v>
      </c>
      <c r="D96" s="274" t="str">
        <f t="shared" si="1"/>
        <v>94　宗教</v>
      </c>
    </row>
    <row r="97" spans="1:4" ht="15" customHeight="1">
      <c r="A97" s="274" t="s">
        <v>213</v>
      </c>
      <c r="B97" s="274" t="s">
        <v>199</v>
      </c>
      <c r="C97" s="274" t="s">
        <v>214</v>
      </c>
      <c r="D97" s="274" t="str">
        <f t="shared" si="1"/>
        <v>95　その他のサービス業</v>
      </c>
    </row>
    <row r="98" spans="1:4" ht="15" customHeight="1">
      <c r="A98" s="274" t="s">
        <v>215</v>
      </c>
      <c r="B98" s="274" t="s">
        <v>199</v>
      </c>
      <c r="C98" s="274" t="s">
        <v>216</v>
      </c>
      <c r="D98" s="274" t="str">
        <f t="shared" si="1"/>
        <v>96　外国公務</v>
      </c>
    </row>
    <row r="99" spans="1:4" ht="15" customHeight="1">
      <c r="A99" s="274" t="s">
        <v>217</v>
      </c>
      <c r="B99" s="274" t="s">
        <v>218</v>
      </c>
      <c r="C99" s="274" t="s">
        <v>219</v>
      </c>
      <c r="D99" s="274" t="str">
        <f t="shared" si="1"/>
        <v>97　国家公務</v>
      </c>
    </row>
    <row r="100" spans="1:4" ht="15" customHeight="1">
      <c r="A100" s="274" t="s">
        <v>220</v>
      </c>
      <c r="B100" s="274" t="s">
        <v>218</v>
      </c>
      <c r="C100" s="274" t="s">
        <v>221</v>
      </c>
      <c r="D100" s="274" t="str">
        <f t="shared" si="1"/>
        <v>98　地方公務</v>
      </c>
    </row>
    <row r="101" spans="1:4" ht="15" customHeight="1">
      <c r="A101" s="274" t="s">
        <v>222</v>
      </c>
      <c r="B101" s="274" t="s">
        <v>223</v>
      </c>
      <c r="C101" s="274" t="s">
        <v>224</v>
      </c>
      <c r="D101" s="274" t="str">
        <f t="shared" si="1"/>
        <v>99　分類不能の産</v>
      </c>
    </row>
  </sheetData>
  <sheetProtection algorithmName="SHA-512" hashValue="2iT9KDptGiaCKBnh8eU0ZjjyTJaOcA+xl+VKBVdR2vhKdiiD3GM1+NDEeChurMBvBS0KAPJpa16oyEyjXaKaWQ==" saltValue="pPwHSaaZu5HwmXkZUIE+lg==" spinCount="100000"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59"/>
  <sheetViews>
    <sheetView zoomScale="70" zoomScaleNormal="70" workbookViewId="0">
      <selection activeCell="D47" sqref="D47"/>
    </sheetView>
  </sheetViews>
  <sheetFormatPr defaultRowHeight="18.75"/>
  <cols>
    <col min="1" max="1" width="17.375" style="14" customWidth="1"/>
    <col min="2" max="2" width="66.875" style="14" customWidth="1"/>
    <col min="3" max="3" width="10.875" style="14" customWidth="1"/>
    <col min="4" max="4" width="35" style="14" customWidth="1"/>
    <col min="5" max="5" width="9" style="14"/>
    <col min="6" max="6" width="9" style="14" customWidth="1"/>
    <col min="7" max="7" width="9" style="14"/>
    <col min="8" max="8" width="9" style="14" customWidth="1"/>
    <col min="9" max="12" width="9" style="14"/>
    <col min="13" max="13" width="9" style="14" customWidth="1"/>
    <col min="14" max="16384" width="9" style="14"/>
  </cols>
  <sheetData>
    <row r="1" spans="1:9" ht="19.5" thickBot="1">
      <c r="A1" s="283" t="s">
        <v>1596</v>
      </c>
      <c r="B1" s="282" t="s">
        <v>1624</v>
      </c>
      <c r="C1" s="284"/>
      <c r="D1" s="284"/>
    </row>
    <row r="2" spans="1:9" ht="19.5" thickBot="1">
      <c r="A2" s="646" t="s">
        <v>1597</v>
      </c>
      <c r="B2" s="647"/>
      <c r="C2" s="285" t="s">
        <v>1598</v>
      </c>
      <c r="D2" s="285" t="s">
        <v>1599</v>
      </c>
    </row>
    <row r="3" spans="1:9" ht="19.5" thickBot="1">
      <c r="A3" s="648" t="s">
        <v>1600</v>
      </c>
      <c r="B3" s="286" t="s">
        <v>1601</v>
      </c>
      <c r="C3" s="287" t="s">
        <v>1602</v>
      </c>
      <c r="D3" s="288">
        <v>2.58874</v>
      </c>
      <c r="F3" s="295"/>
      <c r="G3" s="296"/>
      <c r="H3" s="297"/>
      <c r="I3" s="298"/>
    </row>
    <row r="4" spans="1:9" ht="19.5" thickBot="1">
      <c r="A4" s="649"/>
      <c r="B4" s="294" t="s">
        <v>1631</v>
      </c>
      <c r="C4" s="287" t="s">
        <v>1602</v>
      </c>
      <c r="D4" s="289">
        <v>2.5961833333333333</v>
      </c>
      <c r="F4" s="295"/>
      <c r="G4" s="296"/>
      <c r="H4" s="299"/>
      <c r="I4" s="298"/>
    </row>
    <row r="5" spans="1:9" ht="19.5" thickBot="1">
      <c r="A5" s="649"/>
      <c r="B5" s="294" t="s">
        <v>1632</v>
      </c>
      <c r="C5" s="287" t="s">
        <v>1602</v>
      </c>
      <c r="D5" s="289">
        <v>2.6045433333333334</v>
      </c>
      <c r="F5" s="295"/>
      <c r="G5" s="296"/>
      <c r="H5" s="299"/>
      <c r="I5" s="298"/>
    </row>
    <row r="6" spans="1:9" ht="19.5" thickBot="1">
      <c r="A6" s="649"/>
      <c r="B6" s="286" t="s">
        <v>1603</v>
      </c>
      <c r="C6" s="287" t="s">
        <v>1602</v>
      </c>
      <c r="D6" s="288">
        <v>2.32551</v>
      </c>
      <c r="F6" s="295"/>
      <c r="G6" s="296"/>
      <c r="H6" s="297"/>
      <c r="I6" s="298"/>
    </row>
    <row r="7" spans="1:9" ht="19.5" thickBot="1">
      <c r="A7" s="649"/>
      <c r="B7" s="286" t="s">
        <v>1604</v>
      </c>
      <c r="C7" s="287" t="s">
        <v>1602</v>
      </c>
      <c r="D7" s="289">
        <v>2.1473466666666665</v>
      </c>
      <c r="F7" s="295"/>
      <c r="G7" s="296"/>
      <c r="H7" s="299"/>
      <c r="I7" s="298"/>
    </row>
    <row r="8" spans="1:9" ht="19.5" thickBot="1">
      <c r="A8" s="649"/>
      <c r="B8" s="286" t="s">
        <v>1605</v>
      </c>
      <c r="C8" s="287" t="s">
        <v>1602</v>
      </c>
      <c r="D8" s="289">
        <v>2.640073333333333</v>
      </c>
      <c r="F8" s="295"/>
      <c r="G8" s="296"/>
      <c r="H8" s="299"/>
      <c r="I8" s="298"/>
    </row>
    <row r="9" spans="1:9" ht="19.5" thickBot="1">
      <c r="A9" s="649"/>
      <c r="B9" s="286" t="s">
        <v>1606</v>
      </c>
      <c r="C9" s="287" t="s">
        <v>1602</v>
      </c>
      <c r="D9" s="289">
        <v>3.1793666666666667</v>
      </c>
      <c r="F9" s="300"/>
      <c r="G9" s="296"/>
      <c r="H9" s="299"/>
      <c r="I9" s="298"/>
    </row>
    <row r="10" spans="1:9" ht="19.5" thickBot="1">
      <c r="A10" s="649"/>
      <c r="B10" s="294" t="s">
        <v>1633</v>
      </c>
      <c r="C10" s="287" t="s">
        <v>1602</v>
      </c>
      <c r="D10" s="289">
        <v>3.0633166666666667</v>
      </c>
      <c r="F10" s="300"/>
      <c r="G10" s="296"/>
      <c r="H10" s="299"/>
      <c r="I10" s="298"/>
    </row>
    <row r="11" spans="1:9" ht="19.5" thickBot="1">
      <c r="A11" s="649"/>
      <c r="B11" s="286" t="s">
        <v>286</v>
      </c>
      <c r="C11" s="287" t="s">
        <v>1602</v>
      </c>
      <c r="D11" s="289">
        <v>2.8584233333333326</v>
      </c>
      <c r="F11" s="300"/>
      <c r="G11" s="296"/>
      <c r="H11" s="299"/>
      <c r="I11" s="298"/>
    </row>
    <row r="12" spans="1:9" ht="19.5" thickBot="1">
      <c r="A12" s="650"/>
      <c r="B12" s="286" t="s">
        <v>1607</v>
      </c>
      <c r="C12" s="287" t="s">
        <v>1602</v>
      </c>
      <c r="D12" s="290">
        <v>2.9920000000000004</v>
      </c>
      <c r="F12" s="300"/>
      <c r="G12" s="296"/>
      <c r="H12" s="301"/>
      <c r="I12" s="298"/>
    </row>
    <row r="13" spans="1:9" ht="19.5" thickBot="1">
      <c r="A13" s="648" t="s">
        <v>1608</v>
      </c>
      <c r="B13" s="294" t="s">
        <v>1634</v>
      </c>
      <c r="C13" s="287" t="s">
        <v>1609</v>
      </c>
      <c r="D13" s="288">
        <v>2.33508</v>
      </c>
      <c r="F13" s="300"/>
      <c r="G13" s="296"/>
      <c r="H13" s="297"/>
      <c r="I13" s="298"/>
    </row>
    <row r="14" spans="1:9" ht="19.5" thickBot="1">
      <c r="A14" s="649"/>
      <c r="B14" s="294" t="s">
        <v>1635</v>
      </c>
      <c r="C14" s="287" t="s">
        <v>1609</v>
      </c>
      <c r="D14" s="289">
        <v>2.6682333333333332</v>
      </c>
      <c r="F14" s="300"/>
      <c r="G14" s="296"/>
      <c r="H14" s="299"/>
      <c r="I14" s="298"/>
    </row>
    <row r="15" spans="1:9" ht="19.5" thickBot="1">
      <c r="A15" s="649"/>
      <c r="B15" s="286" t="s">
        <v>245</v>
      </c>
      <c r="C15" s="287" t="s">
        <v>1609</v>
      </c>
      <c r="D15" s="289">
        <v>2.2901266666666666</v>
      </c>
      <c r="F15" s="298"/>
      <c r="G15" s="298"/>
      <c r="H15" s="298"/>
      <c r="I15" s="298"/>
    </row>
    <row r="16" spans="1:9" ht="19.5" thickBot="1">
      <c r="A16" s="649"/>
      <c r="B16" s="286" t="s">
        <v>285</v>
      </c>
      <c r="C16" s="287" t="s">
        <v>1609</v>
      </c>
      <c r="D16" s="288">
        <v>2.2710599999999999</v>
      </c>
      <c r="F16" s="300"/>
      <c r="G16" s="296"/>
      <c r="H16" s="297"/>
      <c r="I16" s="298"/>
    </row>
    <row r="17" spans="1:9" ht="19.5" thickBot="1">
      <c r="A17" s="649"/>
      <c r="B17" s="286" t="s">
        <v>1610</v>
      </c>
      <c r="C17" s="287" t="s">
        <v>1609</v>
      </c>
      <c r="D17" s="288">
        <v>2.4756599999999995</v>
      </c>
      <c r="F17" s="300"/>
      <c r="G17" s="296"/>
      <c r="H17" s="297"/>
      <c r="I17" s="298"/>
    </row>
    <row r="18" spans="1:9" ht="19.5" thickBot="1">
      <c r="A18" s="649"/>
      <c r="B18" s="286" t="s">
        <v>1553</v>
      </c>
      <c r="C18" s="287" t="s">
        <v>1609</v>
      </c>
      <c r="D18" s="289">
        <v>2.5026833333333336</v>
      </c>
      <c r="F18" s="298"/>
      <c r="G18" s="298"/>
      <c r="H18" s="298"/>
      <c r="I18" s="298"/>
    </row>
    <row r="19" spans="1:9" ht="19.5" thickBot="1">
      <c r="A19" s="649"/>
      <c r="B19" s="286" t="s">
        <v>1554</v>
      </c>
      <c r="C19" s="287" t="s">
        <v>1609</v>
      </c>
      <c r="D19" s="289">
        <v>2.6194666666666668</v>
      </c>
      <c r="F19" s="298"/>
      <c r="G19" s="298"/>
      <c r="H19" s="298"/>
      <c r="I19" s="298"/>
    </row>
    <row r="20" spans="1:9" ht="19.5" thickBot="1">
      <c r="A20" s="649"/>
      <c r="B20" s="286" t="s">
        <v>1626</v>
      </c>
      <c r="C20" s="287" t="s">
        <v>1609</v>
      </c>
      <c r="D20" s="289">
        <v>2.7528233333333336</v>
      </c>
      <c r="F20" s="298"/>
      <c r="G20" s="298"/>
      <c r="H20" s="298"/>
      <c r="I20" s="298"/>
    </row>
    <row r="21" spans="1:9" ht="19.5" thickBot="1">
      <c r="A21" s="649"/>
      <c r="B21" s="286" t="s">
        <v>1628</v>
      </c>
      <c r="C21" s="287" t="s">
        <v>1609</v>
      </c>
      <c r="D21" s="289">
        <v>3.0959866666666662</v>
      </c>
      <c r="F21" s="298"/>
      <c r="G21" s="298"/>
      <c r="H21" s="298"/>
      <c r="I21" s="298"/>
    </row>
    <row r="22" spans="1:9" ht="19.5" thickBot="1">
      <c r="A22" s="650"/>
      <c r="B22" s="286" t="s">
        <v>1611</v>
      </c>
      <c r="C22" s="287" t="s">
        <v>1609</v>
      </c>
      <c r="D22" s="288">
        <v>2.9332600000000006</v>
      </c>
      <c r="F22" s="300"/>
      <c r="G22" s="296"/>
      <c r="H22" s="299"/>
      <c r="I22" s="298"/>
    </row>
    <row r="23" spans="1:9" ht="19.5" thickBot="1">
      <c r="A23" s="648" t="s">
        <v>1612</v>
      </c>
      <c r="B23" s="286" t="s">
        <v>1629</v>
      </c>
      <c r="C23" s="287" t="s">
        <v>1602</v>
      </c>
      <c r="D23" s="288">
        <v>2.99431</v>
      </c>
      <c r="F23" s="298"/>
      <c r="G23" s="298"/>
      <c r="H23" s="298"/>
      <c r="I23" s="298"/>
    </row>
    <row r="24" spans="1:9" ht="32.25" thickBot="1">
      <c r="A24" s="649"/>
      <c r="B24" s="294" t="s">
        <v>1510</v>
      </c>
      <c r="C24" s="287" t="s">
        <v>1613</v>
      </c>
      <c r="D24" s="288">
        <v>2.4340799999999998</v>
      </c>
      <c r="F24" s="302"/>
      <c r="G24" s="296"/>
      <c r="H24" s="299"/>
      <c r="I24" s="298"/>
    </row>
    <row r="25" spans="1:9" ht="19.5" thickBot="1">
      <c r="A25" s="649"/>
      <c r="B25" s="286" t="s">
        <v>1558</v>
      </c>
      <c r="C25" s="287" t="s">
        <v>1602</v>
      </c>
      <c r="D25" s="289">
        <v>2.7878766666666661</v>
      </c>
      <c r="F25" s="298"/>
      <c r="G25" s="298"/>
      <c r="H25" s="298"/>
      <c r="I25" s="298"/>
    </row>
    <row r="26" spans="1:9" ht="32.25" thickBot="1">
      <c r="A26" s="649"/>
      <c r="B26" s="294" t="s">
        <v>1511</v>
      </c>
      <c r="C26" s="287" t="s">
        <v>1613</v>
      </c>
      <c r="D26" s="288">
        <v>1.9571199999999997</v>
      </c>
      <c r="F26" s="302"/>
      <c r="G26" s="296"/>
      <c r="H26" s="299"/>
      <c r="I26" s="298"/>
    </row>
    <row r="27" spans="1:9" ht="32.25" thickBot="1">
      <c r="A27" s="649"/>
      <c r="B27" s="286" t="s">
        <v>1614</v>
      </c>
      <c r="C27" s="287" t="s">
        <v>1613</v>
      </c>
      <c r="D27" s="291">
        <v>0.73538666666666652</v>
      </c>
      <c r="F27" s="300"/>
      <c r="G27" s="296"/>
      <c r="H27" s="303"/>
      <c r="I27" s="298"/>
    </row>
    <row r="28" spans="1:9" ht="32.25" thickBot="1">
      <c r="A28" s="649"/>
      <c r="B28" s="286" t="s">
        <v>1615</v>
      </c>
      <c r="C28" s="287" t="s">
        <v>1613</v>
      </c>
      <c r="D28" s="292">
        <v>0.312664</v>
      </c>
      <c r="F28" s="300"/>
      <c r="G28" s="296"/>
      <c r="H28" s="304"/>
      <c r="I28" s="298"/>
    </row>
    <row r="29" spans="1:9" ht="32.25" thickBot="1">
      <c r="A29" s="649"/>
      <c r="B29" s="294" t="s">
        <v>1636</v>
      </c>
      <c r="C29" s="287" t="s">
        <v>1613</v>
      </c>
      <c r="D29" s="288">
        <v>0.33396000000000003</v>
      </c>
      <c r="F29" s="300"/>
      <c r="G29" s="296"/>
      <c r="H29" s="297"/>
      <c r="I29" s="298"/>
    </row>
    <row r="30" spans="1:9" ht="32.25" thickBot="1">
      <c r="A30" s="650"/>
      <c r="B30" s="286" t="s">
        <v>1616</v>
      </c>
      <c r="C30" s="287" t="s">
        <v>1613</v>
      </c>
      <c r="D30" s="288">
        <v>1.1596200000000001</v>
      </c>
      <c r="F30" s="300"/>
      <c r="G30" s="296"/>
      <c r="H30" s="297"/>
      <c r="I30" s="298"/>
    </row>
    <row r="31" spans="1:9" ht="19.5" thickBot="1">
      <c r="A31" s="648" t="s">
        <v>1617</v>
      </c>
      <c r="B31" s="286" t="s">
        <v>1618</v>
      </c>
      <c r="C31" s="287" t="s">
        <v>1602</v>
      </c>
      <c r="D31" s="293">
        <v>1.0691999999999999</v>
      </c>
    </row>
    <row r="32" spans="1:9" ht="19.5" thickBot="1">
      <c r="A32" s="649"/>
      <c r="B32" s="286" t="s">
        <v>1619</v>
      </c>
      <c r="C32" s="287" t="s">
        <v>1602</v>
      </c>
      <c r="D32" s="289">
        <v>1.6373133333333332</v>
      </c>
    </row>
    <row r="33" spans="1:4" ht="19.5" thickBot="1">
      <c r="A33" s="649"/>
      <c r="B33" s="286" t="s">
        <v>1620</v>
      </c>
      <c r="C33" s="287" t="s">
        <v>1602</v>
      </c>
      <c r="D33" s="293">
        <v>1.6434</v>
      </c>
    </row>
    <row r="34" spans="1:4" ht="19.5" thickBot="1">
      <c r="A34" s="649"/>
      <c r="B34" s="286" t="s">
        <v>1621</v>
      </c>
      <c r="C34" s="287" t="s">
        <v>1602</v>
      </c>
      <c r="D34" s="289">
        <v>2.761036666666667</v>
      </c>
    </row>
    <row r="35" spans="1:4" ht="19.5" thickBot="1">
      <c r="A35" s="649"/>
      <c r="B35" s="286" t="s">
        <v>1622</v>
      </c>
      <c r="C35" s="287" t="s">
        <v>1602</v>
      </c>
      <c r="D35" s="289">
        <v>2.5676566666666667</v>
      </c>
    </row>
    <row r="36" spans="1:4" ht="32.25" thickBot="1">
      <c r="A36" s="649"/>
      <c r="B36" s="286" t="s">
        <v>1623</v>
      </c>
      <c r="C36" s="287" t="s">
        <v>1609</v>
      </c>
      <c r="D36" s="288">
        <v>2.6384599999999998</v>
      </c>
    </row>
    <row r="37" spans="1:4" ht="19.5" thickBot="1">
      <c r="A37" s="650"/>
      <c r="B37" s="286" t="s">
        <v>1625</v>
      </c>
      <c r="C37" s="287" t="s">
        <v>1609</v>
      </c>
      <c r="D37" s="289">
        <v>2.6194666666666668</v>
      </c>
    </row>
    <row r="39" spans="1:4">
      <c r="B39" s="305" t="s">
        <v>1637</v>
      </c>
    </row>
    <row r="40" spans="1:4">
      <c r="B40" s="306" t="s">
        <v>1635</v>
      </c>
    </row>
    <row r="41" spans="1:4">
      <c r="B41" s="306" t="s">
        <v>1634</v>
      </c>
    </row>
    <row r="42" spans="1:4">
      <c r="B42" s="306" t="s">
        <v>285</v>
      </c>
    </row>
    <row r="43" spans="1:4">
      <c r="B43" s="306" t="s">
        <v>1610</v>
      </c>
    </row>
    <row r="44" spans="1:4">
      <c r="B44" s="306" t="s">
        <v>1607</v>
      </c>
    </row>
    <row r="45" spans="1:4">
      <c r="B45" s="306" t="s">
        <v>1633</v>
      </c>
    </row>
    <row r="46" spans="1:4">
      <c r="B46" s="306" t="s">
        <v>1510</v>
      </c>
    </row>
    <row r="47" spans="1:4">
      <c r="B47" s="306" t="s">
        <v>1511</v>
      </c>
    </row>
    <row r="48" spans="1:4">
      <c r="B48" s="306" t="s">
        <v>1601</v>
      </c>
    </row>
    <row r="49" spans="2:2">
      <c r="B49" s="306" t="s">
        <v>1631</v>
      </c>
    </row>
    <row r="50" spans="2:2">
      <c r="B50" s="306" t="s">
        <v>1632</v>
      </c>
    </row>
    <row r="51" spans="2:2">
      <c r="B51" s="306" t="s">
        <v>1603</v>
      </c>
    </row>
    <row r="52" spans="2:2">
      <c r="B52" s="306" t="s">
        <v>1604</v>
      </c>
    </row>
    <row r="53" spans="2:2">
      <c r="B53" s="306" t="s">
        <v>1605</v>
      </c>
    </row>
    <row r="54" spans="2:2">
      <c r="B54" s="306" t="s">
        <v>1606</v>
      </c>
    </row>
    <row r="55" spans="2:2">
      <c r="B55" s="306" t="s">
        <v>286</v>
      </c>
    </row>
    <row r="56" spans="2:2">
      <c r="B56" s="306" t="s">
        <v>1614</v>
      </c>
    </row>
    <row r="57" spans="2:2">
      <c r="B57" s="306" t="s">
        <v>1615</v>
      </c>
    </row>
    <row r="58" spans="2:2">
      <c r="B58" s="306" t="s">
        <v>1636</v>
      </c>
    </row>
    <row r="59" spans="2:2">
      <c r="B59" s="306" t="s">
        <v>1616</v>
      </c>
    </row>
  </sheetData>
  <sheetProtection algorithmName="SHA-512" hashValue="dihEakDWG5WdZo9b8GCxqK0J0qKt0F9F6ewx9SLLqYmUC0NpuBLK3aTxiwkQIn6rvii/SdUcLfxVd8RwL9skvA==" saltValue="cSCtnWTEJIEmwJxivIrCFg==" spinCount="100000" sheet="1" objects="1" scenarios="1"/>
  <mergeCells count="5">
    <mergeCell ref="A2:B2"/>
    <mergeCell ref="A3:A12"/>
    <mergeCell ref="A13:A22"/>
    <mergeCell ref="A23:A30"/>
    <mergeCell ref="A31:A3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【記載例】</vt:lpstr>
      <vt:lpstr>報告書</vt:lpstr>
      <vt:lpstr>【参考】電気事業者係数一覧</vt:lpstr>
      <vt:lpstr>【参考】産業分類</vt:lpstr>
      <vt:lpstr>【非表示】移行用シート</vt:lpstr>
      <vt:lpstr>【記載例】!Print_Area</vt:lpstr>
      <vt:lpstr>【参考】電気事業者係数一覧!Print_Area</vt:lpstr>
      <vt:lpstr>報告書!Print_Area</vt:lpstr>
      <vt:lpstr>【参考】電気事業者係数一覧!Print_Titles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2024-03-27T04:05:06Z</dcterms:created>
  <dcterms:modified xsi:type="dcterms:W3CDTF">2024-04-17T02:12:46Z</dcterms:modified>
</cp:coreProperties>
</file>