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41_水産流通係\○主査（安全対策）\●震災に係る海域モニタリング\◆分析結果処理ファイル\◆公表用\"/>
    </mc:Choice>
  </mc:AlternateContent>
  <bookViews>
    <workbookView xWindow="0" yWindow="0" windowWidth="28800" windowHeight="12370"/>
  </bookViews>
  <sheets>
    <sheet name="Sheet1" sheetId="1" r:id="rId1"/>
  </sheets>
  <definedNames>
    <definedName name="_xlnm._FilterDatabase" localSheetId="0" hidden="1">Sheet1!$B$6:$J$263</definedName>
    <definedName name="_xlnm.Print_Area" localSheetId="0">Sheet1!$B$1:$I$264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C7" i="1" l="1"/>
  <c r="C8" i="1" l="1"/>
  <c r="C9" i="1" l="1"/>
  <c r="C11" i="1" l="1"/>
  <c r="C12" i="1" l="1"/>
  <c r="C13" i="1"/>
  <c r="C34" i="1"/>
  <c r="C14" i="1" l="1"/>
  <c r="C18" i="1" l="1"/>
  <c r="C21" i="1" l="1"/>
  <c r="C20" i="1"/>
  <c r="C19" i="1"/>
  <c r="C22" i="1" l="1"/>
  <c r="C25" i="1" l="1"/>
  <c r="C24" i="1"/>
  <c r="C23" i="1"/>
  <c r="C26" i="1" l="1"/>
  <c r="C28" i="1" l="1"/>
  <c r="C27" i="1"/>
  <c r="C30" i="1" l="1"/>
  <c r="C31" i="1" l="1"/>
  <c r="C33" i="1"/>
  <c r="C36" i="1" l="1"/>
  <c r="C48" i="1" l="1"/>
  <c r="C35" i="1"/>
  <c r="C37" i="1" l="1"/>
  <c r="C39" i="1" l="1"/>
  <c r="C38" i="1"/>
  <c r="C40" i="1" l="1"/>
  <c r="C41" i="1" l="1"/>
  <c r="C42" i="1"/>
  <c r="C43" i="1" l="1"/>
  <c r="C44" i="1" l="1"/>
  <c r="C45" i="1" l="1"/>
  <c r="C46" i="1"/>
  <c r="C47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</calcChain>
</file>

<file path=xl/sharedStrings.xml><?xml version="1.0" encoding="utf-8"?>
<sst xmlns="http://schemas.openxmlformats.org/spreadsheetml/2006/main" count="1058" uniqueCount="434">
  <si>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0.348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</si>
  <si>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0.390</t>
    </r>
  </si>
  <si>
    <t>I-131</t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</si>
  <si>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0.77</t>
    </r>
  </si>
  <si>
    <t>Cs-134</t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</si>
  <si>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0.366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</si>
  <si>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0.330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</si>
  <si>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0.410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</si>
  <si>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0.394</t>
    </r>
  </si>
  <si>
    <t>Cs-137</t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</si>
  <si>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0.75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</si>
  <si>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0.340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</si>
  <si>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0.547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</si>
  <si>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0.490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</si>
  <si>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0.400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</si>
  <si>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0.454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</si>
  <si>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0.280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</si>
  <si>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0.320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</si>
  <si>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0.81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</si>
  <si>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0.60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</si>
  <si>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0.294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</si>
  <si>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4.70</t>
    </r>
  </si>
  <si>
    <t>Cs-134+Cs
-137total</t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</si>
  <si>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0.417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</si>
  <si>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3.70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</si>
  <si>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0.397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</si>
  <si>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0.289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</si>
  <si>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0.363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</si>
  <si>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0.67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</si>
  <si>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7.4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</si>
  <si>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0.76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</si>
  <si>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0.370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</si>
  <si>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0.78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</si>
  <si>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0.69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</si>
  <si>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0.380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</si>
  <si>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0.70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</si>
  <si>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4.12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</si>
  <si>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0.300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</si>
  <si>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4.90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</si>
  <si>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0.66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</si>
  <si>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0.360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</si>
  <si>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0.73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</si>
  <si>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0.506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</si>
  <si>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0.402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</si>
  <si>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4.10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</si>
  <si>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0.483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</si>
  <si>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0.372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</si>
  <si>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3.30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</si>
  <si>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0.85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</si>
  <si>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0.437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</si>
  <si>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0.470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</si>
  <si>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0.358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</si>
  <si>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0.74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</si>
  <si>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0.65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</si>
  <si>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0.430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</si>
  <si>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0.72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</si>
  <si>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0.450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</si>
  <si>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0.464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</si>
  <si>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0.339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</si>
  <si>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0.80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</si>
  <si>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0.352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</si>
  <si>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0.71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</si>
  <si>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0.288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</si>
  <si>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0.374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</si>
  <si>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0.369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</si>
  <si>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0.480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</si>
  <si>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0.440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</si>
  <si>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0.290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</si>
  <si>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0.451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</si>
  <si>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0.354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</si>
  <si>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0.310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</si>
  <si>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0.420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</si>
  <si>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0.61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</si>
  <si>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</si>
  <si>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0.444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</si>
  <si>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3.80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</si>
  <si>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0.375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</si>
  <si>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4.00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</si>
  <si>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0.350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</si>
  <si>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0.347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</si>
  <si>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4.22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</si>
  <si>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0.560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</si>
  <si>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0.79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</si>
  <si>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3.17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</si>
  <si>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7.5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</si>
  <si>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0.424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</si>
  <si>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0.516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</si>
  <si>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0.422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</si>
  <si>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0.423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</si>
  <si>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3.09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</si>
  <si>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0.487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</si>
  <si>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0.452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</si>
  <si>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3.57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</si>
  <si>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0.491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</si>
  <si>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6.7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</si>
  <si>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0.406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</si>
  <si>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0.378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</si>
  <si>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0.393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</si>
  <si>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0.496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</si>
  <si>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0.381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</si>
  <si>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0.343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</si>
  <si>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1.61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</si>
  <si>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4.42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</si>
  <si>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3.85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</si>
  <si>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4.61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</si>
  <si>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0.515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</si>
  <si>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0.495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</si>
  <si>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7.2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</si>
  <si>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0.426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</si>
  <si>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0.478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</si>
  <si>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0.326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</si>
  <si>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4.47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</si>
  <si>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0.357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</si>
  <si>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0.482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</si>
  <si>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8.4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</si>
  <si>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0.439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</si>
  <si>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0.455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</si>
  <si>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0.500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</si>
  <si>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0.312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</si>
  <si>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0.558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</si>
  <si>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0.399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</si>
  <si>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0.373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</si>
  <si>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0.392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</si>
  <si>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0.383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</si>
  <si>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0.351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</si>
  <si>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0.319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</si>
  <si>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0.458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</si>
  <si>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0.449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</si>
  <si>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0.87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</si>
  <si>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0.323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</si>
  <si>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0.431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</si>
  <si>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0.68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</si>
  <si>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0.346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</si>
  <si>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0.401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</si>
  <si>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0.355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</si>
  <si>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0.324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</si>
  <si>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0.432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</si>
  <si>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0.364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</si>
  <si>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0.503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</si>
  <si>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</si>
  <si>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0.361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</si>
  <si>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0.405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</si>
  <si>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0.84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</si>
  <si>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0.435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</si>
  <si>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0.338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</si>
  <si>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0.442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</si>
  <si>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0.365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</si>
  <si>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4.49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</si>
  <si>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4.51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</si>
  <si>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7.7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</si>
  <si>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0.564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</si>
  <si>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0.345</t>
    </r>
  </si>
  <si>
    <t>longitude</t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</si>
  <si>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0.63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</si>
  <si>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0.436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</si>
  <si>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0.441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</si>
  <si>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0.408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</si>
  <si>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0.418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</si>
  <si>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0.91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</si>
  <si>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0.533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</si>
  <si>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0.445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</si>
  <si>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0.384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</si>
  <si>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0.781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</si>
  <si>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0.387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</si>
  <si>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0.414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</si>
  <si>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0.398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</si>
  <si>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0.82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</si>
  <si>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0.368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</si>
  <si>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0.318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</si>
  <si>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0.391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</si>
  <si>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0.425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</si>
  <si>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0.379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</si>
  <si>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0.428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</si>
  <si>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0.388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</si>
  <si>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0.371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</si>
  <si>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0.457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</si>
  <si>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0.459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</si>
  <si>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0.448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</si>
  <si>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0.472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</si>
  <si>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0.443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</si>
  <si>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0.334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</si>
  <si>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0.342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</si>
  <si>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0.494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</si>
  <si>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0.349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</si>
  <si>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0.298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</si>
  <si>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0.411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</si>
  <si>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0.559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</si>
  <si>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0.484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</si>
  <si>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0.474</t>
    </r>
  </si>
  <si>
    <t>Résultat de la mesure</t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</si>
  <si>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0.492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</si>
  <si>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0.469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</si>
  <si>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0.88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</si>
  <si>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0.501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</si>
  <si>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0.409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</si>
  <si>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0.260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</si>
  <si>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0.313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</si>
  <si>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0.446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</si>
  <si>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0.356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</si>
  <si>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0.337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</si>
  <si>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0.524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</si>
  <si>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0.94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</si>
  <si>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0.481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</si>
  <si>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0.505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</si>
  <si>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0.407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</si>
  <si>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0.544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</si>
  <si>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0.353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</si>
  <si>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0.377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</si>
  <si>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0.461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</si>
  <si>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0.316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</si>
  <si>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0.309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</si>
  <si>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0.489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</si>
  <si>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0.403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</si>
  <si>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0.462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</si>
  <si>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0.541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</si>
  <si>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0.434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</si>
  <si>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0.429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</si>
  <si>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0.86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</si>
  <si>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0.382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</si>
  <si>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0.395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</si>
  <si>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0.416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</si>
  <si>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0.244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</si>
  <si>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0.281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</si>
  <si>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0.412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</si>
  <si>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0.427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</si>
  <si>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3.83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</si>
  <si>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8.0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</si>
  <si>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0.453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</si>
  <si>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0.328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</si>
  <si>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0.413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</si>
  <si>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0.83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</si>
  <si>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0.499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</si>
  <si>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0.327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</si>
  <si>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0.389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</si>
  <si>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0.297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</si>
  <si>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0.322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</si>
  <si>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0.386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</si>
  <si>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0.465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</si>
  <si>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0.485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</si>
  <si>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0.433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</si>
  <si>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0.624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</si>
  <si>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0.404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</si>
  <si>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0.344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</si>
  <si>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0.367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</si>
  <si>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0.284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</si>
  <si>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0.385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</si>
  <si>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0.460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</si>
  <si>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0.658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</si>
  <si>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0.92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</si>
  <si>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0.315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</si>
  <si>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0.259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</si>
  <si>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0.245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</si>
  <si>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0.270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</si>
  <si>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</si>
  <si>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2.64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</si>
  <si>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0.396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</si>
  <si>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2.16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</si>
  <si>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0.376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</si>
  <si>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0.421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</si>
  <si>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0.282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</si>
  <si>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0.486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</si>
  <si>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0.572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</si>
  <si>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0.89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</si>
  <si>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0.456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</si>
  <si>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0.311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</si>
  <si>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</si>
  <si>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0.520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</si>
  <si>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0.522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</si>
  <si>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0.447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</si>
  <si>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0.551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</si>
  <si>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0.333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</si>
  <si>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0.513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</si>
  <si>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0.468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</si>
  <si>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0.521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</si>
  <si>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2.00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</si>
  <si>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1.69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</si>
  <si>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3.3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</si>
  <si>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2.46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</si>
  <si>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0.746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</si>
  <si>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0.331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</si>
  <si>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0.359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</si>
  <si>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0.329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</si>
  <si>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4.97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</si>
  <si>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3.66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</si>
  <si>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7.8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</si>
  <si>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0.305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</si>
  <si>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0.62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</si>
  <si>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0.473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</si>
  <si>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0.296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</si>
  <si>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0.64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</si>
  <si>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0.325</t>
    </r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</si>
  <si>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0.53</t>
    </r>
  </si>
  <si>
    <t>Date de collecte</t>
  </si>
  <si>
    <t>Point de collecte</t>
  </si>
  <si>
    <t>latitude</t>
  </si>
  <si>
    <t>Substance radioactive monitoring résultat</t>
  </si>
  <si>
    <t>【Coquille Saint-Jacques】</t>
  </si>
  <si>
    <t>※　＜○.○○　＝　＜（Valeur de la limite de la découverte）    </t>
  </si>
  <si>
    <t>＜0.397</t>
  </si>
  <si>
    <t>＜0.347</t>
  </si>
  <si>
    <t>＜0.337</t>
  </si>
  <si>
    <t>＜0.68</t>
  </si>
  <si>
    <t>＜0.327</t>
  </si>
  <si>
    <t>＜0.334</t>
  </si>
  <si>
    <t>＜0.348</t>
  </si>
  <si>
    <t>＜0.330</t>
  </si>
  <si>
    <t>＜0.344</t>
  </si>
  <si>
    <t>＜0.67</t>
  </si>
  <si>
    <t>＜0.340</t>
  </si>
  <si>
    <t>＜0.376</t>
  </si>
  <si>
    <t>＜0.310</t>
  </si>
  <si>
    <t>＜0.69</t>
  </si>
  <si>
    <t>＜0.375</t>
  </si>
  <si>
    <t>＜0.390</t>
  </si>
  <si>
    <t>＜0.339</t>
  </si>
  <si>
    <t>＜0.73</t>
  </si>
  <si>
    <t>＜0.313</t>
  </si>
  <si>
    <t>＜0.358</t>
  </si>
  <si>
    <t>＜0.277</t>
  </si>
  <si>
    <t>＜0.64</t>
  </si>
  <si>
    <t>＜0.462</t>
  </si>
  <si>
    <t>＜0.345</t>
  </si>
  <si>
    <t>＜0.66</t>
  </si>
  <si>
    <t>＜0.529</t>
  </si>
  <si>
    <t>＜0.556</t>
  </si>
  <si>
    <t>＜0.500</t>
  </si>
  <si>
    <t>＜1.1</t>
  </si>
  <si>
    <t>＜0.466</t>
  </si>
  <si>
    <t>＜0.530</t>
  </si>
  <si>
    <t>＜0.637</t>
  </si>
  <si>
    <t>＜1.2</t>
  </si>
  <si>
    <t>＜5.99</t>
  </si>
  <si>
    <t>＜6.21</t>
  </si>
  <si>
    <t>＜4.91</t>
  </si>
  <si>
    <t>＜11</t>
  </si>
  <si>
    <t>＜0.454</t>
  </si>
  <si>
    <t>＜0.357</t>
  </si>
  <si>
    <t>＜0.495</t>
  </si>
  <si>
    <t>＜0.85</t>
  </si>
  <si>
    <t>＜0.455</t>
  </si>
  <si>
    <t>＜0.377</t>
  </si>
  <si>
    <t>＜0.509</t>
  </si>
  <si>
    <t>＜0.89</t>
  </si>
  <si>
    <t>＜0.451</t>
  </si>
  <si>
    <t>＜0.458</t>
  </si>
  <si>
    <t>＜0.624</t>
  </si>
  <si>
    <t>-</t>
  </si>
  <si>
    <t>＜3.43</t>
  </si>
  <si>
    <t>＜4.21</t>
  </si>
  <si>
    <t>＜4.14</t>
  </si>
  <si>
    <t>＜8.4</t>
  </si>
  <si>
    <t>Bekkai</t>
    <phoneticPr fontId="1"/>
  </si>
  <si>
    <t>＜0.323</t>
  </si>
  <si>
    <t>＜0.319</t>
  </si>
  <si>
    <t>Yakumo</t>
    <phoneticPr fontId="1"/>
  </si>
  <si>
    <t>＜3.31</t>
  </si>
  <si>
    <t>＜3.66</t>
  </si>
  <si>
    <t>＜4.64</t>
  </si>
  <si>
    <t>＜8.3</t>
  </si>
  <si>
    <t>＜3.27</t>
  </si>
  <si>
    <t>＜4.85</t>
  </si>
  <si>
    <t>＜3.78</t>
  </si>
  <si>
    <t>＜8.6</t>
  </si>
  <si>
    <t>＜3.85</t>
  </si>
  <si>
    <t>＜3.86</t>
  </si>
  <si>
    <t>＜7.7</t>
  </si>
  <si>
    <t>＜0.488</t>
  </si>
  <si>
    <t>＜0.416</t>
  </si>
  <si>
    <t>＜0.557</t>
  </si>
  <si>
    <t>＜0.97</t>
  </si>
  <si>
    <t>＜2.01</t>
  </si>
  <si>
    <t>＜2.44</t>
  </si>
  <si>
    <t>＜2.41</t>
  </si>
  <si>
    <t>＜4.9</t>
  </si>
  <si>
    <t>＜2.56</t>
  </si>
  <si>
    <t>＜2.90</t>
  </si>
  <si>
    <t>＜6.3</t>
  </si>
  <si>
    <t>＜1.98</t>
  </si>
  <si>
    <t>＜3.30</t>
  </si>
  <si>
    <t>＜2.97</t>
  </si>
  <si>
    <t>＜0.292</t>
  </si>
  <si>
    <t>＜0.315</t>
  </si>
  <si>
    <t>＜0.401</t>
  </si>
  <si>
    <t>＜0.72</t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</si>
  <si>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3.83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</si>
  <si>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5.32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</si>
  <si>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4.99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</si>
  <si>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10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</si>
  <si>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4.10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</si>
  <si>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3.89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</si>
  <si>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3.86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</si>
  <si>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7.8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</si>
  <si>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4.51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</si>
  <si>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5.7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</si>
  <si>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5.05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</si>
  <si>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11</t>
    </r>
    <phoneticPr fontId="1"/>
  </si>
  <si>
    <t>＜0.287</t>
  </si>
  <si>
    <t>＜0.305</t>
  </si>
  <si>
    <t>＜0.59</t>
  </si>
  <si>
    <t>＜0.235</t>
  </si>
  <si>
    <t>＜0.304</t>
  </si>
  <si>
    <t>＜0.58</t>
  </si>
  <si>
    <t>＜0.270</t>
  </si>
  <si>
    <t>＜0.250</t>
  </si>
  <si>
    <t>＜0.321</t>
  </si>
  <si>
    <t>＜0.57</t>
  </si>
  <si>
    <t>Esashi</t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</si>
  <si>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0.297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</si>
  <si>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0.301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</si>
  <si>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0.276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</si>
  <si>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0.58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</si>
  <si>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0.328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</si>
  <si>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0.272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</si>
  <si>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0.372</t>
    </r>
    <phoneticPr fontId="1"/>
  </si>
  <si>
    <r>
      <rPr>
        <sz val="11"/>
        <color theme="1"/>
        <rFont val="ＭＳ Ｐゴシック"/>
        <family val="3"/>
        <charset val="128"/>
      </rPr>
      <t>＜</t>
    </r>
    <r>
      <rPr>
        <sz val="11"/>
        <color theme="1"/>
        <rFont val="Arial"/>
        <family val="2"/>
      </rPr>
      <t>0.64</t>
    </r>
    <phoneticPr fontId="1"/>
  </si>
  <si>
    <t>＜0.479</t>
  </si>
  <si>
    <t>＜0.493</t>
  </si>
  <si>
    <t>＜0.481</t>
  </si>
  <si>
    <t>＜0.343</t>
  </si>
  <si>
    <t>＜0.65</t>
  </si>
  <si>
    <t>＜4.65</t>
  </si>
  <si>
    <t>＜3.74</t>
  </si>
  <si>
    <t>＜4.46</t>
  </si>
  <si>
    <t>＜8.2</t>
  </si>
  <si>
    <t>＜4.60</t>
  </si>
  <si>
    <t>＜4.50</t>
  </si>
  <si>
    <t>＜4.27</t>
  </si>
  <si>
    <t>＜8.8</t>
  </si>
  <si>
    <t>Yakumo</t>
  </si>
  <si>
    <t>＜0.562</t>
  </si>
  <si>
    <t>＜0.96</t>
  </si>
  <si>
    <t>＜0.306</t>
  </si>
  <si>
    <t>＜0.269</t>
  </si>
  <si>
    <t>＜0.61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</si>
</sst>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1" applyFill="1" applyBorder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4" fillId="0" borderId="2" xfId="1" applyFill="1" applyBorder="1">
      <alignment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Continuous" vertical="center"/>
    </xf>
    <xf numFmtId="2" fontId="2" fillId="2" borderId="0" xfId="0" applyNumberFormat="1" applyFont="1" applyFill="1" applyAlignment="1">
      <alignment horizontal="centerContinuous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7" fillId="0" borderId="1" xfId="1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4" fillId="0" borderId="5" xfId="1" applyFill="1" applyBorder="1">
      <alignment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4"/>
  <sheetViews>
    <sheetView tabSelected="1" zoomScale="85" zoomScaleNormal="85" zoomScaleSheetLayoutView="85" workbookViewId="0">
      <pane ySplit="6" topLeftCell="A7" activePane="bottomLeft" state="frozen"/>
      <selection pane="bottomLeft" activeCell="B1" sqref="B1"/>
    </sheetView>
  </sheetViews>
  <sheetFormatPr defaultColWidth="9" defaultRowHeight="14" x14ac:dyDescent="0.2"/>
  <cols>
    <col min="1" max="1" width="4.6328125" style="2" customWidth="1"/>
    <col min="2" max="2" width="15.6328125" style="1" customWidth="1"/>
    <col min="3" max="3" width="15.6328125" style="2" customWidth="1"/>
    <col min="4" max="5" width="11" style="3" customWidth="1"/>
    <col min="6" max="9" width="15.6328125" style="2" customWidth="1"/>
    <col min="10" max="20" width="9" style="8"/>
    <col min="21" max="16384" width="9" style="2"/>
  </cols>
  <sheetData>
    <row r="1" spans="2:9" ht="23" x14ac:dyDescent="0.2">
      <c r="B1" s="17" t="s">
        <v>295</v>
      </c>
      <c r="C1" s="18"/>
      <c r="D1" s="19"/>
      <c r="E1" s="19"/>
      <c r="F1" s="18"/>
      <c r="G1" s="18"/>
      <c r="H1" s="18"/>
      <c r="I1" s="18"/>
    </row>
    <row r="2" spans="2:9" ht="23" x14ac:dyDescent="0.2">
      <c r="B2" s="17" t="s">
        <v>296</v>
      </c>
      <c r="C2" s="18"/>
      <c r="D2" s="19"/>
      <c r="E2" s="19"/>
      <c r="F2" s="18"/>
      <c r="G2" s="18"/>
      <c r="H2" s="18"/>
      <c r="I2" s="18"/>
    </row>
    <row r="3" spans="2:9" x14ac:dyDescent="0.2">
      <c r="B3" s="20"/>
      <c r="C3" s="21"/>
      <c r="D3" s="22"/>
      <c r="E3" s="22"/>
      <c r="F3" s="21"/>
      <c r="G3" s="21"/>
      <c r="H3" s="21"/>
      <c r="I3" s="21"/>
    </row>
    <row r="4" spans="2:9" ht="14.5" thickBot="1" x14ac:dyDescent="0.25">
      <c r="B4" s="20"/>
      <c r="C4" s="21"/>
      <c r="D4" s="22"/>
      <c r="E4" s="22"/>
      <c r="F4" s="21"/>
      <c r="G4" s="21"/>
      <c r="H4" s="21"/>
      <c r="I4" s="23" t="s">
        <v>297</v>
      </c>
    </row>
    <row r="5" spans="2:9" x14ac:dyDescent="0.2">
      <c r="B5" s="30" t="s">
        <v>292</v>
      </c>
      <c r="C5" s="30" t="s">
        <v>293</v>
      </c>
      <c r="D5" s="33" t="s">
        <v>294</v>
      </c>
      <c r="E5" s="33" t="s">
        <v>152</v>
      </c>
      <c r="F5" s="30" t="s">
        <v>189</v>
      </c>
      <c r="G5" s="31"/>
      <c r="H5" s="31"/>
      <c r="I5" s="31"/>
    </row>
    <row r="6" spans="2:9" ht="28.5" customHeight="1" thickBot="1" x14ac:dyDescent="0.25">
      <c r="B6" s="32"/>
      <c r="C6" s="32"/>
      <c r="D6" s="32"/>
      <c r="E6" s="32"/>
      <c r="F6" s="15" t="s">
        <v>2</v>
      </c>
      <c r="G6" s="15" t="s">
        <v>4</v>
      </c>
      <c r="H6" s="15" t="s">
        <v>9</v>
      </c>
      <c r="I6" s="16" t="s">
        <v>22</v>
      </c>
    </row>
    <row r="7" spans="2:9" ht="14" customHeight="1" x14ac:dyDescent="0.2">
      <c r="B7" s="26">
        <v>45391</v>
      </c>
      <c r="C7" s="27" t="str">
        <f>HYPERLINK("http://maps.google.co.jp/maps?q="&amp;D7&amp;","&amp;E7&amp;"&amp;hl=ja","Osyamanbe")</f>
        <v>Osyamanbe</v>
      </c>
      <c r="D7" s="28">
        <v>42.47</v>
      </c>
      <c r="E7" s="28">
        <v>140.38</v>
      </c>
      <c r="F7" s="25" t="s">
        <v>416</v>
      </c>
      <c r="G7" s="25" t="s">
        <v>382</v>
      </c>
      <c r="H7" s="25" t="s">
        <v>429</v>
      </c>
      <c r="I7" s="29" t="s">
        <v>430</v>
      </c>
    </row>
    <row r="8" spans="2:9" ht="14" customHeight="1" x14ac:dyDescent="0.2">
      <c r="B8" s="26">
        <v>45364</v>
      </c>
      <c r="C8" s="6" t="str">
        <f>HYPERLINK("http://maps.google.co.jp/maps?q="&amp;D8&amp;","&amp;E8&amp;"&amp;hl=ja","Date")</f>
        <v>Date</v>
      </c>
      <c r="D8" s="28">
        <v>42.42</v>
      </c>
      <c r="E8" s="28">
        <v>140.85</v>
      </c>
      <c r="F8" s="25" t="s">
        <v>431</v>
      </c>
      <c r="G8" s="25" t="s">
        <v>432</v>
      </c>
      <c r="H8" s="25" t="s">
        <v>321</v>
      </c>
      <c r="I8" s="29" t="s">
        <v>433</v>
      </c>
    </row>
    <row r="9" spans="2:9" ht="14" customHeight="1" x14ac:dyDescent="0.2">
      <c r="B9" s="26">
        <v>45327</v>
      </c>
      <c r="C9" s="27" t="str">
        <f>HYPERLINK("http://maps.google.co.jp/maps?q="&amp;D9&amp;","&amp;E9&amp;"&amp;hl=ja","Osyamanbe")</f>
        <v>Osyamanbe</v>
      </c>
      <c r="D9" s="28" t="s">
        <v>346</v>
      </c>
      <c r="E9" s="28" t="s">
        <v>346</v>
      </c>
      <c r="F9" s="25" t="s">
        <v>416</v>
      </c>
      <c r="G9" s="25" t="s">
        <v>382</v>
      </c>
      <c r="H9" s="25" t="s">
        <v>429</v>
      </c>
      <c r="I9" s="29" t="s">
        <v>430</v>
      </c>
    </row>
    <row r="10" spans="2:9" ht="14" customHeight="1" x14ac:dyDescent="0.2">
      <c r="B10" s="26">
        <v>45308</v>
      </c>
      <c r="C10" t="s">
        <v>428</v>
      </c>
      <c r="D10" s="28" t="s">
        <v>346</v>
      </c>
      <c r="E10" s="28" t="s">
        <v>346</v>
      </c>
      <c r="F10" s="25" t="s">
        <v>424</v>
      </c>
      <c r="G10" s="25" t="s">
        <v>425</v>
      </c>
      <c r="H10" s="25" t="s">
        <v>426</v>
      </c>
      <c r="I10" s="29" t="s">
        <v>427</v>
      </c>
    </row>
    <row r="11" spans="2:9" ht="14" customHeight="1" x14ac:dyDescent="0.2">
      <c r="B11" s="26">
        <v>45285</v>
      </c>
      <c r="C11" s="6" t="str">
        <f>HYPERLINK("http://maps.google.co.jp/maps?q="&amp;D11&amp;","&amp;E11&amp;"&amp;hl=ja","Date")</f>
        <v>Date</v>
      </c>
      <c r="D11" s="28">
        <v>42.42</v>
      </c>
      <c r="E11" s="28">
        <v>140.85</v>
      </c>
      <c r="F11" s="25" t="s">
        <v>420</v>
      </c>
      <c r="G11" s="25" t="s">
        <v>421</v>
      </c>
      <c r="H11" s="25" t="s">
        <v>422</v>
      </c>
      <c r="I11" s="29" t="s">
        <v>423</v>
      </c>
    </row>
    <row r="12" spans="2:9" ht="14" customHeight="1" x14ac:dyDescent="0.2">
      <c r="B12" s="26">
        <v>45280</v>
      </c>
      <c r="C12" s="27" t="str">
        <f>HYPERLINK("http://maps.google.co.jp/maps?q="&amp;D12&amp;","&amp;E12&amp;"&amp;hl=ja","Osyamanbe")</f>
        <v>Osyamanbe</v>
      </c>
      <c r="D12" s="28">
        <v>42.47</v>
      </c>
      <c r="E12" s="28">
        <v>140.38</v>
      </c>
      <c r="F12" s="25" t="s">
        <v>418</v>
      </c>
      <c r="G12" s="25" t="s">
        <v>353</v>
      </c>
      <c r="H12" s="25" t="s">
        <v>303</v>
      </c>
      <c r="I12" s="29" t="s">
        <v>419</v>
      </c>
    </row>
    <row r="13" spans="2:9" ht="14" customHeight="1" x14ac:dyDescent="0.2">
      <c r="B13" s="26">
        <v>45252</v>
      </c>
      <c r="C13" s="6" t="str">
        <f>HYPERLINK("http://maps.google.co.jp/maps?q="&amp;D13&amp;","&amp;E13&amp;"&amp;hl=ja","Date")</f>
        <v>Date</v>
      </c>
      <c r="D13" s="28">
        <v>42.42</v>
      </c>
      <c r="E13" s="28">
        <v>140.85</v>
      </c>
      <c r="F13" s="25" t="s">
        <v>415</v>
      </c>
      <c r="G13" s="25" t="s">
        <v>416</v>
      </c>
      <c r="H13" s="25" t="s">
        <v>417</v>
      </c>
      <c r="I13" s="29" t="s">
        <v>369</v>
      </c>
    </row>
    <row r="14" spans="2:9" ht="14" customHeight="1" x14ac:dyDescent="0.2">
      <c r="B14" s="26">
        <v>45188</v>
      </c>
      <c r="C14" s="6" t="str">
        <f>HYPERLINK("http://maps.google.co.jp/maps?q="&amp;D14&amp;","&amp;E14&amp;"&amp;hl=ja","Monbetsu")</f>
        <v>Monbetsu</v>
      </c>
      <c r="D14" s="28">
        <v>44.35</v>
      </c>
      <c r="E14" s="28">
        <v>143.53</v>
      </c>
      <c r="F14" s="25" t="s">
        <v>411</v>
      </c>
      <c r="G14" s="25" t="s">
        <v>412</v>
      </c>
      <c r="H14" s="25" t="s">
        <v>413</v>
      </c>
      <c r="I14" s="29" t="s">
        <v>414</v>
      </c>
    </row>
    <row r="15" spans="2:9" ht="14" customHeight="1" x14ac:dyDescent="0.2">
      <c r="B15" s="26">
        <v>45188</v>
      </c>
      <c r="C15" s="27" t="s">
        <v>406</v>
      </c>
      <c r="D15" s="28">
        <v>44.78</v>
      </c>
      <c r="E15" s="28">
        <v>142.85</v>
      </c>
      <c r="F15" s="25" t="s">
        <v>407</v>
      </c>
      <c r="G15" s="25" t="s">
        <v>408</v>
      </c>
      <c r="H15" s="25" t="s">
        <v>409</v>
      </c>
      <c r="I15" s="29" t="s">
        <v>410</v>
      </c>
    </row>
    <row r="16" spans="2:9" ht="14" customHeight="1" x14ac:dyDescent="0.2">
      <c r="B16" s="26">
        <v>45125</v>
      </c>
      <c r="C16" s="27" t="s">
        <v>406</v>
      </c>
      <c r="D16" s="28">
        <v>44.78</v>
      </c>
      <c r="E16" s="28">
        <v>142.82</v>
      </c>
      <c r="F16" s="25" t="s">
        <v>402</v>
      </c>
      <c r="G16" s="25" t="s">
        <v>403</v>
      </c>
      <c r="H16" s="25" t="s">
        <v>404</v>
      </c>
      <c r="I16" s="25" t="s">
        <v>405</v>
      </c>
    </row>
    <row r="17" spans="2:10" ht="14" customHeight="1" x14ac:dyDescent="0.2">
      <c r="B17" s="26">
        <v>45125</v>
      </c>
      <c r="C17" s="27" t="s">
        <v>406</v>
      </c>
      <c r="D17" s="28">
        <v>44.78</v>
      </c>
      <c r="E17" s="28">
        <v>142.82</v>
      </c>
      <c r="F17" s="25" t="s">
        <v>399</v>
      </c>
      <c r="G17" s="25" t="s">
        <v>318</v>
      </c>
      <c r="H17" s="25" t="s">
        <v>400</v>
      </c>
      <c r="I17" s="25" t="s">
        <v>401</v>
      </c>
    </row>
    <row r="18" spans="2:10" ht="14" customHeight="1" x14ac:dyDescent="0.2">
      <c r="B18" s="26">
        <v>45125</v>
      </c>
      <c r="C18" s="6" t="str">
        <f>HYPERLINK("http://maps.google.co.jp/maps?q="&amp;D18&amp;","&amp;E18&amp;"&amp;hl=ja","Monbetsu")</f>
        <v>Monbetsu</v>
      </c>
      <c r="D18" s="7">
        <v>44.35</v>
      </c>
      <c r="E18" s="7">
        <v>143.53</v>
      </c>
      <c r="F18" s="4" t="s">
        <v>310</v>
      </c>
      <c r="G18" s="4" t="s">
        <v>396</v>
      </c>
      <c r="H18" s="4" t="s">
        <v>397</v>
      </c>
      <c r="I18" s="4" t="s">
        <v>398</v>
      </c>
    </row>
    <row r="19" spans="2:10" ht="14" customHeight="1" x14ac:dyDescent="0.2">
      <c r="B19" s="26">
        <v>45091</v>
      </c>
      <c r="C19" s="27" t="str">
        <f t="shared" ref="C19:C21" si="0">HYPERLINK("http://maps.google.co.jp/maps?q="&amp;D19&amp;","&amp;E19&amp;"&amp;hl=ja","Osyamanbe")</f>
        <v>Osyamanbe</v>
      </c>
      <c r="D19" s="28">
        <v>42.47</v>
      </c>
      <c r="E19" s="28">
        <v>140.38</v>
      </c>
      <c r="F19" s="25" t="s">
        <v>392</v>
      </c>
      <c r="G19" s="25" t="s">
        <v>393</v>
      </c>
      <c r="H19" s="25" t="s">
        <v>394</v>
      </c>
      <c r="I19" s="25" t="s">
        <v>395</v>
      </c>
    </row>
    <row r="20" spans="2:10" ht="14" customHeight="1" x14ac:dyDescent="0.2">
      <c r="B20" s="26">
        <v>45091</v>
      </c>
      <c r="C20" s="27" t="str">
        <f t="shared" si="0"/>
        <v>Osyamanbe</v>
      </c>
      <c r="D20" s="28">
        <v>42.47</v>
      </c>
      <c r="E20" s="28">
        <v>140.38</v>
      </c>
      <c r="F20" s="25" t="s">
        <v>388</v>
      </c>
      <c r="G20" s="25" t="s">
        <v>389</v>
      </c>
      <c r="H20" s="25" t="s">
        <v>390</v>
      </c>
      <c r="I20" s="25" t="s">
        <v>391</v>
      </c>
    </row>
    <row r="21" spans="2:10" ht="14" customHeight="1" x14ac:dyDescent="0.2">
      <c r="B21" s="26">
        <v>45091</v>
      </c>
      <c r="C21" s="27" t="str">
        <f t="shared" si="0"/>
        <v>Osyamanbe</v>
      </c>
      <c r="D21" s="28">
        <v>42.47</v>
      </c>
      <c r="E21" s="28">
        <v>140.38</v>
      </c>
      <c r="F21" s="25" t="s">
        <v>384</v>
      </c>
      <c r="G21" s="25" t="s">
        <v>385</v>
      </c>
      <c r="H21" s="25" t="s">
        <v>386</v>
      </c>
      <c r="I21" s="25" t="s">
        <v>387</v>
      </c>
      <c r="J21" s="9"/>
    </row>
    <row r="22" spans="2:10" x14ac:dyDescent="0.2">
      <c r="B22" s="5">
        <v>45068</v>
      </c>
      <c r="C22" s="6" t="str">
        <f t="shared" ref="C22:C25" si="1">HYPERLINK("http://maps.google.co.jp/maps?q="&amp;D22&amp;","&amp;E22&amp;"&amp;hl=ja","Osyamanbe")</f>
        <v>Osyamanbe</v>
      </c>
      <c r="D22" s="7">
        <v>42.47</v>
      </c>
      <c r="E22" s="7">
        <v>140.38</v>
      </c>
      <c r="F22" s="4" t="s">
        <v>380</v>
      </c>
      <c r="G22" s="4" t="s">
        <v>381</v>
      </c>
      <c r="H22" s="4" t="s">
        <v>382</v>
      </c>
      <c r="I22" s="4" t="s">
        <v>383</v>
      </c>
      <c r="J22" s="9"/>
    </row>
    <row r="23" spans="2:10" x14ac:dyDescent="0.2">
      <c r="B23" s="5">
        <v>45027</v>
      </c>
      <c r="C23" s="6" t="str">
        <f t="shared" si="1"/>
        <v>Osyamanbe</v>
      </c>
      <c r="D23" s="7">
        <v>42.47</v>
      </c>
      <c r="E23" s="7">
        <v>140.38</v>
      </c>
      <c r="F23" s="4" t="s">
        <v>370</v>
      </c>
      <c r="G23" s="4" t="s">
        <v>371</v>
      </c>
      <c r="H23" s="4" t="s">
        <v>372</v>
      </c>
      <c r="I23" s="4" t="s">
        <v>373</v>
      </c>
      <c r="J23" s="9"/>
    </row>
    <row r="24" spans="2:10" x14ac:dyDescent="0.2">
      <c r="B24" s="5">
        <v>45027</v>
      </c>
      <c r="C24" s="6" t="str">
        <f t="shared" si="1"/>
        <v>Osyamanbe</v>
      </c>
      <c r="D24" s="7">
        <v>42.47</v>
      </c>
      <c r="E24" s="7">
        <v>140.38</v>
      </c>
      <c r="F24" s="4" t="s">
        <v>374</v>
      </c>
      <c r="G24" s="4" t="s">
        <v>347</v>
      </c>
      <c r="H24" s="4" t="s">
        <v>375</v>
      </c>
      <c r="I24" s="4" t="s">
        <v>376</v>
      </c>
      <c r="J24" s="9"/>
    </row>
    <row r="25" spans="2:10" x14ac:dyDescent="0.2">
      <c r="B25" s="5">
        <v>45027</v>
      </c>
      <c r="C25" s="6" t="str">
        <f t="shared" si="1"/>
        <v>Osyamanbe</v>
      </c>
      <c r="D25" s="7">
        <v>42.47</v>
      </c>
      <c r="E25" s="7">
        <v>140.38</v>
      </c>
      <c r="F25" s="4" t="s">
        <v>377</v>
      </c>
      <c r="G25" s="4" t="s">
        <v>378</v>
      </c>
      <c r="H25" s="4" t="s">
        <v>379</v>
      </c>
      <c r="I25" s="4" t="s">
        <v>376</v>
      </c>
      <c r="J25" s="9"/>
    </row>
    <row r="26" spans="2:10" x14ac:dyDescent="0.2">
      <c r="B26" s="5">
        <v>44998</v>
      </c>
      <c r="C26" s="6" t="str">
        <f>HYPERLINK("http://maps.google.co.jp/maps?q="&amp;D26&amp;","&amp;E26&amp;"&amp;hl=ja","Date")</f>
        <v>Date</v>
      </c>
      <c r="D26" s="7">
        <v>42.42</v>
      </c>
      <c r="E26" s="7">
        <v>140.85</v>
      </c>
      <c r="F26" s="4" t="s">
        <v>366</v>
      </c>
      <c r="G26" s="4" t="s">
        <v>367</v>
      </c>
      <c r="H26" s="4" t="s">
        <v>368</v>
      </c>
      <c r="I26" s="4" t="s">
        <v>369</v>
      </c>
      <c r="J26" s="9"/>
    </row>
    <row r="27" spans="2:10" x14ac:dyDescent="0.2">
      <c r="B27" s="5">
        <v>44971</v>
      </c>
      <c r="C27" s="6" t="str">
        <f t="shared" ref="C27:C28" si="2">HYPERLINK("http://maps.google.co.jp/maps?q="&amp;D27&amp;","&amp;E27&amp;"&amp;hl=ja","Osyamanbe")</f>
        <v>Osyamanbe</v>
      </c>
      <c r="D27" s="7">
        <v>42.47</v>
      </c>
      <c r="E27" s="7">
        <v>140.38</v>
      </c>
      <c r="F27" s="4" t="s">
        <v>359</v>
      </c>
      <c r="G27" s="4" t="s">
        <v>360</v>
      </c>
      <c r="H27" s="4" t="s">
        <v>361</v>
      </c>
      <c r="I27" s="4" t="s">
        <v>362</v>
      </c>
      <c r="J27" s="9"/>
    </row>
    <row r="28" spans="2:10" x14ac:dyDescent="0.2">
      <c r="B28" s="5">
        <v>44971</v>
      </c>
      <c r="C28" s="6" t="str">
        <f t="shared" si="2"/>
        <v>Osyamanbe</v>
      </c>
      <c r="D28" s="7">
        <v>42.47</v>
      </c>
      <c r="E28" s="7">
        <v>140.38</v>
      </c>
      <c r="F28" s="4" t="s">
        <v>347</v>
      </c>
      <c r="G28" s="4" t="s">
        <v>363</v>
      </c>
      <c r="H28" s="4" t="s">
        <v>364</v>
      </c>
      <c r="I28" s="4" t="s">
        <v>365</v>
      </c>
      <c r="J28" s="9"/>
    </row>
    <row r="29" spans="2:10" x14ac:dyDescent="0.2">
      <c r="B29" s="5">
        <v>44956</v>
      </c>
      <c r="C29" s="24" t="s">
        <v>354</v>
      </c>
      <c r="D29" s="7" t="s">
        <v>346</v>
      </c>
      <c r="E29" s="7" t="s">
        <v>346</v>
      </c>
      <c r="F29" s="4" t="s">
        <v>355</v>
      </c>
      <c r="G29" s="4" t="s">
        <v>356</v>
      </c>
      <c r="H29" s="4" t="s">
        <v>357</v>
      </c>
      <c r="I29" s="4" t="s">
        <v>358</v>
      </c>
      <c r="J29" s="9"/>
    </row>
    <row r="30" spans="2:10" x14ac:dyDescent="0.2">
      <c r="B30" s="5">
        <v>44943</v>
      </c>
      <c r="C30" s="6" t="str">
        <f>HYPERLINK("http://maps.google.co.jp/maps?q="&amp;D30&amp;","&amp;E30&amp;"&amp;hl=ja","Osyamanbe")</f>
        <v>Osyamanbe</v>
      </c>
      <c r="D30" s="7">
        <v>42.47</v>
      </c>
      <c r="E30" s="7">
        <v>140.38</v>
      </c>
      <c r="F30" s="4" t="s">
        <v>352</v>
      </c>
      <c r="G30" s="4" t="s">
        <v>353</v>
      </c>
      <c r="H30" s="4" t="s">
        <v>304</v>
      </c>
      <c r="I30" s="4" t="s">
        <v>307</v>
      </c>
      <c r="J30" s="9"/>
    </row>
    <row r="31" spans="2:10" x14ac:dyDescent="0.2">
      <c r="B31" s="5">
        <v>44942</v>
      </c>
      <c r="C31" s="6" t="str">
        <f>HYPERLINK("http://maps.google.co.jp/maps?q="&amp;D31&amp;","&amp;E31&amp;"&amp;hl=ja","Date")</f>
        <v>Date</v>
      </c>
      <c r="D31" s="7">
        <v>42.42</v>
      </c>
      <c r="E31" s="7">
        <v>140.85</v>
      </c>
      <c r="F31" s="4" t="s">
        <v>343</v>
      </c>
      <c r="G31" s="4" t="s">
        <v>344</v>
      </c>
      <c r="H31" s="4" t="s">
        <v>345</v>
      </c>
      <c r="I31" s="4" t="s">
        <v>326</v>
      </c>
      <c r="J31" s="9"/>
    </row>
    <row r="32" spans="2:10" x14ac:dyDescent="0.2">
      <c r="B32" s="5">
        <v>44942</v>
      </c>
      <c r="C32" s="24" t="s">
        <v>351</v>
      </c>
      <c r="D32" s="7" t="s">
        <v>346</v>
      </c>
      <c r="E32" s="7" t="s">
        <v>346</v>
      </c>
      <c r="F32" s="4" t="s">
        <v>347</v>
      </c>
      <c r="G32" s="4" t="s">
        <v>348</v>
      </c>
      <c r="H32" s="4" t="s">
        <v>349</v>
      </c>
      <c r="I32" s="4" t="s">
        <v>350</v>
      </c>
      <c r="J32" s="9"/>
    </row>
    <row r="33" spans="2:10" x14ac:dyDescent="0.2">
      <c r="B33" s="5">
        <v>44908</v>
      </c>
      <c r="C33" s="6" t="str">
        <f>HYPERLINK("http://maps.google.co.jp/maps?q="&amp;D33&amp;","&amp;E33&amp;"&amp;hl=ja","Shibetu")</f>
        <v>Shibetu</v>
      </c>
      <c r="D33" s="7">
        <v>43.75</v>
      </c>
      <c r="E33" s="7">
        <v>145.18</v>
      </c>
      <c r="F33" s="4" t="s">
        <v>339</v>
      </c>
      <c r="G33" s="4" t="s">
        <v>340</v>
      </c>
      <c r="H33" s="4" t="s">
        <v>341</v>
      </c>
      <c r="I33" s="4" t="s">
        <v>342</v>
      </c>
      <c r="J33" s="9"/>
    </row>
    <row r="34" spans="2:10" x14ac:dyDescent="0.2">
      <c r="B34" s="5">
        <v>44879</v>
      </c>
      <c r="C34" s="6" t="str">
        <f>HYPERLINK("http://maps.google.co.jp/maps?q="&amp;D34&amp;","&amp;E34&amp;"&amp;hl=ja","Date")</f>
        <v>Date</v>
      </c>
      <c r="D34" s="7">
        <v>42.42</v>
      </c>
      <c r="E34" s="7">
        <v>140.85</v>
      </c>
      <c r="F34" s="4" t="s">
        <v>335</v>
      </c>
      <c r="G34" s="4" t="s">
        <v>336</v>
      </c>
      <c r="H34" s="4" t="s">
        <v>337</v>
      </c>
      <c r="I34" s="4" t="s">
        <v>338</v>
      </c>
      <c r="J34" s="9"/>
    </row>
    <row r="35" spans="2:10" x14ac:dyDescent="0.2">
      <c r="B35" s="5">
        <v>44454</v>
      </c>
      <c r="C35" s="6" t="str">
        <f>HYPERLINK("http://maps.google.co.jp/maps?q="&amp;D35&amp;","&amp;E35&amp;"&amp;hl=ja","Esashi")</f>
        <v>Esashi</v>
      </c>
      <c r="D35" s="7">
        <v>45.03</v>
      </c>
      <c r="E35" s="7">
        <v>142.6</v>
      </c>
      <c r="F35" s="4" t="s">
        <v>331</v>
      </c>
      <c r="G35" s="4" t="s">
        <v>332</v>
      </c>
      <c r="H35" s="4" t="s">
        <v>333</v>
      </c>
      <c r="I35" s="4" t="s">
        <v>334</v>
      </c>
      <c r="J35" s="9"/>
    </row>
    <row r="36" spans="2:10" x14ac:dyDescent="0.2">
      <c r="B36" s="5">
        <v>44754</v>
      </c>
      <c r="C36" s="6" t="str">
        <f>HYPERLINK("http://maps.google.co.jp/maps?q="&amp;D36&amp;","&amp;E36&amp;"&amp;hl=ja","Esashi")</f>
        <v>Esashi</v>
      </c>
      <c r="D36" s="7">
        <v>45.03</v>
      </c>
      <c r="E36" s="7">
        <v>142.6</v>
      </c>
      <c r="F36" s="4" t="s">
        <v>327</v>
      </c>
      <c r="G36" s="4" t="s">
        <v>328</v>
      </c>
      <c r="H36" s="4" t="s">
        <v>329</v>
      </c>
      <c r="I36" s="4" t="s">
        <v>330</v>
      </c>
      <c r="J36" s="9"/>
    </row>
    <row r="37" spans="2:10" x14ac:dyDescent="0.2">
      <c r="B37" s="5">
        <v>44733</v>
      </c>
      <c r="C37" s="6" t="str">
        <f>HYPERLINK("http://maps.google.co.jp/maps?q="&amp;D37&amp;","&amp;E37&amp;"&amp;hl=ja","Osyamanbe")</f>
        <v>Osyamanbe</v>
      </c>
      <c r="D37" s="7">
        <v>42.47</v>
      </c>
      <c r="E37" s="7">
        <v>140.38</v>
      </c>
      <c r="F37" s="4" t="s">
        <v>323</v>
      </c>
      <c r="G37" s="4" t="s">
        <v>324</v>
      </c>
      <c r="H37" s="4" t="s">
        <v>325</v>
      </c>
      <c r="I37" s="4" t="s">
        <v>326</v>
      </c>
      <c r="J37" s="9"/>
    </row>
    <row r="38" spans="2:10" x14ac:dyDescent="0.2">
      <c r="B38" s="5">
        <v>44628</v>
      </c>
      <c r="C38" s="6" t="str">
        <f>HYPERLINK("http://maps.google.co.jp/maps?q="&amp;D38&amp;","&amp;E38&amp;"&amp;hl=ja","Date")</f>
        <v>Date</v>
      </c>
      <c r="D38" s="7">
        <v>42.43</v>
      </c>
      <c r="E38" s="7">
        <v>140.85</v>
      </c>
      <c r="F38" s="4" t="s">
        <v>316</v>
      </c>
      <c r="G38" s="4" t="s">
        <v>317</v>
      </c>
      <c r="H38" s="4" t="s">
        <v>318</v>
      </c>
      <c r="I38" s="4" t="s">
        <v>319</v>
      </c>
      <c r="J38" s="9"/>
    </row>
    <row r="39" spans="2:10" x14ac:dyDescent="0.2">
      <c r="B39" s="5">
        <v>44624</v>
      </c>
      <c r="C39" s="6" t="str">
        <f>HYPERLINK("http://maps.google.co.jp/maps?q="&amp;D39&amp;","&amp;E39&amp;"&amp;hl=ja","Shibetu")</f>
        <v>Shibetu</v>
      </c>
      <c r="D39" s="7">
        <v>43.67</v>
      </c>
      <c r="E39" s="7">
        <v>145.26</v>
      </c>
      <c r="F39" s="4" t="s">
        <v>320</v>
      </c>
      <c r="G39" s="4" t="s">
        <v>321</v>
      </c>
      <c r="H39" s="4" t="s">
        <v>316</v>
      </c>
      <c r="I39" s="4" t="s">
        <v>322</v>
      </c>
      <c r="J39" s="9"/>
    </row>
    <row r="40" spans="2:10" x14ac:dyDescent="0.2">
      <c r="B40" s="5">
        <v>44606</v>
      </c>
      <c r="C40" s="6" t="str">
        <f>HYPERLINK("http://maps.google.co.jp/maps?q="&amp;D40&amp;","&amp;E40&amp;"&amp;hl=ja","Osyamanbe")</f>
        <v>Osyamanbe</v>
      </c>
      <c r="D40" s="7">
        <v>42.47</v>
      </c>
      <c r="E40" s="7">
        <v>140.38</v>
      </c>
      <c r="F40" s="4" t="s">
        <v>312</v>
      </c>
      <c r="G40" s="4" t="s">
        <v>313</v>
      </c>
      <c r="H40" s="4" t="s">
        <v>314</v>
      </c>
      <c r="I40" s="4" t="s">
        <v>315</v>
      </c>
      <c r="J40" s="9"/>
    </row>
    <row r="41" spans="2:10" x14ac:dyDescent="0.2">
      <c r="B41" s="5">
        <v>44578</v>
      </c>
      <c r="C41" s="6" t="str">
        <f>HYPERLINK("http://maps.google.co.jp/maps?q="&amp;D41&amp;","&amp;E41&amp;"&amp;hl=ja","Date")</f>
        <v>Date</v>
      </c>
      <c r="D41" s="7">
        <v>42.43</v>
      </c>
      <c r="E41" s="7">
        <v>140.85</v>
      </c>
      <c r="F41" s="4" t="s">
        <v>308</v>
      </c>
      <c r="G41" s="4" t="s">
        <v>309</v>
      </c>
      <c r="H41" s="4" t="s">
        <v>310</v>
      </c>
      <c r="I41" s="4" t="s">
        <v>311</v>
      </c>
      <c r="J41" s="9"/>
    </row>
    <row r="42" spans="2:10" x14ac:dyDescent="0.2">
      <c r="B42" s="5">
        <v>44545</v>
      </c>
      <c r="C42" s="6" t="str">
        <f>HYPERLINK("http://maps.google.co.jp/maps?q="&amp;D42&amp;","&amp;E42&amp;"&amp;hl=ja","Osyamanbe")</f>
        <v>Osyamanbe</v>
      </c>
      <c r="D42" s="7">
        <v>42.47</v>
      </c>
      <c r="E42" s="7">
        <v>140.38</v>
      </c>
      <c r="F42" s="4" t="s">
        <v>302</v>
      </c>
      <c r="G42" s="4" t="s">
        <v>299</v>
      </c>
      <c r="H42" s="4" t="s">
        <v>303</v>
      </c>
      <c r="I42" s="4" t="s">
        <v>301</v>
      </c>
      <c r="J42" s="9"/>
    </row>
    <row r="43" spans="2:10" x14ac:dyDescent="0.2">
      <c r="B43" s="5">
        <v>44543</v>
      </c>
      <c r="C43" s="6" t="str">
        <f>HYPERLINK("http://maps.google.co.jp/maps?q="&amp;D43&amp;","&amp;E43&amp;"&amp;hl=ja","Shibetu")</f>
        <v>Shibetu</v>
      </c>
      <c r="D43" s="7">
        <v>43.73</v>
      </c>
      <c r="E43" s="7">
        <v>145.21</v>
      </c>
      <c r="F43" s="4" t="s">
        <v>304</v>
      </c>
      <c r="G43" s="4" t="s">
        <v>305</v>
      </c>
      <c r="H43" s="4" t="s">
        <v>306</v>
      </c>
      <c r="I43" s="4" t="s">
        <v>307</v>
      </c>
      <c r="J43" s="9"/>
    </row>
    <row r="44" spans="2:10" x14ac:dyDescent="0.2">
      <c r="B44" s="11">
        <v>44515</v>
      </c>
      <c r="C44" s="6" t="str">
        <f>HYPERLINK("http://maps.google.co.jp/maps?q="&amp;D44&amp;","&amp;E44&amp;"&amp;hl=ja","Date")</f>
        <v>Date</v>
      </c>
      <c r="D44" s="13">
        <v>42.43</v>
      </c>
      <c r="E44" s="13">
        <v>140.85</v>
      </c>
      <c r="F44" s="14" t="s">
        <v>298</v>
      </c>
      <c r="G44" s="14" t="s">
        <v>299</v>
      </c>
      <c r="H44" s="14" t="s">
        <v>300</v>
      </c>
      <c r="I44" s="14" t="s">
        <v>301</v>
      </c>
      <c r="J44" s="9"/>
    </row>
    <row r="45" spans="2:10" x14ac:dyDescent="0.2">
      <c r="B45" s="11">
        <v>44478</v>
      </c>
      <c r="C45" s="12" t="str">
        <f>HYPERLINK("http://maps.google.co.jp/maps?q="&amp;D45&amp;","&amp;E45&amp;"&amp;hl=ja","Kitami")</f>
        <v>Kitami</v>
      </c>
      <c r="D45" s="13">
        <v>44.27</v>
      </c>
      <c r="E45" s="13">
        <v>143.85</v>
      </c>
      <c r="F45" s="14" t="s">
        <v>145</v>
      </c>
      <c r="G45" s="14" t="s">
        <v>146</v>
      </c>
      <c r="H45" s="14" t="s">
        <v>58</v>
      </c>
      <c r="I45" s="14" t="s">
        <v>35</v>
      </c>
      <c r="J45" s="9"/>
    </row>
    <row r="46" spans="2:10" x14ac:dyDescent="0.2">
      <c r="B46" s="5">
        <v>44478</v>
      </c>
      <c r="C46" s="6" t="str">
        <f>HYPERLINK("http://maps.google.co.jp/maps?q="&amp;D46&amp;","&amp;E46&amp;"&amp;hl=ja","Wakkanai")</f>
        <v>Wakkanai</v>
      </c>
      <c r="D46" s="7">
        <v>45.52</v>
      </c>
      <c r="E46" s="7">
        <v>142.02000000000001</v>
      </c>
      <c r="F46" s="4" t="s">
        <v>69</v>
      </c>
      <c r="G46" s="4" t="s">
        <v>132</v>
      </c>
      <c r="H46" s="4" t="s">
        <v>26</v>
      </c>
      <c r="I46" s="4" t="s">
        <v>289</v>
      </c>
      <c r="J46" s="9"/>
    </row>
    <row r="47" spans="2:10" x14ac:dyDescent="0.2">
      <c r="B47" s="5">
        <v>44450</v>
      </c>
      <c r="C47" s="6" t="str">
        <f>HYPERLINK("http://maps.google.co.jp/maps?q="&amp;D47&amp;","&amp;E47&amp;"&amp;hl=ja","Monbetsu")</f>
        <v>Monbetsu</v>
      </c>
      <c r="D47" s="7">
        <v>44.43</v>
      </c>
      <c r="E47" s="7">
        <v>143.41999999999999</v>
      </c>
      <c r="F47" s="4" t="s">
        <v>69</v>
      </c>
      <c r="G47" s="4" t="s">
        <v>249</v>
      </c>
      <c r="H47" s="4" t="s">
        <v>20</v>
      </c>
      <c r="I47" s="4" t="s">
        <v>72</v>
      </c>
      <c r="J47" s="9"/>
    </row>
    <row r="48" spans="2:10" x14ac:dyDescent="0.2">
      <c r="B48" s="5">
        <v>44454</v>
      </c>
      <c r="C48" s="6" t="str">
        <f>HYPERLINK("http://maps.google.co.jp/maps?q="&amp;D48&amp;","&amp;E48&amp;"&amp;hl=ja","Esashi")</f>
        <v>Esashi</v>
      </c>
      <c r="D48" s="7">
        <v>44.85</v>
      </c>
      <c r="E48" s="7">
        <v>142.77000000000001</v>
      </c>
      <c r="F48" s="4" t="s">
        <v>69</v>
      </c>
      <c r="G48" s="4" t="s">
        <v>181</v>
      </c>
      <c r="H48" s="4" t="s">
        <v>37</v>
      </c>
      <c r="I48" s="4" t="s">
        <v>289</v>
      </c>
      <c r="J48" s="9"/>
    </row>
    <row r="49" spans="2:10" x14ac:dyDescent="0.2">
      <c r="B49" s="5">
        <v>44426</v>
      </c>
      <c r="C49" s="6" t="str">
        <f>HYPERLINK("http://maps.google.co.jp/maps?q="&amp;D45&amp;","&amp;E45&amp;"&amp;hl=ja","Abashiri")</f>
        <v>Abashiri</v>
      </c>
      <c r="D49" s="7">
        <v>44.13</v>
      </c>
      <c r="E49" s="7">
        <v>144.22</v>
      </c>
      <c r="F49" s="4" t="s">
        <v>209</v>
      </c>
      <c r="G49" s="4" t="s">
        <v>232</v>
      </c>
      <c r="H49" s="4" t="s">
        <v>234</v>
      </c>
      <c r="I49" s="4" t="s">
        <v>286</v>
      </c>
      <c r="J49" s="9"/>
    </row>
    <row r="50" spans="2:10" x14ac:dyDescent="0.2">
      <c r="B50" s="5">
        <v>44425</v>
      </c>
      <c r="C50" s="6" t="str">
        <f>HYPERLINK("http://maps.google.co.jp/maps?q="&amp;D50&amp;","&amp;E50&amp;"&amp;hl=ja","Wakkanai")</f>
        <v>Wakkanai</v>
      </c>
      <c r="D50" s="7">
        <v>45.52</v>
      </c>
      <c r="E50" s="7">
        <v>142.02000000000001</v>
      </c>
      <c r="F50" s="4" t="s">
        <v>232</v>
      </c>
      <c r="G50" s="4" t="s">
        <v>281</v>
      </c>
      <c r="H50" s="4" t="s">
        <v>184</v>
      </c>
      <c r="I50" s="4" t="s">
        <v>153</v>
      </c>
      <c r="J50" s="9"/>
    </row>
    <row r="51" spans="2:10" x14ac:dyDescent="0.2">
      <c r="B51" s="5">
        <v>44396</v>
      </c>
      <c r="C51" s="6" t="str">
        <f>HYPERLINK("http://maps.google.co.jp/maps?q="&amp;D51&amp;","&amp;E51&amp;"&amp;hl=ja","Esashi")</f>
        <v>Esashi</v>
      </c>
      <c r="D51" s="7">
        <v>45.08</v>
      </c>
      <c r="E51" s="7">
        <v>142.57</v>
      </c>
      <c r="F51" s="4" t="s">
        <v>198</v>
      </c>
      <c r="G51" s="4" t="s">
        <v>221</v>
      </c>
      <c r="H51" s="4" t="s">
        <v>259</v>
      </c>
      <c r="I51" s="4" t="s">
        <v>291</v>
      </c>
      <c r="J51" s="9"/>
    </row>
    <row r="52" spans="2:10" x14ac:dyDescent="0.2">
      <c r="B52" s="5">
        <v>44390</v>
      </c>
      <c r="C52" s="6" t="str">
        <f>HYPERLINK("http://maps.google.co.jp/maps?q="&amp;D52&amp;","&amp;E52&amp;"&amp;hl=ja","Monbetsu")</f>
        <v>Monbetsu</v>
      </c>
      <c r="D52" s="7">
        <v>44.38</v>
      </c>
      <c r="E52" s="7">
        <v>143.35</v>
      </c>
      <c r="F52" s="4" t="s">
        <v>27</v>
      </c>
      <c r="G52" s="4" t="s">
        <v>234</v>
      </c>
      <c r="H52" s="4" t="s">
        <v>264</v>
      </c>
      <c r="I52" s="4" t="s">
        <v>72</v>
      </c>
      <c r="J52" s="9"/>
    </row>
    <row r="53" spans="2:10" x14ac:dyDescent="0.2">
      <c r="B53" s="5">
        <v>44361</v>
      </c>
      <c r="C53" s="6" t="str">
        <f>HYPERLINK("http://maps.google.co.jp/maps?q="&amp;D53&amp;","&amp;E53&amp;"&amp;hl=ja","Wakkanai")</f>
        <v>Wakkanai</v>
      </c>
      <c r="D53" s="7">
        <v>45.52</v>
      </c>
      <c r="E53" s="7">
        <v>142.03</v>
      </c>
      <c r="F53" s="4" t="s">
        <v>132</v>
      </c>
      <c r="G53" s="4" t="s">
        <v>290</v>
      </c>
      <c r="H53" s="4" t="s">
        <v>123</v>
      </c>
      <c r="I53" s="4" t="s">
        <v>61</v>
      </c>
      <c r="J53" s="9"/>
    </row>
    <row r="54" spans="2:10" x14ac:dyDescent="0.2">
      <c r="B54" s="5">
        <v>44361</v>
      </c>
      <c r="C54" s="6" t="str">
        <f>HYPERLINK("http://maps.google.co.jp/maps?q="&amp;D54&amp;","&amp;E54&amp;"&amp;hl=ja","Kitami")</f>
        <v>Kitami</v>
      </c>
      <c r="D54" s="7">
        <v>44.22</v>
      </c>
      <c r="E54" s="7">
        <v>143.85</v>
      </c>
      <c r="F54" s="4" t="s">
        <v>183</v>
      </c>
      <c r="G54" s="4" t="s">
        <v>144</v>
      </c>
      <c r="H54" s="4" t="s">
        <v>37</v>
      </c>
      <c r="I54" s="4" t="s">
        <v>289</v>
      </c>
      <c r="J54" s="9"/>
    </row>
    <row r="55" spans="2:10" x14ac:dyDescent="0.2">
      <c r="B55" s="5">
        <v>44361</v>
      </c>
      <c r="C55" s="6" t="str">
        <f>HYPERLINK("http://maps.google.co.jp/maps?q="&amp;D55&amp;","&amp;E55&amp;"&amp;hl=ja","Osyamanbe")</f>
        <v>Osyamanbe</v>
      </c>
      <c r="D55" s="7">
        <v>42.47</v>
      </c>
      <c r="E55" s="7">
        <v>140.38</v>
      </c>
      <c r="F55" s="4" t="s">
        <v>199</v>
      </c>
      <c r="G55" s="4" t="s">
        <v>180</v>
      </c>
      <c r="H55" s="4" t="s">
        <v>222</v>
      </c>
      <c r="I55" s="4" t="s">
        <v>286</v>
      </c>
      <c r="J55" s="9"/>
    </row>
    <row r="56" spans="2:10" x14ac:dyDescent="0.2">
      <c r="B56" s="5">
        <v>44358</v>
      </c>
      <c r="C56" s="6" t="str">
        <f>HYPERLINK("http://maps.google.co.jp/maps?q="&amp;D56&amp;","&amp;E56&amp;"&amp;hl=ja","Shibetu")</f>
        <v>Shibetu</v>
      </c>
      <c r="D56" s="7">
        <v>43.73</v>
      </c>
      <c r="E56" s="7">
        <v>145.21</v>
      </c>
      <c r="F56" s="4" t="s">
        <v>145</v>
      </c>
      <c r="G56" s="4" t="s">
        <v>219</v>
      </c>
      <c r="H56" s="4" t="s">
        <v>20</v>
      </c>
      <c r="I56" s="4" t="s">
        <v>33</v>
      </c>
      <c r="J56" s="9"/>
    </row>
    <row r="57" spans="2:10" x14ac:dyDescent="0.2">
      <c r="B57" s="5">
        <v>44326</v>
      </c>
      <c r="C57" s="6" t="str">
        <f>HYPERLINK("http://maps.google.co.jp/maps?q="&amp;D57&amp;","&amp;E57&amp;"&amp;hl=ja","Osyamanbe")</f>
        <v>Osyamanbe</v>
      </c>
      <c r="D57" s="7">
        <v>42.47</v>
      </c>
      <c r="E57" s="7">
        <v>140.38</v>
      </c>
      <c r="F57" s="4" t="s">
        <v>118</v>
      </c>
      <c r="G57" s="4" t="s">
        <v>40</v>
      </c>
      <c r="H57" s="4" t="s">
        <v>288</v>
      </c>
      <c r="I57" s="4" t="s">
        <v>39</v>
      </c>
      <c r="J57" s="9"/>
    </row>
    <row r="58" spans="2:10" x14ac:dyDescent="0.2">
      <c r="B58" s="5">
        <v>44307</v>
      </c>
      <c r="C58" s="6" t="str">
        <f>HYPERLINK("http://maps.google.co.jp/maps?q="&amp;D58&amp;","&amp;E58&amp;"&amp;hl=ja","Osyamanbe")</f>
        <v>Osyamanbe</v>
      </c>
      <c r="D58" s="7">
        <v>42.47</v>
      </c>
      <c r="E58" s="7">
        <v>140.38</v>
      </c>
      <c r="F58" s="4" t="s">
        <v>60</v>
      </c>
      <c r="G58" s="4" t="s">
        <v>180</v>
      </c>
      <c r="H58" s="4" t="s">
        <v>222</v>
      </c>
      <c r="I58" s="4" t="s">
        <v>286</v>
      </c>
      <c r="J58" s="9"/>
    </row>
    <row r="59" spans="2:10" x14ac:dyDescent="0.2">
      <c r="B59" s="5">
        <v>44298</v>
      </c>
      <c r="C59" s="6" t="str">
        <f>HYPERLINK("http://maps.google.co.jp/maps?q="&amp;D59&amp;","&amp;E59&amp;"&amp;hl=ja","Shibetu")</f>
        <v>Shibetu</v>
      </c>
      <c r="D59" s="7">
        <v>43.73</v>
      </c>
      <c r="E59" s="7">
        <v>145.19999999999999</v>
      </c>
      <c r="F59" s="4" t="s">
        <v>51</v>
      </c>
      <c r="G59" s="4" t="s">
        <v>183</v>
      </c>
      <c r="H59" s="4" t="s">
        <v>195</v>
      </c>
      <c r="I59" s="4" t="s">
        <v>72</v>
      </c>
      <c r="J59" s="9"/>
    </row>
    <row r="60" spans="2:10" x14ac:dyDescent="0.2">
      <c r="B60" s="5">
        <v>44263</v>
      </c>
      <c r="C60" s="6" t="str">
        <f>HYPERLINK("http://maps.google.co.jp/maps?q="&amp;D60&amp;","&amp;E60&amp;"&amp;hl=ja","Date")</f>
        <v>Date</v>
      </c>
      <c r="D60" s="7">
        <v>42.43</v>
      </c>
      <c r="E60" s="7">
        <v>140.85</v>
      </c>
      <c r="F60" s="4" t="s">
        <v>97</v>
      </c>
      <c r="G60" s="4" t="s">
        <v>202</v>
      </c>
      <c r="H60" s="4" t="s">
        <v>79</v>
      </c>
      <c r="I60" s="4" t="s">
        <v>230</v>
      </c>
      <c r="J60" s="9"/>
    </row>
    <row r="61" spans="2:10" ht="15.5" x14ac:dyDescent="0.2">
      <c r="B61" s="5">
        <v>44260</v>
      </c>
      <c r="C61" s="6" t="str">
        <f>HYPERLINK("http://maps.google.co.jp/maps?q="&amp;D61&amp;","&amp;E61&amp;"&amp;hl=ja","Shibetu")</f>
        <v>Shibetu</v>
      </c>
      <c r="D61" s="7">
        <v>43.65</v>
      </c>
      <c r="E61" s="7">
        <v>145.26</v>
      </c>
      <c r="F61" s="4" t="s">
        <v>266</v>
      </c>
      <c r="G61" s="4" t="s">
        <v>236</v>
      </c>
      <c r="H61" s="4" t="s">
        <v>134</v>
      </c>
      <c r="I61" s="4" t="s">
        <v>52</v>
      </c>
      <c r="J61" s="10"/>
    </row>
    <row r="62" spans="2:10" x14ac:dyDescent="0.2">
      <c r="B62" s="5">
        <v>44242</v>
      </c>
      <c r="C62" s="6" t="str">
        <f>HYPERLINK("http://maps.google.co.jp/maps?q="&amp;D62&amp;","&amp;E62&amp;"&amp;hl=ja","Osyamanbe")</f>
        <v>Osyamanbe</v>
      </c>
      <c r="D62" s="7">
        <v>42.57</v>
      </c>
      <c r="E62" s="7">
        <v>140.47</v>
      </c>
      <c r="F62" s="4" t="s">
        <v>177</v>
      </c>
      <c r="G62" s="4" t="s">
        <v>66</v>
      </c>
      <c r="H62" s="4" t="s">
        <v>235</v>
      </c>
      <c r="I62" s="4" t="s">
        <v>30</v>
      </c>
      <c r="J62" s="9"/>
    </row>
    <row r="63" spans="2:10" x14ac:dyDescent="0.2">
      <c r="B63" s="5">
        <v>44209</v>
      </c>
      <c r="C63" s="6" t="str">
        <f>HYPERLINK("http://maps.google.co.jp/maps?q="&amp;D63&amp;","&amp;E63&amp;"&amp;hl=ja","Date")</f>
        <v>Date</v>
      </c>
      <c r="D63" s="7">
        <v>42.43</v>
      </c>
      <c r="E63" s="7">
        <v>140.85</v>
      </c>
      <c r="F63" s="4" t="s">
        <v>218</v>
      </c>
      <c r="G63" s="4" t="s">
        <v>187</v>
      </c>
      <c r="H63" s="4" t="s">
        <v>181</v>
      </c>
      <c r="I63" s="4" t="s">
        <v>230</v>
      </c>
      <c r="J63" s="9"/>
    </row>
    <row r="64" spans="2:10" x14ac:dyDescent="0.2">
      <c r="B64" s="5">
        <v>44188</v>
      </c>
      <c r="C64" s="6" t="str">
        <f>HYPERLINK("http://maps.google.co.jp/maps?q="&amp;D64&amp;","&amp;E64&amp;"&amp;hl=ja","Osyamanbe")</f>
        <v>Osyamanbe</v>
      </c>
      <c r="D64" s="7">
        <v>42.57</v>
      </c>
      <c r="E64" s="7">
        <v>140.47</v>
      </c>
      <c r="F64" s="4" t="s">
        <v>245</v>
      </c>
      <c r="G64" s="4" t="s">
        <v>164</v>
      </c>
      <c r="H64" s="4" t="s">
        <v>27</v>
      </c>
      <c r="I64" s="4" t="s">
        <v>32</v>
      </c>
      <c r="J64" s="9"/>
    </row>
    <row r="65" spans="2:10" x14ac:dyDescent="0.2">
      <c r="B65" s="5">
        <v>44180</v>
      </c>
      <c r="C65" s="6" t="str">
        <f>HYPERLINK("http://maps.google.co.jp/maps?q="&amp;D65&amp;","&amp;E65&amp;"&amp;hl=ja","Shibetu")</f>
        <v>Shibetu</v>
      </c>
      <c r="D65" s="7">
        <v>43.65</v>
      </c>
      <c r="E65" s="7">
        <v>145.22</v>
      </c>
      <c r="F65" s="4" t="s">
        <v>177</v>
      </c>
      <c r="G65" s="4" t="s">
        <v>106</v>
      </c>
      <c r="H65" s="4" t="s">
        <v>183</v>
      </c>
      <c r="I65" s="4" t="s">
        <v>142</v>
      </c>
      <c r="J65" s="9"/>
    </row>
    <row r="66" spans="2:10" x14ac:dyDescent="0.2">
      <c r="B66" s="5">
        <v>44151</v>
      </c>
      <c r="C66" s="6" t="str">
        <f>HYPERLINK("http://maps.google.co.jp/maps?q="&amp;D66&amp;","&amp;E66&amp;"&amp;hl=ja","Date")</f>
        <v>Date</v>
      </c>
      <c r="D66" s="7">
        <v>42.43</v>
      </c>
      <c r="E66" s="7">
        <v>140.85</v>
      </c>
      <c r="F66" s="4" t="s">
        <v>66</v>
      </c>
      <c r="G66" s="4" t="s">
        <v>179</v>
      </c>
      <c r="H66" s="4" t="s">
        <v>121</v>
      </c>
      <c r="I66" s="4" t="s">
        <v>166</v>
      </c>
      <c r="J66" s="9"/>
    </row>
    <row r="67" spans="2:10" x14ac:dyDescent="0.2">
      <c r="B67" s="5">
        <v>44116</v>
      </c>
      <c r="C67" s="6" t="str">
        <f>HYPERLINK("http://maps.google.co.jp/maps?q="&amp;D67&amp;","&amp;E67&amp;"&amp;hl=ja","Wakkanai")</f>
        <v>Wakkanai</v>
      </c>
      <c r="D67" s="7">
        <v>45.52</v>
      </c>
      <c r="E67" s="7">
        <v>142</v>
      </c>
      <c r="F67" s="4" t="s">
        <v>108</v>
      </c>
      <c r="G67" s="4" t="s">
        <v>219</v>
      </c>
      <c r="H67" s="4" t="s">
        <v>207</v>
      </c>
      <c r="I67" s="4" t="s">
        <v>3</v>
      </c>
      <c r="J67" s="9"/>
    </row>
    <row r="68" spans="2:10" x14ac:dyDescent="0.2">
      <c r="B68" s="5">
        <v>44115</v>
      </c>
      <c r="C68" s="6" t="str">
        <f>HYPERLINK("http://maps.google.co.jp/maps?q="&amp;D68&amp;","&amp;E68&amp;"&amp;hl=ja","Kitami")</f>
        <v>Kitami</v>
      </c>
      <c r="D68" s="7">
        <v>44.18</v>
      </c>
      <c r="E68" s="7">
        <v>144.15</v>
      </c>
      <c r="F68" s="4" t="s">
        <v>246</v>
      </c>
      <c r="G68" s="4" t="s">
        <v>121</v>
      </c>
      <c r="H68" s="4" t="s">
        <v>140</v>
      </c>
      <c r="I68" s="4" t="s">
        <v>41</v>
      </c>
      <c r="J68" s="9"/>
    </row>
    <row r="69" spans="2:10" x14ac:dyDescent="0.2">
      <c r="B69" s="5">
        <v>44090</v>
      </c>
      <c r="C69" s="6" t="str">
        <f>HYPERLINK("http://maps.google.co.jp/maps?q="&amp;D69&amp;","&amp;E69&amp;"&amp;hl=ja","Esashi")</f>
        <v>Esashi</v>
      </c>
      <c r="D69" s="7">
        <v>44.98</v>
      </c>
      <c r="E69" s="7">
        <v>142.63</v>
      </c>
      <c r="F69" s="4" t="s">
        <v>160</v>
      </c>
      <c r="G69" s="4" t="s">
        <v>198</v>
      </c>
      <c r="H69" s="4" t="s">
        <v>51</v>
      </c>
      <c r="I69" s="4" t="s">
        <v>61</v>
      </c>
      <c r="J69" s="9"/>
    </row>
    <row r="70" spans="2:10" x14ac:dyDescent="0.2">
      <c r="B70" s="5">
        <v>44089</v>
      </c>
      <c r="C70" s="6" t="str">
        <f>HYPERLINK("http://maps.google.co.jp/maps?q="&amp;D70&amp;","&amp;E70&amp;"&amp;hl=ja","Monbetsu")</f>
        <v>Monbetsu</v>
      </c>
      <c r="D70" s="7">
        <v>44.42</v>
      </c>
      <c r="E70" s="7">
        <v>143.32</v>
      </c>
      <c r="F70" s="4" t="s">
        <v>91</v>
      </c>
      <c r="G70" s="4" t="s">
        <v>143</v>
      </c>
      <c r="H70" s="4" t="s">
        <v>43</v>
      </c>
      <c r="I70" s="4" t="s">
        <v>142</v>
      </c>
      <c r="J70" s="9"/>
    </row>
    <row r="71" spans="2:10" x14ac:dyDescent="0.2">
      <c r="B71" s="5">
        <v>44060</v>
      </c>
      <c r="C71" s="6" t="str">
        <f>HYPERLINK("http://maps.google.co.jp/maps?q="&amp;D67&amp;","&amp;E67&amp;"&amp;hl=ja","Abashiri")</f>
        <v>Abashiri</v>
      </c>
      <c r="D71" s="7">
        <v>44.12</v>
      </c>
      <c r="E71" s="7">
        <v>144.22999999999999</v>
      </c>
      <c r="F71" s="4" t="s">
        <v>25</v>
      </c>
      <c r="G71" s="4" t="s">
        <v>287</v>
      </c>
      <c r="H71" s="4" t="s">
        <v>76</v>
      </c>
      <c r="I71" s="4" t="s">
        <v>48</v>
      </c>
      <c r="J71" s="9"/>
    </row>
    <row r="72" spans="2:10" x14ac:dyDescent="0.2">
      <c r="B72" s="5">
        <v>44060</v>
      </c>
      <c r="C72" s="6" t="str">
        <f>HYPERLINK("http://maps.google.co.jp/maps?q="&amp;D72&amp;","&amp;E72&amp;"&amp;hl=ja","Wakkanai")</f>
        <v>Wakkanai</v>
      </c>
      <c r="D72" s="7">
        <v>45.52</v>
      </c>
      <c r="E72" s="7">
        <v>142.02000000000001</v>
      </c>
      <c r="F72" s="4" t="s">
        <v>169</v>
      </c>
      <c r="G72" s="4" t="s">
        <v>108</v>
      </c>
      <c r="H72" s="4" t="s">
        <v>60</v>
      </c>
      <c r="I72" s="4" t="s">
        <v>32</v>
      </c>
      <c r="J72" s="9"/>
    </row>
    <row r="73" spans="2:10" x14ac:dyDescent="0.2">
      <c r="B73" s="5">
        <v>44028</v>
      </c>
      <c r="C73" s="6" t="str">
        <f>HYPERLINK("http://maps.google.co.jp/maps?q="&amp;D73&amp;","&amp;E73&amp;"&amp;hl=ja","Esashi")</f>
        <v>Esashi</v>
      </c>
      <c r="D73" s="7">
        <v>44.98</v>
      </c>
      <c r="E73" s="7">
        <v>142.65</v>
      </c>
      <c r="F73" s="4" t="s">
        <v>169</v>
      </c>
      <c r="G73" s="4" t="s">
        <v>34</v>
      </c>
      <c r="H73" s="4" t="s">
        <v>241</v>
      </c>
      <c r="I73" s="4" t="s">
        <v>32</v>
      </c>
      <c r="J73" s="9"/>
    </row>
    <row r="74" spans="2:10" x14ac:dyDescent="0.2">
      <c r="B74" s="5">
        <v>44023</v>
      </c>
      <c r="C74" s="6" t="str">
        <f>HYPERLINK("http://maps.google.co.jp/maps?q="&amp;D74&amp;","&amp;E74&amp;"&amp;hl=ja","Monbetsu")</f>
        <v>Monbetsu</v>
      </c>
      <c r="D74" s="7">
        <v>44.32</v>
      </c>
      <c r="E74" s="7">
        <v>143.58000000000001</v>
      </c>
      <c r="F74" s="4" t="s">
        <v>91</v>
      </c>
      <c r="G74" s="4" t="s">
        <v>215</v>
      </c>
      <c r="H74" s="4" t="s">
        <v>110</v>
      </c>
      <c r="I74" s="4" t="s">
        <v>30</v>
      </c>
      <c r="J74" s="9"/>
    </row>
    <row r="75" spans="2:10" x14ac:dyDescent="0.2">
      <c r="B75" s="5">
        <v>44004</v>
      </c>
      <c r="C75" s="6" t="str">
        <f>HYPERLINK("http://maps.google.co.jp/maps?q="&amp;D75&amp;","&amp;E75&amp;"&amp;hl=ja","Kitami")</f>
        <v>Kitami</v>
      </c>
      <c r="D75" s="7">
        <v>44.17</v>
      </c>
      <c r="E75" s="7">
        <v>144.12</v>
      </c>
      <c r="F75" s="4" t="s">
        <v>115</v>
      </c>
      <c r="G75" s="4" t="s">
        <v>242</v>
      </c>
      <c r="H75" s="4" t="s">
        <v>228</v>
      </c>
      <c r="I75" s="4" t="s">
        <v>28</v>
      </c>
      <c r="J75" s="9"/>
    </row>
    <row r="76" spans="2:10" x14ac:dyDescent="0.2">
      <c r="B76" s="5">
        <v>43998</v>
      </c>
      <c r="C76" s="6" t="str">
        <f>HYPERLINK("http://maps.google.co.jp/maps?q="&amp;D76&amp;","&amp;E76&amp;"&amp;hl=ja","Osyamanbe")</f>
        <v>Osyamanbe</v>
      </c>
      <c r="D76" s="7">
        <v>42.57</v>
      </c>
      <c r="E76" s="7">
        <v>140.47</v>
      </c>
      <c r="F76" s="4" t="s">
        <v>282</v>
      </c>
      <c r="G76" s="4" t="s">
        <v>36</v>
      </c>
      <c r="H76" s="4" t="s">
        <v>283</v>
      </c>
      <c r="I76" s="4" t="s">
        <v>284</v>
      </c>
      <c r="J76" s="9"/>
    </row>
    <row r="77" spans="2:10" x14ac:dyDescent="0.2">
      <c r="B77" s="5">
        <v>43997</v>
      </c>
      <c r="C77" s="6" t="str">
        <f>HYPERLINK("http://maps.google.co.jp/maps?q="&amp;D77&amp;","&amp;E77&amp;"&amp;hl=ja","Wakkanai")</f>
        <v>Wakkanai</v>
      </c>
      <c r="D77" s="7">
        <v>45.52</v>
      </c>
      <c r="E77" s="7">
        <v>142.02000000000001</v>
      </c>
      <c r="F77" s="4" t="s">
        <v>74</v>
      </c>
      <c r="G77" s="4" t="s">
        <v>125</v>
      </c>
      <c r="H77" s="4" t="s">
        <v>285</v>
      </c>
      <c r="I77" s="4" t="s">
        <v>286</v>
      </c>
      <c r="J77" s="9"/>
    </row>
    <row r="78" spans="2:10" x14ac:dyDescent="0.2">
      <c r="B78" s="5">
        <v>43994</v>
      </c>
      <c r="C78" s="6" t="str">
        <f>HYPERLINK("http://maps.google.co.jp/maps?q="&amp;D78&amp;","&amp;E78&amp;"&amp;hl=ja","Shibetu")</f>
        <v>Shibetu</v>
      </c>
      <c r="D78" s="7">
        <v>43.65</v>
      </c>
      <c r="E78" s="7">
        <v>145.22</v>
      </c>
      <c r="F78" s="4" t="s">
        <v>117</v>
      </c>
      <c r="G78" s="4" t="s">
        <v>161</v>
      </c>
      <c r="H78" s="4" t="s">
        <v>255</v>
      </c>
      <c r="I78" s="4" t="s">
        <v>32</v>
      </c>
      <c r="J78" s="9"/>
    </row>
    <row r="79" spans="2:10" x14ac:dyDescent="0.2">
      <c r="B79" s="5">
        <v>43962</v>
      </c>
      <c r="C79" s="6" t="str">
        <f>HYPERLINK("http://maps.google.co.jp/maps?q="&amp;D79&amp;","&amp;E79&amp;"&amp;hl=ja","Osyamanbe")</f>
        <v>Osyamanbe</v>
      </c>
      <c r="D79" s="7">
        <v>42.57</v>
      </c>
      <c r="E79" s="7">
        <v>140.47</v>
      </c>
      <c r="F79" s="4" t="s">
        <v>23</v>
      </c>
      <c r="G79" s="4" t="s">
        <v>140</v>
      </c>
      <c r="H79" s="4" t="s">
        <v>280</v>
      </c>
      <c r="I79" s="4" t="s">
        <v>55</v>
      </c>
      <c r="J79" s="9"/>
    </row>
    <row r="80" spans="2:10" x14ac:dyDescent="0.2">
      <c r="B80" s="5">
        <v>43935</v>
      </c>
      <c r="C80" s="6" t="str">
        <f>HYPERLINK("http://maps.google.co.jp/maps?q="&amp;D80&amp;","&amp;E80&amp;"&amp;hl=ja","Osyamanbe")</f>
        <v>Osyamanbe</v>
      </c>
      <c r="D80" s="7">
        <v>42.57</v>
      </c>
      <c r="E80" s="7">
        <v>140.47</v>
      </c>
      <c r="F80" s="4" t="s">
        <v>95</v>
      </c>
      <c r="G80" s="4" t="s">
        <v>242</v>
      </c>
      <c r="H80" s="4" t="s">
        <v>279</v>
      </c>
      <c r="I80" s="4" t="s">
        <v>131</v>
      </c>
      <c r="J80" s="9"/>
    </row>
    <row r="81" spans="2:10" x14ac:dyDescent="0.2">
      <c r="B81" s="5">
        <v>43931</v>
      </c>
      <c r="C81" s="6" t="str">
        <f>HYPERLINK("http://maps.google.co.jp/maps?q="&amp;D81&amp;","&amp;E81&amp;"&amp;hl=ja","Shibetu")</f>
        <v>Shibetu</v>
      </c>
      <c r="D81" s="7">
        <v>43.73</v>
      </c>
      <c r="E81" s="7">
        <v>145.15</v>
      </c>
      <c r="F81" s="4" t="s">
        <v>117</v>
      </c>
      <c r="G81" s="4" t="s">
        <v>31</v>
      </c>
      <c r="H81" s="4" t="s">
        <v>180</v>
      </c>
      <c r="I81" s="4" t="s">
        <v>35</v>
      </c>
      <c r="J81" s="9"/>
    </row>
    <row r="82" spans="2:10" x14ac:dyDescent="0.2">
      <c r="B82" s="5">
        <v>43902</v>
      </c>
      <c r="C82" s="6" t="str">
        <f>HYPERLINK("http://maps.google.co.jp/maps?q="&amp;D82&amp;","&amp;E82&amp;"&amp;hl=ja","Shibetu")</f>
        <v>Shibetu</v>
      </c>
      <c r="D82" s="7">
        <v>43.72</v>
      </c>
      <c r="E82" s="7">
        <v>145.15</v>
      </c>
      <c r="F82" s="4" t="s">
        <v>278</v>
      </c>
      <c r="G82" s="4" t="s">
        <v>241</v>
      </c>
      <c r="H82" s="4" t="s">
        <v>78</v>
      </c>
      <c r="I82" s="4" t="s">
        <v>10</v>
      </c>
      <c r="J82" s="9"/>
    </row>
    <row r="83" spans="2:10" x14ac:dyDescent="0.2">
      <c r="B83" s="5">
        <v>43892</v>
      </c>
      <c r="C83" s="6" t="str">
        <f>HYPERLINK("http://maps.google.co.jp/maps?q="&amp;D83&amp;","&amp;E83&amp;"&amp;hl=ja","Date")</f>
        <v>Date</v>
      </c>
      <c r="D83" s="7">
        <v>42.42</v>
      </c>
      <c r="E83" s="7">
        <v>140.85</v>
      </c>
      <c r="F83" s="4" t="s">
        <v>170</v>
      </c>
      <c r="G83" s="4" t="s">
        <v>85</v>
      </c>
      <c r="H83" s="4" t="s">
        <v>257</v>
      </c>
      <c r="I83" s="4" t="s">
        <v>59</v>
      </c>
      <c r="J83" s="9"/>
    </row>
    <row r="84" spans="2:10" x14ac:dyDescent="0.2">
      <c r="B84" s="5">
        <v>43873</v>
      </c>
      <c r="C84" s="6" t="str">
        <f>HYPERLINK("http://maps.google.co.jp/maps?q="&amp;D84&amp;","&amp;E84&amp;"&amp;hl=ja","Osyamanbe")</f>
        <v>Osyamanbe</v>
      </c>
      <c r="D84" s="7">
        <v>42.5</v>
      </c>
      <c r="E84" s="7">
        <v>140.47</v>
      </c>
      <c r="F84" s="4" t="s">
        <v>254</v>
      </c>
      <c r="G84" s="4" t="s">
        <v>277</v>
      </c>
      <c r="H84" s="4" t="s">
        <v>256</v>
      </c>
      <c r="I84" s="4" t="s">
        <v>139</v>
      </c>
      <c r="J84" s="9"/>
    </row>
    <row r="85" spans="2:10" x14ac:dyDescent="0.2">
      <c r="B85" s="5">
        <v>43844</v>
      </c>
      <c r="C85" s="6" t="str">
        <f>HYPERLINK("http://maps.google.co.jp/maps?q="&amp;D85&amp;","&amp;E85&amp;"&amp;hl=ja","Date")</f>
        <v>Date</v>
      </c>
      <c r="D85" s="7">
        <v>42.42</v>
      </c>
      <c r="E85" s="7">
        <v>140.85</v>
      </c>
      <c r="F85" s="4" t="s">
        <v>160</v>
      </c>
      <c r="G85" s="4" t="s">
        <v>171</v>
      </c>
      <c r="H85" s="4" t="s">
        <v>37</v>
      </c>
      <c r="I85" s="4" t="s">
        <v>131</v>
      </c>
      <c r="J85" s="9"/>
    </row>
    <row r="86" spans="2:10" x14ac:dyDescent="0.2">
      <c r="B86" s="5">
        <v>43810</v>
      </c>
      <c r="C86" s="6" t="str">
        <f>HYPERLINK("http://maps.google.co.jp/maps?q="&amp;D86&amp;","&amp;E86&amp;"&amp;hl=ja","Osyamanbe")</f>
        <v>Osyamanbe</v>
      </c>
      <c r="D86" s="7">
        <v>42.5</v>
      </c>
      <c r="E86" s="7">
        <v>140.47</v>
      </c>
      <c r="F86" s="4" t="s">
        <v>274</v>
      </c>
      <c r="G86" s="4" t="s">
        <v>101</v>
      </c>
      <c r="H86" s="4" t="s">
        <v>275</v>
      </c>
      <c r="I86" s="4" t="s">
        <v>276</v>
      </c>
      <c r="J86" s="9"/>
    </row>
    <row r="87" spans="2:10" x14ac:dyDescent="0.2">
      <c r="B87" s="5">
        <v>43801</v>
      </c>
      <c r="C87" s="6" t="str">
        <f>HYPERLINK("http://maps.google.co.jp/maps?q="&amp;D87&amp;","&amp;E87&amp;"&amp;hl=ja","Shibetu")</f>
        <v>Shibetu</v>
      </c>
      <c r="D87" s="7">
        <v>43.65</v>
      </c>
      <c r="E87" s="7">
        <v>145.22</v>
      </c>
      <c r="F87" s="4" t="s">
        <v>242</v>
      </c>
      <c r="G87" s="4" t="s">
        <v>161</v>
      </c>
      <c r="H87" s="4" t="s">
        <v>206</v>
      </c>
      <c r="I87" s="4" t="s">
        <v>52</v>
      </c>
      <c r="J87" s="9"/>
    </row>
    <row r="88" spans="2:10" x14ac:dyDescent="0.2">
      <c r="B88" s="5">
        <v>43780</v>
      </c>
      <c r="C88" s="6" t="str">
        <f>HYPERLINK("http://maps.google.co.jp/maps?q="&amp;D88&amp;","&amp;E88&amp;"&amp;hl=ja","Date")</f>
        <v>Date</v>
      </c>
      <c r="D88" s="7">
        <v>42.42</v>
      </c>
      <c r="E88" s="7">
        <v>140.85</v>
      </c>
      <c r="F88" s="4" t="s">
        <v>212</v>
      </c>
      <c r="G88" s="4" t="s">
        <v>213</v>
      </c>
      <c r="H88" s="4" t="s">
        <v>140</v>
      </c>
      <c r="I88" s="4" t="s">
        <v>166</v>
      </c>
      <c r="J88" s="9"/>
    </row>
    <row r="89" spans="2:10" x14ac:dyDescent="0.2">
      <c r="B89" s="5">
        <v>43752</v>
      </c>
      <c r="C89" s="6" t="str">
        <f>HYPERLINK("http://maps.google.co.jp/maps?q="&amp;D89&amp;","&amp;E89&amp;"&amp;hl=ja","Kitami")</f>
        <v>Kitami</v>
      </c>
      <c r="D89" s="7">
        <v>44.18</v>
      </c>
      <c r="E89" s="7">
        <v>143.87</v>
      </c>
      <c r="F89" s="4" t="s">
        <v>213</v>
      </c>
      <c r="G89" s="4" t="s">
        <v>246</v>
      </c>
      <c r="H89" s="4" t="s">
        <v>218</v>
      </c>
      <c r="I89" s="4" t="s">
        <v>142</v>
      </c>
      <c r="J89" s="9"/>
    </row>
    <row r="90" spans="2:10" x14ac:dyDescent="0.2">
      <c r="B90" s="5">
        <v>43752</v>
      </c>
      <c r="C90" s="6" t="str">
        <f>HYPERLINK("http://maps.google.co.jp/maps?q="&amp;D90&amp;","&amp;E90&amp;"&amp;hl=ja","Wakkanai")</f>
        <v>Wakkanai</v>
      </c>
      <c r="D90" s="7">
        <v>45.52</v>
      </c>
      <c r="E90" s="7">
        <v>142.02000000000001</v>
      </c>
      <c r="F90" s="4" t="s">
        <v>56</v>
      </c>
      <c r="G90" s="4" t="s">
        <v>273</v>
      </c>
      <c r="H90" s="4" t="s">
        <v>71</v>
      </c>
      <c r="I90" s="4" t="s">
        <v>201</v>
      </c>
      <c r="J90" s="9"/>
    </row>
    <row r="91" spans="2:10" x14ac:dyDescent="0.2">
      <c r="B91" s="5">
        <v>43724</v>
      </c>
      <c r="C91" s="6" t="str">
        <f>HYPERLINK("http://maps.google.co.jp/maps?q="&amp;D91&amp;","&amp;E91&amp;"&amp;hl=ja","Monbetsu")</f>
        <v>Monbetsu</v>
      </c>
      <c r="D91" s="7">
        <v>44.32</v>
      </c>
      <c r="E91" s="7">
        <v>143.58000000000001</v>
      </c>
      <c r="F91" s="4" t="s">
        <v>272</v>
      </c>
      <c r="G91" s="4" t="s">
        <v>34</v>
      </c>
      <c r="H91" s="4" t="s">
        <v>169</v>
      </c>
      <c r="I91" s="4" t="s">
        <v>3</v>
      </c>
      <c r="J91" s="9"/>
    </row>
    <row r="92" spans="2:10" x14ac:dyDescent="0.2">
      <c r="B92" s="5">
        <v>43724</v>
      </c>
      <c r="C92" s="6" t="str">
        <f>HYPERLINK("http://maps.google.co.jp/maps?q="&amp;D92&amp;","&amp;E92&amp;"&amp;hl=ja","Esashi")</f>
        <v>Esashi</v>
      </c>
      <c r="D92" s="7">
        <v>44.78</v>
      </c>
      <c r="E92" s="7">
        <v>142.82</v>
      </c>
      <c r="F92" s="4" t="s">
        <v>87</v>
      </c>
      <c r="G92" s="4" t="s">
        <v>43</v>
      </c>
      <c r="H92" s="4" t="s">
        <v>0</v>
      </c>
      <c r="I92" s="4" t="s">
        <v>10</v>
      </c>
      <c r="J92" s="9"/>
    </row>
    <row r="93" spans="2:10" x14ac:dyDescent="0.2">
      <c r="B93" s="5">
        <v>43696</v>
      </c>
      <c r="C93" s="6" t="str">
        <f>HYPERLINK("http://maps.google.co.jp/maps?q="&amp;D93&amp;","&amp;E93&amp;"&amp;hl=ja","Wakkanai")</f>
        <v>Wakkanai</v>
      </c>
      <c r="D93" s="7">
        <v>45.52</v>
      </c>
      <c r="E93" s="7">
        <v>142.02000000000001</v>
      </c>
      <c r="F93" s="4" t="s">
        <v>197</v>
      </c>
      <c r="G93" s="4" t="s">
        <v>155</v>
      </c>
      <c r="H93" s="4" t="s">
        <v>120</v>
      </c>
      <c r="I93" s="4" t="s">
        <v>142</v>
      </c>
      <c r="J93" s="9"/>
    </row>
    <row r="94" spans="2:10" x14ac:dyDescent="0.2">
      <c r="B94" s="5">
        <v>43696</v>
      </c>
      <c r="C94" s="6" t="str">
        <f>HYPERLINK("http://maps.google.co.jp/maps?q="&amp;D90&amp;","&amp;E90&amp;"&amp;hl=ja","Abashiri")</f>
        <v>Abashiri</v>
      </c>
      <c r="D94" s="7">
        <v>44.12</v>
      </c>
      <c r="E94" s="7">
        <v>144.22999999999999</v>
      </c>
      <c r="F94" s="4" t="s">
        <v>197</v>
      </c>
      <c r="G94" s="4" t="s">
        <v>220</v>
      </c>
      <c r="H94" s="4" t="s">
        <v>171</v>
      </c>
      <c r="I94" s="4" t="s">
        <v>59</v>
      </c>
      <c r="J94" s="9"/>
    </row>
    <row r="95" spans="2:10" x14ac:dyDescent="0.2">
      <c r="B95" s="5">
        <v>43662</v>
      </c>
      <c r="C95" s="6" t="str">
        <f>HYPERLINK("http://maps.google.co.jp/maps?q="&amp;D95&amp;","&amp;E95&amp;"&amp;hl=ja","Esashi")</f>
        <v>Esashi</v>
      </c>
      <c r="D95" s="7">
        <v>44.8</v>
      </c>
      <c r="E95" s="7">
        <v>142.83000000000001</v>
      </c>
      <c r="F95" s="4" t="s">
        <v>95</v>
      </c>
      <c r="G95" s="4" t="s">
        <v>179</v>
      </c>
      <c r="H95" s="4" t="s">
        <v>27</v>
      </c>
      <c r="I95" s="4" t="s">
        <v>18</v>
      </c>
      <c r="J95" s="9"/>
    </row>
    <row r="96" spans="2:10" x14ac:dyDescent="0.2">
      <c r="B96" s="5">
        <v>43662</v>
      </c>
      <c r="C96" s="6" t="str">
        <f>HYPERLINK("http://maps.google.co.jp/maps?q="&amp;D96&amp;","&amp;E96&amp;"&amp;hl=ja","Monbetsu")</f>
        <v>Monbetsu</v>
      </c>
      <c r="D96" s="7">
        <v>44.37</v>
      </c>
      <c r="E96" s="7">
        <v>143.52000000000001</v>
      </c>
      <c r="F96" s="4" t="s">
        <v>268</v>
      </c>
      <c r="G96" s="4" t="s">
        <v>130</v>
      </c>
      <c r="H96" s="4" t="s">
        <v>219</v>
      </c>
      <c r="I96" s="4" t="s">
        <v>230</v>
      </c>
      <c r="J96" s="9"/>
    </row>
    <row r="97" spans="2:10" x14ac:dyDescent="0.2">
      <c r="B97" s="5">
        <v>43641</v>
      </c>
      <c r="C97" s="6" t="str">
        <f>HYPERLINK("http://maps.google.co.jp/maps?q="&amp;D97&amp;","&amp;E97&amp;"&amp;hl=ja","Kitami")</f>
        <v>Kitami</v>
      </c>
      <c r="D97" s="7">
        <v>44.18</v>
      </c>
      <c r="E97" s="7">
        <v>143.87</v>
      </c>
      <c r="F97" s="4" t="s">
        <v>123</v>
      </c>
      <c r="G97" s="4" t="s">
        <v>115</v>
      </c>
      <c r="H97" s="4" t="s">
        <v>161</v>
      </c>
      <c r="I97" s="4" t="s">
        <v>166</v>
      </c>
      <c r="J97" s="9"/>
    </row>
    <row r="98" spans="2:10" x14ac:dyDescent="0.2">
      <c r="B98" s="5">
        <v>43630</v>
      </c>
      <c r="C98" s="6" t="str">
        <f>HYPERLINK("http://maps.google.co.jp/maps?q="&amp;D98&amp;","&amp;E98&amp;"&amp;hl=ja","Shibetu")</f>
        <v>Shibetu</v>
      </c>
      <c r="D98" s="7">
        <v>43.65</v>
      </c>
      <c r="E98" s="7">
        <v>145.22</v>
      </c>
      <c r="F98" s="4" t="s">
        <v>271</v>
      </c>
      <c r="G98" s="4" t="s">
        <v>1</v>
      </c>
      <c r="H98" s="4" t="s">
        <v>120</v>
      </c>
      <c r="I98" s="4" t="s">
        <v>82</v>
      </c>
      <c r="J98" s="9"/>
    </row>
    <row r="99" spans="2:10" x14ac:dyDescent="0.2">
      <c r="B99" s="5">
        <v>43629</v>
      </c>
      <c r="C99" s="6" t="str">
        <f>HYPERLINK("http://maps.google.co.jp/maps?q="&amp;D99&amp;","&amp;E99&amp;"&amp;hl=ja","Osyamanbe")</f>
        <v>Osyamanbe</v>
      </c>
      <c r="D99" s="7">
        <v>42.5</v>
      </c>
      <c r="E99" s="7">
        <v>140.47</v>
      </c>
      <c r="F99" s="4" t="s">
        <v>194</v>
      </c>
      <c r="G99" s="4" t="s">
        <v>146</v>
      </c>
      <c r="H99" s="4" t="s">
        <v>207</v>
      </c>
      <c r="I99" s="4" t="s">
        <v>52</v>
      </c>
      <c r="J99" s="9"/>
    </row>
    <row r="100" spans="2:10" x14ac:dyDescent="0.2">
      <c r="B100" s="5">
        <v>43626</v>
      </c>
      <c r="C100" s="6" t="str">
        <f>HYPERLINK("http://maps.google.co.jp/maps?q="&amp;D100&amp;","&amp;E100&amp;"&amp;hl=ja","Wakkanai")</f>
        <v>Wakkanai</v>
      </c>
      <c r="D100" s="7">
        <v>45.52</v>
      </c>
      <c r="E100" s="7">
        <v>142.02000000000001</v>
      </c>
      <c r="F100" s="4" t="s">
        <v>43</v>
      </c>
      <c r="G100" s="4" t="s">
        <v>14</v>
      </c>
      <c r="H100" s="4" t="s">
        <v>88</v>
      </c>
      <c r="I100" s="4" t="s">
        <v>166</v>
      </c>
      <c r="J100" s="9"/>
    </row>
    <row r="101" spans="2:10" x14ac:dyDescent="0.2">
      <c r="B101" s="5">
        <v>43598</v>
      </c>
      <c r="C101" s="6" t="str">
        <f>HYPERLINK("http://maps.google.co.jp/maps?q="&amp;D101&amp;","&amp;E101&amp;"&amp;hl=ja","Osyamanbe")</f>
        <v>Osyamanbe</v>
      </c>
      <c r="D101" s="7">
        <v>42.5</v>
      </c>
      <c r="E101" s="7">
        <v>140.47</v>
      </c>
      <c r="F101" s="4" t="s">
        <v>224</v>
      </c>
      <c r="G101" s="4" t="s">
        <v>232</v>
      </c>
      <c r="H101" s="4" t="s">
        <v>155</v>
      </c>
      <c r="I101" s="4" t="s">
        <v>3</v>
      </c>
      <c r="J101" s="9"/>
    </row>
    <row r="102" spans="2:10" x14ac:dyDescent="0.2">
      <c r="B102" s="5">
        <v>43570</v>
      </c>
      <c r="C102" s="6" t="str">
        <f>HYPERLINK("http://maps.google.co.jp/maps?q="&amp;D102&amp;","&amp;E102&amp;"&amp;hl=ja","Osyamanbe")</f>
        <v>Osyamanbe</v>
      </c>
      <c r="D102" s="7">
        <v>42.47</v>
      </c>
      <c r="E102" s="7">
        <v>140.38</v>
      </c>
      <c r="F102" s="4" t="s">
        <v>85</v>
      </c>
      <c r="G102" s="4" t="s">
        <v>270</v>
      </c>
      <c r="H102" s="4" t="s">
        <v>14</v>
      </c>
      <c r="I102" s="4" t="s">
        <v>41</v>
      </c>
      <c r="J102" s="9"/>
    </row>
    <row r="103" spans="2:10" x14ac:dyDescent="0.2">
      <c r="B103" s="5">
        <v>43564</v>
      </c>
      <c r="C103" s="6" t="str">
        <f>HYPERLINK("http://maps.google.co.jp/maps?q="&amp;D103&amp;","&amp;E103&amp;"&amp;hl=ja","Shibetu")</f>
        <v>Shibetu</v>
      </c>
      <c r="D103" s="7">
        <v>43.65</v>
      </c>
      <c r="E103" s="7">
        <v>145.22</v>
      </c>
      <c r="F103" s="4" t="s">
        <v>109</v>
      </c>
      <c r="G103" s="4" t="s">
        <v>151</v>
      </c>
      <c r="H103" s="4" t="s">
        <v>23</v>
      </c>
      <c r="I103" s="4" t="s">
        <v>30</v>
      </c>
      <c r="J103" s="9"/>
    </row>
    <row r="104" spans="2:10" x14ac:dyDescent="0.2">
      <c r="B104" s="5">
        <v>43538</v>
      </c>
      <c r="C104" s="6" t="str">
        <f>HYPERLINK("http://maps.google.co.jp/maps?q="&amp;D104&amp;","&amp;E104&amp;"&amp;hl=ja","Date")</f>
        <v>Date</v>
      </c>
      <c r="D104" s="7">
        <v>42.42</v>
      </c>
      <c r="E104" s="7">
        <v>140.85</v>
      </c>
      <c r="F104" s="4" t="s">
        <v>216</v>
      </c>
      <c r="G104" s="4" t="s">
        <v>167</v>
      </c>
      <c r="H104" s="4" t="s">
        <v>173</v>
      </c>
      <c r="I104" s="4" t="s">
        <v>30</v>
      </c>
      <c r="J104" s="9"/>
    </row>
    <row r="105" spans="2:10" x14ac:dyDescent="0.2">
      <c r="B105" s="5">
        <v>43525</v>
      </c>
      <c r="C105" s="6" t="str">
        <f>HYPERLINK("http://maps.google.co.jp/maps?q="&amp;D105&amp;","&amp;E105&amp;"&amp;hl=ja","Shibetu")</f>
        <v>Shibetu</v>
      </c>
      <c r="D105" s="7">
        <v>43.65</v>
      </c>
      <c r="E105" s="7">
        <v>145.22</v>
      </c>
      <c r="F105" s="4" t="s">
        <v>269</v>
      </c>
      <c r="G105" s="4" t="s">
        <v>167</v>
      </c>
      <c r="H105" s="4" t="s">
        <v>127</v>
      </c>
      <c r="I105" s="4" t="s">
        <v>166</v>
      </c>
      <c r="J105" s="9"/>
    </row>
    <row r="106" spans="2:10" x14ac:dyDescent="0.2">
      <c r="B106" s="5">
        <v>43507</v>
      </c>
      <c r="C106" s="6" t="str">
        <f>HYPERLINK("http://maps.google.co.jp/maps?q="&amp;D106&amp;","&amp;E106&amp;"&amp;hl=ja","Osyamanbe")</f>
        <v>Osyamanbe</v>
      </c>
      <c r="D106" s="7">
        <v>42.47</v>
      </c>
      <c r="E106" s="7">
        <v>140.38</v>
      </c>
      <c r="F106" s="4" t="s">
        <v>173</v>
      </c>
      <c r="G106" s="4" t="s">
        <v>54</v>
      </c>
      <c r="H106" s="4" t="s">
        <v>85</v>
      </c>
      <c r="I106" s="4" t="s">
        <v>48</v>
      </c>
      <c r="J106" s="9"/>
    </row>
    <row r="107" spans="2:10" x14ac:dyDescent="0.2">
      <c r="B107" s="5">
        <v>43479</v>
      </c>
      <c r="C107" s="6" t="str">
        <f>HYPERLINK("http://maps.google.co.jp/maps?q="&amp;D107&amp;","&amp;E107&amp;"&amp;hl=ja","Date")</f>
        <v>Date</v>
      </c>
      <c r="D107" s="7">
        <v>42.42</v>
      </c>
      <c r="E107" s="7">
        <v>140.85</v>
      </c>
      <c r="F107" s="4" t="s">
        <v>127</v>
      </c>
      <c r="G107" s="4" t="s">
        <v>7</v>
      </c>
      <c r="H107" s="4" t="s">
        <v>163</v>
      </c>
      <c r="I107" s="4" t="s">
        <v>59</v>
      </c>
      <c r="J107" s="9"/>
    </row>
    <row r="108" spans="2:10" x14ac:dyDescent="0.2">
      <c r="B108" s="5">
        <v>43451</v>
      </c>
      <c r="C108" s="6" t="str">
        <f>HYPERLINK("http://maps.google.co.jp/maps?q="&amp;D108&amp;","&amp;E108&amp;"&amp;hl=ja","Osyamanbe")</f>
        <v>Osyamanbe</v>
      </c>
      <c r="D108" s="7">
        <v>42.48</v>
      </c>
      <c r="E108" s="7">
        <v>140.4</v>
      </c>
      <c r="F108" s="4" t="s">
        <v>126</v>
      </c>
      <c r="G108" s="4" t="s">
        <v>266</v>
      </c>
      <c r="H108" s="4" t="s">
        <v>122</v>
      </c>
      <c r="I108" s="4" t="s">
        <v>158</v>
      </c>
      <c r="J108" s="9"/>
    </row>
    <row r="109" spans="2:10" x14ac:dyDescent="0.2">
      <c r="B109" s="5">
        <v>43442</v>
      </c>
      <c r="C109" s="6" t="str">
        <f>HYPERLINK("http://maps.google.co.jp/maps?q="&amp;D109&amp;","&amp;E109&amp;"&amp;hl=ja","Shibetu")</f>
        <v>Shibetu</v>
      </c>
      <c r="D109" s="7">
        <v>43.65</v>
      </c>
      <c r="E109" s="7">
        <v>145.22</v>
      </c>
      <c r="F109" s="4" t="s">
        <v>159</v>
      </c>
      <c r="G109" s="4" t="s">
        <v>136</v>
      </c>
      <c r="H109" s="4" t="s">
        <v>219</v>
      </c>
      <c r="I109" s="4" t="s">
        <v>230</v>
      </c>
      <c r="J109" s="9"/>
    </row>
    <row r="110" spans="2:10" x14ac:dyDescent="0.2">
      <c r="B110" s="5">
        <v>43416</v>
      </c>
      <c r="C110" s="6" t="str">
        <f>HYPERLINK("http://maps.google.co.jp/maps?q="&amp;D110&amp;","&amp;E110&amp;"&amp;hl=ja","Date")</f>
        <v>Date</v>
      </c>
      <c r="D110" s="7">
        <v>42.42</v>
      </c>
      <c r="E110" s="7">
        <v>140.85</v>
      </c>
      <c r="F110" s="4" t="s">
        <v>176</v>
      </c>
      <c r="G110" s="4" t="s">
        <v>88</v>
      </c>
      <c r="H110" s="4" t="s">
        <v>190</v>
      </c>
      <c r="I110" s="4" t="s">
        <v>248</v>
      </c>
      <c r="J110" s="9"/>
    </row>
    <row r="111" spans="2:10" x14ac:dyDescent="0.2">
      <c r="B111" s="5">
        <v>43387</v>
      </c>
      <c r="C111" s="6" t="str">
        <f>HYPERLINK("http://maps.google.co.jp/maps?q="&amp;D111&amp;","&amp;E111&amp;"&amp;hl=ja","Wakkanai")</f>
        <v>Wakkanai</v>
      </c>
      <c r="D111" s="7">
        <v>45.52</v>
      </c>
      <c r="E111" s="7">
        <v>142.02000000000001</v>
      </c>
      <c r="F111" s="4" t="s">
        <v>268</v>
      </c>
      <c r="G111" s="4" t="s">
        <v>268</v>
      </c>
      <c r="H111" s="4" t="s">
        <v>133</v>
      </c>
      <c r="I111" s="4" t="s">
        <v>48</v>
      </c>
      <c r="J111" s="9"/>
    </row>
    <row r="112" spans="2:10" x14ac:dyDescent="0.2">
      <c r="B112" s="5">
        <v>43387</v>
      </c>
      <c r="C112" s="6" t="str">
        <f>HYPERLINK("http://maps.google.co.jp/maps?q="&amp;D112&amp;","&amp;E112&amp;"&amp;hl=ja","Kitami")</f>
        <v>Kitami</v>
      </c>
      <c r="D112" s="7">
        <v>44.23</v>
      </c>
      <c r="E112" s="7">
        <v>143.94999999999999</v>
      </c>
      <c r="F112" s="4" t="s">
        <v>267</v>
      </c>
      <c r="G112" s="4" t="s">
        <v>260</v>
      </c>
      <c r="H112" s="4" t="s">
        <v>87</v>
      </c>
      <c r="I112" s="4" t="s">
        <v>158</v>
      </c>
      <c r="J112" s="9"/>
    </row>
    <row r="113" spans="2:10" x14ac:dyDescent="0.2">
      <c r="B113" s="5">
        <v>43367</v>
      </c>
      <c r="C113" s="6" t="str">
        <f>HYPERLINK("http://maps.google.co.jp/maps?q="&amp;D113&amp;","&amp;E113&amp;"&amp;hl=ja","Monbetsu")</f>
        <v>Monbetsu</v>
      </c>
      <c r="D113" s="7">
        <v>44.37</v>
      </c>
      <c r="E113" s="7">
        <v>143.43</v>
      </c>
      <c r="F113" s="4" t="s">
        <v>45</v>
      </c>
      <c r="G113" s="4" t="s">
        <v>239</v>
      </c>
      <c r="H113" s="4" t="s">
        <v>198</v>
      </c>
      <c r="I113" s="4" t="s">
        <v>82</v>
      </c>
      <c r="J113" s="9"/>
    </row>
    <row r="114" spans="2:10" x14ac:dyDescent="0.2">
      <c r="B114" s="5">
        <v>43353</v>
      </c>
      <c r="C114" s="6" t="str">
        <f>HYPERLINK("http://maps.google.co.jp/maps?q="&amp;D114&amp;","&amp;E114&amp;"&amp;hl=ja","Esashi")</f>
        <v>Esashi</v>
      </c>
      <c r="D114" s="7">
        <v>45.08</v>
      </c>
      <c r="E114" s="7">
        <v>142.58000000000001</v>
      </c>
      <c r="F114" s="4" t="s">
        <v>179</v>
      </c>
      <c r="G114" s="4" t="s">
        <v>136</v>
      </c>
      <c r="H114" s="4" t="s">
        <v>115</v>
      </c>
      <c r="I114" s="4" t="s">
        <v>128</v>
      </c>
      <c r="J114" s="9"/>
    </row>
    <row r="115" spans="2:10" x14ac:dyDescent="0.2">
      <c r="B115" s="5">
        <v>43353</v>
      </c>
      <c r="C115" s="6" t="str">
        <f>HYPERLINK("http://maps.google.co.jp/maps?q="&amp;D111&amp;","&amp;E111&amp;"&amp;hl=ja","Abashiri")</f>
        <v>Abashiri</v>
      </c>
      <c r="D115" s="7">
        <v>44.13</v>
      </c>
      <c r="E115" s="7">
        <v>144.30000000000001</v>
      </c>
      <c r="F115" s="4" t="s">
        <v>45</v>
      </c>
      <c r="G115" s="4" t="s">
        <v>191</v>
      </c>
      <c r="H115" s="4" t="s">
        <v>218</v>
      </c>
      <c r="I115" s="4" t="s">
        <v>48</v>
      </c>
      <c r="J115" s="9"/>
    </row>
    <row r="116" spans="2:10" x14ac:dyDescent="0.2">
      <c r="B116" s="5">
        <v>43332</v>
      </c>
      <c r="C116" s="6" t="str">
        <f>HYPERLINK("http://maps.google.co.jp/maps?q="&amp;D116&amp;","&amp;E116&amp;"&amp;hl=ja","Wakkanai")</f>
        <v>Wakkanai</v>
      </c>
      <c r="D116" s="7">
        <v>45.52</v>
      </c>
      <c r="E116" s="7">
        <v>142.02000000000001</v>
      </c>
      <c r="F116" s="4" t="s">
        <v>57</v>
      </c>
      <c r="G116" s="4" t="s">
        <v>219</v>
      </c>
      <c r="H116" s="4" t="s">
        <v>257</v>
      </c>
      <c r="I116" s="4" t="s">
        <v>3</v>
      </c>
      <c r="J116" s="9"/>
    </row>
    <row r="117" spans="2:10" x14ac:dyDescent="0.2">
      <c r="B117" s="5">
        <v>43299</v>
      </c>
      <c r="C117" s="6" t="str">
        <f>HYPERLINK("http://maps.google.co.jp/maps?q="&amp;D117&amp;","&amp;E117&amp;"&amp;hl=ja","Esashi")</f>
        <v>Esashi</v>
      </c>
      <c r="D117" s="7">
        <v>45.03</v>
      </c>
      <c r="E117" s="7">
        <v>142.6</v>
      </c>
      <c r="F117" s="4" t="s">
        <v>115</v>
      </c>
      <c r="G117" s="4" t="s">
        <v>115</v>
      </c>
      <c r="H117" s="4" t="s">
        <v>112</v>
      </c>
      <c r="I117" s="4" t="s">
        <v>59</v>
      </c>
      <c r="J117" s="9"/>
    </row>
    <row r="118" spans="2:10" x14ac:dyDescent="0.2">
      <c r="B118" s="5">
        <v>43298</v>
      </c>
      <c r="C118" s="6" t="str">
        <f>HYPERLINK("http://maps.google.co.jp/maps?q="&amp;D118&amp;","&amp;E118&amp;"&amp;hl=ja","Monbetsu")</f>
        <v>Monbetsu</v>
      </c>
      <c r="D118" s="7">
        <v>44.5</v>
      </c>
      <c r="E118" s="7">
        <v>143.5</v>
      </c>
      <c r="F118" s="4" t="s">
        <v>138</v>
      </c>
      <c r="G118" s="4" t="s">
        <v>113</v>
      </c>
      <c r="H118" s="4" t="s">
        <v>134</v>
      </c>
      <c r="I118" s="4" t="s">
        <v>142</v>
      </c>
      <c r="J118" s="9"/>
    </row>
    <row r="119" spans="2:10" x14ac:dyDescent="0.2">
      <c r="B119" s="5">
        <v>43270</v>
      </c>
      <c r="C119" s="6" t="str">
        <f>HYPERLINK("http://maps.google.co.jp/maps?q="&amp;D119&amp;","&amp;E119&amp;"&amp;hl=ja","Osyamanbe")</f>
        <v>Osyamanbe</v>
      </c>
      <c r="D119" s="7">
        <v>42.48</v>
      </c>
      <c r="E119" s="7">
        <v>140.38</v>
      </c>
      <c r="F119" s="4" t="s">
        <v>7</v>
      </c>
      <c r="G119" s="4" t="s">
        <v>157</v>
      </c>
      <c r="H119" s="4" t="s">
        <v>174</v>
      </c>
      <c r="I119" s="4" t="s">
        <v>82</v>
      </c>
      <c r="J119" s="9"/>
    </row>
    <row r="120" spans="2:10" x14ac:dyDescent="0.2">
      <c r="B120" s="5">
        <v>43267</v>
      </c>
      <c r="C120" s="6" t="str">
        <f>HYPERLINK("http://maps.google.co.jp/maps?q="&amp;D120&amp;","&amp;E120&amp;"&amp;hl=ja","Kitami")</f>
        <v>Kitami</v>
      </c>
      <c r="D120" s="7">
        <v>44.2</v>
      </c>
      <c r="E120" s="7">
        <v>143.97</v>
      </c>
      <c r="F120" s="4" t="s">
        <v>45</v>
      </c>
      <c r="G120" s="4" t="s">
        <v>136</v>
      </c>
      <c r="H120" s="4" t="s">
        <v>171</v>
      </c>
      <c r="I120" s="4" t="s">
        <v>18</v>
      </c>
      <c r="J120" s="9"/>
    </row>
    <row r="121" spans="2:10" x14ac:dyDescent="0.2">
      <c r="B121" s="5">
        <v>43262</v>
      </c>
      <c r="C121" s="6" t="str">
        <f>HYPERLINK("http://maps.google.co.jp/maps?q="&amp;D121&amp;","&amp;E121&amp;"&amp;hl=ja","Wakkanai")</f>
        <v>Wakkanai</v>
      </c>
      <c r="D121" s="7">
        <v>45.52</v>
      </c>
      <c r="E121" s="7">
        <v>142.02000000000001</v>
      </c>
      <c r="F121" s="4" t="s">
        <v>15</v>
      </c>
      <c r="G121" s="4" t="s">
        <v>27</v>
      </c>
      <c r="H121" s="4" t="s">
        <v>96</v>
      </c>
      <c r="I121" s="4" t="s">
        <v>52</v>
      </c>
      <c r="J121" s="9"/>
    </row>
    <row r="122" spans="2:10" x14ac:dyDescent="0.2">
      <c r="B122" s="5">
        <v>43259</v>
      </c>
      <c r="C122" s="6" t="str">
        <f>HYPERLINK("http://maps.google.co.jp/maps?q="&amp;D122&amp;","&amp;E122&amp;"&amp;hl=ja","Shibetu")</f>
        <v>Shibetu</v>
      </c>
      <c r="D122" s="7">
        <v>43.65</v>
      </c>
      <c r="E122" s="7">
        <v>145.22</v>
      </c>
      <c r="F122" s="4" t="s">
        <v>266</v>
      </c>
      <c r="G122" s="4" t="s">
        <v>54</v>
      </c>
      <c r="H122" s="4" t="s">
        <v>220</v>
      </c>
      <c r="I122" s="4" t="s">
        <v>48</v>
      </c>
      <c r="J122" s="9"/>
    </row>
    <row r="123" spans="2:10" x14ac:dyDescent="0.2">
      <c r="B123" s="5">
        <v>43234</v>
      </c>
      <c r="C123" s="6" t="str">
        <f>HYPERLINK("http://maps.google.co.jp/maps?q="&amp;D123&amp;","&amp;E123&amp;"&amp;hl=ja","Osyamanbe")</f>
        <v>Osyamanbe</v>
      </c>
      <c r="D123" s="7">
        <v>42.48</v>
      </c>
      <c r="E123" s="7">
        <v>140.38</v>
      </c>
      <c r="F123" s="4" t="s">
        <v>141</v>
      </c>
      <c r="G123" s="4" t="s">
        <v>122</v>
      </c>
      <c r="H123" s="4" t="s">
        <v>258</v>
      </c>
      <c r="I123" s="4" t="s">
        <v>18</v>
      </c>
      <c r="J123" s="9"/>
    </row>
    <row r="124" spans="2:10" x14ac:dyDescent="0.2">
      <c r="B124" s="5">
        <v>43214</v>
      </c>
      <c r="C124" s="6" t="str">
        <f>HYPERLINK("http://maps.google.co.jp/maps?q="&amp;D124&amp;","&amp;E124&amp;"&amp;hl=ja","Osyamanbe")</f>
        <v>Osyamanbe</v>
      </c>
      <c r="D124" s="7">
        <v>42.48</v>
      </c>
      <c r="E124" s="7">
        <v>140.38</v>
      </c>
      <c r="F124" s="4" t="s">
        <v>1</v>
      </c>
      <c r="G124" s="4" t="s">
        <v>175</v>
      </c>
      <c r="H124" s="4" t="s">
        <v>255</v>
      </c>
      <c r="I124" s="4" t="s">
        <v>48</v>
      </c>
      <c r="J124" s="9"/>
    </row>
    <row r="125" spans="2:10" x14ac:dyDescent="0.2">
      <c r="B125" s="5">
        <v>43200</v>
      </c>
      <c r="C125" s="6" t="str">
        <f>HYPERLINK("http://maps.google.co.jp/maps?q="&amp;D125&amp;","&amp;E125&amp;"&amp;hl=ja","Shibetu")</f>
        <v>Shibetu</v>
      </c>
      <c r="D125" s="7">
        <v>43.65</v>
      </c>
      <c r="E125" s="7">
        <v>145.22</v>
      </c>
      <c r="F125" s="4" t="s">
        <v>79</v>
      </c>
      <c r="G125" s="4" t="s">
        <v>251</v>
      </c>
      <c r="H125" s="4" t="s">
        <v>264</v>
      </c>
      <c r="I125" s="4" t="s">
        <v>265</v>
      </c>
      <c r="J125" s="9"/>
    </row>
    <row r="126" spans="2:10" x14ac:dyDescent="0.2">
      <c r="B126" s="5">
        <v>43171</v>
      </c>
      <c r="C126" s="6" t="str">
        <f>HYPERLINK("http://maps.google.co.jp/maps?q="&amp;D126&amp;","&amp;E126&amp;"&amp;hl=ja","Shibetu")</f>
        <v>Shibetu</v>
      </c>
      <c r="D126" s="7">
        <v>43.65</v>
      </c>
      <c r="E126" s="7">
        <v>145.22</v>
      </c>
      <c r="F126" s="4" t="s">
        <v>156</v>
      </c>
      <c r="G126" s="4" t="s">
        <v>223</v>
      </c>
      <c r="H126" s="4" t="s">
        <v>146</v>
      </c>
      <c r="I126" s="4" t="s">
        <v>32</v>
      </c>
      <c r="J126" s="9"/>
    </row>
    <row r="127" spans="2:10" x14ac:dyDescent="0.2">
      <c r="B127" s="5">
        <v>43172</v>
      </c>
      <c r="C127" s="6" t="str">
        <f>HYPERLINK("http://maps.google.co.jp/maps?q="&amp;D127&amp;","&amp;E127&amp;"&amp;hl=ja","Date")</f>
        <v>Date</v>
      </c>
      <c r="D127" s="7">
        <v>42.42</v>
      </c>
      <c r="E127" s="7">
        <v>140.85</v>
      </c>
      <c r="F127" s="4" t="s">
        <v>211</v>
      </c>
      <c r="G127" s="4" t="s">
        <v>263</v>
      </c>
      <c r="H127" s="4" t="s">
        <v>96</v>
      </c>
      <c r="I127" s="4" t="s">
        <v>230</v>
      </c>
      <c r="J127" s="9"/>
    </row>
    <row r="128" spans="2:10" x14ac:dyDescent="0.2">
      <c r="B128" s="5">
        <v>43145</v>
      </c>
      <c r="C128" s="6" t="str">
        <f>HYPERLINK("http://maps.google.co.jp/maps?q="&amp;D128&amp;","&amp;E128&amp;"&amp;hl=ja","Osyamanbe")</f>
        <v>Osyamanbe</v>
      </c>
      <c r="D128" s="7">
        <v>42.48</v>
      </c>
      <c r="E128" s="7">
        <v>140.38</v>
      </c>
      <c r="F128" s="4" t="s">
        <v>66</v>
      </c>
      <c r="G128" s="4" t="s">
        <v>109</v>
      </c>
      <c r="H128" s="4" t="s">
        <v>5</v>
      </c>
      <c r="I128" s="4" t="s">
        <v>142</v>
      </c>
      <c r="J128" s="9"/>
    </row>
    <row r="129" spans="2:10" x14ac:dyDescent="0.2">
      <c r="B129" s="5">
        <v>43115</v>
      </c>
      <c r="C129" s="6" t="str">
        <f>HYPERLINK("http://maps.google.co.jp/maps?q="&amp;D129&amp;","&amp;E129&amp;"&amp;hl=ja","Date")</f>
        <v>Date</v>
      </c>
      <c r="D129" s="7">
        <v>42.42</v>
      </c>
      <c r="E129" s="7">
        <v>140.85</v>
      </c>
      <c r="F129" s="4" t="s">
        <v>109</v>
      </c>
      <c r="G129" s="4" t="s">
        <v>193</v>
      </c>
      <c r="H129" s="4" t="s">
        <v>161</v>
      </c>
      <c r="I129" s="4" t="s">
        <v>262</v>
      </c>
      <c r="J129" s="9"/>
    </row>
    <row r="130" spans="2:10" x14ac:dyDescent="0.2">
      <c r="B130" s="5">
        <v>43088</v>
      </c>
      <c r="C130" s="6" t="str">
        <f>HYPERLINK("http://maps.google.co.jp/maps?q="&amp;D130&amp;","&amp;E130&amp;"&amp;hl=ja","Osyamanbe")</f>
        <v>Osyamanbe</v>
      </c>
      <c r="D130" s="7">
        <v>42.48</v>
      </c>
      <c r="E130" s="7">
        <v>140.38</v>
      </c>
      <c r="F130" s="4" t="s">
        <v>172</v>
      </c>
      <c r="G130" s="4" t="s">
        <v>163</v>
      </c>
      <c r="H130" s="4" t="s">
        <v>243</v>
      </c>
      <c r="I130" s="4" t="s">
        <v>10</v>
      </c>
      <c r="J130" s="9"/>
    </row>
    <row r="131" spans="2:10" x14ac:dyDescent="0.2">
      <c r="B131" s="5">
        <v>43078</v>
      </c>
      <c r="C131" s="6" t="str">
        <f>HYPERLINK("http://maps.google.co.jp/maps?q="&amp;D131&amp;","&amp;E131&amp;"&amp;hl=ja","Shibetu")</f>
        <v>Shibetu</v>
      </c>
      <c r="D131" s="7">
        <v>43.65</v>
      </c>
      <c r="E131" s="7">
        <v>145.22</v>
      </c>
      <c r="F131" s="4" t="s">
        <v>261</v>
      </c>
      <c r="G131" s="4" t="s">
        <v>237</v>
      </c>
      <c r="H131" s="4" t="s">
        <v>71</v>
      </c>
      <c r="I131" s="4" t="s">
        <v>262</v>
      </c>
      <c r="J131" s="9"/>
    </row>
    <row r="132" spans="2:10" x14ac:dyDescent="0.2">
      <c r="B132" s="5">
        <v>43052</v>
      </c>
      <c r="C132" s="6" t="str">
        <f>HYPERLINK("http://maps.google.co.jp/maps?q="&amp;D132&amp;","&amp;E132&amp;"&amp;hl=ja","Date")</f>
        <v>Date</v>
      </c>
      <c r="D132" s="7">
        <v>42.42</v>
      </c>
      <c r="E132" s="7">
        <v>140.85</v>
      </c>
      <c r="F132" s="4" t="s">
        <v>143</v>
      </c>
      <c r="G132" s="4" t="s">
        <v>246</v>
      </c>
      <c r="H132" s="4" t="s">
        <v>151</v>
      </c>
      <c r="I132" s="4" t="s">
        <v>18</v>
      </c>
      <c r="J132" s="9"/>
    </row>
    <row r="133" spans="2:10" x14ac:dyDescent="0.2">
      <c r="B133" s="5">
        <v>43024</v>
      </c>
      <c r="C133" s="6" t="str">
        <f>HYPERLINK("http://maps.google.co.jp/maps?q="&amp;D133&amp;","&amp;E133&amp;"&amp;hl=ja","Wakkanai")</f>
        <v>Wakkanai</v>
      </c>
      <c r="D133" s="7">
        <v>45.52</v>
      </c>
      <c r="E133" s="7">
        <v>142.03</v>
      </c>
      <c r="F133" s="4" t="s">
        <v>223</v>
      </c>
      <c r="G133" s="4" t="s">
        <v>199</v>
      </c>
      <c r="H133" s="4" t="s">
        <v>133</v>
      </c>
      <c r="I133" s="4" t="s">
        <v>52</v>
      </c>
      <c r="J133" s="9"/>
    </row>
    <row r="134" spans="2:10" x14ac:dyDescent="0.2">
      <c r="B134" s="5">
        <v>43023</v>
      </c>
      <c r="C134" s="6" t="str">
        <f>HYPERLINK("http://maps.google.co.jp/maps?q="&amp;D134&amp;","&amp;E134&amp;"&amp;hl=ja","Kitami")</f>
        <v>Kitami</v>
      </c>
      <c r="D134" s="7">
        <v>44.2</v>
      </c>
      <c r="E134" s="7">
        <v>143.87</v>
      </c>
      <c r="F134" s="4" t="s">
        <v>260</v>
      </c>
      <c r="G134" s="4" t="s">
        <v>207</v>
      </c>
      <c r="H134" s="4" t="s">
        <v>69</v>
      </c>
      <c r="I134" s="4" t="s">
        <v>41</v>
      </c>
      <c r="J134" s="9"/>
    </row>
    <row r="135" spans="2:10" x14ac:dyDescent="0.2">
      <c r="B135" s="5">
        <v>42995</v>
      </c>
      <c r="C135" s="6" t="str">
        <f>HYPERLINK("http://maps.google.co.jp/maps?q="&amp;D135&amp;","&amp;E135&amp;"&amp;hl=ja","Monbetsu")</f>
        <v>Monbetsu</v>
      </c>
      <c r="D135" s="7">
        <v>44.37</v>
      </c>
      <c r="E135" s="7">
        <v>143.4</v>
      </c>
      <c r="F135" s="4" t="s">
        <v>42</v>
      </c>
      <c r="G135" s="4" t="s">
        <v>181</v>
      </c>
      <c r="H135" s="4" t="s">
        <v>31</v>
      </c>
      <c r="I135" s="4" t="s">
        <v>61</v>
      </c>
      <c r="J135" s="9"/>
    </row>
    <row r="136" spans="2:10" x14ac:dyDescent="0.2">
      <c r="B136" s="5">
        <v>42989</v>
      </c>
      <c r="C136" s="6" t="str">
        <f>HYPERLINK("http://maps.google.co.jp/maps?q="&amp;D136&amp;","&amp;E136&amp;"&amp;hl=ja","Esashi")</f>
        <v>Esashi</v>
      </c>
      <c r="D136" s="7">
        <v>45.08</v>
      </c>
      <c r="E136" s="7">
        <v>142.55000000000001</v>
      </c>
      <c r="F136" s="4" t="s">
        <v>204</v>
      </c>
      <c r="G136" s="4" t="s">
        <v>145</v>
      </c>
      <c r="H136" s="4" t="s">
        <v>167</v>
      </c>
      <c r="I136" s="4" t="s">
        <v>18</v>
      </c>
      <c r="J136" s="9"/>
    </row>
    <row r="137" spans="2:10" x14ac:dyDescent="0.2">
      <c r="B137" s="5">
        <v>42971</v>
      </c>
      <c r="C137" s="6" t="str">
        <f>HYPERLINK("http://maps.google.co.jp/maps?q="&amp;D133&amp;","&amp;E133&amp;"&amp;hl=ja","Abashiri")</f>
        <v>Abashiri</v>
      </c>
      <c r="D137" s="7">
        <v>44.13</v>
      </c>
      <c r="E137" s="7">
        <v>144.30000000000001</v>
      </c>
      <c r="F137" s="4" t="s">
        <v>127</v>
      </c>
      <c r="G137" s="4" t="s">
        <v>31</v>
      </c>
      <c r="H137" s="4" t="s">
        <v>255</v>
      </c>
      <c r="I137" s="4" t="s">
        <v>3</v>
      </c>
      <c r="J137" s="9"/>
    </row>
    <row r="138" spans="2:10" x14ac:dyDescent="0.2">
      <c r="B138" s="5">
        <v>42968</v>
      </c>
      <c r="C138" s="6" t="str">
        <f>HYPERLINK("http://maps.google.co.jp/maps?q="&amp;D138&amp;","&amp;E138&amp;"&amp;hl=ja","Wakkanai")</f>
        <v>Wakkanai</v>
      </c>
      <c r="D138" s="7">
        <v>45.52</v>
      </c>
      <c r="E138" s="7">
        <v>142.03</v>
      </c>
      <c r="F138" s="4" t="s">
        <v>14</v>
      </c>
      <c r="G138" s="4" t="s">
        <v>257</v>
      </c>
      <c r="H138" s="4" t="s">
        <v>258</v>
      </c>
      <c r="I138" s="4" t="s">
        <v>59</v>
      </c>
      <c r="J138" s="9"/>
    </row>
    <row r="139" spans="2:10" x14ac:dyDescent="0.2">
      <c r="B139" s="5">
        <v>42927</v>
      </c>
      <c r="C139" s="6" t="str">
        <f>HYPERLINK("http://maps.google.co.jp/maps?q="&amp;D139&amp;","&amp;E139&amp;"&amp;hl=ja","Esashi")</f>
        <v>Esashi</v>
      </c>
      <c r="D139" s="7">
        <v>44.9</v>
      </c>
      <c r="E139" s="7">
        <v>142.69999999999999</v>
      </c>
      <c r="F139" s="4" t="s">
        <v>229</v>
      </c>
      <c r="G139" s="4" t="s">
        <v>172</v>
      </c>
      <c r="H139" s="4" t="s">
        <v>169</v>
      </c>
      <c r="I139" s="4" t="s">
        <v>166</v>
      </c>
      <c r="J139" s="9"/>
    </row>
    <row r="140" spans="2:10" x14ac:dyDescent="0.2">
      <c r="B140" s="5">
        <v>42924</v>
      </c>
      <c r="C140" s="6" t="str">
        <f>HYPERLINK("http://maps.google.co.jp/maps?q="&amp;D140&amp;","&amp;E140&amp;"&amp;hl=ja","Monbetsu")</f>
        <v>Monbetsu</v>
      </c>
      <c r="D140" s="7">
        <v>44.65</v>
      </c>
      <c r="E140" s="7">
        <v>143.65</v>
      </c>
      <c r="F140" s="4" t="s">
        <v>250</v>
      </c>
      <c r="G140" s="4" t="s">
        <v>252</v>
      </c>
      <c r="H140" s="4" t="s">
        <v>221</v>
      </c>
      <c r="I140" s="4" t="s">
        <v>253</v>
      </c>
      <c r="J140" s="9"/>
    </row>
    <row r="141" spans="2:10" x14ac:dyDescent="0.2">
      <c r="B141" s="5">
        <v>42903</v>
      </c>
      <c r="C141" s="6" t="str">
        <f>HYPERLINK("http://maps.google.co.jp/maps?q="&amp;D141&amp;","&amp;E141&amp;"&amp;hl=ja","Kitami")</f>
        <v>Kitami</v>
      </c>
      <c r="D141" s="7">
        <v>44.2</v>
      </c>
      <c r="E141" s="7">
        <v>143.87</v>
      </c>
      <c r="F141" s="4" t="s">
        <v>90</v>
      </c>
      <c r="G141" s="4" t="s">
        <v>95</v>
      </c>
      <c r="H141" s="4" t="s">
        <v>23</v>
      </c>
      <c r="I141" s="4" t="s">
        <v>166</v>
      </c>
      <c r="J141" s="9"/>
    </row>
    <row r="142" spans="2:10" x14ac:dyDescent="0.2">
      <c r="B142" s="5">
        <v>42900</v>
      </c>
      <c r="C142" s="6" t="str">
        <f>HYPERLINK("http://maps.google.co.jp/maps?q="&amp;D142&amp;","&amp;E142&amp;"&amp;hl=ja","Wakkanai")</f>
        <v>Wakkanai</v>
      </c>
      <c r="D142" s="7">
        <v>45.52</v>
      </c>
      <c r="E142" s="7">
        <v>142.03</v>
      </c>
      <c r="F142" s="4" t="s">
        <v>239</v>
      </c>
      <c r="G142" s="4" t="s">
        <v>179</v>
      </c>
      <c r="H142" s="4" t="s">
        <v>223</v>
      </c>
      <c r="I142" s="4" t="s">
        <v>217</v>
      </c>
      <c r="J142" s="9"/>
    </row>
    <row r="143" spans="2:10" x14ac:dyDescent="0.2">
      <c r="B143" s="5">
        <v>42899</v>
      </c>
      <c r="C143" s="6" t="str">
        <f>HYPERLINK("http://maps.google.co.jp/maps?q="&amp;D143&amp;","&amp;E143&amp;"&amp;hl=ja","Osyamanbe")</f>
        <v>Osyamanbe</v>
      </c>
      <c r="D143" s="7">
        <v>42.48</v>
      </c>
      <c r="E143" s="7">
        <v>140.38</v>
      </c>
      <c r="F143" s="4" t="s">
        <v>127</v>
      </c>
      <c r="G143" s="4" t="s">
        <v>164</v>
      </c>
      <c r="H143" s="4" t="s">
        <v>43</v>
      </c>
      <c r="I143" s="4" t="s">
        <v>166</v>
      </c>
      <c r="J143" s="9"/>
    </row>
    <row r="144" spans="2:10" x14ac:dyDescent="0.2">
      <c r="B144" s="5">
        <v>42896</v>
      </c>
      <c r="C144" s="6" t="str">
        <f>HYPERLINK("http://maps.google.co.jp/maps?q="&amp;D144&amp;","&amp;E144&amp;"&amp;hl=ja","Shibetu")</f>
        <v>Shibetu</v>
      </c>
      <c r="D144" s="7">
        <v>43.65</v>
      </c>
      <c r="E144" s="7">
        <v>145.22</v>
      </c>
      <c r="F144" s="4" t="s">
        <v>190</v>
      </c>
      <c r="G144" s="4" t="s">
        <v>233</v>
      </c>
      <c r="H144" s="4" t="s">
        <v>243</v>
      </c>
      <c r="I144" s="4" t="s">
        <v>30</v>
      </c>
      <c r="J144" s="9"/>
    </row>
    <row r="145" spans="2:10" x14ac:dyDescent="0.2">
      <c r="B145" s="5">
        <v>42880</v>
      </c>
      <c r="C145" s="6" t="str">
        <f>HYPERLINK("http://maps.google.co.jp/maps?q="&amp;D145&amp;","&amp;E145&amp;"&amp;hl=ja","Osyamanbe")</f>
        <v>Osyamanbe</v>
      </c>
      <c r="D145" s="7">
        <v>42.48</v>
      </c>
      <c r="E145" s="7">
        <v>140.38</v>
      </c>
      <c r="F145" s="4" t="s">
        <v>141</v>
      </c>
      <c r="G145" s="4" t="s">
        <v>161</v>
      </c>
      <c r="H145" s="4" t="s">
        <v>249</v>
      </c>
      <c r="I145" s="4" t="s">
        <v>35</v>
      </c>
      <c r="J145" s="9"/>
    </row>
    <row r="146" spans="2:10" x14ac:dyDescent="0.2">
      <c r="B146" s="5">
        <v>42836</v>
      </c>
      <c r="C146" s="6" t="str">
        <f>HYPERLINK("http://maps.google.co.jp/maps?q="&amp;D146&amp;","&amp;E146&amp;"&amp;hl=ja","Osyamanbe")</f>
        <v>Osyamanbe</v>
      </c>
      <c r="D146" s="7">
        <v>42.42</v>
      </c>
      <c r="E146" s="7">
        <v>140.38</v>
      </c>
      <c r="F146" s="4" t="s">
        <v>56</v>
      </c>
      <c r="G146" s="4" t="s">
        <v>206</v>
      </c>
      <c r="H146" s="4" t="s">
        <v>99</v>
      </c>
      <c r="I146" s="4" t="s">
        <v>41</v>
      </c>
      <c r="J146" s="9"/>
    </row>
    <row r="147" spans="2:10" x14ac:dyDescent="0.2">
      <c r="B147" s="5">
        <v>42832</v>
      </c>
      <c r="C147" s="6" t="str">
        <f>HYPERLINK("http://maps.google.co.jp/maps?q="&amp;D147&amp;","&amp;E147&amp;"&amp;hl=ja","Shibetu")</f>
        <v>Shibetu</v>
      </c>
      <c r="D147" s="7">
        <v>43.65</v>
      </c>
      <c r="E147" s="7">
        <v>145.22</v>
      </c>
      <c r="F147" s="4" t="s">
        <v>12</v>
      </c>
      <c r="G147" s="4" t="s">
        <v>151</v>
      </c>
      <c r="H147" s="4" t="s">
        <v>249</v>
      </c>
      <c r="I147" s="4" t="s">
        <v>39</v>
      </c>
      <c r="J147" s="9"/>
    </row>
    <row r="148" spans="2:10" x14ac:dyDescent="0.2">
      <c r="B148" s="5">
        <v>42810</v>
      </c>
      <c r="C148" s="6" t="str">
        <f>HYPERLINK("http://maps.google.co.jp/maps?q="&amp;D148&amp;","&amp;E148&amp;"&amp;hl=ja","Date")</f>
        <v>Date</v>
      </c>
      <c r="D148" s="7">
        <v>42.42</v>
      </c>
      <c r="E148" s="7">
        <v>140.85</v>
      </c>
      <c r="F148" s="4" t="s">
        <v>99</v>
      </c>
      <c r="G148" s="4" t="s">
        <v>140</v>
      </c>
      <c r="H148" s="4" t="s">
        <v>1</v>
      </c>
      <c r="I148" s="4" t="s">
        <v>10</v>
      </c>
      <c r="J148" s="9"/>
    </row>
    <row r="149" spans="2:10" x14ac:dyDescent="0.2">
      <c r="B149" s="5">
        <v>42803</v>
      </c>
      <c r="C149" s="6" t="str">
        <f>HYPERLINK("http://maps.google.co.jp/maps?q="&amp;D149&amp;","&amp;E149&amp;"&amp;hl=ja","Shibetu")</f>
        <v>Shibetu</v>
      </c>
      <c r="D149" s="7">
        <v>43.65</v>
      </c>
      <c r="E149" s="7">
        <v>145.22</v>
      </c>
      <c r="F149" s="4" t="s">
        <v>247</v>
      </c>
      <c r="G149" s="4" t="s">
        <v>105</v>
      </c>
      <c r="H149" s="4" t="s">
        <v>241</v>
      </c>
      <c r="I149" s="4" t="s">
        <v>248</v>
      </c>
      <c r="J149" s="9"/>
    </row>
    <row r="150" spans="2:10" x14ac:dyDescent="0.2">
      <c r="B150" s="5">
        <v>42786</v>
      </c>
      <c r="C150" s="6" t="str">
        <f>HYPERLINK("http://maps.google.co.jp/maps?q="&amp;D150&amp;","&amp;E150&amp;"&amp;hl=ja","Osyamanbe")</f>
        <v>Osyamanbe</v>
      </c>
      <c r="D150" s="7">
        <v>42.48</v>
      </c>
      <c r="E150" s="7">
        <v>140.38</v>
      </c>
      <c r="F150" s="4" t="s">
        <v>246</v>
      </c>
      <c r="G150" s="4" t="s">
        <v>155</v>
      </c>
      <c r="H150" s="4" t="s">
        <v>135</v>
      </c>
      <c r="I150" s="4" t="s">
        <v>3</v>
      </c>
      <c r="J150" s="9"/>
    </row>
    <row r="151" spans="2:10" x14ac:dyDescent="0.2">
      <c r="B151" s="5">
        <v>42751</v>
      </c>
      <c r="C151" s="6" t="str">
        <f>HYPERLINK("http://maps.google.co.jp/maps?q="&amp;D151&amp;","&amp;E151&amp;"&amp;hl=ja","Date")</f>
        <v>Date</v>
      </c>
      <c r="D151" s="7">
        <v>42.42</v>
      </c>
      <c r="E151" s="7">
        <v>140.85</v>
      </c>
      <c r="F151" s="4" t="s">
        <v>164</v>
      </c>
      <c r="G151" s="4" t="s">
        <v>7</v>
      </c>
      <c r="H151" s="4" t="s">
        <v>40</v>
      </c>
      <c r="I151" s="4" t="s">
        <v>3</v>
      </c>
      <c r="J151" s="9"/>
    </row>
    <row r="152" spans="2:10" x14ac:dyDescent="0.2">
      <c r="B152" s="5">
        <v>42716</v>
      </c>
      <c r="C152" s="6" t="str">
        <f>HYPERLINK("http://maps.google.co.jp/maps?q="&amp;D152&amp;","&amp;E152&amp;"&amp;hl=ja","Osyamanbe")</f>
        <v>Osyamanbe</v>
      </c>
      <c r="D152" s="7">
        <v>42.48</v>
      </c>
      <c r="E152" s="7">
        <v>140.38</v>
      </c>
      <c r="F152" s="4" t="s">
        <v>71</v>
      </c>
      <c r="G152" s="4" t="s">
        <v>246</v>
      </c>
      <c r="H152" s="4" t="s">
        <v>185</v>
      </c>
      <c r="I152" s="4" t="s">
        <v>128</v>
      </c>
      <c r="J152" s="9"/>
    </row>
    <row r="153" spans="2:10" x14ac:dyDescent="0.2">
      <c r="B153" s="5">
        <v>42712</v>
      </c>
      <c r="C153" s="6" t="str">
        <f>HYPERLINK("http://maps.google.co.jp/maps?q="&amp;D153&amp;","&amp;E153&amp;"&amp;hl=ja","Shibetu")</f>
        <v>Shibetu</v>
      </c>
      <c r="D153" s="7">
        <v>43.65</v>
      </c>
      <c r="E153" s="7">
        <v>145.22</v>
      </c>
      <c r="F153" s="4" t="s">
        <v>214</v>
      </c>
      <c r="G153" s="4" t="s">
        <v>121</v>
      </c>
      <c r="H153" s="4" t="s">
        <v>58</v>
      </c>
      <c r="I153" s="4" t="s">
        <v>61</v>
      </c>
      <c r="J153" s="9"/>
    </row>
    <row r="154" spans="2:10" x14ac:dyDescent="0.2">
      <c r="B154" s="5">
        <v>42688</v>
      </c>
      <c r="C154" s="6" t="str">
        <f>HYPERLINK("http://maps.google.co.jp/maps?q="&amp;D154&amp;","&amp;E154&amp;"&amp;hl=ja","Date")</f>
        <v>Date</v>
      </c>
      <c r="D154" s="7">
        <v>42.42</v>
      </c>
      <c r="E154" s="7">
        <v>140.85</v>
      </c>
      <c r="F154" s="4" t="s">
        <v>163</v>
      </c>
      <c r="G154" s="4" t="s">
        <v>126</v>
      </c>
      <c r="H154" s="4" t="s">
        <v>14</v>
      </c>
      <c r="I154" s="4" t="s">
        <v>217</v>
      </c>
      <c r="J154" s="9"/>
    </row>
    <row r="155" spans="2:10" x14ac:dyDescent="0.2">
      <c r="B155" s="5">
        <v>42662</v>
      </c>
      <c r="C155" s="6" t="str">
        <f>HYPERLINK("http://maps.google.co.jp/maps?q="&amp;D155&amp;","&amp;E155&amp;"&amp;hl=ja","Wakkanai")</f>
        <v>Wakkanai</v>
      </c>
      <c r="D155" s="7">
        <v>45.52</v>
      </c>
      <c r="E155" s="7">
        <v>142.03</v>
      </c>
      <c r="F155" s="4" t="s">
        <v>211</v>
      </c>
      <c r="G155" s="4" t="s">
        <v>165</v>
      </c>
      <c r="H155" s="4" t="s">
        <v>245</v>
      </c>
      <c r="I155" s="4" t="s">
        <v>32</v>
      </c>
      <c r="J155" s="9"/>
    </row>
    <row r="156" spans="2:10" x14ac:dyDescent="0.2">
      <c r="B156" s="5">
        <v>42662</v>
      </c>
      <c r="C156" s="6" t="str">
        <f>HYPERLINK("http://maps.google.co.jp/maps?q="&amp;D156&amp;","&amp;E156&amp;"&amp;hl=ja","Kitami")</f>
        <v>Kitami</v>
      </c>
      <c r="D156" s="7">
        <v>44.15</v>
      </c>
      <c r="E156" s="7">
        <v>144.08000000000001</v>
      </c>
      <c r="F156" s="4" t="s">
        <v>194</v>
      </c>
      <c r="G156" s="4" t="s">
        <v>185</v>
      </c>
      <c r="H156" s="4" t="s">
        <v>110</v>
      </c>
      <c r="I156" s="4" t="s">
        <v>52</v>
      </c>
      <c r="J156" s="9"/>
    </row>
    <row r="157" spans="2:10" x14ac:dyDescent="0.2">
      <c r="B157" s="5">
        <v>42625</v>
      </c>
      <c r="C157" s="6" t="str">
        <f>HYPERLINK("http://maps.google.co.jp/maps?q="&amp;D157&amp;","&amp;E157&amp;"&amp;hl=ja","Esashi")</f>
        <v>Esashi</v>
      </c>
      <c r="D157" s="7">
        <v>44.97</v>
      </c>
      <c r="E157" s="7">
        <v>142.68</v>
      </c>
      <c r="F157" s="4" t="s">
        <v>171</v>
      </c>
      <c r="G157" s="4" t="s">
        <v>97</v>
      </c>
      <c r="H157" s="4" t="s">
        <v>64</v>
      </c>
      <c r="I157" s="4" t="s">
        <v>30</v>
      </c>
      <c r="J157" s="9"/>
    </row>
    <row r="158" spans="2:10" x14ac:dyDescent="0.2">
      <c r="B158" s="5">
        <v>42625</v>
      </c>
      <c r="C158" s="6" t="str">
        <f>HYPERLINK("http://maps.google.co.jp/maps?q="&amp;D158&amp;","&amp;E158&amp;"&amp;hl=ja","Monbetsu")</f>
        <v>Monbetsu</v>
      </c>
      <c r="D158" s="7">
        <v>44.42</v>
      </c>
      <c r="E158" s="7">
        <v>143.32</v>
      </c>
      <c r="F158" s="4" t="s">
        <v>23</v>
      </c>
      <c r="G158" s="4" t="s">
        <v>241</v>
      </c>
      <c r="H158" s="4" t="s">
        <v>169</v>
      </c>
      <c r="I158" s="4" t="s">
        <v>59</v>
      </c>
      <c r="J158" s="9"/>
    </row>
    <row r="159" spans="2:10" x14ac:dyDescent="0.2">
      <c r="B159" s="5">
        <v>42604</v>
      </c>
      <c r="C159" s="6" t="str">
        <f>HYPERLINK("http://maps.google.co.jp/maps?q="&amp;D155&amp;","&amp;E155&amp;"&amp;hl=ja","Abashiri")</f>
        <v>Abashiri</v>
      </c>
      <c r="D159" s="7">
        <v>44.13</v>
      </c>
      <c r="E159" s="7">
        <v>144.30000000000001</v>
      </c>
      <c r="F159" s="4" t="s">
        <v>85</v>
      </c>
      <c r="G159" s="4" t="s">
        <v>11</v>
      </c>
      <c r="H159" s="4" t="s">
        <v>8</v>
      </c>
      <c r="I159" s="4" t="s">
        <v>41</v>
      </c>
      <c r="J159" s="9"/>
    </row>
    <row r="160" spans="2:10" x14ac:dyDescent="0.2">
      <c r="B160" s="5">
        <v>42602</v>
      </c>
      <c r="C160" s="6" t="str">
        <f>HYPERLINK("http://maps.google.co.jp/maps?q="&amp;D160&amp;","&amp;E160&amp;"&amp;hl=ja","Wakkanai")</f>
        <v>Wakkanai</v>
      </c>
      <c r="D160" s="7">
        <v>45.52</v>
      </c>
      <c r="E160" s="7">
        <v>142.03</v>
      </c>
      <c r="F160" s="4" t="s">
        <v>178</v>
      </c>
      <c r="G160" s="4" t="s">
        <v>87</v>
      </c>
      <c r="H160" s="4" t="s">
        <v>244</v>
      </c>
      <c r="I160" s="4" t="s">
        <v>61</v>
      </c>
      <c r="J160" s="9"/>
    </row>
    <row r="161" spans="2:10" x14ac:dyDescent="0.2">
      <c r="B161" s="5">
        <v>42571</v>
      </c>
      <c r="C161" s="6" t="str">
        <f>HYPERLINK("http://maps.google.co.jp/maps?q="&amp;D161&amp;","&amp;E161&amp;"&amp;hl=ja","Monbetsu")</f>
        <v>Monbetsu</v>
      </c>
      <c r="D161" s="7">
        <v>44.3</v>
      </c>
      <c r="E161" s="7">
        <v>143.57</v>
      </c>
      <c r="F161" s="4" t="s">
        <v>108</v>
      </c>
      <c r="G161" s="4" t="s">
        <v>154</v>
      </c>
      <c r="H161" s="4" t="s">
        <v>236</v>
      </c>
      <c r="I161" s="4" t="s">
        <v>166</v>
      </c>
      <c r="J161" s="9"/>
    </row>
    <row r="162" spans="2:10" x14ac:dyDescent="0.2">
      <c r="B162" s="5">
        <v>42562</v>
      </c>
      <c r="C162" s="6" t="str">
        <f>HYPERLINK("http://maps.google.co.jp/maps?q="&amp;D162&amp;","&amp;E162&amp;"&amp;hl=ja","Esashi")</f>
        <v>Esashi</v>
      </c>
      <c r="D162" s="7">
        <v>44.95</v>
      </c>
      <c r="E162" s="7">
        <v>142.68</v>
      </c>
      <c r="F162" s="4" t="s">
        <v>241</v>
      </c>
      <c r="G162" s="4" t="s">
        <v>11</v>
      </c>
      <c r="H162" s="4" t="s">
        <v>180</v>
      </c>
      <c r="I162" s="4" t="s">
        <v>28</v>
      </c>
      <c r="J162" s="9"/>
    </row>
    <row r="163" spans="2:10" x14ac:dyDescent="0.2">
      <c r="B163" s="5">
        <v>42538</v>
      </c>
      <c r="C163" s="6" t="str">
        <f>HYPERLINK("http://maps.google.co.jp/maps?q="&amp;D163&amp;","&amp;E163&amp;"&amp;hl=ja","Osyamanbe")</f>
        <v>Osyamanbe</v>
      </c>
      <c r="D163" s="7">
        <v>42.48</v>
      </c>
      <c r="E163" s="7">
        <v>140.4</v>
      </c>
      <c r="F163" s="4" t="s">
        <v>238</v>
      </c>
      <c r="G163" s="4" t="s">
        <v>14</v>
      </c>
      <c r="H163" s="4" t="s">
        <v>87</v>
      </c>
      <c r="I163" s="4" t="s">
        <v>166</v>
      </c>
      <c r="J163" s="9"/>
    </row>
    <row r="164" spans="2:10" x14ac:dyDescent="0.2">
      <c r="B164" s="5">
        <v>42534</v>
      </c>
      <c r="C164" s="6" t="str">
        <f>HYPERLINK("http://maps.google.co.jp/maps?q="&amp;D164&amp;","&amp;E164&amp;"&amp;hl=ja","Kitami")</f>
        <v>Kitami</v>
      </c>
      <c r="D164" s="7">
        <v>44.15</v>
      </c>
      <c r="E164" s="7">
        <v>144.15</v>
      </c>
      <c r="F164" s="4" t="s">
        <v>27</v>
      </c>
      <c r="G164" s="4" t="s">
        <v>122</v>
      </c>
      <c r="H164" s="4" t="s">
        <v>76</v>
      </c>
      <c r="I164" s="4" t="s">
        <v>3</v>
      </c>
      <c r="J164" s="9"/>
    </row>
    <row r="165" spans="2:10" x14ac:dyDescent="0.2">
      <c r="B165" s="5">
        <v>42532</v>
      </c>
      <c r="C165" s="6" t="str">
        <f>HYPERLINK("http://maps.google.co.jp/maps?q="&amp;D165&amp;","&amp;E165&amp;"&amp;hl=ja","Wakkanai")</f>
        <v>Wakkanai</v>
      </c>
      <c r="D165" s="7">
        <v>45.52</v>
      </c>
      <c r="E165" s="7">
        <v>142.03</v>
      </c>
      <c r="F165" s="4" t="s">
        <v>65</v>
      </c>
      <c r="G165" s="4" t="s">
        <v>216</v>
      </c>
      <c r="H165" s="4" t="s">
        <v>243</v>
      </c>
      <c r="I165" s="4" t="s">
        <v>59</v>
      </c>
      <c r="J165" s="9"/>
    </row>
    <row r="166" spans="2:10" x14ac:dyDescent="0.2">
      <c r="B166" s="5">
        <v>42529</v>
      </c>
      <c r="C166" s="6" t="str">
        <f>HYPERLINK("http://maps.google.co.jp/maps?q="&amp;D166&amp;","&amp;E166&amp;"&amp;hl=ja","Shibetu")</f>
        <v>Shibetu</v>
      </c>
      <c r="D166" s="7">
        <v>43.65</v>
      </c>
      <c r="E166" s="7">
        <v>145.22</v>
      </c>
      <c r="F166" s="4" t="s">
        <v>240</v>
      </c>
      <c r="G166" s="4" t="s">
        <v>241</v>
      </c>
      <c r="H166" s="4" t="s">
        <v>242</v>
      </c>
      <c r="I166" s="4" t="s">
        <v>10</v>
      </c>
      <c r="J166" s="9"/>
    </row>
    <row r="167" spans="2:10" x14ac:dyDescent="0.2">
      <c r="B167" s="5">
        <v>42508</v>
      </c>
      <c r="C167" s="6" t="str">
        <f>HYPERLINK("http://maps.google.co.jp/maps?q="&amp;D167&amp;","&amp;E167&amp;"&amp;hl=ja","Osyamanbe")</f>
        <v>Osyamanbe</v>
      </c>
      <c r="D167" s="7">
        <v>42.48</v>
      </c>
      <c r="E167" s="7">
        <v>140.4</v>
      </c>
      <c r="F167" s="4" t="s">
        <v>236</v>
      </c>
      <c r="G167" s="4" t="s">
        <v>237</v>
      </c>
      <c r="H167" s="4" t="s">
        <v>95</v>
      </c>
      <c r="I167" s="4" t="s">
        <v>128</v>
      </c>
      <c r="J167" s="9"/>
    </row>
    <row r="168" spans="2:10" x14ac:dyDescent="0.2">
      <c r="B168" s="5">
        <v>42472</v>
      </c>
      <c r="C168" s="6" t="str">
        <f>HYPERLINK("http://maps.google.co.jp/maps?q="&amp;D168&amp;","&amp;E168&amp;"&amp;hl=ja","Osyamanbe")</f>
        <v>Osyamanbe</v>
      </c>
      <c r="D168" s="7">
        <v>42.48</v>
      </c>
      <c r="E168" s="7">
        <v>140.4</v>
      </c>
      <c r="F168" s="4" t="s">
        <v>108</v>
      </c>
      <c r="G168" s="4" t="s">
        <v>43</v>
      </c>
      <c r="H168" s="4" t="s">
        <v>163</v>
      </c>
      <c r="I168" s="4" t="s">
        <v>82</v>
      </c>
      <c r="J168" s="9"/>
    </row>
    <row r="169" spans="2:10" x14ac:dyDescent="0.2">
      <c r="B169" s="5">
        <v>42469</v>
      </c>
      <c r="C169" s="6" t="str">
        <f>HYPERLINK("http://maps.google.co.jp/maps?q="&amp;D169&amp;","&amp;E169&amp;"&amp;hl=ja","Shibetu")</f>
        <v>Shibetu</v>
      </c>
      <c r="D169" s="7">
        <v>43.73</v>
      </c>
      <c r="E169" s="7">
        <v>145.18</v>
      </c>
      <c r="F169" s="4" t="s">
        <v>175</v>
      </c>
      <c r="G169" s="4" t="s">
        <v>229</v>
      </c>
      <c r="H169" s="4" t="s">
        <v>235</v>
      </c>
      <c r="I169" s="4" t="s">
        <v>52</v>
      </c>
      <c r="J169" s="9"/>
    </row>
    <row r="170" spans="2:10" x14ac:dyDescent="0.2">
      <c r="B170" s="5">
        <v>42443</v>
      </c>
      <c r="C170" s="6" t="str">
        <f>HYPERLINK("http://maps.google.co.jp/maps?q="&amp;D170&amp;","&amp;E170&amp;"&amp;hl=ja","Date")</f>
        <v>Date</v>
      </c>
      <c r="D170" s="7">
        <v>42.42</v>
      </c>
      <c r="E170" s="7">
        <v>140.85</v>
      </c>
      <c r="F170" s="4" t="s">
        <v>156</v>
      </c>
      <c r="G170" s="4" t="s">
        <v>233</v>
      </c>
      <c r="H170" s="4" t="s">
        <v>64</v>
      </c>
      <c r="I170" s="4" t="s">
        <v>30</v>
      </c>
      <c r="J170" s="9"/>
    </row>
    <row r="171" spans="2:10" x14ac:dyDescent="0.2">
      <c r="B171" s="5">
        <v>42440</v>
      </c>
      <c r="C171" s="6" t="str">
        <f>HYPERLINK("http://maps.google.co.jp/maps?q="&amp;D171&amp;","&amp;E171&amp;"&amp;hl=ja","Shibetu")</f>
        <v>Shibetu</v>
      </c>
      <c r="D171" s="7">
        <v>43.65</v>
      </c>
      <c r="E171" s="7">
        <v>145.22</v>
      </c>
      <c r="F171" s="4" t="s">
        <v>231</v>
      </c>
      <c r="G171" s="4" t="s">
        <v>130</v>
      </c>
      <c r="H171" s="4" t="s">
        <v>11</v>
      </c>
      <c r="I171" s="4" t="s">
        <v>3</v>
      </c>
      <c r="J171" s="9"/>
    </row>
    <row r="172" spans="2:10" x14ac:dyDescent="0.2">
      <c r="B172" s="5">
        <v>42417</v>
      </c>
      <c r="C172" s="6" t="str">
        <f>HYPERLINK("http://maps.google.co.jp/maps?q="&amp;D172&amp;","&amp;E172&amp;"&amp;hl=ja","Osyamanbe")</f>
        <v>Osyamanbe</v>
      </c>
      <c r="D172" s="7">
        <v>42.48</v>
      </c>
      <c r="E172" s="7">
        <v>140.4</v>
      </c>
      <c r="F172" s="4" t="s">
        <v>229</v>
      </c>
      <c r="G172" s="4" t="s">
        <v>175</v>
      </c>
      <c r="H172" s="4" t="s">
        <v>46</v>
      </c>
      <c r="I172" s="4" t="s">
        <v>230</v>
      </c>
      <c r="J172" s="9"/>
    </row>
    <row r="173" spans="2:10" x14ac:dyDescent="0.2">
      <c r="B173" s="5">
        <v>42383</v>
      </c>
      <c r="C173" s="6" t="str">
        <f>HYPERLINK("http://maps.google.co.jp/maps?q="&amp;D173&amp;","&amp;E173&amp;"&amp;hl=ja","Date")</f>
        <v>Date</v>
      </c>
      <c r="D173" s="7">
        <v>42.42</v>
      </c>
      <c r="E173" s="7">
        <v>140.85</v>
      </c>
      <c r="F173" s="4" t="s">
        <v>171</v>
      </c>
      <c r="G173" s="4" t="s">
        <v>97</v>
      </c>
      <c r="H173" s="4" t="s">
        <v>228</v>
      </c>
      <c r="I173" s="4" t="s">
        <v>55</v>
      </c>
      <c r="J173" s="9"/>
    </row>
    <row r="174" spans="2:10" x14ac:dyDescent="0.2">
      <c r="B174" s="5">
        <v>42353</v>
      </c>
      <c r="C174" s="6" t="str">
        <f>HYPERLINK("http://maps.google.co.jp/maps?q="&amp;D174&amp;","&amp;E174&amp;"&amp;hl=ja","Osyamanbe")</f>
        <v>Osyamanbe</v>
      </c>
      <c r="D174" s="7">
        <v>42.48</v>
      </c>
      <c r="E174" s="7">
        <v>140.4</v>
      </c>
      <c r="F174" s="4" t="s">
        <v>227</v>
      </c>
      <c r="G174" s="4" t="s">
        <v>140</v>
      </c>
      <c r="H174" s="4" t="s">
        <v>183</v>
      </c>
      <c r="I174" s="4" t="s">
        <v>61</v>
      </c>
      <c r="J174" s="9"/>
    </row>
    <row r="175" spans="2:10" x14ac:dyDescent="0.2">
      <c r="B175" s="5">
        <v>42348</v>
      </c>
      <c r="C175" s="6" t="str">
        <f>HYPERLINK("http://maps.google.co.jp/maps?q="&amp;D175&amp;","&amp;E175&amp;"&amp;hl=ja","Shibetu")</f>
        <v>Shibetu</v>
      </c>
      <c r="D175" s="7">
        <v>43.67</v>
      </c>
      <c r="E175" s="7">
        <v>145.27000000000001</v>
      </c>
      <c r="F175" s="4" t="s">
        <v>119</v>
      </c>
      <c r="G175" s="4" t="s">
        <v>164</v>
      </c>
      <c r="H175" s="4" t="s">
        <v>27</v>
      </c>
      <c r="I175" s="4" t="s">
        <v>32</v>
      </c>
      <c r="J175" s="9"/>
    </row>
    <row r="176" spans="2:10" x14ac:dyDescent="0.2">
      <c r="B176" s="5">
        <v>42320</v>
      </c>
      <c r="C176" s="6" t="str">
        <f>HYPERLINK("http://maps.google.co.jp/maps?q="&amp;D176&amp;","&amp;E176&amp;"&amp;hl=ja","Date")</f>
        <v>Date</v>
      </c>
      <c r="D176" s="7">
        <v>42.42</v>
      </c>
      <c r="E176" s="7">
        <v>140.85</v>
      </c>
      <c r="F176" s="4" t="s">
        <v>225</v>
      </c>
      <c r="G176" s="4" t="s">
        <v>75</v>
      </c>
      <c r="H176" s="4" t="s">
        <v>80</v>
      </c>
      <c r="I176" s="4" t="s">
        <v>226</v>
      </c>
      <c r="J176" s="9"/>
    </row>
    <row r="177" spans="2:10" x14ac:dyDescent="0.2">
      <c r="B177" s="5">
        <v>42290</v>
      </c>
      <c r="C177" s="6" t="str">
        <f>HYPERLINK("http://maps.google.co.jp/maps?q="&amp;D177&amp;","&amp;E177&amp;"&amp;hl=ja","Kitami")</f>
        <v>Kitami</v>
      </c>
      <c r="D177" s="7">
        <v>44.18</v>
      </c>
      <c r="E177" s="7">
        <v>143.91999999999999</v>
      </c>
      <c r="F177" s="4" t="s">
        <v>8</v>
      </c>
      <c r="G177" s="4" t="s">
        <v>136</v>
      </c>
      <c r="H177" s="4" t="s">
        <v>123</v>
      </c>
      <c r="I177" s="4" t="s">
        <v>166</v>
      </c>
      <c r="J177" s="9"/>
    </row>
    <row r="178" spans="2:10" x14ac:dyDescent="0.2">
      <c r="B178" s="5">
        <v>42290</v>
      </c>
      <c r="C178" s="6" t="str">
        <f>HYPERLINK("http://maps.google.co.jp/maps?q="&amp;D178&amp;","&amp;E178&amp;"&amp;hl=ja","Wakkanai")</f>
        <v>Wakkanai</v>
      </c>
      <c r="D178" s="7">
        <v>45.55</v>
      </c>
      <c r="E178" s="7">
        <v>142.02000000000001</v>
      </c>
      <c r="F178" s="4" t="s">
        <v>43</v>
      </c>
      <c r="G178" s="4" t="s">
        <v>145</v>
      </c>
      <c r="H178" s="4" t="s">
        <v>223</v>
      </c>
      <c r="I178" s="4" t="s">
        <v>48</v>
      </c>
      <c r="J178" s="9"/>
    </row>
    <row r="179" spans="2:10" x14ac:dyDescent="0.2">
      <c r="B179" s="5">
        <v>42261</v>
      </c>
      <c r="C179" s="6" t="str">
        <f>HYPERLINK("http://maps.google.co.jp/maps?q="&amp;D179&amp;","&amp;E179&amp;"&amp;hl=ja","Esashi")</f>
        <v>Esashi</v>
      </c>
      <c r="D179" s="7">
        <v>44.75</v>
      </c>
      <c r="E179" s="7">
        <v>142.83000000000001</v>
      </c>
      <c r="F179" s="4" t="s">
        <v>215</v>
      </c>
      <c r="G179" s="4" t="s">
        <v>143</v>
      </c>
      <c r="H179" s="4" t="s">
        <v>51</v>
      </c>
      <c r="I179" s="4" t="s">
        <v>82</v>
      </c>
      <c r="J179" s="9"/>
    </row>
    <row r="180" spans="2:10" x14ac:dyDescent="0.2">
      <c r="B180" s="5">
        <v>42261</v>
      </c>
      <c r="C180" s="6" t="str">
        <f>HYPERLINK("http://maps.google.co.jp/maps?q="&amp;D180&amp;","&amp;E180&amp;"&amp;hl=ja","Monbetsu")</f>
        <v>Monbetsu</v>
      </c>
      <c r="D180" s="7">
        <v>44.33</v>
      </c>
      <c r="E180" s="7">
        <v>143.5</v>
      </c>
      <c r="F180" s="4" t="s">
        <v>220</v>
      </c>
      <c r="G180" s="4" t="s">
        <v>88</v>
      </c>
      <c r="H180" s="4" t="s">
        <v>137</v>
      </c>
      <c r="I180" s="4" t="s">
        <v>82</v>
      </c>
      <c r="J180" s="9"/>
    </row>
    <row r="181" spans="2:10" x14ac:dyDescent="0.2">
      <c r="B181" s="5">
        <v>42234</v>
      </c>
      <c r="C181" s="6" t="str">
        <f>HYPERLINK("http://maps.google.co.jp/maps?q="&amp;D177&amp;","&amp;E177&amp;"&amp;hl=ja","Abashiri")</f>
        <v>Abashiri</v>
      </c>
      <c r="D181" s="7">
        <v>44.15</v>
      </c>
      <c r="E181" s="7">
        <v>144.18</v>
      </c>
      <c r="F181" s="4" t="s">
        <v>116</v>
      </c>
      <c r="G181" s="4" t="s">
        <v>173</v>
      </c>
      <c r="H181" s="4" t="s">
        <v>124</v>
      </c>
      <c r="I181" s="4" t="s">
        <v>52</v>
      </c>
      <c r="J181" s="9"/>
    </row>
    <row r="182" spans="2:10" x14ac:dyDescent="0.2">
      <c r="B182" s="5">
        <v>42233</v>
      </c>
      <c r="C182" s="6" t="str">
        <f>HYPERLINK("http://maps.google.co.jp/maps?q="&amp;D182&amp;","&amp;E182&amp;"&amp;hl=ja","Wakkanai")</f>
        <v>Wakkanai</v>
      </c>
      <c r="D182" s="7">
        <v>45.55</v>
      </c>
      <c r="E182" s="7">
        <v>142.02000000000001</v>
      </c>
      <c r="F182" s="4" t="s">
        <v>68</v>
      </c>
      <c r="G182" s="4" t="s">
        <v>219</v>
      </c>
      <c r="H182" s="4" t="s">
        <v>167</v>
      </c>
      <c r="I182" s="4" t="s">
        <v>30</v>
      </c>
      <c r="J182" s="9"/>
    </row>
    <row r="183" spans="2:10" x14ac:dyDescent="0.2">
      <c r="B183" s="5">
        <v>42201</v>
      </c>
      <c r="C183" s="6" t="str">
        <f>HYPERLINK("http://maps.google.co.jp/maps?q="&amp;D183&amp;","&amp;E183&amp;"&amp;hl=ja","Esashi")</f>
        <v>Esashi</v>
      </c>
      <c r="D183" s="7">
        <v>44.73</v>
      </c>
      <c r="E183" s="7">
        <v>142.87</v>
      </c>
      <c r="F183" s="4" t="s">
        <v>219</v>
      </c>
      <c r="G183" s="4" t="s">
        <v>51</v>
      </c>
      <c r="H183" s="4" t="s">
        <v>54</v>
      </c>
      <c r="I183" s="4" t="s">
        <v>82</v>
      </c>
      <c r="J183" s="9"/>
    </row>
    <row r="184" spans="2:10" x14ac:dyDescent="0.2">
      <c r="B184" s="5">
        <v>42196</v>
      </c>
      <c r="C184" s="6" t="str">
        <f>HYPERLINK("http://maps.google.co.jp/maps?q="&amp;D184&amp;","&amp;E184&amp;"&amp;hl=ja","Monbetsu")</f>
        <v>Monbetsu</v>
      </c>
      <c r="D184" s="7">
        <v>44.37</v>
      </c>
      <c r="E184" s="7">
        <v>143.52000000000001</v>
      </c>
      <c r="F184" s="4" t="s">
        <v>93</v>
      </c>
      <c r="G184" s="4" t="s">
        <v>108</v>
      </c>
      <c r="H184" s="4" t="s">
        <v>216</v>
      </c>
      <c r="I184" s="4" t="s">
        <v>217</v>
      </c>
      <c r="J184" s="9"/>
    </row>
    <row r="185" spans="2:10" x14ac:dyDescent="0.2">
      <c r="B185" s="5">
        <v>42178</v>
      </c>
      <c r="C185" s="6" t="str">
        <f>HYPERLINK("http://maps.google.co.jp/maps?q="&amp;D185&amp;","&amp;E185&amp;"&amp;hl=ja","Kitami")</f>
        <v>Kitami</v>
      </c>
      <c r="D185" s="7">
        <v>44.18</v>
      </c>
      <c r="E185" s="7">
        <v>143.91999999999999</v>
      </c>
      <c r="F185" s="4" t="s">
        <v>215</v>
      </c>
      <c r="G185" s="4" t="s">
        <v>87</v>
      </c>
      <c r="H185" s="4" t="s">
        <v>8</v>
      </c>
      <c r="I185" s="4" t="s">
        <v>166</v>
      </c>
      <c r="J185" s="9"/>
    </row>
    <row r="186" spans="2:10" x14ac:dyDescent="0.2">
      <c r="B186" s="5">
        <v>42173</v>
      </c>
      <c r="C186" s="6" t="str">
        <f>HYPERLINK("http://maps.google.co.jp/maps?q="&amp;D186&amp;","&amp;E186&amp;"&amp;hl=ja","Osyamanbe")</f>
        <v>Osyamanbe</v>
      </c>
      <c r="D186" s="7">
        <v>42.48</v>
      </c>
      <c r="E186" s="7">
        <v>140.4</v>
      </c>
      <c r="F186" s="4" t="s">
        <v>14</v>
      </c>
      <c r="G186" s="4" t="s">
        <v>213</v>
      </c>
      <c r="H186" s="4" t="s">
        <v>173</v>
      </c>
      <c r="I186" s="4" t="s">
        <v>48</v>
      </c>
      <c r="J186" s="9"/>
    </row>
    <row r="187" spans="2:10" x14ac:dyDescent="0.2">
      <c r="B187" s="5">
        <v>42173</v>
      </c>
      <c r="C187" s="6" t="str">
        <f>HYPERLINK("http://maps.google.co.jp/maps?q="&amp;D187&amp;","&amp;E187&amp;"&amp;hl=ja","Wakkanai")</f>
        <v>Wakkanai</v>
      </c>
      <c r="D187" s="7">
        <v>45.55</v>
      </c>
      <c r="E187" s="7">
        <v>142.02000000000001</v>
      </c>
      <c r="F187" s="4" t="s">
        <v>157</v>
      </c>
      <c r="G187" s="4" t="s">
        <v>204</v>
      </c>
      <c r="H187" s="4" t="s">
        <v>185</v>
      </c>
      <c r="I187" s="4" t="s">
        <v>166</v>
      </c>
      <c r="J187" s="9"/>
    </row>
    <row r="188" spans="2:10" x14ac:dyDescent="0.2">
      <c r="B188" s="5">
        <v>42167</v>
      </c>
      <c r="C188" s="6" t="str">
        <f>HYPERLINK("http://maps.google.co.jp/maps?q="&amp;D188&amp;","&amp;E188&amp;"&amp;hl=ja","Shibetu")</f>
        <v>Shibetu</v>
      </c>
      <c r="D188" s="7">
        <v>43.73</v>
      </c>
      <c r="E188" s="7">
        <v>145.18</v>
      </c>
      <c r="F188" s="4" t="s">
        <v>211</v>
      </c>
      <c r="G188" s="4" t="s">
        <v>212</v>
      </c>
      <c r="H188" s="4" t="s">
        <v>63</v>
      </c>
      <c r="I188" s="4" t="s">
        <v>32</v>
      </c>
      <c r="J188" s="9"/>
    </row>
    <row r="189" spans="2:10" x14ac:dyDescent="0.2">
      <c r="B189" s="5">
        <v>42135</v>
      </c>
      <c r="C189" s="6" t="str">
        <f>HYPERLINK("http://maps.google.co.jp/maps?q="&amp;D189&amp;","&amp;E189&amp;"&amp;hl=ja","Osyamanbe")</f>
        <v>Osyamanbe</v>
      </c>
      <c r="D189" s="7">
        <v>42.48</v>
      </c>
      <c r="E189" s="7">
        <v>140.4</v>
      </c>
      <c r="F189" s="4" t="s">
        <v>25</v>
      </c>
      <c r="G189" s="4" t="s">
        <v>157</v>
      </c>
      <c r="H189" s="4" t="s">
        <v>210</v>
      </c>
      <c r="I189" s="4" t="s">
        <v>41</v>
      </c>
      <c r="J189" s="9"/>
    </row>
    <row r="190" spans="2:10" x14ac:dyDescent="0.2">
      <c r="B190" s="5">
        <v>42109</v>
      </c>
      <c r="C190" s="6" t="str">
        <f>HYPERLINK("http://maps.google.co.jp/maps?q="&amp;D190&amp;","&amp;E190&amp;"&amp;hl=ja","Osyamanbe")</f>
        <v>Osyamanbe</v>
      </c>
      <c r="D190" s="7">
        <v>42.48</v>
      </c>
      <c r="E190" s="7">
        <v>140.4</v>
      </c>
      <c r="F190" s="4" t="s">
        <v>207</v>
      </c>
      <c r="G190" s="4" t="s">
        <v>208</v>
      </c>
      <c r="H190" s="4" t="s">
        <v>209</v>
      </c>
      <c r="I190" s="4" t="s">
        <v>32</v>
      </c>
      <c r="J190" s="9"/>
    </row>
    <row r="191" spans="2:10" x14ac:dyDescent="0.2">
      <c r="B191" s="5">
        <v>42097</v>
      </c>
      <c r="C191" s="6" t="str">
        <f>HYPERLINK("http://maps.google.co.jp/maps?q="&amp;D191&amp;","&amp;E191&amp;"&amp;hl=ja","Shibetu")</f>
        <v>Shibetu</v>
      </c>
      <c r="D191" s="7">
        <v>43.73</v>
      </c>
      <c r="E191" s="7">
        <v>145.18</v>
      </c>
      <c r="F191" s="4" t="s">
        <v>205</v>
      </c>
      <c r="G191" s="4" t="s">
        <v>199</v>
      </c>
      <c r="H191" s="4" t="s">
        <v>206</v>
      </c>
      <c r="I191" s="4" t="s">
        <v>33</v>
      </c>
      <c r="J191" s="9"/>
    </row>
    <row r="192" spans="2:10" x14ac:dyDescent="0.2">
      <c r="B192" s="5">
        <v>42079</v>
      </c>
      <c r="C192" s="6" t="str">
        <f>HYPERLINK("http://maps.google.co.jp/maps?q="&amp;D192&amp;","&amp;E192&amp;"&amp;hl=ja","Date")</f>
        <v>Date</v>
      </c>
      <c r="D192" s="7">
        <v>42.43</v>
      </c>
      <c r="E192" s="7">
        <v>140.85</v>
      </c>
      <c r="F192" s="4" t="s">
        <v>202</v>
      </c>
      <c r="G192" s="4" t="s">
        <v>203</v>
      </c>
      <c r="H192" s="4" t="s">
        <v>204</v>
      </c>
      <c r="I192" s="4" t="s">
        <v>158</v>
      </c>
      <c r="J192" s="9"/>
    </row>
    <row r="193" spans="2:10" x14ac:dyDescent="0.2">
      <c r="B193" s="5">
        <v>42076</v>
      </c>
      <c r="C193" s="6" t="str">
        <f>HYPERLINK("http://maps.google.co.jp/maps?q="&amp;D193&amp;","&amp;E193&amp;"&amp;hl=ja","Shibetu")</f>
        <v>Shibetu</v>
      </c>
      <c r="D193" s="7">
        <v>43.63</v>
      </c>
      <c r="E193" s="7">
        <v>145.27000000000001</v>
      </c>
      <c r="F193" s="4" t="s">
        <v>200</v>
      </c>
      <c r="G193" s="4" t="s">
        <v>115</v>
      </c>
      <c r="H193" s="4" t="s">
        <v>79</v>
      </c>
      <c r="I193" s="4" t="s">
        <v>82</v>
      </c>
      <c r="J193" s="9"/>
    </row>
    <row r="194" spans="2:10" x14ac:dyDescent="0.2">
      <c r="B194" s="5">
        <v>42054</v>
      </c>
      <c r="C194" s="6" t="str">
        <f>HYPERLINK("http://maps.google.co.jp/maps?q="&amp;D194&amp;","&amp;E194&amp;"&amp;hl=ja","Osyamanbe")</f>
        <v>Osyamanbe</v>
      </c>
      <c r="D194" s="7">
        <v>42.48</v>
      </c>
      <c r="E194" s="7">
        <v>140.4</v>
      </c>
      <c r="F194" s="4" t="s">
        <v>85</v>
      </c>
      <c r="G194" s="4" t="s">
        <v>165</v>
      </c>
      <c r="H194" s="4" t="s">
        <v>167</v>
      </c>
      <c r="I194" s="4" t="s">
        <v>3</v>
      </c>
      <c r="J194" s="9"/>
    </row>
    <row r="195" spans="2:10" x14ac:dyDescent="0.2">
      <c r="B195" s="5">
        <v>42023</v>
      </c>
      <c r="C195" s="6" t="str">
        <f>HYPERLINK("http://maps.google.co.jp/maps?q="&amp;D195&amp;","&amp;E195&amp;"&amp;hl=ja","Date")</f>
        <v>Date</v>
      </c>
      <c r="D195" s="7">
        <v>42.43</v>
      </c>
      <c r="E195" s="7">
        <v>140.85</v>
      </c>
      <c r="F195" s="4" t="s">
        <v>197</v>
      </c>
      <c r="G195" s="4" t="s">
        <v>198</v>
      </c>
      <c r="H195" s="4" t="s">
        <v>141</v>
      </c>
      <c r="I195" s="4" t="s">
        <v>30</v>
      </c>
      <c r="J195" s="9"/>
    </row>
    <row r="196" spans="2:10" x14ac:dyDescent="0.2">
      <c r="B196" s="5">
        <v>41988</v>
      </c>
      <c r="C196" s="6" t="str">
        <f>HYPERLINK("http://maps.google.co.jp/maps?q="&amp;D196&amp;","&amp;E196&amp;"&amp;hl=ja","Osyamanbe")</f>
        <v>Osyamanbe</v>
      </c>
      <c r="D196" s="7">
        <v>42.48</v>
      </c>
      <c r="E196" s="7">
        <v>140.4</v>
      </c>
      <c r="F196" s="4" t="s">
        <v>23</v>
      </c>
      <c r="G196" s="4" t="s">
        <v>87</v>
      </c>
      <c r="H196" s="4" t="s">
        <v>134</v>
      </c>
      <c r="I196" s="4" t="s">
        <v>32</v>
      </c>
      <c r="J196" s="9"/>
    </row>
    <row r="197" spans="2:10" x14ac:dyDescent="0.2">
      <c r="B197" s="5">
        <v>41986</v>
      </c>
      <c r="C197" s="6" t="str">
        <f>HYPERLINK("http://maps.google.co.jp/maps?q="&amp;D197&amp;","&amp;E197&amp;"&amp;hl=ja","Shibetu")</f>
        <v>Shibetu</v>
      </c>
      <c r="D197" s="7">
        <v>43.63</v>
      </c>
      <c r="E197" s="7">
        <v>145.27000000000001</v>
      </c>
      <c r="F197" s="4" t="s">
        <v>193</v>
      </c>
      <c r="G197" s="4" t="s">
        <v>40</v>
      </c>
      <c r="H197" s="4" t="s">
        <v>196</v>
      </c>
      <c r="I197" s="4" t="s">
        <v>28</v>
      </c>
      <c r="J197" s="9"/>
    </row>
    <row r="198" spans="2:10" x14ac:dyDescent="0.2">
      <c r="B198" s="5">
        <v>41962</v>
      </c>
      <c r="C198" s="6" t="str">
        <f>HYPERLINK("http://maps.google.co.jp/maps?q="&amp;D198&amp;","&amp;E198&amp;"&amp;hl=ja","Date")</f>
        <v>Date</v>
      </c>
      <c r="D198" s="7">
        <v>42.42</v>
      </c>
      <c r="E198" s="7">
        <v>140.85</v>
      </c>
      <c r="F198" s="4" t="s">
        <v>190</v>
      </c>
      <c r="G198" s="4" t="s">
        <v>109</v>
      </c>
      <c r="H198" s="4" t="s">
        <v>43</v>
      </c>
      <c r="I198" s="4" t="s">
        <v>192</v>
      </c>
      <c r="J198" s="9"/>
    </row>
    <row r="199" spans="2:10" x14ac:dyDescent="0.2">
      <c r="B199" s="5">
        <v>41932</v>
      </c>
      <c r="C199" s="6" t="str">
        <f>HYPERLINK("http://maps.google.co.jp/maps?q="&amp;D199&amp;","&amp;E199&amp;"&amp;hl=ja","Monbetsu")</f>
        <v>Monbetsu</v>
      </c>
      <c r="D199" s="7">
        <v>44.4</v>
      </c>
      <c r="E199" s="7">
        <v>143.52000000000001</v>
      </c>
      <c r="F199" s="4" t="s">
        <v>188</v>
      </c>
      <c r="G199" s="4" t="s">
        <v>64</v>
      </c>
      <c r="H199" s="4" t="s">
        <v>68</v>
      </c>
      <c r="I199" s="4" t="s">
        <v>166</v>
      </c>
      <c r="J199" s="9"/>
    </row>
    <row r="200" spans="2:10" x14ac:dyDescent="0.2">
      <c r="B200" s="5">
        <v>41931</v>
      </c>
      <c r="C200" s="6" t="str">
        <f>HYPERLINK("http://maps.google.co.jp/maps?q="&amp;D200&amp;","&amp;E200&amp;"&amp;hl=ja","Wakkanai")</f>
        <v>Wakkanai</v>
      </c>
      <c r="D200" s="7">
        <v>45.48</v>
      </c>
      <c r="E200" s="7">
        <v>142.18</v>
      </c>
      <c r="F200" s="4" t="s">
        <v>186</v>
      </c>
      <c r="G200" s="4" t="s">
        <v>187</v>
      </c>
      <c r="H200" s="4" t="s">
        <v>184</v>
      </c>
      <c r="I200" s="4" t="s">
        <v>32</v>
      </c>
      <c r="J200" s="9"/>
    </row>
    <row r="201" spans="2:10" x14ac:dyDescent="0.2">
      <c r="B201" s="5">
        <v>41898</v>
      </c>
      <c r="C201" s="6" t="str">
        <f>HYPERLINK("http://maps.google.co.jp/maps?q="&amp;D201&amp;","&amp;E201&amp;"&amp;hl=ja","Esashi")</f>
        <v>Esashi</v>
      </c>
      <c r="D201" s="7">
        <v>45</v>
      </c>
      <c r="E201" s="7">
        <v>142.58000000000001</v>
      </c>
      <c r="F201" s="4" t="s">
        <v>121</v>
      </c>
      <c r="G201" s="4" t="s">
        <v>185</v>
      </c>
      <c r="H201" s="4" t="s">
        <v>58</v>
      </c>
      <c r="I201" s="4" t="s">
        <v>10</v>
      </c>
      <c r="J201" s="9"/>
    </row>
    <row r="202" spans="2:10" x14ac:dyDescent="0.2">
      <c r="B202" s="5">
        <v>41897</v>
      </c>
      <c r="C202" s="6" t="str">
        <f>HYPERLINK("http://maps.google.co.jp/maps?q="&amp;D202&amp;","&amp;E202&amp;"&amp;hl=ja","Monbetsu")</f>
        <v>Monbetsu</v>
      </c>
      <c r="D202" s="7">
        <v>44.35</v>
      </c>
      <c r="E202" s="7">
        <v>143.41999999999999</v>
      </c>
      <c r="F202" s="4" t="s">
        <v>182</v>
      </c>
      <c r="G202" s="4" t="s">
        <v>183</v>
      </c>
      <c r="H202" s="4" t="s">
        <v>184</v>
      </c>
      <c r="I202" s="4" t="s">
        <v>53</v>
      </c>
      <c r="J202" s="9"/>
    </row>
    <row r="203" spans="2:10" x14ac:dyDescent="0.2">
      <c r="B203" s="5">
        <v>41871</v>
      </c>
      <c r="C203" s="6" t="str">
        <f>HYPERLINK("http://maps.google.co.jp/maps?q="&amp;D199&amp;","&amp;E199&amp;"&amp;hl=ja","Abashiri")</f>
        <v>Abashiri</v>
      </c>
      <c r="D203" s="7">
        <v>44.15</v>
      </c>
      <c r="E203" s="7">
        <v>144.18</v>
      </c>
      <c r="F203" s="4" t="s">
        <v>130</v>
      </c>
      <c r="G203" s="4" t="s">
        <v>170</v>
      </c>
      <c r="H203" s="4" t="s">
        <v>181</v>
      </c>
      <c r="I203" s="4" t="s">
        <v>3</v>
      </c>
      <c r="J203" s="9"/>
    </row>
    <row r="204" spans="2:10" x14ac:dyDescent="0.2">
      <c r="B204" s="5">
        <v>41869</v>
      </c>
      <c r="C204" s="6" t="str">
        <f>HYPERLINK("http://maps.google.co.jp/maps?q="&amp;D204&amp;","&amp;E204&amp;"&amp;hl=ja","Wakkanai")</f>
        <v>Wakkanai</v>
      </c>
      <c r="D204" s="7">
        <v>45.48</v>
      </c>
      <c r="E204" s="7">
        <v>142.18</v>
      </c>
      <c r="F204" s="4" t="s">
        <v>65</v>
      </c>
      <c r="G204" s="4" t="s">
        <v>178</v>
      </c>
      <c r="H204" s="4" t="s">
        <v>180</v>
      </c>
      <c r="I204" s="4" t="s">
        <v>18</v>
      </c>
      <c r="J204" s="9"/>
    </row>
    <row r="205" spans="2:10" x14ac:dyDescent="0.2">
      <c r="B205" s="5">
        <v>41836</v>
      </c>
      <c r="C205" s="6" t="str">
        <f>HYPERLINK("http://maps.google.co.jp/maps?q="&amp;D205&amp;","&amp;E205&amp;"&amp;hl=ja","Esashi")</f>
        <v>Esashi</v>
      </c>
      <c r="D205" s="7">
        <v>45.02</v>
      </c>
      <c r="E205" s="7">
        <v>142.6</v>
      </c>
      <c r="F205" s="4" t="s">
        <v>176</v>
      </c>
      <c r="G205" s="4" t="s">
        <v>156</v>
      </c>
      <c r="H205" s="4" t="s">
        <v>69</v>
      </c>
      <c r="I205" s="4" t="s">
        <v>30</v>
      </c>
      <c r="J205" s="9"/>
    </row>
    <row r="206" spans="2:10" x14ac:dyDescent="0.2">
      <c r="B206" s="5">
        <v>41832</v>
      </c>
      <c r="C206" s="6" t="str">
        <f>HYPERLINK("http://maps.google.co.jp/maps?q="&amp;D206&amp;","&amp;E206&amp;"&amp;hl=ja","Monbetsu")</f>
        <v>Monbetsu</v>
      </c>
      <c r="D206" s="7">
        <v>44.38</v>
      </c>
      <c r="E206" s="7">
        <v>143.47</v>
      </c>
      <c r="F206" s="4" t="s">
        <v>175</v>
      </c>
      <c r="G206" s="4" t="s">
        <v>172</v>
      </c>
      <c r="H206" s="4" t="s">
        <v>135</v>
      </c>
      <c r="I206" s="4" t="s">
        <v>10</v>
      </c>
      <c r="J206" s="9"/>
    </row>
    <row r="207" spans="2:10" x14ac:dyDescent="0.2">
      <c r="B207" s="5">
        <v>41807</v>
      </c>
      <c r="C207" s="6" t="str">
        <f>HYPERLINK("http://maps.google.co.jp/maps?q="&amp;D207&amp;","&amp;E207&amp;"&amp;hl=ja","Kitami")</f>
        <v>Kitami</v>
      </c>
      <c r="D207" s="7">
        <v>44.18</v>
      </c>
      <c r="E207" s="7">
        <v>144.02000000000001</v>
      </c>
      <c r="F207" s="4" t="s">
        <v>43</v>
      </c>
      <c r="G207" s="4" t="s">
        <v>172</v>
      </c>
      <c r="H207" s="4" t="s">
        <v>174</v>
      </c>
      <c r="I207" s="4" t="s">
        <v>59</v>
      </c>
      <c r="J207" s="9"/>
    </row>
    <row r="208" spans="2:10" x14ac:dyDescent="0.2">
      <c r="B208" s="5">
        <v>41806</v>
      </c>
      <c r="C208" s="6" t="str">
        <f>HYPERLINK("http://maps.google.co.jp/maps?q="&amp;D208&amp;","&amp;E208&amp;"&amp;hl=ja","Osyamanbe")</f>
        <v>Osyamanbe</v>
      </c>
      <c r="D208" s="7">
        <v>42.48</v>
      </c>
      <c r="E208" s="7">
        <v>140.4</v>
      </c>
      <c r="F208" s="4" t="s">
        <v>169</v>
      </c>
      <c r="G208" s="4" t="s">
        <v>133</v>
      </c>
      <c r="H208" s="4" t="s">
        <v>146</v>
      </c>
      <c r="I208" s="4" t="s">
        <v>3</v>
      </c>
      <c r="J208" s="9"/>
    </row>
    <row r="209" spans="2:10" x14ac:dyDescent="0.2">
      <c r="B209" s="5">
        <v>41806</v>
      </c>
      <c r="C209" s="6" t="str">
        <f>HYPERLINK("http://maps.google.co.jp/maps?q="&amp;D209&amp;","&amp;E209&amp;"&amp;hl=ja","Shibetu")</f>
        <v>Shibetu</v>
      </c>
      <c r="D209" s="7">
        <v>43.63</v>
      </c>
      <c r="E209" s="7">
        <v>145.27000000000001</v>
      </c>
      <c r="F209" s="4" t="s">
        <v>170</v>
      </c>
      <c r="G209" s="4" t="s">
        <v>43</v>
      </c>
      <c r="H209" s="4" t="s">
        <v>171</v>
      </c>
      <c r="I209" s="4" t="s">
        <v>32</v>
      </c>
      <c r="J209" s="9"/>
    </row>
    <row r="210" spans="2:10" x14ac:dyDescent="0.2">
      <c r="B210" s="5">
        <v>41805</v>
      </c>
      <c r="C210" s="6" t="str">
        <f>HYPERLINK("http://maps.google.co.jp/maps?q="&amp;D210&amp;","&amp;E210&amp;"&amp;hl=ja","Wakkanai")</f>
        <v>Wakkanai</v>
      </c>
      <c r="D210" s="7">
        <v>45.48</v>
      </c>
      <c r="E210" s="7">
        <v>142.18</v>
      </c>
      <c r="F210" s="4" t="s">
        <v>71</v>
      </c>
      <c r="G210" s="4" t="s">
        <v>167</v>
      </c>
      <c r="H210" s="4" t="s">
        <v>168</v>
      </c>
      <c r="I210" s="4" t="s">
        <v>33</v>
      </c>
      <c r="J210" s="9"/>
    </row>
    <row r="211" spans="2:10" x14ac:dyDescent="0.2">
      <c r="B211" s="5">
        <v>41778</v>
      </c>
      <c r="C211" s="6" t="str">
        <f>HYPERLINK("http://maps.google.co.jp/maps?q="&amp;D211&amp;","&amp;E211&amp;"&amp;hl=ja","Osyamanbe")</f>
        <v>Osyamanbe</v>
      </c>
      <c r="D211" s="7">
        <v>42.48</v>
      </c>
      <c r="E211" s="7">
        <v>140.4</v>
      </c>
      <c r="F211" s="4" t="s">
        <v>164</v>
      </c>
      <c r="G211" s="4" t="s">
        <v>85</v>
      </c>
      <c r="H211" s="4" t="s">
        <v>165</v>
      </c>
      <c r="I211" s="4" t="s">
        <v>166</v>
      </c>
      <c r="J211" s="9"/>
    </row>
    <row r="212" spans="2:10" x14ac:dyDescent="0.2">
      <c r="B212" s="5">
        <v>41751</v>
      </c>
      <c r="C212" s="6" t="str">
        <f>HYPERLINK("http://maps.google.co.jp/maps?q="&amp;D212&amp;","&amp;E212&amp;"&amp;hl=ja","Osyamanbe")</f>
        <v>Osyamanbe</v>
      </c>
      <c r="D212" s="7">
        <v>42.48</v>
      </c>
      <c r="E212" s="7">
        <v>140.4</v>
      </c>
      <c r="F212" s="4" t="s">
        <v>68</v>
      </c>
      <c r="G212" s="4" t="s">
        <v>163</v>
      </c>
      <c r="H212" s="4" t="s">
        <v>69</v>
      </c>
      <c r="I212" s="4" t="s">
        <v>52</v>
      </c>
      <c r="J212" s="9"/>
    </row>
    <row r="213" spans="2:10" x14ac:dyDescent="0.2">
      <c r="B213" s="5">
        <v>41743</v>
      </c>
      <c r="C213" s="6" t="str">
        <f>HYPERLINK("http://maps.google.co.jp/maps?q="&amp;D213&amp;","&amp;E213&amp;"&amp;hl=ja","Shibetu")</f>
        <v>Shibetu</v>
      </c>
      <c r="D213" s="7">
        <v>43.73</v>
      </c>
      <c r="E213" s="7">
        <v>145.19999999999999</v>
      </c>
      <c r="F213" s="4" t="s">
        <v>162</v>
      </c>
      <c r="G213" s="4" t="s">
        <v>14</v>
      </c>
      <c r="H213" s="4" t="s">
        <v>11</v>
      </c>
      <c r="I213" s="4" t="s">
        <v>52</v>
      </c>
      <c r="J213" s="9"/>
    </row>
    <row r="214" spans="2:10" x14ac:dyDescent="0.2">
      <c r="B214" s="5">
        <v>41722</v>
      </c>
      <c r="C214" s="6" t="str">
        <f>HYPERLINK("http://maps.google.co.jp/maps?q="&amp;D214&amp;","&amp;E214&amp;"&amp;hl=ja","Date")</f>
        <v>Date</v>
      </c>
      <c r="D214" s="7">
        <v>42.42</v>
      </c>
      <c r="E214" s="7">
        <v>140.85</v>
      </c>
      <c r="F214" s="4" t="s">
        <v>160</v>
      </c>
      <c r="G214" s="4" t="s">
        <v>161</v>
      </c>
      <c r="H214" s="4" t="s">
        <v>112</v>
      </c>
      <c r="I214" s="4" t="s">
        <v>52</v>
      </c>
      <c r="J214" s="9"/>
    </row>
    <row r="215" spans="2:10" x14ac:dyDescent="0.2">
      <c r="B215" s="5">
        <v>41688</v>
      </c>
      <c r="C215" s="6" t="str">
        <f>HYPERLINK("http://maps.google.co.jp/maps?q="&amp;D215&amp;","&amp;E215&amp;"&amp;hl=ja","Osyamanbe")</f>
        <v>Osyamanbe</v>
      </c>
      <c r="D215" s="7">
        <v>42.48</v>
      </c>
      <c r="E215" s="7">
        <v>140.4</v>
      </c>
      <c r="F215" s="4" t="s">
        <v>155</v>
      </c>
      <c r="G215" s="4" t="s">
        <v>50</v>
      </c>
      <c r="H215" s="4" t="s">
        <v>155</v>
      </c>
      <c r="I215" s="4" t="s">
        <v>158</v>
      </c>
      <c r="J215" s="9"/>
    </row>
    <row r="216" spans="2:10" x14ac:dyDescent="0.2">
      <c r="B216" s="5">
        <v>41666</v>
      </c>
      <c r="C216" s="6" t="str">
        <f>HYPERLINK("http://maps.google.co.jp/maps?q="&amp;D216&amp;","&amp;E216&amp;"&amp;hl=ja","Date")</f>
        <v>Date</v>
      </c>
      <c r="D216" s="7">
        <v>42.45</v>
      </c>
      <c r="E216" s="7">
        <v>140.80000000000001</v>
      </c>
      <c r="F216" s="4" t="s">
        <v>49</v>
      </c>
      <c r="G216" s="4" t="s">
        <v>64</v>
      </c>
      <c r="H216" s="4" t="s">
        <v>154</v>
      </c>
      <c r="I216" s="4" t="s">
        <v>18</v>
      </c>
      <c r="J216" s="9"/>
    </row>
    <row r="217" spans="2:10" x14ac:dyDescent="0.2">
      <c r="B217" s="5">
        <v>41624</v>
      </c>
      <c r="C217" s="6" t="str">
        <f>HYPERLINK("http://maps.google.co.jp/maps?q="&amp;D217&amp;","&amp;E217&amp;"&amp;hl=ja","Osyamanbe")</f>
        <v>Osyamanbe</v>
      </c>
      <c r="D217" s="7">
        <v>42.48</v>
      </c>
      <c r="E217" s="7">
        <v>140.4</v>
      </c>
      <c r="F217" s="4" t="s">
        <v>127</v>
      </c>
      <c r="G217" s="4" t="s">
        <v>134</v>
      </c>
      <c r="H217" s="4" t="s">
        <v>78</v>
      </c>
      <c r="I217" s="4" t="s">
        <v>61</v>
      </c>
      <c r="J217" s="9"/>
    </row>
    <row r="218" spans="2:10" x14ac:dyDescent="0.2">
      <c r="B218" s="5">
        <v>41621</v>
      </c>
      <c r="C218" s="6" t="str">
        <f>HYPERLINK("http://maps.google.co.jp/maps?q="&amp;D218&amp;","&amp;E218&amp;"&amp;hl=ja","Shibetu")</f>
        <v>Shibetu</v>
      </c>
      <c r="D218" s="7">
        <v>43.72</v>
      </c>
      <c r="E218" s="7">
        <v>145.16999999999999</v>
      </c>
      <c r="F218" s="4" t="s">
        <v>150</v>
      </c>
      <c r="G218" s="4" t="s">
        <v>151</v>
      </c>
      <c r="H218" s="4" t="s">
        <v>62</v>
      </c>
      <c r="I218" s="4" t="s">
        <v>153</v>
      </c>
      <c r="J218" s="9"/>
    </row>
    <row r="219" spans="2:10" x14ac:dyDescent="0.2">
      <c r="B219" s="5">
        <v>41603</v>
      </c>
      <c r="C219" s="6" t="str">
        <f>HYPERLINK("http://maps.google.co.jp/maps?q="&amp;D219&amp;","&amp;E219&amp;"&amp;hl=ja","Date")</f>
        <v>Date</v>
      </c>
      <c r="D219" s="7">
        <v>42.45</v>
      </c>
      <c r="E219" s="7">
        <v>140.80000000000001</v>
      </c>
      <c r="F219" s="4" t="s">
        <v>147</v>
      </c>
      <c r="G219" s="4" t="s">
        <v>83</v>
      </c>
      <c r="H219" s="4" t="s">
        <v>148</v>
      </c>
      <c r="I219" s="4" t="s">
        <v>149</v>
      </c>
      <c r="J219" s="9"/>
    </row>
    <row r="220" spans="2:10" x14ac:dyDescent="0.2">
      <c r="B220" s="5">
        <v>41567</v>
      </c>
      <c r="C220" s="6" t="str">
        <f>HYPERLINK("http://maps.google.co.jp/maps?q="&amp;D220&amp;","&amp;E220&amp;"&amp;hl=ja","Kitami")</f>
        <v>Kitami</v>
      </c>
      <c r="D220" s="7">
        <v>44.22</v>
      </c>
      <c r="E220" s="7">
        <v>143.88</v>
      </c>
      <c r="F220" s="4" t="s">
        <v>133</v>
      </c>
      <c r="G220" s="4" t="s">
        <v>129</v>
      </c>
      <c r="H220" s="4" t="s">
        <v>144</v>
      </c>
      <c r="I220" s="4" t="s">
        <v>39</v>
      </c>
      <c r="J220" s="9"/>
    </row>
    <row r="221" spans="2:10" x14ac:dyDescent="0.2">
      <c r="B221" s="5">
        <v>41567</v>
      </c>
      <c r="C221" s="6" t="str">
        <f>HYPERLINK("http://maps.google.co.jp/maps?q="&amp;D221&amp;","&amp;E221&amp;"&amp;hl=ja","Wakkanai")</f>
        <v>Wakkanai</v>
      </c>
      <c r="D221" s="7">
        <v>45.52</v>
      </c>
      <c r="E221" s="7">
        <v>142.1</v>
      </c>
      <c r="F221" s="4" t="s">
        <v>145</v>
      </c>
      <c r="G221" s="4" t="s">
        <v>144</v>
      </c>
      <c r="H221" s="4" t="s">
        <v>146</v>
      </c>
      <c r="I221" s="4" t="s">
        <v>35</v>
      </c>
      <c r="J221" s="9"/>
    </row>
    <row r="222" spans="2:10" x14ac:dyDescent="0.2">
      <c r="B222" s="5">
        <v>41534</v>
      </c>
      <c r="C222" s="6" t="str">
        <f>HYPERLINK("http://maps.google.co.jp/maps?q="&amp;D222&amp;","&amp;E222&amp;"&amp;hl=ja","Esashi")</f>
        <v>Esashi</v>
      </c>
      <c r="D222" s="7">
        <v>44.83</v>
      </c>
      <c r="E222" s="7">
        <v>142.75</v>
      </c>
      <c r="F222" s="4" t="s">
        <v>143</v>
      </c>
      <c r="G222" s="4" t="s">
        <v>96</v>
      </c>
      <c r="H222" s="4" t="s">
        <v>95</v>
      </c>
      <c r="I222" s="4" t="s">
        <v>32</v>
      </c>
      <c r="J222" s="9"/>
    </row>
    <row r="223" spans="2:10" x14ac:dyDescent="0.2">
      <c r="B223" s="5">
        <v>41533</v>
      </c>
      <c r="C223" s="6" t="str">
        <f>HYPERLINK("http://maps.google.co.jp/maps?q="&amp;D223&amp;","&amp;E223&amp;"&amp;hl=ja","Monbetsu")</f>
        <v>Monbetsu</v>
      </c>
      <c r="D223" s="7">
        <v>44.38</v>
      </c>
      <c r="E223" s="7">
        <v>143.38</v>
      </c>
      <c r="F223" s="4" t="s">
        <v>90</v>
      </c>
      <c r="G223" s="4" t="s">
        <v>141</v>
      </c>
      <c r="H223" s="4" t="s">
        <v>130</v>
      </c>
      <c r="I223" s="4" t="s">
        <v>142</v>
      </c>
      <c r="J223" s="9"/>
    </row>
    <row r="224" spans="2:10" x14ac:dyDescent="0.2">
      <c r="B224" s="5">
        <v>41506</v>
      </c>
      <c r="C224" s="6" t="str">
        <f>HYPERLINK("http://maps.google.co.jp/maps?q="&amp;D224&amp;","&amp;E224&amp;"&amp;hl=ja","Wakkanai")</f>
        <v>Wakkanai</v>
      </c>
      <c r="D224" s="7">
        <v>45.52</v>
      </c>
      <c r="E224" s="7">
        <v>142.1</v>
      </c>
      <c r="F224" s="4" t="s">
        <v>136</v>
      </c>
      <c r="G224" s="4" t="s">
        <v>137</v>
      </c>
      <c r="H224" s="4" t="s">
        <v>140</v>
      </c>
      <c r="I224" s="4" t="s">
        <v>41</v>
      </c>
      <c r="J224" s="9"/>
    </row>
    <row r="225" spans="2:10" x14ac:dyDescent="0.2">
      <c r="B225" s="5">
        <v>41505</v>
      </c>
      <c r="C225" s="6" t="str">
        <f>HYPERLINK("http://maps.google.co.jp/maps?q="&amp;D221&amp;","&amp;E221&amp;"&amp;hl=ja","Abashiri")</f>
        <v>Abashiri</v>
      </c>
      <c r="D225" s="7">
        <v>44.15</v>
      </c>
      <c r="E225" s="7">
        <v>144.18</v>
      </c>
      <c r="F225" s="4" t="s">
        <v>43</v>
      </c>
      <c r="G225" s="4" t="s">
        <v>134</v>
      </c>
      <c r="H225" s="4" t="s">
        <v>135</v>
      </c>
      <c r="I225" s="4" t="s">
        <v>131</v>
      </c>
      <c r="J225" s="9"/>
    </row>
    <row r="226" spans="2:10" x14ac:dyDescent="0.2">
      <c r="B226" s="5">
        <v>41471</v>
      </c>
      <c r="C226" s="6" t="str">
        <f>HYPERLINK("http://maps.google.co.jp/maps?q="&amp;D226&amp;","&amp;E226&amp;"&amp;hl=ja","Esashi")</f>
        <v>Esashi</v>
      </c>
      <c r="D226" s="7">
        <v>44.88</v>
      </c>
      <c r="E226" s="7">
        <v>142.69999999999999</v>
      </c>
      <c r="F226" s="4" t="s">
        <v>40</v>
      </c>
      <c r="G226" s="4" t="s">
        <v>130</v>
      </c>
      <c r="H226" s="4" t="s">
        <v>132</v>
      </c>
      <c r="I226" s="4" t="s">
        <v>32</v>
      </c>
      <c r="J226" s="9"/>
    </row>
    <row r="227" spans="2:10" x14ac:dyDescent="0.2">
      <c r="B227" s="5">
        <v>41470</v>
      </c>
      <c r="C227" s="6" t="str">
        <f>HYPERLINK("http://maps.google.co.jp/maps?q="&amp;D227&amp;","&amp;E227&amp;"&amp;hl=ja","Monbetsu")</f>
        <v>Monbetsu</v>
      </c>
      <c r="D227" s="7">
        <v>44.4</v>
      </c>
      <c r="E227" s="7">
        <v>143.41999999999999</v>
      </c>
      <c r="F227" s="4" t="s">
        <v>126</v>
      </c>
      <c r="G227" s="4" t="s">
        <v>127</v>
      </c>
      <c r="H227" s="4" t="s">
        <v>88</v>
      </c>
      <c r="I227" s="4" t="s">
        <v>128</v>
      </c>
      <c r="J227" s="9"/>
    </row>
    <row r="228" spans="2:10" x14ac:dyDescent="0.2">
      <c r="B228" s="5">
        <v>41442</v>
      </c>
      <c r="C228" s="6" t="str">
        <f>HYPERLINK("http://maps.google.co.jp/maps?q="&amp;D228&amp;","&amp;E228&amp;"&amp;hl=ja","Osyamanbe")</f>
        <v>Osyamanbe</v>
      </c>
      <c r="D228" s="7">
        <v>42.48</v>
      </c>
      <c r="E228" s="7">
        <v>140.4</v>
      </c>
      <c r="F228" s="4" t="s">
        <v>123</v>
      </c>
      <c r="G228" s="4" t="s">
        <v>124</v>
      </c>
      <c r="H228" s="4" t="s">
        <v>125</v>
      </c>
      <c r="I228" s="4" t="s">
        <v>28</v>
      </c>
      <c r="J228" s="9"/>
    </row>
    <row r="229" spans="2:10" x14ac:dyDescent="0.2">
      <c r="B229" s="5">
        <v>41435</v>
      </c>
      <c r="C229" s="6" t="str">
        <f>HYPERLINK("http://maps.google.co.jp/maps?q="&amp;D229&amp;","&amp;E229&amp;"&amp;hl=ja","Wakkanai")</f>
        <v>Wakkanai</v>
      </c>
      <c r="D229" s="7">
        <v>45.52</v>
      </c>
      <c r="E229" s="7">
        <v>142.1</v>
      </c>
      <c r="F229" s="4" t="s">
        <v>14</v>
      </c>
      <c r="G229" s="4" t="s">
        <v>121</v>
      </c>
      <c r="H229" s="4" t="s">
        <v>76</v>
      </c>
      <c r="I229" s="4" t="s">
        <v>10</v>
      </c>
      <c r="J229" s="9"/>
    </row>
    <row r="230" spans="2:10" x14ac:dyDescent="0.2">
      <c r="B230" s="5">
        <v>41435</v>
      </c>
      <c r="C230" s="6" t="str">
        <f>HYPERLINK("http://maps.google.co.jp/maps?q="&amp;D230&amp;","&amp;E230&amp;"&amp;hl=ja","Kitami")</f>
        <v>Kitami</v>
      </c>
      <c r="D230" s="7">
        <v>44.21</v>
      </c>
      <c r="E230" s="7">
        <v>144.13</v>
      </c>
      <c r="F230" s="4" t="s">
        <v>23</v>
      </c>
      <c r="G230" s="4" t="s">
        <v>112</v>
      </c>
      <c r="H230" s="4" t="s">
        <v>122</v>
      </c>
      <c r="I230" s="4" t="s">
        <v>10</v>
      </c>
      <c r="J230" s="9"/>
    </row>
    <row r="231" spans="2:10" x14ac:dyDescent="0.2">
      <c r="B231" s="5">
        <v>41432</v>
      </c>
      <c r="C231" s="6" t="str">
        <f>HYPERLINK("http://maps.google.co.jp/maps?q="&amp;D231&amp;","&amp;E231&amp;"&amp;hl=ja","Shibetu")</f>
        <v>Shibetu</v>
      </c>
      <c r="D231" s="7">
        <v>43.72</v>
      </c>
      <c r="E231" s="7">
        <v>145.18</v>
      </c>
      <c r="F231" s="4" t="s">
        <v>119</v>
      </c>
      <c r="G231" s="4" t="s">
        <v>120</v>
      </c>
      <c r="H231" s="4" t="s">
        <v>99</v>
      </c>
      <c r="I231" s="4" t="s">
        <v>32</v>
      </c>
      <c r="J231" s="9"/>
    </row>
    <row r="232" spans="2:10" x14ac:dyDescent="0.2">
      <c r="B232" s="5">
        <v>41394</v>
      </c>
      <c r="C232" s="6" t="str">
        <f>HYPERLINK("http://maps.google.co.jp/maps?q="&amp;D232&amp;","&amp;E232&amp;"&amp;hl=ja","Osyamanbe")</f>
        <v>Osyamanbe</v>
      </c>
      <c r="D232" s="7">
        <v>42.48</v>
      </c>
      <c r="E232" s="7">
        <v>140.4</v>
      </c>
      <c r="F232" s="4" t="s">
        <v>111</v>
      </c>
      <c r="G232" s="4" t="s">
        <v>75</v>
      </c>
      <c r="H232" s="4" t="s">
        <v>104</v>
      </c>
      <c r="I232" s="4" t="s">
        <v>114</v>
      </c>
      <c r="J232" s="9"/>
    </row>
    <row r="233" spans="2:10" x14ac:dyDescent="0.2">
      <c r="B233" s="5">
        <v>41379</v>
      </c>
      <c r="C233" s="6" t="str">
        <f>HYPERLINK("http://maps.google.co.jp/maps?q="&amp;D233&amp;","&amp;E233&amp;"&amp;hl=ja","Osyamanbe")</f>
        <v>Osyamanbe</v>
      </c>
      <c r="D233" s="7">
        <v>42.48</v>
      </c>
      <c r="E233" s="7">
        <v>140.4</v>
      </c>
      <c r="F233" s="4" t="s">
        <v>63</v>
      </c>
      <c r="G233" s="4" t="s">
        <v>108</v>
      </c>
      <c r="H233" s="4" t="s">
        <v>99</v>
      </c>
      <c r="I233" s="4" t="s">
        <v>18</v>
      </c>
      <c r="J233" s="9"/>
    </row>
    <row r="234" spans="2:10" x14ac:dyDescent="0.2">
      <c r="B234" s="5">
        <v>41344</v>
      </c>
      <c r="C234" s="6" t="str">
        <f>HYPERLINK("http://maps.google.co.jp/maps?q="&amp;D234&amp;","&amp;E234&amp;"&amp;hl=ja","Date")</f>
        <v>Date</v>
      </c>
      <c r="D234" s="7">
        <v>42.42</v>
      </c>
      <c r="E234" s="7">
        <v>140.85</v>
      </c>
      <c r="F234" s="4" t="s">
        <v>102</v>
      </c>
      <c r="G234" s="4" t="s">
        <v>103</v>
      </c>
      <c r="H234" s="4" t="s">
        <v>47</v>
      </c>
      <c r="I234" s="4" t="s">
        <v>107</v>
      </c>
      <c r="J234" s="9"/>
    </row>
    <row r="235" spans="2:10" x14ac:dyDescent="0.2">
      <c r="B235" s="5">
        <v>41341</v>
      </c>
      <c r="C235" s="6" t="str">
        <f>HYPERLINK("http://maps.google.co.jp/maps?q="&amp;D235&amp;","&amp;E235&amp;"&amp;hl=ja","Shibetu")</f>
        <v>Shibetu</v>
      </c>
      <c r="D235" s="7">
        <v>43.63</v>
      </c>
      <c r="E235" s="7">
        <v>145.27000000000001</v>
      </c>
      <c r="F235" s="4" t="s">
        <v>98</v>
      </c>
      <c r="G235" s="4" t="s">
        <v>99</v>
      </c>
      <c r="H235" s="4" t="s">
        <v>100</v>
      </c>
      <c r="I235" s="4" t="s">
        <v>55</v>
      </c>
      <c r="J235" s="9"/>
    </row>
    <row r="236" spans="2:10" x14ac:dyDescent="0.2">
      <c r="B236" s="5">
        <v>41323</v>
      </c>
      <c r="C236" s="6" t="str">
        <f>HYPERLINK("http://maps.google.co.jp/maps?q="&amp;D236&amp;","&amp;E236&amp;"&amp;hl=ja","Osyamanbe")</f>
        <v>Osyamanbe</v>
      </c>
      <c r="D236" s="7">
        <v>42.48</v>
      </c>
      <c r="E236" s="7">
        <v>140.4</v>
      </c>
      <c r="F236" s="4" t="s">
        <v>95</v>
      </c>
      <c r="G236" s="4" t="s">
        <v>97</v>
      </c>
      <c r="H236" s="4" t="s">
        <v>5</v>
      </c>
      <c r="I236" s="4" t="s">
        <v>30</v>
      </c>
      <c r="J236" s="9"/>
    </row>
    <row r="237" spans="2:10" x14ac:dyDescent="0.2">
      <c r="B237" s="5">
        <v>41295</v>
      </c>
      <c r="C237" s="6" t="str">
        <f>HYPERLINK("http://maps.google.co.jp/maps?q="&amp;D237&amp;","&amp;E237&amp;"&amp;hl=ja","Date")</f>
        <v>Date</v>
      </c>
      <c r="D237" s="7">
        <v>42.42</v>
      </c>
      <c r="E237" s="7">
        <v>140.85</v>
      </c>
      <c r="F237" s="4" t="s">
        <v>77</v>
      </c>
      <c r="G237" s="4" t="s">
        <v>89</v>
      </c>
      <c r="H237" s="4" t="s">
        <v>92</v>
      </c>
      <c r="I237" s="4" t="s">
        <v>94</v>
      </c>
      <c r="J237" s="9"/>
    </row>
    <row r="238" spans="2:10" x14ac:dyDescent="0.2">
      <c r="B238" s="5">
        <v>41253</v>
      </c>
      <c r="C238" s="6" t="str">
        <f>HYPERLINK("http://maps.google.co.jp/maps?q="&amp;D238&amp;","&amp;E238&amp;"&amp;hl=ja","Osyamanbe")</f>
        <v>Osyamanbe</v>
      </c>
      <c r="D238" s="7">
        <v>42.48</v>
      </c>
      <c r="E238" s="7">
        <v>140.4</v>
      </c>
      <c r="F238" s="4" t="s">
        <v>88</v>
      </c>
      <c r="G238" s="4" t="s">
        <v>64</v>
      </c>
      <c r="H238" s="4" t="s">
        <v>25</v>
      </c>
      <c r="I238" s="4" t="s">
        <v>3</v>
      </c>
      <c r="J238" s="9"/>
    </row>
    <row r="239" spans="2:10" x14ac:dyDescent="0.2">
      <c r="B239" s="5">
        <v>41250</v>
      </c>
      <c r="C239" s="6" t="str">
        <f>HYPERLINK("http://maps.google.co.jp/maps?q="&amp;D239&amp;","&amp;E239&amp;"&amp;hl=ja","Shibetu")</f>
        <v>Shibetu</v>
      </c>
      <c r="D239" s="7">
        <v>43.63</v>
      </c>
      <c r="E239" s="7">
        <v>145.27000000000001</v>
      </c>
      <c r="F239" s="4" t="s">
        <v>86</v>
      </c>
      <c r="G239" s="4" t="s">
        <v>0</v>
      </c>
      <c r="H239" s="4" t="s">
        <v>5</v>
      </c>
      <c r="I239" s="4" t="s">
        <v>61</v>
      </c>
      <c r="J239" s="9"/>
    </row>
    <row r="240" spans="2:10" x14ac:dyDescent="0.2">
      <c r="B240" s="5">
        <v>41232</v>
      </c>
      <c r="C240" s="6" t="str">
        <f>HYPERLINK("http://maps.google.co.jp/maps?q="&amp;D240&amp;","&amp;E240&amp;"&amp;hl=ja","Date")</f>
        <v>Date</v>
      </c>
      <c r="D240" s="7">
        <v>42.42</v>
      </c>
      <c r="E240" s="7">
        <v>140.85</v>
      </c>
      <c r="F240" s="4" t="s">
        <v>38</v>
      </c>
      <c r="G240" s="4" t="s">
        <v>24</v>
      </c>
      <c r="H240" s="4" t="s">
        <v>75</v>
      </c>
      <c r="I240" s="4" t="s">
        <v>84</v>
      </c>
      <c r="J240" s="9"/>
    </row>
    <row r="241" spans="2:10" x14ac:dyDescent="0.2">
      <c r="B241" s="5">
        <v>41199</v>
      </c>
      <c r="C241" s="6" t="str">
        <f>HYPERLINK("http://maps.google.co.jp/maps?q="&amp;D241&amp;","&amp;E241&amp;"&amp;hl=ja","Wakkanai")</f>
        <v>Wakkanai</v>
      </c>
      <c r="D241" s="7">
        <v>45.48</v>
      </c>
      <c r="E241" s="7">
        <v>142.1</v>
      </c>
      <c r="F241" s="4" t="s">
        <v>54</v>
      </c>
      <c r="G241" s="4" t="s">
        <v>7</v>
      </c>
      <c r="H241" s="4" t="s">
        <v>34</v>
      </c>
      <c r="I241" s="4" t="s">
        <v>82</v>
      </c>
      <c r="J241" s="9"/>
    </row>
    <row r="242" spans="2:10" x14ac:dyDescent="0.2">
      <c r="B242" s="5">
        <v>41198</v>
      </c>
      <c r="C242" s="6" t="str">
        <f>HYPERLINK("http://maps.google.co.jp/maps?q="&amp;D242&amp;","&amp;E242&amp;"&amp;hl=ja","Kitami")</f>
        <v>Kitami</v>
      </c>
      <c r="D242" s="7">
        <v>44.2</v>
      </c>
      <c r="E242" s="7">
        <v>143.97999999999999</v>
      </c>
      <c r="F242" s="4" t="s">
        <v>66</v>
      </c>
      <c r="G242" s="4" t="s">
        <v>14</v>
      </c>
      <c r="H242" s="4" t="s">
        <v>31</v>
      </c>
      <c r="I242" s="4" t="s">
        <v>3</v>
      </c>
      <c r="J242" s="9"/>
    </row>
    <row r="243" spans="2:10" x14ac:dyDescent="0.2">
      <c r="B243" s="5">
        <v>41171</v>
      </c>
      <c r="C243" s="6" t="str">
        <f>HYPERLINK("http://maps.google.co.jp/maps?q="&amp;D243&amp;","&amp;E243&amp;"&amp;hl=ja","Esashi")</f>
        <v>Esashi</v>
      </c>
      <c r="D243" s="7">
        <v>44.95</v>
      </c>
      <c r="E243" s="7">
        <v>142.65</v>
      </c>
      <c r="F243" s="4" t="s">
        <v>1</v>
      </c>
      <c r="G243" s="4" t="s">
        <v>31</v>
      </c>
      <c r="H243" s="4" t="s">
        <v>78</v>
      </c>
      <c r="I243" s="4" t="s">
        <v>55</v>
      </c>
      <c r="J243" s="9"/>
    </row>
    <row r="244" spans="2:10" x14ac:dyDescent="0.2">
      <c r="B244" s="5">
        <v>41164</v>
      </c>
      <c r="C244" s="6" t="str">
        <f>HYPERLINK("http://maps.google.co.jp/maps?q="&amp;D244&amp;","&amp;E244&amp;"&amp;hl=ja","Monbetsu")</f>
        <v>Monbetsu</v>
      </c>
      <c r="D244" s="7">
        <v>44.27</v>
      </c>
      <c r="E244" s="7">
        <v>143.55000000000001</v>
      </c>
      <c r="F244" s="4" t="s">
        <v>81</v>
      </c>
      <c r="G244" s="4" t="s">
        <v>31</v>
      </c>
      <c r="H244" s="4" t="s">
        <v>78</v>
      </c>
      <c r="I244" s="4" t="s">
        <v>55</v>
      </c>
      <c r="J244" s="9"/>
    </row>
    <row r="245" spans="2:10" x14ac:dyDescent="0.2">
      <c r="B245" s="5">
        <v>41144</v>
      </c>
      <c r="C245" s="6" t="str">
        <f>HYPERLINK("http://maps.google.co.jp/maps?q="&amp;D241&amp;","&amp;E241&amp;"&amp;hl=ja","Abashiri")</f>
        <v>Abashiri</v>
      </c>
      <c r="D245" s="7">
        <v>44.13</v>
      </c>
      <c r="E245" s="7">
        <v>144.28</v>
      </c>
      <c r="F245" s="4" t="s">
        <v>78</v>
      </c>
      <c r="G245" s="4" t="s">
        <v>1</v>
      </c>
      <c r="H245" s="4" t="s">
        <v>6</v>
      </c>
      <c r="I245" s="4" t="s">
        <v>55</v>
      </c>
      <c r="J245" s="9"/>
    </row>
    <row r="246" spans="2:10" x14ac:dyDescent="0.2">
      <c r="B246" s="5">
        <v>41141</v>
      </c>
      <c r="C246" s="6" t="str">
        <f>HYPERLINK("http://maps.google.co.jp/maps?q="&amp;D246&amp;","&amp;E246&amp;"&amp;hl=ja","Wakkanai")</f>
        <v>Wakkanai</v>
      </c>
      <c r="D246" s="7">
        <v>45.48</v>
      </c>
      <c r="E246" s="7">
        <v>142.1</v>
      </c>
      <c r="F246" s="4" t="s">
        <v>71</v>
      </c>
      <c r="G246" s="4" t="s">
        <v>67</v>
      </c>
      <c r="H246" s="4" t="s">
        <v>37</v>
      </c>
      <c r="I246" s="4" t="s">
        <v>73</v>
      </c>
      <c r="J246" s="9"/>
    </row>
    <row r="247" spans="2:10" x14ac:dyDescent="0.2">
      <c r="B247" s="5">
        <v>41107</v>
      </c>
      <c r="C247" s="6" t="str">
        <f>HYPERLINK("http://maps.google.co.jp/maps?q="&amp;D247&amp;","&amp;E247&amp;"&amp;hl=ja","Esashi")</f>
        <v>Esashi</v>
      </c>
      <c r="D247" s="7">
        <v>44.92</v>
      </c>
      <c r="E247" s="7">
        <v>142.66999999999999</v>
      </c>
      <c r="F247" s="4" t="s">
        <v>34</v>
      </c>
      <c r="G247" s="4" t="s">
        <v>14</v>
      </c>
      <c r="H247" s="4" t="s">
        <v>34</v>
      </c>
      <c r="I247" s="4" t="s">
        <v>32</v>
      </c>
      <c r="J247" s="9"/>
    </row>
    <row r="248" spans="2:10" x14ac:dyDescent="0.2">
      <c r="B248" s="5">
        <v>41106</v>
      </c>
      <c r="C248" s="6" t="str">
        <f>HYPERLINK("http://maps.google.co.jp/maps?q="&amp;D248&amp;","&amp;E248&amp;"&amp;hl=ja","Monbetsu")</f>
        <v>Monbetsu</v>
      </c>
      <c r="D248" s="7">
        <v>44.42</v>
      </c>
      <c r="E248" s="7">
        <v>143.32</v>
      </c>
      <c r="F248" s="4" t="s">
        <v>7</v>
      </c>
      <c r="G248" s="4" t="s">
        <v>40</v>
      </c>
      <c r="H248" s="4" t="s">
        <v>40</v>
      </c>
      <c r="I248" s="4" t="s">
        <v>55</v>
      </c>
      <c r="J248" s="9"/>
    </row>
    <row r="249" spans="2:10" x14ac:dyDescent="0.2">
      <c r="B249" s="5">
        <v>41078</v>
      </c>
      <c r="C249" s="6" t="str">
        <f>HYPERLINK("http://maps.google.co.jp/maps?q="&amp;D249&amp;","&amp;E249&amp;"&amp;hl=ja","Wakkanai")</f>
        <v>Wakkanai</v>
      </c>
      <c r="D249" s="7">
        <v>45.48</v>
      </c>
      <c r="E249" s="7">
        <v>142.1</v>
      </c>
      <c r="F249" s="4" t="s">
        <v>37</v>
      </c>
      <c r="G249" s="4" t="s">
        <v>67</v>
      </c>
      <c r="H249" s="4" t="s">
        <v>70</v>
      </c>
      <c r="I249" s="4" t="s">
        <v>19</v>
      </c>
      <c r="J249" s="9"/>
    </row>
    <row r="250" spans="2:10" x14ac:dyDescent="0.2">
      <c r="B250" s="5">
        <v>41078</v>
      </c>
      <c r="C250" s="6" t="str">
        <f>HYPERLINK("http://maps.google.co.jp/maps?q="&amp;D250&amp;","&amp;E250&amp;"&amp;hl=ja","Kitami")</f>
        <v>Kitami</v>
      </c>
      <c r="D250" s="7">
        <v>44.17</v>
      </c>
      <c r="E250" s="7">
        <v>143.94999999999999</v>
      </c>
      <c r="F250" s="4" t="s">
        <v>71</v>
      </c>
      <c r="G250" s="4" t="s">
        <v>34</v>
      </c>
      <c r="H250" s="4" t="s">
        <v>71</v>
      </c>
      <c r="I250" s="4" t="s">
        <v>59</v>
      </c>
      <c r="J250" s="9"/>
    </row>
    <row r="251" spans="2:10" x14ac:dyDescent="0.2">
      <c r="B251" s="5">
        <v>41077</v>
      </c>
      <c r="C251" s="6" t="str">
        <f>HYPERLINK("http://maps.google.co.jp/maps?q="&amp;D251&amp;","&amp;E251&amp;"&amp;hl=ja","Osyamanbe")</f>
        <v>Osyamanbe</v>
      </c>
      <c r="D251" s="7">
        <v>42.48</v>
      </c>
      <c r="E251" s="7">
        <v>140.4</v>
      </c>
      <c r="F251" s="4" t="s">
        <v>14</v>
      </c>
      <c r="G251" s="4" t="s">
        <v>40</v>
      </c>
      <c r="H251" s="4" t="s">
        <v>34</v>
      </c>
      <c r="I251" s="4" t="s">
        <v>52</v>
      </c>
      <c r="J251" s="9"/>
    </row>
    <row r="252" spans="2:10" x14ac:dyDescent="0.2">
      <c r="B252" s="5">
        <v>41075</v>
      </c>
      <c r="C252" s="6" t="str">
        <f>HYPERLINK("http://maps.google.co.jp/maps?q="&amp;D252&amp;","&amp;E252&amp;"&amp;hl=ja","Shibetu")</f>
        <v>Shibetu</v>
      </c>
      <c r="D252" s="7">
        <v>43.72</v>
      </c>
      <c r="E252" s="7">
        <v>145.22</v>
      </c>
      <c r="F252" s="4" t="s">
        <v>65</v>
      </c>
      <c r="G252" s="4" t="s">
        <v>66</v>
      </c>
      <c r="H252" s="4" t="s">
        <v>11</v>
      </c>
      <c r="I252" s="4" t="s">
        <v>32</v>
      </c>
      <c r="J252" s="9"/>
    </row>
    <row r="253" spans="2:10" x14ac:dyDescent="0.2">
      <c r="B253" s="5">
        <v>41050</v>
      </c>
      <c r="C253" s="6" t="str">
        <f>HYPERLINK("http://maps.google.co.jp/maps?q="&amp;D253&amp;","&amp;E253&amp;"&amp;hl=ja","Osyamanbe")</f>
        <v>Osyamanbe</v>
      </c>
      <c r="D253" s="7">
        <v>42.48</v>
      </c>
      <c r="E253" s="7">
        <v>140.4</v>
      </c>
      <c r="F253" s="4" t="s">
        <v>54</v>
      </c>
      <c r="G253" s="4" t="s">
        <v>56</v>
      </c>
      <c r="H253" s="4" t="s">
        <v>40</v>
      </c>
      <c r="I253" s="4" t="s">
        <v>18</v>
      </c>
      <c r="J253" s="9"/>
    </row>
    <row r="254" spans="2:10" x14ac:dyDescent="0.2">
      <c r="B254" s="5">
        <v>41020</v>
      </c>
      <c r="C254" s="6" t="str">
        <f>HYPERLINK("http://maps.google.co.jp/maps?q="&amp;D254&amp;","&amp;E254&amp;"&amp;hl=ja","Osyamanbe")</f>
        <v>Osyamanbe</v>
      </c>
      <c r="D254" s="7">
        <v>42.48</v>
      </c>
      <c r="E254" s="7">
        <v>140.4</v>
      </c>
      <c r="F254" s="4" t="s">
        <v>50</v>
      </c>
      <c r="G254" s="4" t="s">
        <v>6</v>
      </c>
      <c r="H254" s="4" t="s">
        <v>17</v>
      </c>
      <c r="I254" s="4" t="s">
        <v>53</v>
      </c>
      <c r="J254" s="9"/>
    </row>
    <row r="255" spans="2:10" x14ac:dyDescent="0.2">
      <c r="B255" s="5">
        <v>40991</v>
      </c>
      <c r="C255" s="6" t="str">
        <f>HYPERLINK("http://maps.google.co.jp/maps?q="&amp;D255&amp;","&amp;E255&amp;"&amp;hl=ja","Shibetu")</f>
        <v>Shibetu</v>
      </c>
      <c r="D255" s="7">
        <v>43.67</v>
      </c>
      <c r="E255" s="7">
        <v>145.27000000000001</v>
      </c>
      <c r="F255" s="4" t="s">
        <v>21</v>
      </c>
      <c r="G255" s="4" t="s">
        <v>44</v>
      </c>
      <c r="H255" s="4" t="s">
        <v>47</v>
      </c>
      <c r="I255" s="4" t="s">
        <v>29</v>
      </c>
      <c r="J255" s="9"/>
    </row>
    <row r="256" spans="2:10" x14ac:dyDescent="0.2">
      <c r="B256" s="5">
        <v>40978</v>
      </c>
      <c r="C256" s="6" t="str">
        <f>HYPERLINK("http://maps.google.co.jp/maps?q="&amp;D256&amp;","&amp;E256&amp;"&amp;hl=ja","Osyamanbe")</f>
        <v>Osyamanbe</v>
      </c>
      <c r="D256" s="7">
        <v>42.48</v>
      </c>
      <c r="E256" s="7">
        <v>140.4</v>
      </c>
      <c r="F256" s="4" t="s">
        <v>34</v>
      </c>
      <c r="G256" s="4" t="s">
        <v>14</v>
      </c>
      <c r="H256" s="4" t="s">
        <v>6</v>
      </c>
      <c r="I256" s="4" t="s">
        <v>41</v>
      </c>
      <c r="J256" s="9"/>
    </row>
    <row r="257" spans="2:10" x14ac:dyDescent="0.2">
      <c r="B257" s="5">
        <v>40953</v>
      </c>
      <c r="C257" s="6" t="str">
        <f>HYPERLINK("http://maps.google.co.jp/maps?q="&amp;D257&amp;","&amp;E257&amp;"&amp;hl=ja","Osyamanbe")</f>
        <v>Osyamanbe</v>
      </c>
      <c r="D257" s="7">
        <v>42.48</v>
      </c>
      <c r="E257" s="7">
        <v>140.4</v>
      </c>
      <c r="F257" s="4" t="s">
        <v>37</v>
      </c>
      <c r="G257" s="4" t="s">
        <v>17</v>
      </c>
      <c r="H257" s="4" t="s">
        <v>11</v>
      </c>
      <c r="I257" s="4" t="s">
        <v>39</v>
      </c>
      <c r="J257" s="9"/>
    </row>
    <row r="258" spans="2:10" x14ac:dyDescent="0.2">
      <c r="B258" s="5">
        <v>40953</v>
      </c>
      <c r="C258" s="6" t="str">
        <f>HYPERLINK("http://maps.google.co.jp/maps?q="&amp;D258&amp;","&amp;E258&amp;"&amp;hl=ja","Shibetu")</f>
        <v>Shibetu</v>
      </c>
      <c r="D258" s="7">
        <v>43.73</v>
      </c>
      <c r="E258" s="7">
        <v>145.22</v>
      </c>
      <c r="F258" s="4" t="s">
        <v>17</v>
      </c>
      <c r="G258" s="4" t="s">
        <v>40</v>
      </c>
      <c r="H258" s="4" t="s">
        <v>6</v>
      </c>
      <c r="I258" s="4" t="s">
        <v>33</v>
      </c>
      <c r="J258" s="9"/>
    </row>
    <row r="259" spans="2:10" x14ac:dyDescent="0.2">
      <c r="B259" s="5">
        <v>40924</v>
      </c>
      <c r="C259" s="6" t="str">
        <f>HYPERLINK("http://maps.google.co.jp/maps?q="&amp;D259&amp;","&amp;E259&amp;"&amp;hl=ja","Osyamanbe")</f>
        <v>Osyamanbe</v>
      </c>
      <c r="D259" s="7">
        <v>42.48</v>
      </c>
      <c r="E259" s="7">
        <v>140.4</v>
      </c>
      <c r="F259" s="4" t="s">
        <v>6</v>
      </c>
      <c r="G259" s="4" t="s">
        <v>34</v>
      </c>
      <c r="H259" s="4" t="s">
        <v>17</v>
      </c>
      <c r="I259" s="4" t="s">
        <v>35</v>
      </c>
      <c r="J259" s="9"/>
    </row>
    <row r="260" spans="2:10" x14ac:dyDescent="0.2">
      <c r="B260" s="5">
        <v>40924</v>
      </c>
      <c r="C260" s="6" t="str">
        <f>HYPERLINK("http://maps.google.co.jp/maps?q="&amp;D260&amp;","&amp;E260&amp;"&amp;hl=ja","Shibetu")</f>
        <v>Shibetu</v>
      </c>
      <c r="D260" s="7">
        <v>43.67</v>
      </c>
      <c r="E260" s="7">
        <v>145.27000000000001</v>
      </c>
      <c r="F260" s="4" t="s">
        <v>16</v>
      </c>
      <c r="G260" s="4" t="s">
        <v>31</v>
      </c>
      <c r="H260" s="4" t="s">
        <v>6</v>
      </c>
      <c r="I260" s="4" t="s">
        <v>35</v>
      </c>
      <c r="J260" s="9"/>
    </row>
    <row r="261" spans="2:10" x14ac:dyDescent="0.2">
      <c r="B261" s="5">
        <v>40889</v>
      </c>
      <c r="C261" s="6" t="str">
        <f>HYPERLINK("http://maps.google.co.jp/maps?q="&amp;D261&amp;","&amp;E261&amp;"&amp;hl=ja","Osyamanbe")</f>
        <v>Osyamanbe</v>
      </c>
      <c r="D261" s="7">
        <v>42.48</v>
      </c>
      <c r="E261" s="7">
        <v>140.4</v>
      </c>
      <c r="F261" s="4" t="s">
        <v>16</v>
      </c>
      <c r="G261" s="4" t="s">
        <v>31</v>
      </c>
      <c r="H261" s="4" t="s">
        <v>17</v>
      </c>
      <c r="I261" s="4" t="s">
        <v>33</v>
      </c>
      <c r="J261" s="9"/>
    </row>
    <row r="262" spans="2:10" x14ac:dyDescent="0.2">
      <c r="B262" s="5">
        <v>40885</v>
      </c>
      <c r="C262" s="6" t="str">
        <f>HYPERLINK("http://maps.google.co.jp/maps?q="&amp;D262&amp;","&amp;E262&amp;"&amp;hl=ja","Shibetu")</f>
        <v>Shibetu</v>
      </c>
      <c r="D262" s="7">
        <v>43.65</v>
      </c>
      <c r="E262" s="7">
        <v>145.22</v>
      </c>
      <c r="F262" s="4" t="s">
        <v>14</v>
      </c>
      <c r="G262" s="4" t="s">
        <v>1</v>
      </c>
      <c r="H262" s="4" t="s">
        <v>16</v>
      </c>
      <c r="I262" s="4" t="s">
        <v>28</v>
      </c>
      <c r="J262" s="9"/>
    </row>
    <row r="263" spans="2:10" x14ac:dyDescent="0.2">
      <c r="B263" s="5">
        <v>40858</v>
      </c>
      <c r="C263" s="6" t="str">
        <f>HYPERLINK("http://maps.google.co.jp/maps?q="&amp;D263&amp;","&amp;E263&amp;"&amp;hl=ja","Osyamanbe")</f>
        <v>Osyamanbe</v>
      </c>
      <c r="D263" s="7">
        <v>42.48</v>
      </c>
      <c r="E263" s="7">
        <v>140.4</v>
      </c>
      <c r="F263" s="4" t="s">
        <v>14</v>
      </c>
      <c r="G263" s="4" t="s">
        <v>16</v>
      </c>
      <c r="H263" s="4" t="s">
        <v>17</v>
      </c>
      <c r="I263" s="4" t="s">
        <v>19</v>
      </c>
      <c r="J263" s="9"/>
    </row>
    <row r="264" spans="2:10" x14ac:dyDescent="0.2">
      <c r="B264" s="5">
        <v>40829</v>
      </c>
      <c r="C264" s="6" t="str">
        <f>HYPERLINK("http://maps.google.co.jp/maps?q="&amp;D264&amp;","&amp;E264&amp;"&amp;hl=ja","Osyamanbe")</f>
        <v>Osyamanbe</v>
      </c>
      <c r="D264" s="7">
        <v>42.48</v>
      </c>
      <c r="E264" s="7">
        <v>140.4</v>
      </c>
      <c r="F264" s="4" t="s">
        <v>13</v>
      </c>
      <c r="G264" s="4" t="s">
        <v>7</v>
      </c>
      <c r="H264" s="4" t="s">
        <v>11</v>
      </c>
      <c r="I264" s="4" t="s">
        <v>10</v>
      </c>
    </row>
  </sheetData>
  <autoFilter ref="B6:J263"/>
  <mergeCells count="5">
    <mergeCell ref="F5:I5"/>
    <mergeCell ref="B5:B6"/>
    <mergeCell ref="C5:C6"/>
    <mergeCell ref="D5:D6"/>
    <mergeCell ref="E5:E6"/>
  </mergeCells>
  <phoneticPr fontI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宮内＿英二（衛生管理グループ）</dc:creator>
  <cp:lastModifiedBy>楠川＿陸登（輸出促進係）</cp:lastModifiedBy>
  <cp:lastPrinted>2023-01-20T04:01:33Z</cp:lastPrinted>
  <dcterms:created xsi:type="dcterms:W3CDTF">2021-10-29T05:03:03Z</dcterms:created>
  <dcterms:modified xsi:type="dcterms:W3CDTF">2024-04-16T02:27:43Z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2021-11-01T03:02:13Z</vt:filetime>
  </property>
</Properties>
</file>