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11_選挙管理委員会事務局\03_市町村選挙\01_市町村選挙\07_ＨＰ掲載データ\03_市町村における長の選挙結果\"/>
    </mc:Choice>
  </mc:AlternateContent>
  <bookViews>
    <workbookView xWindow="0" yWindow="0" windowWidth="28800" windowHeight="11650"/>
  </bookViews>
  <sheets>
    <sheet name="猿払" sheetId="98" r:id="rId1"/>
    <sheet name="浜頓別" sheetId="105" r:id="rId2"/>
    <sheet name="中頓別" sheetId="104" r:id="rId3"/>
    <sheet name="枝幸" sheetId="107" r:id="rId4"/>
    <sheet name="豊富" sheetId="108" r:id="rId5"/>
    <sheet name="礼文" sheetId="110" r:id="rId6"/>
    <sheet name="利尻" sheetId="111" r:id="rId7"/>
    <sheet name="利尻富士" sheetId="112" r:id="rId8"/>
    <sheet name="幌延" sheetId="113" r:id="rId9"/>
  </sheets>
  <definedNames>
    <definedName name="_xlnm.Print_Area" localSheetId="0">猿払!$A$1:$K$32</definedName>
    <definedName name="_xlnm.Print_Area" localSheetId="3">枝幸!$A$1:$K$80</definedName>
    <definedName name="_xlnm.Print_Area" localSheetId="2">中頓別!$A$1:$K$37</definedName>
    <definedName name="_xlnm.Print_Area" localSheetId="1">浜頓別!$A$1:$K$52</definedName>
    <definedName name="_xlnm.Print_Area" localSheetId="4">豊富!$A$1:$K$41</definedName>
    <definedName name="_xlnm.Print_Area" localSheetId="8">幌延!$A$1:$K$41</definedName>
    <definedName name="_xlnm.Print_Area" localSheetId="6">利尻!$A$1:$K$64</definedName>
    <definedName name="_xlnm.Print_Area" localSheetId="7">利尻富士!$A$1:$K$60</definedName>
    <definedName name="_xlnm.Print_Area" localSheetId="5">礼文!$A$1:$K$60</definedName>
  </definedNames>
  <calcPr calcId="162913"/>
</workbook>
</file>

<file path=xl/calcChain.xml><?xml version="1.0" encoding="utf-8"?>
<calcChain xmlns="http://schemas.openxmlformats.org/spreadsheetml/2006/main">
  <c r="B40" i="108" l="1"/>
  <c r="B40" i="113" l="1"/>
  <c r="B50" i="105" l="1"/>
  <c r="B12" i="107" l="1"/>
  <c r="B31" i="112" l="1"/>
  <c r="B30" i="98"/>
  <c r="B24" i="110" l="1"/>
  <c r="B34" i="110"/>
  <c r="B39" i="113" l="1"/>
  <c r="B49" i="105"/>
  <c r="B11" i="107"/>
  <c r="B32" i="112"/>
  <c r="B29" i="98"/>
  <c r="B33" i="110"/>
  <c r="F29" i="111"/>
  <c r="B28" i="111"/>
  <c r="B27" i="111"/>
  <c r="B26" i="111"/>
  <c r="B38" i="113"/>
  <c r="B37" i="113"/>
  <c r="B36" i="113"/>
  <c r="B35" i="113"/>
  <c r="B34" i="113"/>
  <c r="B33" i="113"/>
  <c r="B32" i="113"/>
  <c r="B31" i="113"/>
  <c r="B30" i="113"/>
  <c r="B29" i="113"/>
  <c r="B28" i="113"/>
  <c r="B27" i="113"/>
  <c r="B26" i="113"/>
  <c r="B25" i="113"/>
  <c r="B24" i="113"/>
  <c r="B23" i="113"/>
  <c r="B22" i="113"/>
  <c r="B21" i="113"/>
  <c r="B20" i="113"/>
  <c r="B19" i="113"/>
  <c r="B18" i="113"/>
  <c r="B17" i="113"/>
  <c r="B16" i="113"/>
  <c r="B15" i="113"/>
  <c r="B14" i="113"/>
  <c r="B13" i="113"/>
  <c r="B12" i="113"/>
  <c r="B11" i="113"/>
  <c r="B10" i="113"/>
  <c r="B9" i="113"/>
  <c r="B8" i="113"/>
  <c r="B7" i="113"/>
  <c r="B6" i="113"/>
  <c r="B5" i="113"/>
  <c r="B31" i="98"/>
  <c r="B28" i="98"/>
  <c r="B27" i="98"/>
  <c r="B26" i="98"/>
  <c r="B25" i="98"/>
  <c r="B24" i="98"/>
  <c r="B23" i="98"/>
  <c r="B22" i="98"/>
  <c r="B21" i="98"/>
  <c r="B20" i="98"/>
  <c r="B19" i="98"/>
  <c r="B18" i="98"/>
  <c r="B17" i="98"/>
  <c r="B16" i="98"/>
  <c r="B15" i="98"/>
  <c r="B14" i="98"/>
  <c r="B13" i="98"/>
  <c r="B12" i="98"/>
  <c r="B11" i="98"/>
  <c r="B10" i="98"/>
  <c r="B9" i="98"/>
  <c r="B8" i="98"/>
  <c r="B7" i="98"/>
  <c r="B6" i="98"/>
  <c r="B5" i="98"/>
  <c r="B48" i="105"/>
  <c r="B47" i="105"/>
  <c r="B46" i="105"/>
  <c r="B45" i="105"/>
  <c r="B44" i="105"/>
  <c r="B43" i="105"/>
  <c r="B42" i="105"/>
  <c r="B41" i="105"/>
  <c r="B40" i="105"/>
  <c r="B39" i="105"/>
  <c r="B38" i="105"/>
  <c r="B37" i="105"/>
  <c r="B36" i="105"/>
  <c r="B35" i="105"/>
  <c r="B34" i="105"/>
  <c r="B33" i="105"/>
  <c r="B32" i="105"/>
  <c r="B31" i="105"/>
  <c r="B30" i="105"/>
  <c r="B29" i="105"/>
  <c r="B28" i="105"/>
  <c r="B27" i="105"/>
  <c r="B26" i="105"/>
  <c r="B25" i="105"/>
  <c r="B24" i="105"/>
  <c r="B23" i="105"/>
  <c r="B22" i="105"/>
  <c r="B21" i="105"/>
  <c r="B20" i="105"/>
  <c r="B19" i="105"/>
  <c r="B18" i="105"/>
  <c r="B17" i="105"/>
  <c r="B16" i="105"/>
  <c r="B15" i="105"/>
  <c r="B14" i="105"/>
  <c r="B13" i="105"/>
  <c r="B12" i="105"/>
  <c r="B11" i="105"/>
  <c r="B10" i="105"/>
  <c r="B9" i="105"/>
  <c r="B8" i="105"/>
  <c r="B7" i="105"/>
  <c r="B6" i="105"/>
  <c r="B5" i="105"/>
  <c r="B33" i="104"/>
  <c r="B32" i="104"/>
  <c r="B31" i="104"/>
  <c r="B30" i="104"/>
  <c r="B29" i="104"/>
  <c r="B28" i="104"/>
  <c r="B27" i="104"/>
  <c r="B26" i="104"/>
  <c r="B25" i="104"/>
  <c r="B24" i="104"/>
  <c r="B23" i="104"/>
  <c r="B22" i="104"/>
  <c r="B21" i="104"/>
  <c r="B20" i="104"/>
  <c r="B19" i="104"/>
  <c r="B18" i="104"/>
  <c r="B17" i="104"/>
  <c r="B16" i="104"/>
  <c r="B15" i="104"/>
  <c r="B14" i="104"/>
  <c r="B13" i="104"/>
  <c r="B12" i="104"/>
  <c r="B11" i="104"/>
  <c r="B10" i="104"/>
  <c r="B9" i="104"/>
  <c r="B8" i="104"/>
  <c r="B7" i="104"/>
  <c r="B6" i="104"/>
  <c r="B5" i="104"/>
  <c r="B76" i="107"/>
  <c r="B75" i="107"/>
  <c r="B74" i="107"/>
  <c r="B73" i="107"/>
  <c r="B72" i="107"/>
  <c r="B71" i="107"/>
  <c r="B70" i="107"/>
  <c r="B69" i="107"/>
  <c r="B68" i="107"/>
  <c r="B67" i="107"/>
  <c r="B66" i="107"/>
  <c r="B65" i="107"/>
  <c r="B64" i="107"/>
  <c r="B63" i="107"/>
  <c r="B62" i="107"/>
  <c r="B61" i="107"/>
  <c r="B60" i="107"/>
  <c r="B59" i="107"/>
  <c r="B58" i="107"/>
  <c r="B57" i="107"/>
  <c r="B56" i="107"/>
  <c r="B47" i="107"/>
  <c r="B46" i="107"/>
  <c r="B45" i="107"/>
  <c r="B44" i="107"/>
  <c r="B43" i="107"/>
  <c r="B42" i="107"/>
  <c r="B41" i="107"/>
  <c r="B40" i="107"/>
  <c r="B39" i="107"/>
  <c r="B38" i="107"/>
  <c r="B37" i="107"/>
  <c r="B36" i="107"/>
  <c r="B35" i="107"/>
  <c r="B34" i="107"/>
  <c r="B33" i="107"/>
  <c r="B32" i="107"/>
  <c r="B31" i="107"/>
  <c r="B30" i="107"/>
  <c r="B29" i="107"/>
  <c r="B28" i="107"/>
  <c r="B27" i="107"/>
  <c r="B26" i="107"/>
  <c r="B25" i="107"/>
  <c r="B24" i="107"/>
  <c r="B23" i="107"/>
  <c r="B22" i="107"/>
  <c r="B21" i="107"/>
  <c r="B20" i="107"/>
  <c r="B19" i="107"/>
  <c r="B18" i="107"/>
  <c r="B10" i="107"/>
  <c r="B9" i="107"/>
  <c r="B8" i="107"/>
  <c r="B7" i="107"/>
  <c r="B6" i="107"/>
  <c r="B5" i="107"/>
  <c r="B36" i="108"/>
  <c r="B35" i="108"/>
  <c r="B34" i="108"/>
  <c r="B33" i="108"/>
  <c r="B32" i="108"/>
  <c r="B31" i="108"/>
  <c r="B30" i="108"/>
  <c r="B29" i="108"/>
  <c r="B28" i="108"/>
  <c r="B27" i="108"/>
  <c r="B26" i="108"/>
  <c r="B25" i="108"/>
  <c r="B24" i="108"/>
  <c r="B23" i="108"/>
  <c r="B22" i="108"/>
  <c r="B21" i="108"/>
  <c r="B20" i="108"/>
  <c r="B19" i="108"/>
  <c r="B18" i="108"/>
  <c r="B17" i="108"/>
  <c r="B16" i="108"/>
  <c r="B15" i="108"/>
  <c r="B14" i="108"/>
  <c r="B13" i="108"/>
  <c r="B12" i="108"/>
  <c r="B11" i="108"/>
  <c r="B10" i="108"/>
  <c r="B9" i="108"/>
  <c r="B8" i="108"/>
  <c r="B7" i="108"/>
  <c r="B6" i="108"/>
  <c r="B5" i="108"/>
  <c r="B56" i="110"/>
  <c r="B55" i="110"/>
  <c r="B54" i="110"/>
  <c r="B53" i="110"/>
  <c r="B52" i="110"/>
  <c r="B43" i="110"/>
  <c r="B42" i="110"/>
  <c r="B41" i="110"/>
  <c r="B40" i="110"/>
  <c r="B32" i="110"/>
  <c r="B31" i="110"/>
  <c r="B30" i="110"/>
  <c r="B29" i="110"/>
  <c r="B28" i="110"/>
  <c r="B27" i="110"/>
  <c r="B26" i="110"/>
  <c r="B25" i="110"/>
  <c r="B23" i="110"/>
  <c r="B22" i="110"/>
  <c r="B21" i="110"/>
  <c r="B20" i="110"/>
  <c r="B19" i="110"/>
  <c r="B18" i="110"/>
  <c r="B17" i="110"/>
  <c r="B16" i="110"/>
  <c r="B15" i="110"/>
  <c r="B14" i="110"/>
  <c r="B13" i="110"/>
  <c r="B12" i="110"/>
  <c r="B11" i="110"/>
  <c r="B10" i="110"/>
  <c r="B9" i="110"/>
  <c r="B8" i="110"/>
  <c r="B7" i="110"/>
  <c r="B6" i="110"/>
  <c r="B5" i="110"/>
  <c r="B59" i="111"/>
  <c r="B58" i="111"/>
  <c r="B57" i="111"/>
  <c r="B56" i="111"/>
  <c r="B55" i="111"/>
  <c r="B45" i="111"/>
  <c r="B44" i="111"/>
  <c r="B43" i="111"/>
  <c r="B42" i="111"/>
  <c r="B41" i="111"/>
  <c r="B40" i="111"/>
  <c r="B29" i="111"/>
  <c r="B25" i="111"/>
  <c r="B24" i="111"/>
  <c r="B23" i="111"/>
  <c r="B22" i="111"/>
  <c r="B21" i="111"/>
  <c r="B20" i="111"/>
  <c r="B19" i="111"/>
  <c r="B18" i="111"/>
  <c r="B17" i="111"/>
  <c r="B16" i="111"/>
  <c r="B15" i="111"/>
  <c r="B14" i="111"/>
  <c r="B13" i="111"/>
  <c r="B12" i="111"/>
  <c r="B11" i="111"/>
  <c r="B10" i="111"/>
  <c r="B9" i="111"/>
  <c r="B8" i="111"/>
  <c r="B7" i="111"/>
  <c r="B6" i="111"/>
  <c r="B5" i="111"/>
  <c r="B56" i="112"/>
  <c r="B55" i="112"/>
  <c r="B54" i="112"/>
  <c r="B53" i="112"/>
  <c r="B52" i="112"/>
  <c r="B51" i="112"/>
  <c r="B50" i="112"/>
  <c r="B41" i="112"/>
  <c r="B40" i="112"/>
  <c r="B39" i="112"/>
  <c r="B38" i="112"/>
  <c r="B30" i="112"/>
  <c r="B29" i="112"/>
  <c r="B28" i="112"/>
  <c r="B27" i="112"/>
  <c r="B26" i="112"/>
  <c r="B25" i="112"/>
  <c r="B24" i="112"/>
  <c r="B23" i="112"/>
  <c r="B22" i="112"/>
  <c r="B21" i="112"/>
  <c r="B20" i="112"/>
  <c r="B19" i="112"/>
  <c r="B18" i="112"/>
  <c r="B17" i="112"/>
  <c r="B16" i="112"/>
  <c r="B15" i="112"/>
  <c r="B14" i="112"/>
  <c r="B13" i="112"/>
  <c r="B12" i="112"/>
  <c r="B11" i="112"/>
  <c r="B10" i="112"/>
  <c r="B9" i="112"/>
  <c r="B8" i="112"/>
  <c r="B7" i="112"/>
  <c r="B6" i="112"/>
  <c r="B5" i="112"/>
  <c r="F36" i="108"/>
  <c r="F32" i="108"/>
  <c r="F33" i="104"/>
  <c r="F12" i="113"/>
  <c r="F15" i="113"/>
  <c r="F18" i="113"/>
  <c r="F21" i="113"/>
  <c r="F23" i="113"/>
  <c r="F26" i="113"/>
  <c r="F29" i="113"/>
  <c r="F31" i="113"/>
  <c r="F33" i="113"/>
  <c r="F35" i="113"/>
  <c r="F12" i="111"/>
  <c r="F30" i="104"/>
  <c r="F44" i="105"/>
  <c r="F26" i="112"/>
  <c r="F26" i="98"/>
  <c r="F24" i="98"/>
  <c r="F42" i="105"/>
  <c r="F47" i="107"/>
  <c r="F45" i="107"/>
  <c r="F29" i="108"/>
  <c r="F40" i="105"/>
  <c r="F12" i="112"/>
  <c r="F9" i="112"/>
  <c r="F26" i="110"/>
  <c r="F26" i="108"/>
  <c r="F43" i="107"/>
  <c r="F53" i="112"/>
  <c r="F5" i="112"/>
  <c r="F57" i="111"/>
  <c r="F17" i="111"/>
  <c r="F54" i="110"/>
  <c r="F14" i="110"/>
  <c r="F17" i="110"/>
  <c r="F21" i="110"/>
  <c r="F8" i="108"/>
  <c r="F17" i="108"/>
  <c r="F20" i="108"/>
  <c r="F23" i="108"/>
  <c r="F8" i="104"/>
  <c r="F11" i="104"/>
  <c r="F15" i="104"/>
  <c r="F17" i="104"/>
  <c r="F21" i="104"/>
  <c r="F23" i="104"/>
  <c r="F25" i="104"/>
  <c r="F17" i="105"/>
  <c r="F22" i="105"/>
  <c r="F25" i="105"/>
  <c r="F27" i="105"/>
  <c r="F29" i="105"/>
  <c r="F31" i="105"/>
  <c r="F34" i="105"/>
  <c r="F36" i="105"/>
  <c r="F20" i="98"/>
  <c r="F73" i="107"/>
  <c r="F65" i="107"/>
  <c r="F62" i="107"/>
  <c r="F58" i="107"/>
  <c r="F5" i="107"/>
  <c r="F20" i="107"/>
  <c r="F26" i="107"/>
  <c r="F28" i="107"/>
  <c r="F31" i="107"/>
  <c r="F33" i="107"/>
  <c r="F35" i="107"/>
  <c r="F38" i="107"/>
  <c r="F41" i="107"/>
</calcChain>
</file>

<file path=xl/sharedStrings.xml><?xml version="1.0" encoding="utf-8"?>
<sst xmlns="http://schemas.openxmlformats.org/spreadsheetml/2006/main" count="1453" uniqueCount="249">
  <si>
    <t>選挙期日</t>
    <rPh sb="0" eb="2">
      <t>センキョ</t>
    </rPh>
    <rPh sb="2" eb="4">
      <t>キジツ</t>
    </rPh>
    <phoneticPr fontId="2"/>
  </si>
  <si>
    <t>選挙事由</t>
    <rPh sb="0" eb="2">
      <t>センキョ</t>
    </rPh>
    <rPh sb="2" eb="4">
      <t>ジユウ</t>
    </rPh>
    <phoneticPr fontId="2"/>
  </si>
  <si>
    <t>年齢</t>
    <rPh sb="0" eb="2">
      <t>ネンレイ</t>
    </rPh>
    <phoneticPr fontId="2"/>
  </si>
  <si>
    <t>得票数</t>
    <rPh sb="0" eb="3">
      <t>トクヒョウスウ</t>
    </rPh>
    <phoneticPr fontId="2"/>
  </si>
  <si>
    <t>当日有権者数（人）</t>
    <rPh sb="0" eb="2">
      <t>トウジツ</t>
    </rPh>
    <rPh sb="2" eb="5">
      <t>ユウケンシャ</t>
    </rPh>
    <rPh sb="5" eb="6">
      <t>スウ</t>
    </rPh>
    <rPh sb="7" eb="8">
      <t>ニン</t>
    </rPh>
    <phoneticPr fontId="2"/>
  </si>
  <si>
    <t>投票者数</t>
    <rPh sb="0" eb="3">
      <t>トウヒョウシャ</t>
    </rPh>
    <rPh sb="3" eb="4">
      <t>スウ</t>
    </rPh>
    <phoneticPr fontId="2"/>
  </si>
  <si>
    <t>（人）</t>
    <rPh sb="1" eb="2">
      <t>ニン</t>
    </rPh>
    <phoneticPr fontId="2"/>
  </si>
  <si>
    <t>投票率</t>
    <rPh sb="0" eb="3">
      <t>トウヒョウリツ</t>
    </rPh>
    <phoneticPr fontId="2"/>
  </si>
  <si>
    <t>候　補　者　別　得　票　数</t>
    <rPh sb="0" eb="1">
      <t>コウ</t>
    </rPh>
    <rPh sb="2" eb="3">
      <t>タスク</t>
    </rPh>
    <rPh sb="4" eb="5">
      <t>シャ</t>
    </rPh>
    <rPh sb="6" eb="7">
      <t>ベツ</t>
    </rPh>
    <rPh sb="8" eb="9">
      <t>トク</t>
    </rPh>
    <rPh sb="10" eb="11">
      <t>ヒョウ</t>
    </rPh>
    <rPh sb="12" eb="13">
      <t>カズ</t>
    </rPh>
    <phoneticPr fontId="2"/>
  </si>
  <si>
    <t>党　　派</t>
    <rPh sb="0" eb="1">
      <t>トウ</t>
    </rPh>
    <rPh sb="3" eb="4">
      <t>ハ</t>
    </rPh>
    <phoneticPr fontId="2"/>
  </si>
  <si>
    <t>備　　考</t>
    <rPh sb="0" eb="1">
      <t>ソナエ</t>
    </rPh>
    <rPh sb="3" eb="4">
      <t>コウ</t>
    </rPh>
    <phoneticPr fontId="2"/>
  </si>
  <si>
    <t>氏　　名</t>
    <rPh sb="0" eb="1">
      <t>シ</t>
    </rPh>
    <rPh sb="3" eb="4">
      <t>メイ</t>
    </rPh>
    <phoneticPr fontId="2"/>
  </si>
  <si>
    <t>日本共産党</t>
    <rPh sb="0" eb="2">
      <t>ニホン</t>
    </rPh>
    <rPh sb="2" eb="5">
      <t>キョウサントウ</t>
    </rPh>
    <phoneticPr fontId="2"/>
  </si>
  <si>
    <t>無　所　属</t>
    <rPh sb="0" eb="1">
      <t>ム</t>
    </rPh>
    <rPh sb="2" eb="3">
      <t>ショ</t>
    </rPh>
    <rPh sb="4" eb="5">
      <t>ゾク</t>
    </rPh>
    <phoneticPr fontId="2"/>
  </si>
  <si>
    <t>当選１回</t>
    <rPh sb="0" eb="2">
      <t>トウセン</t>
    </rPh>
    <rPh sb="3" eb="4">
      <t>カイ</t>
    </rPh>
    <phoneticPr fontId="2"/>
  </si>
  <si>
    <t>当選２回</t>
    <rPh sb="0" eb="2">
      <t>トウセン</t>
    </rPh>
    <rPh sb="3" eb="4">
      <t>カイ</t>
    </rPh>
    <phoneticPr fontId="2"/>
  </si>
  <si>
    <t>任期満了</t>
    <rPh sb="0" eb="2">
      <t>ニンキ</t>
    </rPh>
    <rPh sb="2" eb="4">
      <t>マンリョウ</t>
    </rPh>
    <phoneticPr fontId="2"/>
  </si>
  <si>
    <t>当選３回</t>
    <rPh sb="0" eb="2">
      <t>トウセン</t>
    </rPh>
    <rPh sb="3" eb="4">
      <t>カイ</t>
    </rPh>
    <phoneticPr fontId="2"/>
  </si>
  <si>
    <t>当選４回</t>
    <rPh sb="0" eb="2">
      <t>トウセン</t>
    </rPh>
    <rPh sb="3" eb="4">
      <t>カイ</t>
    </rPh>
    <phoneticPr fontId="2"/>
  </si>
  <si>
    <t>第１回統一地方選挙</t>
    <rPh sb="0" eb="1">
      <t>ダイ</t>
    </rPh>
    <rPh sb="2" eb="3">
      <t>カイ</t>
    </rPh>
    <rPh sb="3" eb="5">
      <t>トウイツ</t>
    </rPh>
    <rPh sb="5" eb="7">
      <t>チホウ</t>
    </rPh>
    <rPh sb="7" eb="9">
      <t>センキョ</t>
    </rPh>
    <phoneticPr fontId="2"/>
  </si>
  <si>
    <t>無投票</t>
    <rPh sb="0" eb="3">
      <t>ムトウヒョウ</t>
    </rPh>
    <phoneticPr fontId="2"/>
  </si>
  <si>
    <t>当選３回</t>
    <rPh sb="0" eb="2">
      <t>トウセン</t>
    </rPh>
    <phoneticPr fontId="2"/>
  </si>
  <si>
    <t>当選４回</t>
    <rPh sb="0" eb="2">
      <t>トウセン</t>
    </rPh>
    <phoneticPr fontId="2"/>
  </si>
  <si>
    <t>死亡</t>
    <rPh sb="0" eb="2">
      <t>シボウ</t>
    </rPh>
    <phoneticPr fontId="2"/>
  </si>
  <si>
    <t>当選１回</t>
    <rPh sb="0" eb="2">
      <t>トウセン</t>
    </rPh>
    <phoneticPr fontId="2"/>
  </si>
  <si>
    <t>退職申立</t>
    <rPh sb="0" eb="2">
      <t>タイショク</t>
    </rPh>
    <rPh sb="2" eb="4">
      <t>モウシタテ</t>
    </rPh>
    <phoneticPr fontId="2"/>
  </si>
  <si>
    <t>当選２回</t>
    <rPh sb="0" eb="2">
      <t>トウセン</t>
    </rPh>
    <phoneticPr fontId="2"/>
  </si>
  <si>
    <t xml:space="preserve">当選２回                    </t>
    <rPh sb="0" eb="2">
      <t>トウセン</t>
    </rPh>
    <rPh sb="3" eb="4">
      <t>カイ</t>
    </rPh>
    <phoneticPr fontId="2"/>
  </si>
  <si>
    <t>当選５回　　　　　　　　　　　</t>
    <rPh sb="0" eb="2">
      <t>トウセン</t>
    </rPh>
    <rPh sb="3" eb="4">
      <t>カイ</t>
    </rPh>
    <phoneticPr fontId="2"/>
  </si>
  <si>
    <t>当選５回</t>
    <rPh sb="0" eb="2">
      <t>トウセン</t>
    </rPh>
    <phoneticPr fontId="2"/>
  </si>
  <si>
    <t xml:space="preserve">当選１回                    </t>
    <rPh sb="0" eb="2">
      <t>トウセン</t>
    </rPh>
    <rPh sb="3" eb="4">
      <t>カイ</t>
    </rPh>
    <phoneticPr fontId="2"/>
  </si>
  <si>
    <t>当選２回　　　　　　　　　　　</t>
    <rPh sb="0" eb="2">
      <t>トウセン</t>
    </rPh>
    <rPh sb="3" eb="4">
      <t>カイ</t>
    </rPh>
    <phoneticPr fontId="2"/>
  </si>
  <si>
    <t>当選３回　　　　　　　　　　　</t>
    <rPh sb="0" eb="2">
      <t>トウセン</t>
    </rPh>
    <rPh sb="3" eb="4">
      <t>カイ</t>
    </rPh>
    <phoneticPr fontId="2"/>
  </si>
  <si>
    <t>当選１回　　　　　　　　　　　</t>
    <rPh sb="0" eb="2">
      <t>トウセン</t>
    </rPh>
    <rPh sb="3" eb="4">
      <t>カイ</t>
    </rPh>
    <phoneticPr fontId="2"/>
  </si>
  <si>
    <t>（％）</t>
    <phoneticPr fontId="2"/>
  </si>
  <si>
    <t>当選４回　　　　　　　　　　　</t>
    <rPh sb="0" eb="2">
      <t>トウセン</t>
    </rPh>
    <rPh sb="3" eb="4">
      <t>カイ</t>
    </rPh>
    <phoneticPr fontId="2"/>
  </si>
  <si>
    <t>（％）</t>
    <phoneticPr fontId="2"/>
  </si>
  <si>
    <t>当選６回</t>
    <rPh sb="0" eb="2">
      <t>トウセン</t>
    </rPh>
    <phoneticPr fontId="2"/>
  </si>
  <si>
    <t>谷内　芳則</t>
    <rPh sb="0" eb="2">
      <t>タニウチ</t>
    </rPh>
    <rPh sb="3" eb="5">
      <t>ヨシノリ</t>
    </rPh>
    <phoneticPr fontId="2"/>
  </si>
  <si>
    <t>佐野　　清</t>
    <rPh sb="0" eb="2">
      <t>サノ</t>
    </rPh>
    <rPh sb="4" eb="5">
      <t>キヨシ</t>
    </rPh>
    <phoneticPr fontId="2"/>
  </si>
  <si>
    <t>○猿払村</t>
    <rPh sb="1" eb="4">
      <t>サルフツムラ</t>
    </rPh>
    <phoneticPr fontId="2"/>
  </si>
  <si>
    <t>工藤　政雄</t>
    <rPh sb="0" eb="2">
      <t>クドウ</t>
    </rPh>
    <rPh sb="3" eb="5">
      <t>マサオ</t>
    </rPh>
    <phoneticPr fontId="2"/>
  </si>
  <si>
    <t>田島　　孟</t>
    <rPh sb="0" eb="2">
      <t>タジマ</t>
    </rPh>
    <phoneticPr fontId="2"/>
  </si>
  <si>
    <t>佐々木　金八</t>
    <rPh sb="0" eb="3">
      <t>ササキ</t>
    </rPh>
    <rPh sb="4" eb="5">
      <t>キン</t>
    </rPh>
    <rPh sb="5" eb="6">
      <t>ハチ</t>
    </rPh>
    <phoneticPr fontId="2"/>
  </si>
  <si>
    <t>佐藤　貞雄</t>
    <rPh sb="0" eb="2">
      <t>サトウ</t>
    </rPh>
    <rPh sb="3" eb="5">
      <t>サダオ</t>
    </rPh>
    <phoneticPr fontId="2"/>
  </si>
  <si>
    <t>朝日　春吉</t>
    <rPh sb="0" eb="2">
      <t>アサヒ</t>
    </rPh>
    <rPh sb="3" eb="5">
      <t>ハルキチ</t>
    </rPh>
    <phoneticPr fontId="2"/>
  </si>
  <si>
    <t>村上　和孝</t>
    <rPh sb="0" eb="2">
      <t>ムラカミ</t>
    </rPh>
    <rPh sb="3" eb="5">
      <t>カズタカ</t>
    </rPh>
    <phoneticPr fontId="2"/>
  </si>
  <si>
    <t>笠井　勝雄</t>
    <rPh sb="0" eb="2">
      <t>カサイ</t>
    </rPh>
    <rPh sb="3" eb="5">
      <t>カツオ</t>
    </rPh>
    <phoneticPr fontId="2"/>
  </si>
  <si>
    <t>前田　保仁</t>
    <rPh sb="0" eb="2">
      <t>マエダ</t>
    </rPh>
    <rPh sb="3" eb="4">
      <t>ホ</t>
    </rPh>
    <rPh sb="4" eb="5">
      <t>ジン</t>
    </rPh>
    <phoneticPr fontId="2"/>
  </si>
  <si>
    <t>当選６回</t>
    <rPh sb="0" eb="2">
      <t>トウセン</t>
    </rPh>
    <rPh sb="3" eb="4">
      <t>カイ</t>
    </rPh>
    <phoneticPr fontId="2"/>
  </si>
  <si>
    <t>当選７回　　　　　　　　　　　</t>
    <rPh sb="0" eb="2">
      <t>トウセン</t>
    </rPh>
    <rPh sb="3" eb="4">
      <t>カイ</t>
    </rPh>
    <phoneticPr fontId="2"/>
  </si>
  <si>
    <t>佐々木　熊吉</t>
    <rPh sb="0" eb="3">
      <t>ササキ</t>
    </rPh>
    <rPh sb="4" eb="5">
      <t>クマ</t>
    </rPh>
    <rPh sb="5" eb="6">
      <t>ヨシ</t>
    </rPh>
    <phoneticPr fontId="2"/>
  </si>
  <si>
    <t>山口　由雄</t>
    <rPh sb="0" eb="2">
      <t>ヤマグチ</t>
    </rPh>
    <rPh sb="3" eb="4">
      <t>ユウ</t>
    </rPh>
    <rPh sb="4" eb="5">
      <t>オ</t>
    </rPh>
    <phoneticPr fontId="2"/>
  </si>
  <si>
    <t>袖澗　音一</t>
    <rPh sb="0" eb="1">
      <t>ソデ</t>
    </rPh>
    <rPh sb="1" eb="2">
      <t>カン</t>
    </rPh>
    <rPh sb="3" eb="4">
      <t>オト</t>
    </rPh>
    <rPh sb="4" eb="5">
      <t>イチ</t>
    </rPh>
    <phoneticPr fontId="2"/>
  </si>
  <si>
    <t>国民協同党</t>
    <rPh sb="0" eb="2">
      <t>コクミン</t>
    </rPh>
    <rPh sb="2" eb="5">
      <t>キョウドウトウ</t>
    </rPh>
    <phoneticPr fontId="2"/>
  </si>
  <si>
    <t>寺林　五郎吉</t>
    <rPh sb="0" eb="1">
      <t>テラ</t>
    </rPh>
    <rPh sb="1" eb="2">
      <t>ハヤシ</t>
    </rPh>
    <rPh sb="3" eb="5">
      <t>ゴロウ</t>
    </rPh>
    <rPh sb="5" eb="6">
      <t>ヨシ</t>
    </rPh>
    <phoneticPr fontId="2"/>
  </si>
  <si>
    <t>近藤　信吉</t>
    <rPh sb="0" eb="2">
      <t>コンドウ</t>
    </rPh>
    <rPh sb="3" eb="5">
      <t>ノブヨシ</t>
    </rPh>
    <phoneticPr fontId="2"/>
  </si>
  <si>
    <t>山口　由雄</t>
    <rPh sb="0" eb="2">
      <t>ヤマグチ</t>
    </rPh>
    <rPh sb="3" eb="5">
      <t>ヨシオ</t>
    </rPh>
    <phoneticPr fontId="2"/>
  </si>
  <si>
    <t>村上　源三</t>
    <rPh sb="0" eb="2">
      <t>ムラカミ</t>
    </rPh>
    <rPh sb="3" eb="5">
      <t>ゲンゾウ</t>
    </rPh>
    <phoneticPr fontId="2"/>
  </si>
  <si>
    <t>坂下　　堯</t>
    <rPh sb="0" eb="2">
      <t>サカシタ</t>
    </rPh>
    <phoneticPr fontId="2"/>
  </si>
  <si>
    <t>藤田　　秦</t>
    <rPh sb="0" eb="2">
      <t>フジタ</t>
    </rPh>
    <rPh sb="4" eb="5">
      <t>ハタ</t>
    </rPh>
    <phoneticPr fontId="2"/>
  </si>
  <si>
    <t>日本社会党</t>
    <rPh sb="0" eb="2">
      <t>ニホン</t>
    </rPh>
    <rPh sb="2" eb="5">
      <t>シャカイトウ</t>
    </rPh>
    <phoneticPr fontId="2"/>
  </si>
  <si>
    <t>愛沢　行三</t>
    <rPh sb="0" eb="2">
      <t>アイザワ</t>
    </rPh>
    <rPh sb="3" eb="4">
      <t>ギョウ</t>
    </rPh>
    <rPh sb="4" eb="5">
      <t>サン</t>
    </rPh>
    <phoneticPr fontId="2"/>
  </si>
  <si>
    <t>川上　文晶</t>
    <rPh sb="0" eb="2">
      <t>カワカミ</t>
    </rPh>
    <rPh sb="3" eb="4">
      <t>ブン</t>
    </rPh>
    <rPh sb="4" eb="5">
      <t>アキラ</t>
    </rPh>
    <phoneticPr fontId="2"/>
  </si>
  <si>
    <t>石田　　孝</t>
    <rPh sb="0" eb="2">
      <t>イシダ</t>
    </rPh>
    <rPh sb="4" eb="5">
      <t>タカシ</t>
    </rPh>
    <phoneticPr fontId="2"/>
  </si>
  <si>
    <t>松本　　饒</t>
    <rPh sb="0" eb="2">
      <t>マツモト</t>
    </rPh>
    <phoneticPr fontId="2"/>
  </si>
  <si>
    <t>坂下　周平</t>
    <rPh sb="0" eb="2">
      <t>サカシタ</t>
    </rPh>
    <rPh sb="3" eb="5">
      <t>シュウヘイ</t>
    </rPh>
    <phoneticPr fontId="2"/>
  </si>
  <si>
    <t>中村　忠男</t>
    <rPh sb="0" eb="2">
      <t>ナカムラ</t>
    </rPh>
    <rPh sb="3" eb="5">
      <t>タダオ</t>
    </rPh>
    <phoneticPr fontId="2"/>
  </si>
  <si>
    <t>杉田　　孝</t>
    <rPh sb="0" eb="2">
      <t>スギタ</t>
    </rPh>
    <rPh sb="4" eb="5">
      <t>タカシ</t>
    </rPh>
    <phoneticPr fontId="2"/>
  </si>
  <si>
    <t>市川　　昇</t>
    <rPh sb="0" eb="2">
      <t>イチカワ</t>
    </rPh>
    <rPh sb="4" eb="5">
      <t>ノボ</t>
    </rPh>
    <phoneticPr fontId="2"/>
  </si>
  <si>
    <t>山田　　香</t>
    <rPh sb="0" eb="2">
      <t>ヤマダ</t>
    </rPh>
    <rPh sb="4" eb="5">
      <t>カオル</t>
    </rPh>
    <phoneticPr fontId="2"/>
  </si>
  <si>
    <t>○中頓別町</t>
    <rPh sb="1" eb="5">
      <t>ナカトンベツチョウ</t>
    </rPh>
    <phoneticPr fontId="2"/>
  </si>
  <si>
    <t>浅水　辰蔵</t>
    <rPh sb="0" eb="2">
      <t>アサミ</t>
    </rPh>
    <rPh sb="3" eb="5">
      <t>タツゾウ</t>
    </rPh>
    <phoneticPr fontId="2"/>
  </si>
  <si>
    <t>安村　友勝</t>
    <rPh sb="0" eb="2">
      <t>ヤスムラ</t>
    </rPh>
    <rPh sb="3" eb="4">
      <t>トモ</t>
    </rPh>
    <rPh sb="4" eb="5">
      <t>カツ</t>
    </rPh>
    <phoneticPr fontId="2"/>
  </si>
  <si>
    <t>野邑　清美</t>
    <rPh sb="0" eb="1">
      <t>ノ</t>
    </rPh>
    <rPh sb="3" eb="5">
      <t>キヨミ</t>
    </rPh>
    <phoneticPr fontId="2"/>
  </si>
  <si>
    <t>浅水　辰蔵</t>
    <rPh sb="0" eb="1">
      <t>アサ</t>
    </rPh>
    <rPh sb="1" eb="2">
      <t>ミズ</t>
    </rPh>
    <rPh sb="3" eb="5">
      <t>タツゾウ</t>
    </rPh>
    <phoneticPr fontId="2"/>
  </si>
  <si>
    <t>代蔵　春治</t>
    <rPh sb="0" eb="1">
      <t>ダイ</t>
    </rPh>
    <rPh sb="1" eb="2">
      <t>クラ</t>
    </rPh>
    <rPh sb="3" eb="5">
      <t>ハルジ</t>
    </rPh>
    <phoneticPr fontId="2"/>
  </si>
  <si>
    <t>竹田　秀夫</t>
    <rPh sb="0" eb="2">
      <t>タケダ</t>
    </rPh>
    <rPh sb="3" eb="5">
      <t>ヒデオ</t>
    </rPh>
    <phoneticPr fontId="2"/>
  </si>
  <si>
    <t>谷野　文衛</t>
    <rPh sb="0" eb="1">
      <t>タニ</t>
    </rPh>
    <rPh sb="1" eb="2">
      <t>ノ</t>
    </rPh>
    <rPh sb="3" eb="4">
      <t>ブン</t>
    </rPh>
    <rPh sb="4" eb="5">
      <t>マモル</t>
    </rPh>
    <phoneticPr fontId="2"/>
  </si>
  <si>
    <t>山上　　登</t>
    <rPh sb="0" eb="2">
      <t>ヤマガミ</t>
    </rPh>
    <rPh sb="4" eb="5">
      <t>ノボ</t>
    </rPh>
    <phoneticPr fontId="2"/>
  </si>
  <si>
    <t>片山　昌英</t>
    <rPh sb="0" eb="2">
      <t>カタヤマ</t>
    </rPh>
    <rPh sb="3" eb="5">
      <t>マサヒデ</t>
    </rPh>
    <phoneticPr fontId="2"/>
  </si>
  <si>
    <t>（％）</t>
    <phoneticPr fontId="2"/>
  </si>
  <si>
    <t>齊藤　　保</t>
    <rPh sb="0" eb="2">
      <t>サイトウ</t>
    </rPh>
    <rPh sb="4" eb="5">
      <t>タモ</t>
    </rPh>
    <phoneticPr fontId="2"/>
  </si>
  <si>
    <t>高田　　照</t>
    <rPh sb="0" eb="2">
      <t>タカダ</t>
    </rPh>
    <rPh sb="4" eb="5">
      <t>テ</t>
    </rPh>
    <phoneticPr fontId="2"/>
  </si>
  <si>
    <t>渡辺　信一</t>
    <rPh sb="0" eb="2">
      <t>ワタナベ</t>
    </rPh>
    <rPh sb="3" eb="5">
      <t>シンイチ</t>
    </rPh>
    <phoneticPr fontId="2"/>
  </si>
  <si>
    <t>平田　常太郎</t>
    <rPh sb="0" eb="2">
      <t>ヒラタ</t>
    </rPh>
    <rPh sb="3" eb="4">
      <t>ツネ</t>
    </rPh>
    <rPh sb="4" eb="6">
      <t>タロウ</t>
    </rPh>
    <phoneticPr fontId="2"/>
  </si>
  <si>
    <t>佐藤　健三</t>
    <rPh sb="0" eb="2">
      <t>サトウ</t>
    </rPh>
    <rPh sb="3" eb="5">
      <t>ケンゾウ</t>
    </rPh>
    <phoneticPr fontId="2"/>
  </si>
  <si>
    <t>池田　春一</t>
    <rPh sb="0" eb="2">
      <t>イケダ</t>
    </rPh>
    <rPh sb="3" eb="5">
      <t>シュンイチ</t>
    </rPh>
    <phoneticPr fontId="2"/>
  </si>
  <si>
    <t>大原　春雄</t>
    <rPh sb="0" eb="2">
      <t>オオハラ</t>
    </rPh>
    <rPh sb="3" eb="5">
      <t>ハルオ</t>
    </rPh>
    <phoneticPr fontId="2"/>
  </si>
  <si>
    <t>三浦　　進</t>
    <rPh sb="0" eb="2">
      <t>ミウラ</t>
    </rPh>
    <rPh sb="4" eb="5">
      <t>スス</t>
    </rPh>
    <phoneticPr fontId="2"/>
  </si>
  <si>
    <t>成田　利男</t>
    <rPh sb="0" eb="2">
      <t>ナリタ</t>
    </rPh>
    <rPh sb="3" eb="5">
      <t>トシオ</t>
    </rPh>
    <phoneticPr fontId="2"/>
  </si>
  <si>
    <t>滝本　幸雄</t>
    <rPh sb="0" eb="2">
      <t>タキモト</t>
    </rPh>
    <rPh sb="3" eb="5">
      <t>ユキオ</t>
    </rPh>
    <phoneticPr fontId="2"/>
  </si>
  <si>
    <t>畠山　　茂</t>
    <rPh sb="0" eb="2">
      <t>ハタケヤマ</t>
    </rPh>
    <rPh sb="4" eb="5">
      <t>シゲル</t>
    </rPh>
    <phoneticPr fontId="2"/>
  </si>
  <si>
    <t>川又　幸好</t>
    <rPh sb="0" eb="2">
      <t>カワマタ</t>
    </rPh>
    <rPh sb="3" eb="4">
      <t>サチ</t>
    </rPh>
    <rPh sb="4" eb="5">
      <t>ス</t>
    </rPh>
    <phoneticPr fontId="2"/>
  </si>
  <si>
    <t>○枝幸町（枝幸町）</t>
    <rPh sb="1" eb="4">
      <t>エサシチョウ</t>
    </rPh>
    <rPh sb="5" eb="8">
      <t>エサシチョウ</t>
    </rPh>
    <phoneticPr fontId="2"/>
  </si>
  <si>
    <t>○枝幸町（歌登町）</t>
    <rPh sb="1" eb="4">
      <t>エサシチョウ</t>
    </rPh>
    <rPh sb="5" eb="8">
      <t>ウタノボリチョウ</t>
    </rPh>
    <phoneticPr fontId="2"/>
  </si>
  <si>
    <t>○枝幸町</t>
    <rPh sb="1" eb="4">
      <t>エサシチョウ</t>
    </rPh>
    <phoneticPr fontId="2"/>
  </si>
  <si>
    <t>佐々木　貞五郎</t>
    <rPh sb="0" eb="3">
      <t>ササキ</t>
    </rPh>
    <rPh sb="4" eb="5">
      <t>サダ</t>
    </rPh>
    <rPh sb="5" eb="7">
      <t>ゴロウ</t>
    </rPh>
    <phoneticPr fontId="2"/>
  </si>
  <si>
    <t>深井　信太郎</t>
    <rPh sb="0" eb="2">
      <t>フカイ</t>
    </rPh>
    <rPh sb="3" eb="6">
      <t>シンタロウ</t>
    </rPh>
    <phoneticPr fontId="2"/>
  </si>
  <si>
    <t>山川　　博</t>
    <rPh sb="0" eb="2">
      <t>ヤマカワ</t>
    </rPh>
    <rPh sb="4" eb="5">
      <t>ヒロシ</t>
    </rPh>
    <phoneticPr fontId="2"/>
  </si>
  <si>
    <t>斎藤　興吉</t>
    <rPh sb="0" eb="2">
      <t>サイトウ</t>
    </rPh>
    <rPh sb="3" eb="4">
      <t>オコ</t>
    </rPh>
    <rPh sb="4" eb="5">
      <t>ヨシ</t>
    </rPh>
    <phoneticPr fontId="2"/>
  </si>
  <si>
    <t>滝本　顕一</t>
    <rPh sb="0" eb="2">
      <t>タキモト</t>
    </rPh>
    <rPh sb="3" eb="5">
      <t>ケンイチ</t>
    </rPh>
    <phoneticPr fontId="2"/>
  </si>
  <si>
    <t>当選７回</t>
    <rPh sb="0" eb="2">
      <t>トウセン</t>
    </rPh>
    <phoneticPr fontId="2"/>
  </si>
  <si>
    <t>当選８回</t>
    <rPh sb="0" eb="2">
      <t>トウセン</t>
    </rPh>
    <phoneticPr fontId="2"/>
  </si>
  <si>
    <t>深井　信朗</t>
    <rPh sb="0" eb="2">
      <t>フカイ</t>
    </rPh>
    <rPh sb="3" eb="5">
      <t>ノブロウ</t>
    </rPh>
    <phoneticPr fontId="2"/>
  </si>
  <si>
    <t>成澤　　寛</t>
    <rPh sb="0" eb="2">
      <t>ナリサワ</t>
    </rPh>
    <rPh sb="4" eb="5">
      <t>ヒロシ</t>
    </rPh>
    <phoneticPr fontId="2"/>
  </si>
  <si>
    <t>設置選挙</t>
    <rPh sb="0" eb="2">
      <t>セッチ</t>
    </rPh>
    <rPh sb="2" eb="4">
      <t>センキョ</t>
    </rPh>
    <phoneticPr fontId="2"/>
  </si>
  <si>
    <t>荒屋　吉雄</t>
    <rPh sb="0" eb="2">
      <t>アラヤ</t>
    </rPh>
    <rPh sb="3" eb="5">
      <t>ヨシオ</t>
    </rPh>
    <phoneticPr fontId="2"/>
  </si>
  <si>
    <t>長岡　義昭</t>
    <rPh sb="0" eb="2">
      <t>ナガオカ</t>
    </rPh>
    <rPh sb="3" eb="5">
      <t>ヨシアキ</t>
    </rPh>
    <phoneticPr fontId="2"/>
  </si>
  <si>
    <t>（％）</t>
    <phoneticPr fontId="2"/>
  </si>
  <si>
    <t>○豊富町</t>
    <rPh sb="1" eb="4">
      <t>トヨトミチョウ</t>
    </rPh>
    <phoneticPr fontId="2"/>
  </si>
  <si>
    <t>相馬　惣三郎</t>
    <rPh sb="0" eb="2">
      <t>ソウマ</t>
    </rPh>
    <rPh sb="3" eb="6">
      <t>ソウザブロウ</t>
    </rPh>
    <phoneticPr fontId="2"/>
  </si>
  <si>
    <t>成瀬　善之助</t>
    <rPh sb="0" eb="2">
      <t>ナルセ</t>
    </rPh>
    <rPh sb="3" eb="6">
      <t>ゼンノスケ</t>
    </rPh>
    <phoneticPr fontId="2"/>
  </si>
  <si>
    <t>羽田　政芳</t>
    <rPh sb="0" eb="2">
      <t>ハタ</t>
    </rPh>
    <rPh sb="3" eb="5">
      <t>マサヨシ</t>
    </rPh>
    <phoneticPr fontId="2"/>
  </si>
  <si>
    <t>富田　敬政</t>
    <rPh sb="0" eb="2">
      <t>トミタ</t>
    </rPh>
    <rPh sb="3" eb="4">
      <t>ケイ</t>
    </rPh>
    <rPh sb="4" eb="5">
      <t>セイ</t>
    </rPh>
    <phoneticPr fontId="2"/>
  </si>
  <si>
    <t>川井　義雄</t>
    <rPh sb="0" eb="2">
      <t>カワイ</t>
    </rPh>
    <rPh sb="3" eb="5">
      <t>ヨシオ</t>
    </rPh>
    <phoneticPr fontId="2"/>
  </si>
  <si>
    <t>菱田　房男</t>
    <rPh sb="0" eb="1">
      <t>ヒシ</t>
    </rPh>
    <rPh sb="1" eb="2">
      <t>タ</t>
    </rPh>
    <rPh sb="3" eb="4">
      <t>フサ</t>
    </rPh>
    <rPh sb="4" eb="5">
      <t>オ</t>
    </rPh>
    <phoneticPr fontId="2"/>
  </si>
  <si>
    <t>○利尻町</t>
    <rPh sb="1" eb="4">
      <t>リシリチョウ</t>
    </rPh>
    <phoneticPr fontId="2"/>
  </si>
  <si>
    <t>（％）</t>
    <phoneticPr fontId="2"/>
  </si>
  <si>
    <t>○礼文町</t>
    <rPh sb="1" eb="4">
      <t>レブンチョウ</t>
    </rPh>
    <phoneticPr fontId="2"/>
  </si>
  <si>
    <t>○礼文町（香深村）</t>
    <rPh sb="1" eb="4">
      <t>レブンチョウ</t>
    </rPh>
    <rPh sb="5" eb="6">
      <t>カオル</t>
    </rPh>
    <rPh sb="6" eb="8">
      <t>フカムラ</t>
    </rPh>
    <phoneticPr fontId="2"/>
  </si>
  <si>
    <t>野村　太市</t>
    <rPh sb="0" eb="2">
      <t>ノムラ</t>
    </rPh>
    <rPh sb="3" eb="5">
      <t>タイチ</t>
    </rPh>
    <phoneticPr fontId="2"/>
  </si>
  <si>
    <t>向瀬　貫三郎</t>
    <rPh sb="0" eb="1">
      <t>ム</t>
    </rPh>
    <rPh sb="1" eb="2">
      <t>セ</t>
    </rPh>
    <rPh sb="3" eb="4">
      <t>カン</t>
    </rPh>
    <rPh sb="4" eb="6">
      <t>ザブロウ</t>
    </rPh>
    <phoneticPr fontId="2"/>
  </si>
  <si>
    <t>釣部　義雄</t>
    <rPh sb="0" eb="1">
      <t>ツ</t>
    </rPh>
    <rPh sb="1" eb="2">
      <t>ブ</t>
    </rPh>
    <rPh sb="3" eb="5">
      <t>ヨシオ</t>
    </rPh>
    <phoneticPr fontId="2"/>
  </si>
  <si>
    <t>山田　繁義</t>
    <rPh sb="0" eb="2">
      <t>ヤマダ</t>
    </rPh>
    <rPh sb="3" eb="4">
      <t>シゲ</t>
    </rPh>
    <rPh sb="4" eb="5">
      <t>ギ</t>
    </rPh>
    <phoneticPr fontId="2"/>
  </si>
  <si>
    <t>小坂　　巌</t>
    <rPh sb="0" eb="2">
      <t>コサカ</t>
    </rPh>
    <rPh sb="4" eb="5">
      <t>イワオ</t>
    </rPh>
    <phoneticPr fontId="2"/>
  </si>
  <si>
    <t>栗田　八十八</t>
    <rPh sb="0" eb="2">
      <t>クリタ</t>
    </rPh>
    <rPh sb="3" eb="6">
      <t>ハチジュウハチ</t>
    </rPh>
    <phoneticPr fontId="2"/>
  </si>
  <si>
    <t>関　　和夫</t>
    <rPh sb="0" eb="1">
      <t>セキ</t>
    </rPh>
    <rPh sb="3" eb="5">
      <t>カズオ</t>
    </rPh>
    <phoneticPr fontId="2"/>
  </si>
  <si>
    <t>松原　富蔵</t>
    <rPh sb="0" eb="2">
      <t>マツハラ</t>
    </rPh>
    <rPh sb="3" eb="5">
      <t>トミゾウ</t>
    </rPh>
    <phoneticPr fontId="2"/>
  </si>
  <si>
    <t>万尾　忠嗣</t>
    <rPh sb="0" eb="1">
      <t>マン</t>
    </rPh>
    <rPh sb="1" eb="2">
      <t>オ</t>
    </rPh>
    <rPh sb="3" eb="4">
      <t>チュウ</t>
    </rPh>
    <rPh sb="4" eb="5">
      <t>ツ</t>
    </rPh>
    <phoneticPr fontId="2"/>
  </si>
  <si>
    <t>立候補の届出なし</t>
    <rPh sb="0" eb="3">
      <t>リッコウホ</t>
    </rPh>
    <rPh sb="4" eb="6">
      <t>トドケデ</t>
    </rPh>
    <phoneticPr fontId="2"/>
  </si>
  <si>
    <t>安達　謙三</t>
    <rPh sb="0" eb="2">
      <t>アダチ</t>
    </rPh>
    <rPh sb="3" eb="5">
      <t>ケンゾウ</t>
    </rPh>
    <phoneticPr fontId="2"/>
  </si>
  <si>
    <t>中島　忠明</t>
    <rPh sb="0" eb="2">
      <t>ナカジマ</t>
    </rPh>
    <rPh sb="3" eb="5">
      <t>タダアキ</t>
    </rPh>
    <phoneticPr fontId="2"/>
  </si>
  <si>
    <t>（％）</t>
    <phoneticPr fontId="2"/>
  </si>
  <si>
    <t>○利尻町（沓形町）</t>
    <rPh sb="1" eb="3">
      <t>リシリ</t>
    </rPh>
    <rPh sb="3" eb="4">
      <t>チョウ</t>
    </rPh>
    <rPh sb="6" eb="7">
      <t>カタチ</t>
    </rPh>
    <rPh sb="7" eb="8">
      <t>チョウ</t>
    </rPh>
    <phoneticPr fontId="2"/>
  </si>
  <si>
    <t>江藤　次郎</t>
    <rPh sb="0" eb="2">
      <t>エトウ</t>
    </rPh>
    <rPh sb="3" eb="5">
      <t>ジロウ</t>
    </rPh>
    <phoneticPr fontId="2"/>
  </si>
  <si>
    <t>○利尻町（仙法志村）</t>
    <rPh sb="1" eb="3">
      <t>リシリ</t>
    </rPh>
    <rPh sb="3" eb="4">
      <t>チョウ</t>
    </rPh>
    <rPh sb="5" eb="8">
      <t>センボウシ</t>
    </rPh>
    <rPh sb="8" eb="9">
      <t>ムラ</t>
    </rPh>
    <phoneticPr fontId="2"/>
  </si>
  <si>
    <t>井田　定勝</t>
    <rPh sb="0" eb="2">
      <t>イタ</t>
    </rPh>
    <rPh sb="3" eb="4">
      <t>サダ</t>
    </rPh>
    <rPh sb="4" eb="5">
      <t>カツ</t>
    </rPh>
    <phoneticPr fontId="2"/>
  </si>
  <si>
    <t>諸橋　良太郎</t>
    <rPh sb="0" eb="1">
      <t>ショ</t>
    </rPh>
    <rPh sb="1" eb="2">
      <t>ハシ</t>
    </rPh>
    <rPh sb="3" eb="6">
      <t>リョウタロウ</t>
    </rPh>
    <phoneticPr fontId="2"/>
  </si>
  <si>
    <t>小田桐　清実</t>
    <rPh sb="0" eb="3">
      <t>オダギリ</t>
    </rPh>
    <rPh sb="4" eb="6">
      <t>キヨミ</t>
    </rPh>
    <phoneticPr fontId="2"/>
  </si>
  <si>
    <t>松野　直幸</t>
    <rPh sb="0" eb="2">
      <t>マツノ</t>
    </rPh>
    <rPh sb="3" eb="5">
      <t>ナオユキ</t>
    </rPh>
    <phoneticPr fontId="2"/>
  </si>
  <si>
    <t>小島　光男</t>
    <rPh sb="0" eb="2">
      <t>コジマ</t>
    </rPh>
    <rPh sb="3" eb="5">
      <t>ミツオ</t>
    </rPh>
    <phoneticPr fontId="2"/>
  </si>
  <si>
    <t>保野　力雄</t>
    <rPh sb="0" eb="2">
      <t>ヤスノ</t>
    </rPh>
    <rPh sb="3" eb="5">
      <t>リキオ</t>
    </rPh>
    <phoneticPr fontId="2"/>
  </si>
  <si>
    <t>糸谷　克明</t>
    <rPh sb="0" eb="2">
      <t>イトタニ</t>
    </rPh>
    <rPh sb="3" eb="5">
      <t>カツアキ</t>
    </rPh>
    <phoneticPr fontId="2"/>
  </si>
  <si>
    <t>（％）</t>
    <phoneticPr fontId="2"/>
  </si>
  <si>
    <t>○利尻富士町（鬼脇村）</t>
    <rPh sb="1" eb="3">
      <t>リシリ</t>
    </rPh>
    <rPh sb="3" eb="5">
      <t>フジ</t>
    </rPh>
    <rPh sb="5" eb="6">
      <t>チョウ</t>
    </rPh>
    <rPh sb="7" eb="8">
      <t>オニ</t>
    </rPh>
    <rPh sb="8" eb="9">
      <t>ワキ</t>
    </rPh>
    <rPh sb="9" eb="10">
      <t>ムラ</t>
    </rPh>
    <phoneticPr fontId="2"/>
  </si>
  <si>
    <t>太田　新助</t>
    <rPh sb="0" eb="2">
      <t>オオタ</t>
    </rPh>
    <rPh sb="3" eb="4">
      <t>シン</t>
    </rPh>
    <rPh sb="4" eb="5">
      <t>スケ</t>
    </rPh>
    <phoneticPr fontId="2"/>
  </si>
  <si>
    <t>○利尻富士町（鴛泊村）</t>
    <rPh sb="1" eb="3">
      <t>リシリ</t>
    </rPh>
    <rPh sb="3" eb="5">
      <t>フジ</t>
    </rPh>
    <rPh sb="5" eb="6">
      <t>チョウ</t>
    </rPh>
    <phoneticPr fontId="2"/>
  </si>
  <si>
    <t>湯佐　定平</t>
    <rPh sb="0" eb="1">
      <t>ユ</t>
    </rPh>
    <rPh sb="1" eb="2">
      <t>サ</t>
    </rPh>
    <rPh sb="3" eb="4">
      <t>サダ</t>
    </rPh>
    <rPh sb="4" eb="5">
      <t>ヒラ</t>
    </rPh>
    <phoneticPr fontId="2"/>
  </si>
  <si>
    <t>林　　多蔵</t>
    <rPh sb="0" eb="1">
      <t>ハヤシ</t>
    </rPh>
    <rPh sb="3" eb="4">
      <t>タ</t>
    </rPh>
    <rPh sb="4" eb="5">
      <t>クラ</t>
    </rPh>
    <phoneticPr fontId="2"/>
  </si>
  <si>
    <t>芹野　与一郎</t>
    <rPh sb="0" eb="1">
      <t>セリ</t>
    </rPh>
    <rPh sb="1" eb="2">
      <t>ノ</t>
    </rPh>
    <rPh sb="3" eb="4">
      <t>ヨ</t>
    </rPh>
    <rPh sb="4" eb="6">
      <t>イチロウ</t>
    </rPh>
    <phoneticPr fontId="2"/>
  </si>
  <si>
    <t>北川　新吉</t>
    <rPh sb="0" eb="2">
      <t>キタガワ</t>
    </rPh>
    <rPh sb="3" eb="5">
      <t>シンキチ</t>
    </rPh>
    <phoneticPr fontId="2"/>
  </si>
  <si>
    <t>三ヶ尻　喜代吉</t>
    <rPh sb="0" eb="1">
      <t>サン</t>
    </rPh>
    <rPh sb="2" eb="3">
      <t>シリ</t>
    </rPh>
    <rPh sb="4" eb="5">
      <t>ヨロコ</t>
    </rPh>
    <rPh sb="5" eb="6">
      <t>ヨ</t>
    </rPh>
    <rPh sb="6" eb="7">
      <t>キチ</t>
    </rPh>
    <phoneticPr fontId="2"/>
  </si>
  <si>
    <t>柾木　久栄</t>
    <rPh sb="1" eb="2">
      <t>キ</t>
    </rPh>
    <rPh sb="3" eb="4">
      <t>ヒサ</t>
    </rPh>
    <rPh sb="4" eb="5">
      <t>エイ</t>
    </rPh>
    <phoneticPr fontId="2"/>
  </si>
  <si>
    <t>高田　文四郎</t>
    <rPh sb="0" eb="2">
      <t>タカダ</t>
    </rPh>
    <rPh sb="3" eb="4">
      <t>ブン</t>
    </rPh>
    <rPh sb="4" eb="6">
      <t>シロウ</t>
    </rPh>
    <phoneticPr fontId="2"/>
  </si>
  <si>
    <t>山田　松一</t>
    <rPh sb="0" eb="2">
      <t>ヤマダ</t>
    </rPh>
    <rPh sb="3" eb="4">
      <t>マツ</t>
    </rPh>
    <rPh sb="4" eb="5">
      <t>イチ</t>
    </rPh>
    <phoneticPr fontId="2"/>
  </si>
  <si>
    <t>○利尻富士町</t>
    <rPh sb="1" eb="5">
      <t>リシリフジ</t>
    </rPh>
    <rPh sb="5" eb="6">
      <t>チョウ</t>
    </rPh>
    <phoneticPr fontId="2"/>
  </si>
  <si>
    <t>中北　最教</t>
    <rPh sb="0" eb="2">
      <t>ナカキタ</t>
    </rPh>
    <rPh sb="3" eb="4">
      <t>サイ</t>
    </rPh>
    <rPh sb="4" eb="5">
      <t>キョウ</t>
    </rPh>
    <phoneticPr fontId="2"/>
  </si>
  <si>
    <t>佐藤　健二</t>
    <rPh sb="0" eb="2">
      <t>サトウ</t>
    </rPh>
    <rPh sb="3" eb="5">
      <t>ケンジ</t>
    </rPh>
    <phoneticPr fontId="2"/>
  </si>
  <si>
    <t>真壁　　弘</t>
    <rPh sb="0" eb="2">
      <t>マカベ</t>
    </rPh>
    <rPh sb="4" eb="5">
      <t>ヒロシ</t>
    </rPh>
    <phoneticPr fontId="2"/>
  </si>
  <si>
    <t>斉藤　慶四郎</t>
    <rPh sb="0" eb="2">
      <t>サイトウ</t>
    </rPh>
    <rPh sb="3" eb="4">
      <t>ケイ</t>
    </rPh>
    <rPh sb="4" eb="6">
      <t>シロウ</t>
    </rPh>
    <phoneticPr fontId="2"/>
  </si>
  <si>
    <t>菱田　房男</t>
    <rPh sb="0" eb="1">
      <t>ヒシ</t>
    </rPh>
    <rPh sb="1" eb="2">
      <t>タ</t>
    </rPh>
    <rPh sb="3" eb="5">
      <t>フサオ</t>
    </rPh>
    <phoneticPr fontId="2"/>
  </si>
  <si>
    <t>佐藤　良司</t>
    <rPh sb="0" eb="2">
      <t>サトウ</t>
    </rPh>
    <rPh sb="3" eb="5">
      <t>リョウジ</t>
    </rPh>
    <phoneticPr fontId="2"/>
  </si>
  <si>
    <t>当選８回　　　　　　　　　　　</t>
    <rPh sb="0" eb="2">
      <t>トウセン</t>
    </rPh>
    <rPh sb="3" eb="4">
      <t>カイ</t>
    </rPh>
    <phoneticPr fontId="2"/>
  </si>
  <si>
    <t>田島　順逸</t>
    <rPh sb="0" eb="2">
      <t>タジマ</t>
    </rPh>
    <rPh sb="3" eb="4">
      <t>ジュン</t>
    </rPh>
    <rPh sb="4" eb="5">
      <t>イツ</t>
    </rPh>
    <phoneticPr fontId="2"/>
  </si>
  <si>
    <t>安達　敏夫</t>
    <rPh sb="0" eb="2">
      <t>アダチ</t>
    </rPh>
    <rPh sb="3" eb="5">
      <t>トシオ</t>
    </rPh>
    <phoneticPr fontId="2"/>
  </si>
  <si>
    <t>小松　為五郎</t>
    <rPh sb="0" eb="2">
      <t>コマツ</t>
    </rPh>
    <rPh sb="3" eb="4">
      <t>タメ</t>
    </rPh>
    <rPh sb="4" eb="6">
      <t>ゴロウ</t>
    </rPh>
    <phoneticPr fontId="2"/>
  </si>
  <si>
    <t>石山　千代治</t>
    <rPh sb="0" eb="2">
      <t>イシヤマ</t>
    </rPh>
    <rPh sb="3" eb="6">
      <t>チヨジ</t>
    </rPh>
    <phoneticPr fontId="2"/>
  </si>
  <si>
    <t>牧野　三廣</t>
    <rPh sb="0" eb="2">
      <t>マキノ</t>
    </rPh>
    <rPh sb="3" eb="4">
      <t>サン</t>
    </rPh>
    <phoneticPr fontId="2"/>
  </si>
  <si>
    <t>笠嶋　善太郎</t>
    <rPh sb="0" eb="1">
      <t>カサ</t>
    </rPh>
    <rPh sb="1" eb="2">
      <t>シマ</t>
    </rPh>
    <rPh sb="3" eb="4">
      <t>ゼン</t>
    </rPh>
    <rPh sb="4" eb="6">
      <t>タロウ</t>
    </rPh>
    <phoneticPr fontId="2"/>
  </si>
  <si>
    <t>当選５回</t>
    <rPh sb="0" eb="2">
      <t>トウセン</t>
    </rPh>
    <rPh sb="3" eb="4">
      <t>カイ</t>
    </rPh>
    <phoneticPr fontId="2"/>
  </si>
  <si>
    <t>山下　陽照</t>
    <rPh sb="0" eb="2">
      <t>ヤマシタ</t>
    </rPh>
    <rPh sb="3" eb="4">
      <t>ヨウ</t>
    </rPh>
    <rPh sb="4" eb="5">
      <t>テラシ</t>
    </rPh>
    <phoneticPr fontId="2"/>
  </si>
  <si>
    <t>野邑　智雄</t>
    <rPh sb="0" eb="2">
      <t>ノムラ</t>
    </rPh>
    <rPh sb="3" eb="5">
      <t>トモオ</t>
    </rPh>
    <phoneticPr fontId="2"/>
  </si>
  <si>
    <t>河田　誠一</t>
    <rPh sb="0" eb="2">
      <t>カワタ</t>
    </rPh>
    <rPh sb="3" eb="5">
      <t>セイイチ</t>
    </rPh>
    <phoneticPr fontId="2"/>
  </si>
  <si>
    <t>黒田　宏次</t>
    <rPh sb="0" eb="2">
      <t>クロダ</t>
    </rPh>
    <rPh sb="3" eb="4">
      <t>ヒロシ</t>
    </rPh>
    <rPh sb="4" eb="5">
      <t>ツギ</t>
    </rPh>
    <phoneticPr fontId="2"/>
  </si>
  <si>
    <t>工藤　栄光</t>
    <rPh sb="0" eb="2">
      <t>クドウ</t>
    </rPh>
    <rPh sb="3" eb="4">
      <t>エイ</t>
    </rPh>
    <rPh sb="4" eb="5">
      <t>ミツ</t>
    </rPh>
    <phoneticPr fontId="2"/>
  </si>
  <si>
    <t>吉田　　勤</t>
    <rPh sb="0" eb="2">
      <t>ヨシダ</t>
    </rPh>
    <rPh sb="4" eb="5">
      <t>ツトム</t>
    </rPh>
    <phoneticPr fontId="2"/>
  </si>
  <si>
    <t>国分　守雄</t>
    <rPh sb="0" eb="2">
      <t>コクブン</t>
    </rPh>
    <rPh sb="3" eb="5">
      <t>モリオ</t>
    </rPh>
    <phoneticPr fontId="2"/>
  </si>
  <si>
    <t>塚越　　勝</t>
    <rPh sb="0" eb="2">
      <t>ツカコシ</t>
    </rPh>
    <rPh sb="4" eb="5">
      <t>マサ</t>
    </rPh>
    <phoneticPr fontId="2"/>
  </si>
  <si>
    <t>村井　正一</t>
    <rPh sb="0" eb="2">
      <t>ムライ</t>
    </rPh>
    <rPh sb="3" eb="5">
      <t>ショウイチ</t>
    </rPh>
    <phoneticPr fontId="2"/>
  </si>
  <si>
    <t>廣瀬　忠雄</t>
    <rPh sb="0" eb="2">
      <t>ヒロセ</t>
    </rPh>
    <rPh sb="3" eb="5">
      <t>タダオ</t>
    </rPh>
    <phoneticPr fontId="2"/>
  </si>
  <si>
    <t>中村　忠勝</t>
    <rPh sb="0" eb="2">
      <t>ナカムラ</t>
    </rPh>
    <rPh sb="3" eb="5">
      <t>タダカツ</t>
    </rPh>
    <phoneticPr fontId="2"/>
  </si>
  <si>
    <t>森　　和正</t>
    <rPh sb="0" eb="1">
      <t>モリ</t>
    </rPh>
    <rPh sb="3" eb="5">
      <t>カズマサ</t>
    </rPh>
    <phoneticPr fontId="2"/>
  </si>
  <si>
    <t>小野　　徹</t>
    <rPh sb="0" eb="2">
      <t>オノ</t>
    </rPh>
    <rPh sb="4" eb="5">
      <t>トオル</t>
    </rPh>
    <phoneticPr fontId="2"/>
  </si>
  <si>
    <t>鈴木　芳孝</t>
    <rPh sb="0" eb="2">
      <t>スズキ</t>
    </rPh>
    <rPh sb="3" eb="5">
      <t>ヨシタカ</t>
    </rPh>
    <phoneticPr fontId="2"/>
  </si>
  <si>
    <t>○浜頓別町</t>
    <rPh sb="1" eb="5">
      <t>ハマトンベツチョウ</t>
    </rPh>
    <phoneticPr fontId="2"/>
  </si>
  <si>
    <t>昭和26.11.1町制施行</t>
    <rPh sb="0" eb="2">
      <t>ショウワ</t>
    </rPh>
    <rPh sb="9" eb="11">
      <t>チョウセイ</t>
    </rPh>
    <rPh sb="11" eb="13">
      <t>セコウ</t>
    </rPh>
    <phoneticPr fontId="2"/>
  </si>
  <si>
    <t>頓別村を浜頓別町に改称</t>
    <rPh sb="0" eb="2">
      <t>トンベツ</t>
    </rPh>
    <rPh sb="2" eb="3">
      <t>ムラ</t>
    </rPh>
    <rPh sb="4" eb="8">
      <t>ハマトンベツチョウ</t>
    </rPh>
    <rPh sb="9" eb="11">
      <t>カイショウ</t>
    </rPh>
    <phoneticPr fontId="2"/>
  </si>
  <si>
    <t>昭和24.11.1町制施行</t>
    <rPh sb="0" eb="2">
      <t>ショウワ</t>
    </rPh>
    <rPh sb="9" eb="11">
      <t>チョウセイ</t>
    </rPh>
    <rPh sb="11" eb="13">
      <t>セコウ</t>
    </rPh>
    <phoneticPr fontId="2"/>
  </si>
  <si>
    <t>平成18.3.20枝幸町、歌登町を廃し枝幸町を設置</t>
    <rPh sb="0" eb="2">
      <t>ヘイセイ</t>
    </rPh>
    <rPh sb="9" eb="12">
      <t>エサシチョウ</t>
    </rPh>
    <rPh sb="13" eb="16">
      <t>ウタノボリチョウ</t>
    </rPh>
    <rPh sb="17" eb="18">
      <t>ハイ</t>
    </rPh>
    <rPh sb="19" eb="22">
      <t>エサシチョウ</t>
    </rPh>
    <rPh sb="23" eb="25">
      <t>セッチ</t>
    </rPh>
    <phoneticPr fontId="2"/>
  </si>
  <si>
    <t>昭和22.10.1町制施行</t>
    <rPh sb="0" eb="2">
      <t>ショウワ</t>
    </rPh>
    <rPh sb="9" eb="11">
      <t>チョウセイ</t>
    </rPh>
    <rPh sb="11" eb="13">
      <t>セコウ</t>
    </rPh>
    <phoneticPr fontId="2"/>
  </si>
  <si>
    <t>昭和37.1.1町制施行</t>
    <rPh sb="0" eb="2">
      <t>ショウワ</t>
    </rPh>
    <rPh sb="8" eb="10">
      <t>チョウセイ</t>
    </rPh>
    <rPh sb="10" eb="12">
      <t>セコウ</t>
    </rPh>
    <phoneticPr fontId="2"/>
  </si>
  <si>
    <t>合田　英雄</t>
    <rPh sb="0" eb="2">
      <t>ゴウダ</t>
    </rPh>
    <rPh sb="3" eb="5">
      <t>エイユウ</t>
    </rPh>
    <phoneticPr fontId="2"/>
  </si>
  <si>
    <t>昭和34.1.1町制施行</t>
    <rPh sb="0" eb="2">
      <t>ショウワ</t>
    </rPh>
    <rPh sb="8" eb="10">
      <t>チョウセイ</t>
    </rPh>
    <rPh sb="10" eb="12">
      <t>セコウ</t>
    </rPh>
    <phoneticPr fontId="2"/>
  </si>
  <si>
    <t>昭和31.9.20香深村、船泊村を廃し礼文村を設置</t>
    <rPh sb="0" eb="2">
      <t>ショウワ</t>
    </rPh>
    <rPh sb="9" eb="10">
      <t>カオル</t>
    </rPh>
    <rPh sb="10" eb="12">
      <t>フカムラ</t>
    </rPh>
    <rPh sb="13" eb="16">
      <t>フナドマリムラ</t>
    </rPh>
    <rPh sb="17" eb="18">
      <t>ハイ</t>
    </rPh>
    <rPh sb="19" eb="21">
      <t>レブン</t>
    </rPh>
    <rPh sb="21" eb="22">
      <t>ムラ</t>
    </rPh>
    <rPh sb="23" eb="25">
      <t>セッチ</t>
    </rPh>
    <phoneticPr fontId="2"/>
  </si>
  <si>
    <t>諸橋　良太郎</t>
    <rPh sb="0" eb="2">
      <t>モロハシ</t>
    </rPh>
    <rPh sb="3" eb="6">
      <t>リョウタロウ</t>
    </rPh>
    <phoneticPr fontId="2"/>
  </si>
  <si>
    <t>○礼文町（船泊村）</t>
    <rPh sb="1" eb="4">
      <t>レブンチョウ</t>
    </rPh>
    <rPh sb="5" eb="7">
      <t>フナドマリ</t>
    </rPh>
    <rPh sb="7" eb="8">
      <t>ムラ</t>
    </rPh>
    <phoneticPr fontId="2"/>
  </si>
  <si>
    <t>設置から本選挙までの間は不明</t>
    <rPh sb="0" eb="2">
      <t>セッチ</t>
    </rPh>
    <rPh sb="4" eb="7">
      <t>ホンセンキョ</t>
    </rPh>
    <phoneticPr fontId="2"/>
  </si>
  <si>
    <t>昭和31.9.15沓形町、仙法志村を廃し利尻町を設置</t>
    <rPh sb="0" eb="2">
      <t>ショウワ</t>
    </rPh>
    <rPh sb="18" eb="19">
      <t>ハイ</t>
    </rPh>
    <rPh sb="20" eb="23">
      <t>リシリチョウ</t>
    </rPh>
    <phoneticPr fontId="2"/>
  </si>
  <si>
    <t>昭和34.9.1町制施行</t>
    <rPh sb="0" eb="2">
      <t>ショウワ</t>
    </rPh>
    <rPh sb="8" eb="10">
      <t>チョウセイ</t>
    </rPh>
    <rPh sb="10" eb="12">
      <t>セコウ</t>
    </rPh>
    <phoneticPr fontId="2"/>
  </si>
  <si>
    <t>平成2.9.30東利尻町を利尻富士町に改称</t>
    <rPh sb="0" eb="2">
      <t>ヘイセイ</t>
    </rPh>
    <rPh sb="8" eb="9">
      <t>ヒガシ</t>
    </rPh>
    <rPh sb="9" eb="11">
      <t>リシリ</t>
    </rPh>
    <rPh sb="11" eb="12">
      <t>チョウ</t>
    </rPh>
    <rPh sb="13" eb="18">
      <t>リシリフジチョウ</t>
    </rPh>
    <rPh sb="19" eb="21">
      <t>カイショウ</t>
    </rPh>
    <phoneticPr fontId="2"/>
  </si>
  <si>
    <t>昭和31.9.30鬼脇村、鴛泊村を廃し東利尻村を設置</t>
    <rPh sb="0" eb="2">
      <t>ショウワ</t>
    </rPh>
    <phoneticPr fontId="2"/>
  </si>
  <si>
    <t>宮崎　安史</t>
    <rPh sb="0" eb="2">
      <t>ミヤザキ</t>
    </rPh>
    <rPh sb="3" eb="4">
      <t>ヤス</t>
    </rPh>
    <rPh sb="4" eb="5">
      <t>シ</t>
    </rPh>
    <phoneticPr fontId="2"/>
  </si>
  <si>
    <t>永吉　大洋</t>
    <rPh sb="0" eb="1">
      <t>ナガ</t>
    </rPh>
    <rPh sb="1" eb="2">
      <t>キチ</t>
    </rPh>
    <rPh sb="3" eb="4">
      <t>ダイ</t>
    </rPh>
    <rPh sb="4" eb="5">
      <t>ヨウ</t>
    </rPh>
    <phoneticPr fontId="2"/>
  </si>
  <si>
    <t>井田　定勝</t>
    <rPh sb="0" eb="1">
      <t>イ</t>
    </rPh>
    <rPh sb="1" eb="2">
      <t>タ</t>
    </rPh>
    <rPh sb="3" eb="4">
      <t>サダ</t>
    </rPh>
    <rPh sb="4" eb="5">
      <t>カ</t>
    </rPh>
    <phoneticPr fontId="2"/>
  </si>
  <si>
    <t>冨樫　幸雄</t>
    <rPh sb="0" eb="1">
      <t>トミ</t>
    </rPh>
    <rPh sb="1" eb="2">
      <t>カシ</t>
    </rPh>
    <rPh sb="3" eb="5">
      <t>ユキオ</t>
    </rPh>
    <phoneticPr fontId="2"/>
  </si>
  <si>
    <t>○幌延町</t>
    <rPh sb="1" eb="4">
      <t>ホロノベチョウ</t>
    </rPh>
    <phoneticPr fontId="2"/>
  </si>
  <si>
    <t>赤松　満太郎</t>
    <rPh sb="0" eb="2">
      <t>アカマツ</t>
    </rPh>
    <rPh sb="3" eb="4">
      <t>マン</t>
    </rPh>
    <rPh sb="4" eb="6">
      <t>タロウ</t>
    </rPh>
    <phoneticPr fontId="2"/>
  </si>
  <si>
    <t>平山　庄吉</t>
    <rPh sb="0" eb="2">
      <t>ヒラヤマ</t>
    </rPh>
    <rPh sb="3" eb="5">
      <t>ショウキチ</t>
    </rPh>
    <phoneticPr fontId="2"/>
  </si>
  <si>
    <t>荘司　音勝</t>
    <rPh sb="0" eb="2">
      <t>ショウジ</t>
    </rPh>
    <rPh sb="3" eb="4">
      <t>オン</t>
    </rPh>
    <rPh sb="4" eb="5">
      <t>カチ</t>
    </rPh>
    <phoneticPr fontId="2"/>
  </si>
  <si>
    <t>昭和35.9.1町制施行</t>
    <rPh sb="0" eb="2">
      <t>ショウワ</t>
    </rPh>
    <rPh sb="8" eb="10">
      <t>チョウセイ</t>
    </rPh>
    <rPh sb="10" eb="12">
      <t>セコウ</t>
    </rPh>
    <phoneticPr fontId="2"/>
  </si>
  <si>
    <t>高橋　幸久</t>
    <rPh sb="0" eb="2">
      <t>タカハシ</t>
    </rPh>
    <rPh sb="3" eb="5">
      <t>ユキヒサ</t>
    </rPh>
    <phoneticPr fontId="2"/>
  </si>
  <si>
    <t>浅野　　稔</t>
    <rPh sb="0" eb="2">
      <t>アサノ</t>
    </rPh>
    <rPh sb="4" eb="5">
      <t>ミノル</t>
    </rPh>
    <phoneticPr fontId="2"/>
  </si>
  <si>
    <t>成松　佐喜男</t>
    <rPh sb="0" eb="2">
      <t>ナリマツ</t>
    </rPh>
    <rPh sb="3" eb="4">
      <t>サ</t>
    </rPh>
    <rPh sb="4" eb="5">
      <t>ヨロコ</t>
    </rPh>
    <rPh sb="5" eb="6">
      <t>オ</t>
    </rPh>
    <phoneticPr fontId="2"/>
  </si>
  <si>
    <t>鎌田　元春</t>
    <rPh sb="0" eb="2">
      <t>カマタ</t>
    </rPh>
    <rPh sb="3" eb="5">
      <t>モトハル</t>
    </rPh>
    <phoneticPr fontId="2"/>
  </si>
  <si>
    <t>上山　利勝</t>
    <rPh sb="0" eb="2">
      <t>カミヤマ</t>
    </rPh>
    <rPh sb="3" eb="5">
      <t>トシカツ</t>
    </rPh>
    <phoneticPr fontId="2"/>
  </si>
  <si>
    <t>菊池　利夫</t>
    <rPh sb="0" eb="2">
      <t>キクチ</t>
    </rPh>
    <rPh sb="3" eb="5">
      <t>トシオ</t>
    </rPh>
    <phoneticPr fontId="2"/>
  </si>
  <si>
    <t>当選２回　</t>
    <rPh sb="0" eb="2">
      <t>トウセン</t>
    </rPh>
    <rPh sb="3" eb="4">
      <t>カイ</t>
    </rPh>
    <phoneticPr fontId="2"/>
  </si>
  <si>
    <t>中條　　勲</t>
    <rPh sb="0" eb="2">
      <t>ナカジョウ</t>
    </rPh>
    <rPh sb="4" eb="5">
      <t>イサオ</t>
    </rPh>
    <phoneticPr fontId="2"/>
  </si>
  <si>
    <t>佐藤　広武</t>
    <rPh sb="0" eb="2">
      <t>サトウ</t>
    </rPh>
    <rPh sb="3" eb="4">
      <t>ヒロシ</t>
    </rPh>
    <rPh sb="4" eb="5">
      <t>タケ</t>
    </rPh>
    <phoneticPr fontId="2"/>
  </si>
  <si>
    <t>当選３回　</t>
    <rPh sb="0" eb="2">
      <t>トウセン</t>
    </rPh>
    <rPh sb="3" eb="4">
      <t>カイ</t>
    </rPh>
    <phoneticPr fontId="2"/>
  </si>
  <si>
    <t>当選４回　</t>
    <rPh sb="0" eb="2">
      <t>トウセン</t>
    </rPh>
    <rPh sb="3" eb="4">
      <t>カイ</t>
    </rPh>
    <phoneticPr fontId="2"/>
  </si>
  <si>
    <t>荻生　和敏</t>
    <rPh sb="0" eb="1">
      <t>オギ</t>
    </rPh>
    <rPh sb="1" eb="2">
      <t>ウ</t>
    </rPh>
    <rPh sb="3" eb="5">
      <t>カズトシ</t>
    </rPh>
    <phoneticPr fontId="2"/>
  </si>
  <si>
    <t>宮本　　明</t>
    <rPh sb="0" eb="2">
      <t>ミヤモト</t>
    </rPh>
    <rPh sb="4" eb="5">
      <t>アキラ</t>
    </rPh>
    <phoneticPr fontId="2"/>
  </si>
  <si>
    <t>当選１回　</t>
    <rPh sb="0" eb="2">
      <t>トウセン</t>
    </rPh>
    <rPh sb="3" eb="4">
      <t>カイ</t>
    </rPh>
    <phoneticPr fontId="2"/>
  </si>
  <si>
    <t>三上　之世</t>
    <rPh sb="0" eb="2">
      <t>ミカミ</t>
    </rPh>
    <rPh sb="3" eb="4">
      <t>ユキ</t>
    </rPh>
    <rPh sb="4" eb="5">
      <t>ヨ</t>
    </rPh>
    <phoneticPr fontId="2"/>
  </si>
  <si>
    <t>（％）</t>
    <phoneticPr fontId="2"/>
  </si>
  <si>
    <t>菅原　信男</t>
    <rPh sb="0" eb="2">
      <t>スガワラ</t>
    </rPh>
    <rPh sb="3" eb="5">
      <t>ノブオ</t>
    </rPh>
    <phoneticPr fontId="2"/>
  </si>
  <si>
    <t>保野　洋一</t>
    <rPh sb="0" eb="1">
      <t>ホ</t>
    </rPh>
    <rPh sb="1" eb="2">
      <t>ノ</t>
    </rPh>
    <rPh sb="3" eb="5">
      <t>ヨウイチ</t>
    </rPh>
    <phoneticPr fontId="2"/>
  </si>
  <si>
    <t>田村　祥三</t>
    <rPh sb="0" eb="2">
      <t>タムラ</t>
    </rPh>
    <rPh sb="3" eb="5">
      <t>ショウゾウ</t>
    </rPh>
    <phoneticPr fontId="2"/>
  </si>
  <si>
    <t>伊藤　浩一</t>
    <rPh sb="0" eb="2">
      <t>イトウ</t>
    </rPh>
    <rPh sb="3" eb="5">
      <t>コウイチ</t>
    </rPh>
    <phoneticPr fontId="2"/>
  </si>
  <si>
    <t>巽　　　昭</t>
    <rPh sb="0" eb="1">
      <t>タツミ</t>
    </rPh>
    <rPh sb="4" eb="5">
      <t>アキラ</t>
    </rPh>
    <phoneticPr fontId="2"/>
  </si>
  <si>
    <t>村上　守継</t>
    <rPh sb="0" eb="2">
      <t>ムラカミ</t>
    </rPh>
    <rPh sb="3" eb="4">
      <t>モリ</t>
    </rPh>
    <rPh sb="4" eb="5">
      <t>ツ</t>
    </rPh>
    <phoneticPr fontId="2"/>
  </si>
  <si>
    <t>野々村　仁</t>
    <rPh sb="0" eb="3">
      <t>ノノムラ</t>
    </rPh>
    <rPh sb="4" eb="5">
      <t>ヒトシ</t>
    </rPh>
    <phoneticPr fontId="2"/>
  </si>
  <si>
    <t>小林　生吉</t>
    <rPh sb="0" eb="2">
      <t>コバヤシ</t>
    </rPh>
    <rPh sb="3" eb="4">
      <t>ナ</t>
    </rPh>
    <rPh sb="4" eb="5">
      <t>ヨシ</t>
    </rPh>
    <phoneticPr fontId="2"/>
  </si>
  <si>
    <t>柳澤　雅宏</t>
    <rPh sb="0" eb="2">
      <t>ヤナギサワ</t>
    </rPh>
    <rPh sb="3" eb="5">
      <t>マサヒロ</t>
    </rPh>
    <phoneticPr fontId="2"/>
  </si>
  <si>
    <t>相馬　靖男</t>
    <rPh sb="0" eb="2">
      <t>ソウマ</t>
    </rPh>
    <rPh sb="3" eb="5">
      <t>ヤスオ</t>
    </rPh>
    <phoneticPr fontId="2"/>
  </si>
  <si>
    <t>曜日</t>
    <rPh sb="0" eb="2">
      <t>ヨウビ</t>
    </rPh>
    <phoneticPr fontId="2"/>
  </si>
  <si>
    <t>鈴木　貞雄</t>
    <rPh sb="0" eb="2">
      <t>スズキ</t>
    </rPh>
    <rPh sb="3" eb="5">
      <t>サダオ</t>
    </rPh>
    <phoneticPr fontId="2"/>
  </si>
  <si>
    <t>無　所　属</t>
    <phoneticPr fontId="2"/>
  </si>
  <si>
    <t>奥寺　　彰</t>
    <rPh sb="0" eb="1">
      <t>オク</t>
    </rPh>
    <rPh sb="1" eb="2">
      <t>テラ</t>
    </rPh>
    <rPh sb="4" eb="5">
      <t>アキラ</t>
    </rPh>
    <phoneticPr fontId="2"/>
  </si>
  <si>
    <t>川端　一輝</t>
    <rPh sb="0" eb="2">
      <t>カワバタ</t>
    </rPh>
    <rPh sb="3" eb="4">
      <t>カズ</t>
    </rPh>
    <rPh sb="4" eb="5">
      <t>テル</t>
    </rPh>
    <phoneticPr fontId="2"/>
  </si>
  <si>
    <t>上遠野　浩志</t>
    <rPh sb="0" eb="1">
      <t>カミ</t>
    </rPh>
    <rPh sb="1" eb="2">
      <t>トオ</t>
    </rPh>
    <rPh sb="2" eb="3">
      <t>ノ</t>
    </rPh>
    <rPh sb="4" eb="6">
      <t>コウジ</t>
    </rPh>
    <phoneticPr fontId="2"/>
  </si>
  <si>
    <t>日</t>
    <rPh sb="0" eb="1">
      <t>ニチ</t>
    </rPh>
    <phoneticPr fontId="2"/>
  </si>
  <si>
    <t>任期満了</t>
    <rPh sb="0" eb="4">
      <t>ニンキマンリョウ</t>
    </rPh>
    <phoneticPr fontId="2"/>
  </si>
  <si>
    <t>上遠野　浩志</t>
    <rPh sb="0" eb="1">
      <t>ウエ</t>
    </rPh>
    <rPh sb="1" eb="3">
      <t>トウノ</t>
    </rPh>
    <rPh sb="4" eb="6">
      <t>コウシ</t>
    </rPh>
    <phoneticPr fontId="2"/>
  </si>
  <si>
    <t>保野　洋一</t>
    <rPh sb="0" eb="2">
      <t>ホノ</t>
    </rPh>
    <rPh sb="3" eb="5">
      <t>ヨウイチ</t>
    </rPh>
    <phoneticPr fontId="2"/>
  </si>
  <si>
    <t>南　　 尚敏</t>
    <rPh sb="0" eb="1">
      <t>ミナミ</t>
    </rPh>
    <rPh sb="4" eb="6">
      <t>ナオトシ</t>
    </rPh>
    <phoneticPr fontId="2"/>
  </si>
  <si>
    <t>淡路　敏昭</t>
    <rPh sb="0" eb="2">
      <t>アワジ</t>
    </rPh>
    <rPh sb="3" eb="5">
      <t>トシアキ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</si>
</sst>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;&quot;△ &quot;#,##0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42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right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/>
    <xf numFmtId="0" fontId="0" fillId="0" borderId="4" xfId="0" applyBorder="1"/>
    <xf numFmtId="0" fontId="0" fillId="0" borderId="2" xfId="0" applyBorder="1"/>
    <xf numFmtId="3" fontId="0" fillId="0" borderId="1" xfId="0" applyNumberFormat="1" applyBorder="1"/>
    <xf numFmtId="4" fontId="0" fillId="0" borderId="1" xfId="0" applyNumberFormat="1" applyBorder="1"/>
    <xf numFmtId="0" fontId="0" fillId="0" borderId="1" xfId="0" applyBorder="1" applyAlignment="1">
      <alignment shrinkToFit="1"/>
    </xf>
    <xf numFmtId="0" fontId="0" fillId="0" borderId="4" xfId="0" applyBorder="1" applyAlignment="1">
      <alignment shrinkToFit="1"/>
    </xf>
    <xf numFmtId="3" fontId="0" fillId="0" borderId="4" xfId="0" applyNumberFormat="1" applyBorder="1"/>
    <xf numFmtId="0" fontId="0" fillId="0" borderId="2" xfId="0" applyBorder="1" applyAlignment="1">
      <alignment shrinkToFit="1"/>
    </xf>
    <xf numFmtId="3" fontId="0" fillId="0" borderId="2" xfId="0" applyNumberFormat="1" applyBorder="1"/>
    <xf numFmtId="0" fontId="0" fillId="0" borderId="1" xfId="0" applyBorder="1" applyAlignment="1">
      <alignment vertical="center" shrinkToFit="1"/>
    </xf>
    <xf numFmtId="0" fontId="0" fillId="0" borderId="4" xfId="0" applyBorder="1" applyAlignment="1">
      <alignment vertical="center" shrinkToFit="1"/>
    </xf>
    <xf numFmtId="0" fontId="0" fillId="0" borderId="2" xfId="0" applyBorder="1" applyAlignment="1">
      <alignment vertical="center" shrinkToFit="1"/>
    </xf>
    <xf numFmtId="0" fontId="4" fillId="0" borderId="0" xfId="0" applyFont="1"/>
    <xf numFmtId="4" fontId="0" fillId="0" borderId="4" xfId="0" applyNumberFormat="1" applyBorder="1"/>
    <xf numFmtId="0" fontId="0" fillId="0" borderId="0" xfId="0" applyBorder="1"/>
    <xf numFmtId="0" fontId="0" fillId="0" borderId="0" xfId="0" applyBorder="1" applyAlignment="1">
      <alignment shrinkToFit="1"/>
    </xf>
    <xf numFmtId="4" fontId="0" fillId="0" borderId="2" xfId="0" applyNumberFormat="1" applyBorder="1"/>
    <xf numFmtId="3" fontId="1" fillId="0" borderId="1" xfId="0" applyNumberFormat="1" applyFont="1" applyBorder="1"/>
    <xf numFmtId="0" fontId="0" fillId="0" borderId="3" xfId="0" applyBorder="1" applyAlignment="1">
      <alignment shrinkToFit="1"/>
    </xf>
    <xf numFmtId="57" fontId="0" fillId="0" borderId="4" xfId="0" applyNumberFormat="1" applyBorder="1" applyAlignment="1">
      <alignment horizontal="left" shrinkToFit="1"/>
    </xf>
    <xf numFmtId="57" fontId="0" fillId="0" borderId="2" xfId="0" applyNumberFormat="1" applyBorder="1" applyAlignment="1">
      <alignment horizontal="left" shrinkToFit="1"/>
    </xf>
    <xf numFmtId="3" fontId="1" fillId="0" borderId="4" xfId="0" applyNumberFormat="1" applyFont="1" applyBorder="1"/>
    <xf numFmtId="3" fontId="1" fillId="0" borderId="2" xfId="0" applyNumberFormat="1" applyFont="1" applyBorder="1"/>
    <xf numFmtId="0" fontId="0" fillId="0" borderId="1" xfId="0" applyBorder="1" applyAlignment="1">
      <alignment wrapText="1" shrinkToFit="1"/>
    </xf>
    <xf numFmtId="0" fontId="0" fillId="0" borderId="1" xfId="0" applyBorder="1" applyAlignment="1">
      <alignment vertical="top"/>
    </xf>
    <xf numFmtId="3" fontId="0" fillId="0" borderId="1" xfId="0" applyNumberFormat="1" applyBorder="1" applyAlignment="1">
      <alignment vertical="top"/>
    </xf>
    <xf numFmtId="4" fontId="0" fillId="0" borderId="1" xfId="0" applyNumberFormat="1" applyBorder="1" applyAlignment="1">
      <alignment vertical="top"/>
    </xf>
    <xf numFmtId="0" fontId="0" fillId="0" borderId="1" xfId="0" applyBorder="1" applyAlignment="1">
      <alignment vertical="top" shrinkToFit="1"/>
    </xf>
    <xf numFmtId="0" fontId="0" fillId="0" borderId="1" xfId="0" applyBorder="1" applyAlignment="1">
      <alignment vertical="top" wrapText="1"/>
    </xf>
    <xf numFmtId="0" fontId="0" fillId="0" borderId="2" xfId="0" applyBorder="1" applyAlignment="1">
      <alignment vertical="top" shrinkToFit="1"/>
    </xf>
    <xf numFmtId="4" fontId="0" fillId="0" borderId="4" xfId="0" applyNumberFormat="1" applyBorder="1" applyAlignment="1">
      <alignment vertical="top"/>
    </xf>
    <xf numFmtId="0" fontId="0" fillId="0" borderId="4" xfId="0" applyBorder="1" applyAlignment="1">
      <alignment vertical="top" shrinkToFit="1"/>
    </xf>
    <xf numFmtId="4" fontId="0" fillId="0" borderId="2" xfId="0" applyNumberFormat="1" applyBorder="1" applyAlignment="1">
      <alignment vertical="top"/>
    </xf>
    <xf numFmtId="3" fontId="0" fillId="0" borderId="2" xfId="0" applyNumberFormat="1" applyBorder="1" applyAlignment="1">
      <alignment vertical="top"/>
    </xf>
    <xf numFmtId="0" fontId="0" fillId="0" borderId="2" xfId="0" applyBorder="1" applyAlignment="1">
      <alignment wrapText="1" shrinkToFit="1"/>
    </xf>
    <xf numFmtId="3" fontId="0" fillId="0" borderId="4" xfId="0" applyNumberFormat="1" applyBorder="1" applyAlignment="1">
      <alignment vertical="top"/>
    </xf>
    <xf numFmtId="0" fontId="0" fillId="0" borderId="4" xfId="0" applyBorder="1" applyAlignment="1">
      <alignment vertical="top"/>
    </xf>
    <xf numFmtId="0" fontId="0" fillId="0" borderId="4" xfId="0" applyBorder="1" applyAlignment="1">
      <alignment vertical="top" wrapText="1"/>
    </xf>
    <xf numFmtId="57" fontId="0" fillId="0" borderId="4" xfId="0" applyNumberFormat="1" applyBorder="1" applyAlignment="1">
      <alignment horizontal="left" vertical="top" wrapText="1"/>
    </xf>
    <xf numFmtId="0" fontId="0" fillId="0" borderId="2" xfId="0" applyBorder="1" applyAlignment="1">
      <alignment vertical="top" wrapText="1"/>
    </xf>
    <xf numFmtId="0" fontId="0" fillId="0" borderId="4" xfId="0" applyBorder="1" applyAlignment="1">
      <alignment wrapText="1" shrinkToFit="1"/>
    </xf>
    <xf numFmtId="0" fontId="0" fillId="0" borderId="3" xfId="0" applyBorder="1"/>
    <xf numFmtId="0" fontId="0" fillId="0" borderId="3" xfId="0" applyBorder="1" applyAlignment="1">
      <alignment vertical="center" shrinkToFit="1"/>
    </xf>
    <xf numFmtId="3" fontId="0" fillId="0" borderId="3" xfId="0" applyNumberFormat="1" applyBorder="1"/>
    <xf numFmtId="4" fontId="0" fillId="0" borderId="3" xfId="0" applyNumberFormat="1" applyBorder="1" applyAlignment="1">
      <alignment vertical="top"/>
    </xf>
    <xf numFmtId="0" fontId="0" fillId="0" borderId="3" xfId="0" applyBorder="1" applyAlignment="1">
      <alignment wrapText="1" shrinkToFit="1"/>
    </xf>
    <xf numFmtId="38" fontId="0" fillId="0" borderId="1" xfId="1" applyFont="1" applyBorder="1"/>
    <xf numFmtId="4" fontId="0" fillId="0" borderId="3" xfId="0" applyNumberFormat="1" applyBorder="1"/>
    <xf numFmtId="0" fontId="0" fillId="0" borderId="3" xfId="0" applyBorder="1" applyAlignment="1">
      <alignment vertical="top" wrapText="1"/>
    </xf>
    <xf numFmtId="0" fontId="4" fillId="0" borderId="4" xfId="0" applyFont="1" applyBorder="1"/>
    <xf numFmtId="0" fontId="4" fillId="0" borderId="2" xfId="0" applyFont="1" applyBorder="1"/>
    <xf numFmtId="0" fontId="4" fillId="0" borderId="0" xfId="0" applyFont="1" applyBorder="1"/>
    <xf numFmtId="0" fontId="5" fillId="0" borderId="0" xfId="0" applyFont="1" applyBorder="1" applyAlignment="1">
      <alignment shrinkToFit="1"/>
    </xf>
    <xf numFmtId="0" fontId="0" fillId="0" borderId="3" xfId="0" applyBorder="1" applyAlignment="1">
      <alignment vertical="top"/>
    </xf>
    <xf numFmtId="3" fontId="0" fillId="0" borderId="3" xfId="0" applyNumberFormat="1" applyBorder="1" applyAlignment="1">
      <alignment vertical="top"/>
    </xf>
    <xf numFmtId="38" fontId="0" fillId="0" borderId="3" xfId="1" applyFont="1" applyBorder="1"/>
    <xf numFmtId="38" fontId="0" fillId="0" borderId="2" xfId="1" applyFont="1" applyBorder="1"/>
    <xf numFmtId="38" fontId="0" fillId="0" borderId="4" xfId="1" applyFont="1" applyBorder="1"/>
    <xf numFmtId="3" fontId="1" fillId="0" borderId="3" xfId="0" applyNumberFormat="1" applyFont="1" applyBorder="1"/>
    <xf numFmtId="0" fontId="1" fillId="0" borderId="2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57" fontId="0" fillId="0" borderId="1" xfId="0" applyNumberFormat="1" applyBorder="1" applyAlignment="1">
      <alignment horizontal="center" shrinkToFit="1"/>
    </xf>
    <xf numFmtId="57" fontId="0" fillId="0" borderId="4" xfId="0" applyNumberFormat="1" applyBorder="1" applyAlignment="1">
      <alignment horizontal="center" shrinkToFit="1"/>
    </xf>
    <xf numFmtId="0" fontId="1" fillId="0" borderId="3" xfId="0" applyFont="1" applyBorder="1" applyAlignment="1">
      <alignment horizontal="center" vertical="top" wrapText="1"/>
    </xf>
    <xf numFmtId="57" fontId="0" fillId="0" borderId="1" xfId="0" applyNumberFormat="1" applyBorder="1" applyAlignment="1">
      <alignment horizontal="center" vertical="top" shrinkToFit="1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57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 shrinkToFit="1"/>
    </xf>
    <xf numFmtId="0" fontId="0" fillId="0" borderId="2" xfId="0" applyBorder="1" applyAlignment="1">
      <alignment horizontal="center"/>
    </xf>
    <xf numFmtId="57" fontId="0" fillId="0" borderId="3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57" fontId="0" fillId="0" borderId="4" xfId="0" applyNumberFormat="1" applyBorder="1" applyAlignment="1">
      <alignment horizontal="center" vertical="top" shrinkToFit="1"/>
    </xf>
    <xf numFmtId="0" fontId="0" fillId="0" borderId="4" xfId="0" applyBorder="1" applyAlignment="1">
      <alignment horizontal="center" vertical="top"/>
    </xf>
    <xf numFmtId="57" fontId="0" fillId="0" borderId="2" xfId="0" applyNumberFormat="1" applyBorder="1" applyAlignment="1">
      <alignment horizontal="center" shrinkToFit="1"/>
    </xf>
    <xf numFmtId="0" fontId="0" fillId="0" borderId="4" xfId="0" applyBorder="1" applyAlignment="1">
      <alignment horizontal="center" shrinkToFit="1"/>
    </xf>
    <xf numFmtId="57" fontId="0" fillId="0" borderId="3" xfId="0" applyNumberFormat="1" applyBorder="1" applyAlignment="1">
      <alignment horizontal="center" shrinkToFit="1"/>
    </xf>
    <xf numFmtId="57" fontId="0" fillId="0" borderId="0" xfId="0" applyNumberFormat="1" applyBorder="1" applyAlignment="1">
      <alignment horizontal="left" shrinkToFit="1"/>
    </xf>
    <xf numFmtId="0" fontId="0" fillId="0" borderId="0" xfId="0" applyBorder="1" applyAlignment="1">
      <alignment vertical="center" shrinkToFit="1"/>
    </xf>
    <xf numFmtId="3" fontId="0" fillId="0" borderId="0" xfId="0" applyNumberFormat="1" applyBorder="1"/>
    <xf numFmtId="0" fontId="4" fillId="0" borderId="4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57" fontId="0" fillId="0" borderId="4" xfId="0" applyNumberFormat="1" applyBorder="1" applyAlignment="1">
      <alignment horizontal="center"/>
    </xf>
    <xf numFmtId="57" fontId="0" fillId="0" borderId="2" xfId="0" applyNumberFormat="1" applyBorder="1" applyAlignment="1">
      <alignment horizontal="center"/>
    </xf>
    <xf numFmtId="57" fontId="0" fillId="0" borderId="3" xfId="0" applyNumberFormat="1" applyBorder="1" applyAlignment="1">
      <alignment horizontal="center" vertical="top" shrinkToFit="1"/>
    </xf>
    <xf numFmtId="0" fontId="0" fillId="0" borderId="3" xfId="0" applyBorder="1" applyAlignment="1">
      <alignment horizontal="center" vertical="top"/>
    </xf>
    <xf numFmtId="0" fontId="0" fillId="0" borderId="2" xfId="0" applyFill="1" applyBorder="1" applyAlignment="1">
      <alignment shrinkToFit="1"/>
    </xf>
    <xf numFmtId="0" fontId="0" fillId="0" borderId="1" xfId="0" applyBorder="1" applyAlignment="1">
      <alignment horizontal="left" vertical="center" wrapText="1"/>
    </xf>
    <xf numFmtId="38" fontId="1" fillId="0" borderId="1" xfId="1" applyBorder="1"/>
    <xf numFmtId="0" fontId="0" fillId="0" borderId="3" xfId="0" applyBorder="1" applyAlignment="1">
      <alignment vertical="top" shrinkToFit="1"/>
    </xf>
    <xf numFmtId="38" fontId="1" fillId="0" borderId="3" xfId="1" applyBorder="1"/>
    <xf numFmtId="0" fontId="0" fillId="0" borderId="5" xfId="0" applyBorder="1"/>
    <xf numFmtId="3" fontId="0" fillId="0" borderId="5" xfId="0" applyNumberFormat="1" applyBorder="1"/>
    <xf numFmtId="177" fontId="0" fillId="0" borderId="1" xfId="0" applyNumberFormat="1" applyBorder="1"/>
    <xf numFmtId="177" fontId="0" fillId="0" borderId="2" xfId="0" applyNumberFormat="1" applyBorder="1"/>
    <xf numFmtId="0" fontId="0" fillId="0" borderId="4" xfId="0" applyFill="1" applyBorder="1" applyAlignment="1">
      <alignment horizontal="center"/>
    </xf>
    <xf numFmtId="3" fontId="0" fillId="0" borderId="4" xfId="0" applyNumberFormat="1" applyFill="1" applyBorder="1" applyAlignment="1">
      <alignment vertical="top"/>
    </xf>
    <xf numFmtId="4" fontId="0" fillId="0" borderId="4" xfId="0" applyNumberFormat="1" applyFill="1" applyBorder="1" applyAlignment="1">
      <alignment vertical="top"/>
    </xf>
    <xf numFmtId="0" fontId="0" fillId="0" borderId="4" xfId="0" applyFill="1" applyBorder="1" applyAlignment="1">
      <alignment shrinkToFit="1"/>
    </xf>
    <xf numFmtId="0" fontId="0" fillId="0" borderId="4" xfId="0" applyFill="1" applyBorder="1"/>
    <xf numFmtId="0" fontId="0" fillId="0" borderId="4" xfId="0" applyFill="1" applyBorder="1" applyAlignment="1">
      <alignment vertical="top" shrinkToFit="1"/>
    </xf>
    <xf numFmtId="38" fontId="1" fillId="0" borderId="1" xfId="1" applyFont="1" applyFill="1" applyBorder="1" applyAlignment="1">
      <alignment vertical="center"/>
    </xf>
    <xf numFmtId="3" fontId="0" fillId="0" borderId="4" xfId="0" applyNumberFormat="1" applyFill="1" applyBorder="1"/>
    <xf numFmtId="0" fontId="0" fillId="0" borderId="4" xfId="0" applyFill="1" applyBorder="1" applyAlignment="1">
      <alignment vertical="center" shrinkToFit="1"/>
    </xf>
    <xf numFmtId="0" fontId="0" fillId="0" borderId="3" xfId="0" applyFill="1" applyBorder="1" applyAlignment="1">
      <alignment horizontal="center"/>
    </xf>
    <xf numFmtId="0" fontId="0" fillId="0" borderId="3" xfId="0" applyFill="1" applyBorder="1" applyAlignment="1">
      <alignment shrinkToFit="1"/>
    </xf>
    <xf numFmtId="0" fontId="0" fillId="0" borderId="3" xfId="0" applyFill="1" applyBorder="1"/>
    <xf numFmtId="0" fontId="0" fillId="0" borderId="1" xfId="0" applyFill="1" applyBorder="1" applyAlignment="1">
      <alignment horizontal="center"/>
    </xf>
    <xf numFmtId="176" fontId="0" fillId="0" borderId="1" xfId="0" applyNumberFormat="1" applyBorder="1"/>
    <xf numFmtId="0" fontId="0" fillId="0" borderId="1" xfId="0" applyFill="1" applyBorder="1" applyAlignment="1">
      <alignment shrinkToFit="1"/>
    </xf>
    <xf numFmtId="0" fontId="0" fillId="0" borderId="1" xfId="0" applyFill="1" applyBorder="1"/>
    <xf numFmtId="3" fontId="0" fillId="0" borderId="1" xfId="0" applyNumberFormat="1" applyFill="1" applyBorder="1"/>
    <xf numFmtId="0" fontId="0" fillId="0" borderId="2" xfId="0" applyFill="1" applyBorder="1"/>
    <xf numFmtId="3" fontId="0" fillId="0" borderId="2" xfId="0" applyNumberFormat="1" applyFill="1" applyBorder="1"/>
    <xf numFmtId="38" fontId="0" fillId="0" borderId="0" xfId="1" applyFont="1" applyBorder="1"/>
    <xf numFmtId="38" fontId="0" fillId="0" borderId="8" xfId="1" applyFont="1" applyBorder="1"/>
    <xf numFmtId="0" fontId="0" fillId="0" borderId="9" xfId="0" applyBorder="1" applyAlignment="1">
      <alignment shrinkToFit="1"/>
    </xf>
    <xf numFmtId="3" fontId="0" fillId="0" borderId="10" xfId="0" applyNumberFormat="1" applyBorder="1"/>
    <xf numFmtId="0" fontId="0" fillId="0" borderId="11" xfId="0" applyFill="1" applyBorder="1"/>
    <xf numFmtId="0" fontId="0" fillId="0" borderId="8" xfId="0" applyFill="1" applyBorder="1"/>
    <xf numFmtId="0" fontId="3" fillId="0" borderId="1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57" fontId="3" fillId="0" borderId="4" xfId="0" applyNumberFormat="1" applyFont="1" applyBorder="1" applyAlignment="1">
      <alignment horizontal="left" vertical="center" wrapText="1"/>
    </xf>
    <xf numFmtId="57" fontId="3" fillId="0" borderId="2" xfId="0" applyNumberFormat="1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0" fillId="0" borderId="7" xfId="0" applyBorder="1" applyAlignment="1">
      <alignment horizontal="center" vertical="center"/>
    </xf>
    <xf numFmtId="57" fontId="3" fillId="0" borderId="4" xfId="0" applyNumberFormat="1" applyFont="1" applyBorder="1" applyAlignment="1">
      <alignment horizontal="left" vertical="top" wrapText="1"/>
    </xf>
    <xf numFmtId="57" fontId="3" fillId="0" borderId="2" xfId="0" applyNumberFormat="1" applyFont="1" applyBorder="1" applyAlignment="1">
      <alignment horizontal="left" vertical="top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1"/>
  <sheetViews>
    <sheetView tabSelected="1" view="pageBreakPreview" zoomScaleNormal="100" zoomScaleSheetLayoutView="100" workbookViewId="0">
      <selection activeCell="T17" sqref="T17"/>
    </sheetView>
  </sheetViews>
  <sheetFormatPr defaultRowHeight="13" x14ac:dyDescent="0.2"/>
  <cols>
    <col min="1" max="1" width="9.08984375" customWidth="1"/>
    <col min="2" max="2" width="4.6328125" customWidth="1"/>
    <col min="4" max="5" width="9.6328125" customWidth="1"/>
    <col min="6" max="6" width="7.08984375" customWidth="1"/>
    <col min="7" max="7" width="10.6328125" customWidth="1"/>
    <col min="8" max="8" width="4.6328125" customWidth="1"/>
    <col min="9" max="9" width="10.6328125" customWidth="1"/>
    <col min="11" max="11" width="10.6328125" customWidth="1"/>
  </cols>
  <sheetData>
    <row r="1" spans="1:11" ht="14.15" customHeight="1" x14ac:dyDescent="0.2">
      <c r="A1" s="17" t="s">
        <v>40</v>
      </c>
      <c r="B1" s="17"/>
    </row>
    <row r="2" spans="1:11" ht="14.15" customHeight="1" x14ac:dyDescent="0.2"/>
    <row r="3" spans="1:11" ht="14.15" customHeight="1" x14ac:dyDescent="0.2">
      <c r="A3" s="131" t="s">
        <v>0</v>
      </c>
      <c r="B3" s="131" t="s">
        <v>237</v>
      </c>
      <c r="C3" s="131" t="s">
        <v>1</v>
      </c>
      <c r="D3" s="131" t="s">
        <v>4</v>
      </c>
      <c r="E3" s="1" t="s">
        <v>5</v>
      </c>
      <c r="F3" s="1" t="s">
        <v>7</v>
      </c>
      <c r="G3" s="129" t="s">
        <v>8</v>
      </c>
      <c r="H3" s="130"/>
      <c r="I3" s="130"/>
      <c r="J3" s="130"/>
      <c r="K3" s="131" t="s">
        <v>10</v>
      </c>
    </row>
    <row r="4" spans="1:11" ht="14.15" customHeight="1" x14ac:dyDescent="0.2">
      <c r="A4" s="132"/>
      <c r="B4" s="132"/>
      <c r="C4" s="132"/>
      <c r="D4" s="132"/>
      <c r="E4" s="2" t="s">
        <v>6</v>
      </c>
      <c r="F4" s="2" t="s">
        <v>34</v>
      </c>
      <c r="G4" s="3" t="s">
        <v>11</v>
      </c>
      <c r="H4" s="3" t="s">
        <v>2</v>
      </c>
      <c r="I4" s="3" t="s">
        <v>9</v>
      </c>
      <c r="J4" s="3" t="s">
        <v>3</v>
      </c>
      <c r="K4" s="132"/>
    </row>
    <row r="5" spans="1:11" ht="14.15" customHeight="1" x14ac:dyDescent="0.2">
      <c r="A5" s="66">
        <v>17262</v>
      </c>
      <c r="B5" s="66" t="str">
        <f t="shared" ref="B5:B31" si="0">IF(A5=0,"",TEXT(A5,"aaa"))</f>
        <v>土</v>
      </c>
      <c r="C5" s="126" t="s">
        <v>19</v>
      </c>
      <c r="D5" s="7"/>
      <c r="E5" s="7"/>
      <c r="F5" s="8"/>
      <c r="G5" s="9" t="s">
        <v>41</v>
      </c>
      <c r="H5" s="4">
        <v>55</v>
      </c>
      <c r="I5" s="32" t="s">
        <v>13</v>
      </c>
      <c r="J5" s="7">
        <v>1002</v>
      </c>
      <c r="K5" s="4" t="s">
        <v>14</v>
      </c>
    </row>
    <row r="6" spans="1:11" ht="14.15" customHeight="1" x14ac:dyDescent="0.2">
      <c r="A6" s="67"/>
      <c r="B6" s="67" t="str">
        <f t="shared" si="0"/>
        <v/>
      </c>
      <c r="C6" s="127"/>
      <c r="D6" s="11"/>
      <c r="E6" s="11"/>
      <c r="F6" s="18"/>
      <c r="G6" s="10" t="s">
        <v>42</v>
      </c>
      <c r="H6" s="5">
        <v>56</v>
      </c>
      <c r="I6" s="36" t="s">
        <v>13</v>
      </c>
      <c r="J6" s="11">
        <v>641</v>
      </c>
      <c r="K6" s="5"/>
    </row>
    <row r="7" spans="1:11" ht="14.15" customHeight="1" x14ac:dyDescent="0.2">
      <c r="A7" s="67"/>
      <c r="B7" s="67" t="str">
        <f t="shared" si="0"/>
        <v/>
      </c>
      <c r="C7" s="128"/>
      <c r="D7" s="11"/>
      <c r="E7" s="11"/>
      <c r="F7" s="18"/>
      <c r="G7" s="10" t="s">
        <v>43</v>
      </c>
      <c r="H7" s="5">
        <v>53</v>
      </c>
      <c r="I7" s="36" t="s">
        <v>13</v>
      </c>
      <c r="J7" s="11">
        <v>419</v>
      </c>
      <c r="K7" s="5"/>
    </row>
    <row r="8" spans="1:11" ht="14.15" customHeight="1" x14ac:dyDescent="0.2">
      <c r="A8" s="66">
        <v>17401</v>
      </c>
      <c r="B8" s="66" t="str">
        <f t="shared" si="0"/>
        <v>金</v>
      </c>
      <c r="C8" s="68" t="s">
        <v>23</v>
      </c>
      <c r="D8" s="48"/>
      <c r="E8" s="48"/>
      <c r="F8" s="31" t="s">
        <v>20</v>
      </c>
      <c r="G8" s="9" t="s">
        <v>44</v>
      </c>
      <c r="H8" s="29">
        <v>46</v>
      </c>
      <c r="I8" s="14" t="s">
        <v>13</v>
      </c>
      <c r="J8" s="48"/>
      <c r="K8" s="33" t="s">
        <v>30</v>
      </c>
    </row>
    <row r="9" spans="1:11" ht="13.5" customHeight="1" x14ac:dyDescent="0.2">
      <c r="A9" s="69">
        <v>18741</v>
      </c>
      <c r="B9" s="69" t="str">
        <f t="shared" si="0"/>
        <v>月</v>
      </c>
      <c r="C9" s="70" t="s">
        <v>16</v>
      </c>
      <c r="D9" s="30"/>
      <c r="E9" s="30"/>
      <c r="F9" s="31" t="s">
        <v>20</v>
      </c>
      <c r="G9" s="9" t="s">
        <v>44</v>
      </c>
      <c r="H9" s="4">
        <v>50</v>
      </c>
      <c r="I9" s="14" t="s">
        <v>13</v>
      </c>
      <c r="J9" s="30"/>
      <c r="K9" s="33" t="s">
        <v>26</v>
      </c>
    </row>
    <row r="10" spans="1:11" ht="14.15" customHeight="1" x14ac:dyDescent="0.2">
      <c r="A10" s="66">
        <v>20209</v>
      </c>
      <c r="B10" s="66" t="str">
        <f t="shared" si="0"/>
        <v>土</v>
      </c>
      <c r="C10" s="71" t="s">
        <v>16</v>
      </c>
      <c r="D10" s="30"/>
      <c r="E10" s="30"/>
      <c r="F10" s="31" t="s">
        <v>20</v>
      </c>
      <c r="G10" s="9" t="s">
        <v>44</v>
      </c>
      <c r="H10" s="4">
        <v>54</v>
      </c>
      <c r="I10" s="14" t="s">
        <v>13</v>
      </c>
      <c r="J10" s="7"/>
      <c r="K10" s="33" t="s">
        <v>21</v>
      </c>
    </row>
    <row r="11" spans="1:11" ht="14.15" customHeight="1" x14ac:dyDescent="0.2">
      <c r="A11" s="66">
        <v>21162</v>
      </c>
      <c r="B11" s="66" t="str">
        <f t="shared" si="0"/>
        <v>日</v>
      </c>
      <c r="C11" s="71" t="s">
        <v>25</v>
      </c>
      <c r="D11" s="30"/>
      <c r="E11" s="30"/>
      <c r="F11" s="31"/>
      <c r="G11" s="9" t="s">
        <v>45</v>
      </c>
      <c r="H11" s="4">
        <v>48</v>
      </c>
      <c r="I11" s="14" t="s">
        <v>13</v>
      </c>
      <c r="J11" s="7">
        <v>1630</v>
      </c>
      <c r="K11" s="33" t="s">
        <v>24</v>
      </c>
    </row>
    <row r="12" spans="1:11" s="19" customFormat="1" ht="14.15" customHeight="1" x14ac:dyDescent="0.2">
      <c r="A12" s="67"/>
      <c r="B12" s="67" t="str">
        <f t="shared" si="0"/>
        <v/>
      </c>
      <c r="C12" s="72"/>
      <c r="D12" s="40"/>
      <c r="E12" s="40"/>
      <c r="F12" s="35"/>
      <c r="G12" s="10" t="s">
        <v>46</v>
      </c>
      <c r="H12" s="5"/>
      <c r="I12" s="16" t="s">
        <v>13</v>
      </c>
      <c r="J12" s="11">
        <v>1484</v>
      </c>
      <c r="K12" s="42"/>
    </row>
    <row r="13" spans="1:11" ht="13.5" customHeight="1" x14ac:dyDescent="0.2">
      <c r="A13" s="69">
        <v>22594</v>
      </c>
      <c r="B13" s="69" t="str">
        <f t="shared" si="0"/>
        <v>木</v>
      </c>
      <c r="C13" s="70" t="s">
        <v>16</v>
      </c>
      <c r="D13" s="30"/>
      <c r="E13" s="30"/>
      <c r="F13" s="31" t="s">
        <v>20</v>
      </c>
      <c r="G13" s="9" t="s">
        <v>45</v>
      </c>
      <c r="H13" s="29">
        <v>52</v>
      </c>
      <c r="I13" s="14" t="s">
        <v>13</v>
      </c>
      <c r="J13" s="7"/>
      <c r="K13" s="33" t="s">
        <v>26</v>
      </c>
    </row>
    <row r="14" spans="1:11" ht="14.15" customHeight="1" x14ac:dyDescent="0.2">
      <c r="A14" s="66">
        <v>24056</v>
      </c>
      <c r="B14" s="66" t="str">
        <f t="shared" si="0"/>
        <v>水</v>
      </c>
      <c r="C14" s="71" t="s">
        <v>16</v>
      </c>
      <c r="D14" s="7"/>
      <c r="E14" s="7"/>
      <c r="F14" s="31" t="s">
        <v>20</v>
      </c>
      <c r="G14" s="9" t="s">
        <v>45</v>
      </c>
      <c r="H14" s="4">
        <v>56</v>
      </c>
      <c r="I14" s="14" t="s">
        <v>13</v>
      </c>
      <c r="J14" s="7"/>
      <c r="K14" s="28" t="s">
        <v>32</v>
      </c>
    </row>
    <row r="15" spans="1:11" ht="14.15" customHeight="1" x14ac:dyDescent="0.2">
      <c r="A15" s="66">
        <v>25525</v>
      </c>
      <c r="B15" s="66" t="str">
        <f t="shared" si="0"/>
        <v>火</v>
      </c>
      <c r="C15" s="71" t="s">
        <v>16</v>
      </c>
      <c r="D15" s="7"/>
      <c r="E15" s="7"/>
      <c r="F15" s="31" t="s">
        <v>20</v>
      </c>
      <c r="G15" s="9" t="s">
        <v>47</v>
      </c>
      <c r="H15" s="22">
        <v>46</v>
      </c>
      <c r="I15" s="14" t="s">
        <v>13</v>
      </c>
      <c r="J15" s="7"/>
      <c r="K15" s="28" t="s">
        <v>33</v>
      </c>
    </row>
    <row r="16" spans="1:11" ht="14.15" customHeight="1" x14ac:dyDescent="0.2">
      <c r="A16" s="66">
        <v>26991</v>
      </c>
      <c r="B16" s="66" t="str">
        <f t="shared" si="0"/>
        <v>金</v>
      </c>
      <c r="C16" s="71" t="s">
        <v>16</v>
      </c>
      <c r="D16" s="7"/>
      <c r="E16" s="7"/>
      <c r="F16" s="31" t="s">
        <v>20</v>
      </c>
      <c r="G16" s="9" t="s">
        <v>47</v>
      </c>
      <c r="H16" s="22">
        <v>50</v>
      </c>
      <c r="I16" s="14" t="s">
        <v>13</v>
      </c>
      <c r="J16" s="7"/>
      <c r="K16" s="28" t="s">
        <v>31</v>
      </c>
    </row>
    <row r="17" spans="1:11" ht="14.15" customHeight="1" x14ac:dyDescent="0.2">
      <c r="A17" s="66">
        <v>28442</v>
      </c>
      <c r="B17" s="66" t="str">
        <f t="shared" si="0"/>
        <v>日</v>
      </c>
      <c r="C17" s="71" t="s">
        <v>16</v>
      </c>
      <c r="D17" s="7"/>
      <c r="E17" s="7"/>
      <c r="F17" s="31" t="s">
        <v>20</v>
      </c>
      <c r="G17" s="9" t="s">
        <v>47</v>
      </c>
      <c r="H17" s="4">
        <v>54</v>
      </c>
      <c r="I17" s="14" t="s">
        <v>13</v>
      </c>
      <c r="J17" s="7"/>
      <c r="K17" s="28" t="s">
        <v>32</v>
      </c>
    </row>
    <row r="18" spans="1:11" ht="14.15" customHeight="1" x14ac:dyDescent="0.2">
      <c r="A18" s="66">
        <v>29905</v>
      </c>
      <c r="B18" s="66" t="str">
        <f t="shared" si="0"/>
        <v>日</v>
      </c>
      <c r="C18" s="71" t="s">
        <v>16</v>
      </c>
      <c r="D18" s="7"/>
      <c r="E18" s="7"/>
      <c r="F18" s="31" t="s">
        <v>20</v>
      </c>
      <c r="G18" s="9" t="s">
        <v>47</v>
      </c>
      <c r="H18" s="4">
        <v>58</v>
      </c>
      <c r="I18" s="14" t="s">
        <v>13</v>
      </c>
      <c r="J18" s="7"/>
      <c r="K18" s="28" t="s">
        <v>35</v>
      </c>
    </row>
    <row r="19" spans="1:11" ht="14.15" customHeight="1" x14ac:dyDescent="0.2">
      <c r="A19" s="66">
        <v>31368</v>
      </c>
      <c r="B19" s="66" t="str">
        <f t="shared" si="0"/>
        <v>日</v>
      </c>
      <c r="C19" s="71" t="s">
        <v>16</v>
      </c>
      <c r="D19" s="7"/>
      <c r="E19" s="7"/>
      <c r="F19" s="31" t="s">
        <v>20</v>
      </c>
      <c r="G19" s="9" t="s">
        <v>47</v>
      </c>
      <c r="H19" s="4">
        <v>62</v>
      </c>
      <c r="I19" s="14" t="s">
        <v>13</v>
      </c>
      <c r="J19" s="7"/>
      <c r="K19" s="28" t="s">
        <v>28</v>
      </c>
    </row>
    <row r="20" spans="1:11" ht="14.15" customHeight="1" x14ac:dyDescent="0.2">
      <c r="A20" s="73">
        <v>32831</v>
      </c>
      <c r="B20" s="73" t="str">
        <f t="shared" si="0"/>
        <v>日</v>
      </c>
      <c r="C20" s="71" t="s">
        <v>16</v>
      </c>
      <c r="D20" s="7">
        <v>2336</v>
      </c>
      <c r="E20" s="7">
        <v>2282</v>
      </c>
      <c r="F20" s="8">
        <f>ROUND(E20/D20*100,2)</f>
        <v>97.69</v>
      </c>
      <c r="G20" s="9" t="s">
        <v>47</v>
      </c>
      <c r="H20" s="4">
        <v>66</v>
      </c>
      <c r="I20" s="14" t="s">
        <v>13</v>
      </c>
      <c r="J20" s="7">
        <v>1318</v>
      </c>
      <c r="K20" s="4" t="s">
        <v>49</v>
      </c>
    </row>
    <row r="21" spans="1:11" ht="14.15" customHeight="1" x14ac:dyDescent="0.2">
      <c r="A21" s="74"/>
      <c r="B21" s="74" t="str">
        <f t="shared" si="0"/>
        <v/>
      </c>
      <c r="C21" s="75"/>
      <c r="D21" s="6"/>
      <c r="E21" s="6"/>
      <c r="F21" s="6"/>
      <c r="G21" s="12" t="s">
        <v>48</v>
      </c>
      <c r="H21" s="6">
        <v>65</v>
      </c>
      <c r="I21" s="16" t="s">
        <v>13</v>
      </c>
      <c r="J21" s="13">
        <v>948</v>
      </c>
      <c r="K21" s="6"/>
    </row>
    <row r="22" spans="1:11" ht="14.15" customHeight="1" x14ac:dyDescent="0.2">
      <c r="A22" s="76">
        <v>34287</v>
      </c>
      <c r="B22" s="76" t="str">
        <f t="shared" si="0"/>
        <v>日</v>
      </c>
      <c r="C22" s="77" t="s">
        <v>16</v>
      </c>
      <c r="D22" s="46"/>
      <c r="E22" s="46"/>
      <c r="F22" s="49" t="s">
        <v>20</v>
      </c>
      <c r="G22" s="23" t="s">
        <v>47</v>
      </c>
      <c r="H22" s="46">
        <v>70</v>
      </c>
      <c r="I22" s="47" t="s">
        <v>13</v>
      </c>
      <c r="J22" s="48"/>
      <c r="K22" s="50" t="s">
        <v>50</v>
      </c>
    </row>
    <row r="23" spans="1:11" ht="14.15" customHeight="1" x14ac:dyDescent="0.2">
      <c r="A23" s="76">
        <v>35750</v>
      </c>
      <c r="B23" s="76" t="str">
        <f t="shared" si="0"/>
        <v>日</v>
      </c>
      <c r="C23" s="77" t="s">
        <v>16</v>
      </c>
      <c r="D23" s="46"/>
      <c r="E23" s="46"/>
      <c r="F23" s="49" t="s">
        <v>20</v>
      </c>
      <c r="G23" s="23" t="s">
        <v>47</v>
      </c>
      <c r="H23" s="46">
        <v>74</v>
      </c>
      <c r="I23" s="47" t="s">
        <v>13</v>
      </c>
      <c r="J23" s="48"/>
      <c r="K23" s="50" t="s">
        <v>163</v>
      </c>
    </row>
    <row r="24" spans="1:11" ht="14.15" customHeight="1" x14ac:dyDescent="0.2">
      <c r="A24" s="66">
        <v>37212</v>
      </c>
      <c r="B24" s="66" t="str">
        <f t="shared" si="0"/>
        <v>土</v>
      </c>
      <c r="C24" s="71" t="s">
        <v>16</v>
      </c>
      <c r="D24" s="7">
        <v>2290</v>
      </c>
      <c r="E24" s="7">
        <v>2182</v>
      </c>
      <c r="F24" s="8">
        <f>ROUND(E24/D24*100,2)</f>
        <v>95.28</v>
      </c>
      <c r="G24" s="9" t="s">
        <v>182</v>
      </c>
      <c r="H24" s="4">
        <v>54</v>
      </c>
      <c r="I24" s="4" t="s">
        <v>13</v>
      </c>
      <c r="J24" s="7">
        <v>1091</v>
      </c>
      <c r="K24" s="4" t="s">
        <v>14</v>
      </c>
    </row>
    <row r="25" spans="1:11" ht="14.15" customHeight="1" x14ac:dyDescent="0.2">
      <c r="A25" s="74"/>
      <c r="B25" s="74" t="str">
        <f t="shared" si="0"/>
        <v/>
      </c>
      <c r="C25" s="75"/>
      <c r="D25" s="6"/>
      <c r="E25" s="6"/>
      <c r="F25" s="6"/>
      <c r="G25" s="12" t="s">
        <v>178</v>
      </c>
      <c r="H25" s="6">
        <v>62</v>
      </c>
      <c r="I25" s="6" t="s">
        <v>13</v>
      </c>
      <c r="J25" s="13">
        <v>1074</v>
      </c>
      <c r="K25" s="6"/>
    </row>
    <row r="26" spans="1:11" ht="14.15" customHeight="1" x14ac:dyDescent="0.2">
      <c r="A26" s="66">
        <v>38668</v>
      </c>
      <c r="B26" s="66" t="str">
        <f t="shared" si="0"/>
        <v>土</v>
      </c>
      <c r="C26" s="71" t="s">
        <v>16</v>
      </c>
      <c r="D26" s="7">
        <v>2283</v>
      </c>
      <c r="E26" s="7">
        <v>2149</v>
      </c>
      <c r="F26" s="8">
        <f>ROUND(E26/D26*100,2)</f>
        <v>94.13</v>
      </c>
      <c r="G26" s="9" t="s">
        <v>182</v>
      </c>
      <c r="H26" s="4">
        <v>58</v>
      </c>
      <c r="I26" s="4" t="s">
        <v>13</v>
      </c>
      <c r="J26" s="7">
        <v>1092</v>
      </c>
      <c r="K26" s="4" t="s">
        <v>15</v>
      </c>
    </row>
    <row r="27" spans="1:11" ht="14.15" customHeight="1" x14ac:dyDescent="0.2">
      <c r="A27" s="12"/>
      <c r="B27" s="12" t="str">
        <f t="shared" si="0"/>
        <v/>
      </c>
      <c r="C27" s="6"/>
      <c r="D27" s="6"/>
      <c r="E27" s="6"/>
      <c r="F27" s="6"/>
      <c r="G27" s="12" t="s">
        <v>178</v>
      </c>
      <c r="H27" s="6">
        <v>66</v>
      </c>
      <c r="I27" s="6" t="s">
        <v>13</v>
      </c>
      <c r="J27" s="13">
        <v>1036</v>
      </c>
      <c r="K27" s="6"/>
    </row>
    <row r="28" spans="1:11" ht="14.15" customHeight="1" x14ac:dyDescent="0.2">
      <c r="A28" s="82">
        <v>40131</v>
      </c>
      <c r="B28" s="82" t="str">
        <f t="shared" si="0"/>
        <v>土</v>
      </c>
      <c r="C28" s="77" t="s">
        <v>16</v>
      </c>
      <c r="D28" s="46"/>
      <c r="E28" s="46"/>
      <c r="F28" s="49" t="s">
        <v>20</v>
      </c>
      <c r="G28" s="23" t="s">
        <v>231</v>
      </c>
      <c r="H28" s="46">
        <v>55</v>
      </c>
      <c r="I28" s="46" t="s">
        <v>13</v>
      </c>
      <c r="J28" s="48"/>
      <c r="K28" s="46" t="s">
        <v>14</v>
      </c>
    </row>
    <row r="29" spans="1:11" x14ac:dyDescent="0.2">
      <c r="A29" s="82">
        <v>41601</v>
      </c>
      <c r="B29" s="82" t="str">
        <f>IF(A29=0,"",TEXT(A29,"aaa"))</f>
        <v>土</v>
      </c>
      <c r="C29" s="77" t="s">
        <v>16</v>
      </c>
      <c r="D29" s="46"/>
      <c r="E29" s="46"/>
      <c r="F29" s="49" t="s">
        <v>20</v>
      </c>
      <c r="G29" s="23" t="s">
        <v>230</v>
      </c>
      <c r="H29" s="46">
        <v>53</v>
      </c>
      <c r="I29" s="46" t="s">
        <v>13</v>
      </c>
      <c r="J29" s="48"/>
      <c r="K29" s="46" t="s">
        <v>14</v>
      </c>
    </row>
    <row r="30" spans="1:11" x14ac:dyDescent="0.2">
      <c r="A30" s="82">
        <v>43057</v>
      </c>
      <c r="B30" s="82" t="str">
        <f t="shared" ref="B30" si="1">IF(A30=0,"",TEXT(A30,"aaa"))</f>
        <v>土</v>
      </c>
      <c r="C30" s="77" t="s">
        <v>16</v>
      </c>
      <c r="D30" s="46"/>
      <c r="E30" s="46"/>
      <c r="F30" s="49" t="s">
        <v>20</v>
      </c>
      <c r="G30" s="23" t="s">
        <v>230</v>
      </c>
      <c r="H30" s="46">
        <v>57</v>
      </c>
      <c r="I30" s="46" t="s">
        <v>13</v>
      </c>
      <c r="J30" s="48"/>
      <c r="K30" s="46" t="s">
        <v>15</v>
      </c>
    </row>
    <row r="31" spans="1:11" x14ac:dyDescent="0.2">
      <c r="A31" s="82">
        <v>44521</v>
      </c>
      <c r="B31" s="82" t="str">
        <f t="shared" si="0"/>
        <v>日</v>
      </c>
      <c r="C31" s="77" t="s">
        <v>16</v>
      </c>
      <c r="D31" s="46"/>
      <c r="E31" s="46"/>
      <c r="F31" s="49" t="s">
        <v>20</v>
      </c>
      <c r="G31" s="23" t="s">
        <v>230</v>
      </c>
      <c r="H31" s="46">
        <v>61</v>
      </c>
      <c r="I31" s="46" t="s">
        <v>13</v>
      </c>
      <c r="J31" s="48"/>
      <c r="K31" s="46" t="s">
        <v>17</v>
      </c>
    </row>
  </sheetData>
  <mergeCells count="7">
    <mergeCell ref="C5:C7"/>
    <mergeCell ref="G3:J3"/>
    <mergeCell ref="K3:K4"/>
    <mergeCell ref="A3:A4"/>
    <mergeCell ref="C3:C4"/>
    <mergeCell ref="D3:D4"/>
    <mergeCell ref="B3:B4"/>
  </mergeCells>
  <phoneticPr fontId="2"/>
  <printOptions horizontalCentered="1"/>
  <pageMargins left="0.74803149606299213" right="0.55118110236220474" top="0.78740157480314965" bottom="0.78740157480314965" header="0.51181102362204722" footer="0.51181102362204722"/>
  <pageSetup paperSize="9" scale="96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1"/>
  <sheetViews>
    <sheetView view="pageBreakPreview" topLeftCell="A34" zoomScaleNormal="100" zoomScaleSheetLayoutView="100" workbookViewId="0">
      <selection activeCell="G50" sqref="G50"/>
    </sheetView>
  </sheetViews>
  <sheetFormatPr defaultRowHeight="13" x14ac:dyDescent="0.2"/>
  <cols>
    <col min="1" max="1" width="9.08984375" customWidth="1"/>
    <col min="2" max="2" width="4.6328125" customWidth="1"/>
    <col min="4" max="5" width="9.6328125" customWidth="1"/>
    <col min="6" max="6" width="7.08984375" customWidth="1"/>
    <col min="7" max="7" width="10.6328125" customWidth="1"/>
    <col min="8" max="8" width="4.6328125" customWidth="1"/>
    <col min="9" max="9" width="10.6328125" customWidth="1"/>
    <col min="11" max="11" width="10.6328125" customWidth="1"/>
  </cols>
  <sheetData>
    <row r="1" spans="1:11" ht="14.15" customHeight="1" x14ac:dyDescent="0.2">
      <c r="A1" s="17" t="s">
        <v>185</v>
      </c>
      <c r="B1" s="17"/>
    </row>
    <row r="2" spans="1:11" ht="14.15" customHeight="1" x14ac:dyDescent="0.2"/>
    <row r="3" spans="1:11" ht="14.15" customHeight="1" x14ac:dyDescent="0.2">
      <c r="A3" s="131" t="s">
        <v>0</v>
      </c>
      <c r="B3" s="131" t="s">
        <v>237</v>
      </c>
      <c r="C3" s="131" t="s">
        <v>1</v>
      </c>
      <c r="D3" s="131" t="s">
        <v>4</v>
      </c>
      <c r="E3" s="1" t="s">
        <v>5</v>
      </c>
      <c r="F3" s="1" t="s">
        <v>7</v>
      </c>
      <c r="G3" s="129" t="s">
        <v>8</v>
      </c>
      <c r="H3" s="130"/>
      <c r="I3" s="130"/>
      <c r="J3" s="130"/>
      <c r="K3" s="131" t="s">
        <v>10</v>
      </c>
    </row>
    <row r="4" spans="1:11" ht="14.15" customHeight="1" x14ac:dyDescent="0.2">
      <c r="A4" s="132"/>
      <c r="B4" s="132"/>
      <c r="C4" s="132"/>
      <c r="D4" s="132"/>
      <c r="E4" s="2" t="s">
        <v>6</v>
      </c>
      <c r="F4" s="2" t="s">
        <v>36</v>
      </c>
      <c r="G4" s="3" t="s">
        <v>11</v>
      </c>
      <c r="H4" s="3" t="s">
        <v>2</v>
      </c>
      <c r="I4" s="3" t="s">
        <v>9</v>
      </c>
      <c r="J4" s="3" t="s">
        <v>3</v>
      </c>
      <c r="K4" s="132"/>
    </row>
    <row r="5" spans="1:11" ht="14.15" customHeight="1" x14ac:dyDescent="0.2">
      <c r="A5" s="66">
        <v>17262</v>
      </c>
      <c r="B5" s="66" t="str">
        <f t="shared" ref="B5:B50" si="0">IF(A5=0,"",TEXT(A5,"aaa"))</f>
        <v>土</v>
      </c>
      <c r="C5" s="126" t="s">
        <v>19</v>
      </c>
      <c r="D5" s="7"/>
      <c r="E5" s="7"/>
      <c r="F5" s="8"/>
      <c r="G5" s="9" t="s">
        <v>51</v>
      </c>
      <c r="H5" s="4"/>
      <c r="I5" s="32" t="s">
        <v>54</v>
      </c>
      <c r="J5" s="7">
        <v>1096</v>
      </c>
      <c r="K5" s="4" t="s">
        <v>14</v>
      </c>
    </row>
    <row r="6" spans="1:11" ht="14.15" customHeight="1" x14ac:dyDescent="0.2">
      <c r="A6" s="67"/>
      <c r="B6" s="67" t="str">
        <f t="shared" si="0"/>
        <v/>
      </c>
      <c r="C6" s="127"/>
      <c r="D6" s="11"/>
      <c r="E6" s="11"/>
      <c r="F6" s="18"/>
      <c r="G6" s="10" t="s">
        <v>52</v>
      </c>
      <c r="H6" s="5"/>
      <c r="I6" s="36" t="s">
        <v>13</v>
      </c>
      <c r="J6" s="11">
        <v>1024</v>
      </c>
      <c r="K6" s="5"/>
    </row>
    <row r="7" spans="1:11" ht="14.15" customHeight="1" x14ac:dyDescent="0.2">
      <c r="A7" s="67"/>
      <c r="B7" s="67" t="str">
        <f t="shared" si="0"/>
        <v/>
      </c>
      <c r="C7" s="128"/>
      <c r="D7" s="11"/>
      <c r="E7" s="11"/>
      <c r="F7" s="18"/>
      <c r="G7" s="10" t="s">
        <v>53</v>
      </c>
      <c r="H7" s="5"/>
      <c r="I7" s="36" t="s">
        <v>13</v>
      </c>
      <c r="J7" s="11">
        <v>224</v>
      </c>
      <c r="K7" s="5"/>
    </row>
    <row r="8" spans="1:11" ht="13.5" customHeight="1" x14ac:dyDescent="0.2">
      <c r="A8" s="69">
        <v>18741</v>
      </c>
      <c r="B8" s="69" t="str">
        <f t="shared" si="0"/>
        <v>月</v>
      </c>
      <c r="C8" s="70" t="s">
        <v>16</v>
      </c>
      <c r="D8" s="30"/>
      <c r="E8" s="30"/>
      <c r="F8" s="31" t="s">
        <v>20</v>
      </c>
      <c r="G8" s="9" t="s">
        <v>51</v>
      </c>
      <c r="H8" s="4">
        <v>58</v>
      </c>
      <c r="I8" s="14" t="s">
        <v>13</v>
      </c>
      <c r="J8" s="30"/>
      <c r="K8" s="33" t="s">
        <v>26</v>
      </c>
    </row>
    <row r="9" spans="1:11" s="19" customFormat="1" ht="13.5" customHeight="1" x14ac:dyDescent="0.2">
      <c r="A9" s="78"/>
      <c r="B9" s="78" t="str">
        <f t="shared" si="0"/>
        <v/>
      </c>
      <c r="C9" s="79"/>
      <c r="D9" s="40"/>
      <c r="E9" s="40"/>
      <c r="F9" s="35"/>
      <c r="G9" s="10"/>
      <c r="H9" s="5"/>
      <c r="I9" s="15"/>
      <c r="J9" s="40"/>
      <c r="K9" s="135" t="s">
        <v>186</v>
      </c>
    </row>
    <row r="10" spans="1:11" s="19" customFormat="1" ht="13.5" customHeight="1" x14ac:dyDescent="0.2">
      <c r="A10" s="78"/>
      <c r="B10" s="78" t="str">
        <f t="shared" si="0"/>
        <v/>
      </c>
      <c r="C10" s="79"/>
      <c r="D10" s="40"/>
      <c r="E10" s="40"/>
      <c r="F10" s="35"/>
      <c r="G10" s="10"/>
      <c r="H10" s="5"/>
      <c r="I10" s="15"/>
      <c r="J10" s="40"/>
      <c r="K10" s="135"/>
    </row>
    <row r="11" spans="1:11" s="19" customFormat="1" ht="13.5" customHeight="1" x14ac:dyDescent="0.2">
      <c r="A11" s="78"/>
      <c r="B11" s="78" t="str">
        <f t="shared" si="0"/>
        <v/>
      </c>
      <c r="C11" s="79"/>
      <c r="D11" s="40"/>
      <c r="E11" s="40"/>
      <c r="F11" s="35"/>
      <c r="G11" s="10"/>
      <c r="H11" s="5"/>
      <c r="I11" s="15"/>
      <c r="J11" s="40"/>
      <c r="K11" s="133" t="s">
        <v>187</v>
      </c>
    </row>
    <row r="12" spans="1:11" s="19" customFormat="1" ht="13.5" customHeight="1" x14ac:dyDescent="0.2">
      <c r="A12" s="78"/>
      <c r="B12" s="78" t="str">
        <f t="shared" si="0"/>
        <v/>
      </c>
      <c r="C12" s="79"/>
      <c r="D12" s="40"/>
      <c r="E12" s="40"/>
      <c r="F12" s="35"/>
      <c r="G12" s="10"/>
      <c r="H12" s="5"/>
      <c r="I12" s="15"/>
      <c r="J12" s="40"/>
      <c r="K12" s="134"/>
    </row>
    <row r="13" spans="1:11" ht="14.15" customHeight="1" x14ac:dyDescent="0.2">
      <c r="A13" s="66">
        <v>20209</v>
      </c>
      <c r="B13" s="66" t="str">
        <f t="shared" si="0"/>
        <v>土</v>
      </c>
      <c r="C13" s="71" t="s">
        <v>16</v>
      </c>
      <c r="D13" s="30"/>
      <c r="E13" s="30"/>
      <c r="F13" s="31"/>
      <c r="G13" s="9" t="s">
        <v>55</v>
      </c>
      <c r="H13" s="4">
        <v>55</v>
      </c>
      <c r="I13" s="14" t="s">
        <v>13</v>
      </c>
      <c r="J13" s="7">
        <v>2107</v>
      </c>
      <c r="K13" s="33" t="s">
        <v>24</v>
      </c>
    </row>
    <row r="14" spans="1:11" ht="14.15" customHeight="1" x14ac:dyDescent="0.2">
      <c r="A14" s="80"/>
      <c r="B14" s="80" t="str">
        <f t="shared" si="0"/>
        <v/>
      </c>
      <c r="C14" s="75"/>
      <c r="D14" s="38"/>
      <c r="E14" s="38"/>
      <c r="F14" s="37"/>
      <c r="G14" s="12" t="s">
        <v>51</v>
      </c>
      <c r="H14" s="6">
        <v>62</v>
      </c>
      <c r="I14" s="16" t="s">
        <v>13</v>
      </c>
      <c r="J14" s="13">
        <v>1551</v>
      </c>
      <c r="K14" s="44"/>
    </row>
    <row r="15" spans="1:11" ht="14.15" customHeight="1" x14ac:dyDescent="0.2">
      <c r="A15" s="66">
        <v>21670</v>
      </c>
      <c r="B15" s="66" t="str">
        <f t="shared" si="0"/>
        <v>木</v>
      </c>
      <c r="C15" s="71" t="s">
        <v>16</v>
      </c>
      <c r="D15" s="30"/>
      <c r="E15" s="30"/>
      <c r="F15" s="31"/>
      <c r="G15" s="9" t="s">
        <v>55</v>
      </c>
      <c r="H15" s="4">
        <v>59</v>
      </c>
      <c r="I15" s="14" t="s">
        <v>13</v>
      </c>
      <c r="J15" s="7">
        <v>2287</v>
      </c>
      <c r="K15" s="33" t="s">
        <v>26</v>
      </c>
    </row>
    <row r="16" spans="1:11" s="19" customFormat="1" ht="14.15" customHeight="1" x14ac:dyDescent="0.2">
      <c r="A16" s="67"/>
      <c r="B16" s="67" t="str">
        <f t="shared" si="0"/>
        <v/>
      </c>
      <c r="C16" s="72"/>
      <c r="D16" s="40"/>
      <c r="E16" s="40"/>
      <c r="F16" s="35"/>
      <c r="G16" s="12" t="s">
        <v>51</v>
      </c>
      <c r="H16" s="5">
        <v>66</v>
      </c>
      <c r="I16" s="16"/>
      <c r="J16" s="11">
        <v>1595</v>
      </c>
      <c r="K16" s="42"/>
    </row>
    <row r="17" spans="1:11" ht="13.5" customHeight="1" x14ac:dyDescent="0.2">
      <c r="A17" s="69">
        <v>22350</v>
      </c>
      <c r="B17" s="69" t="str">
        <f t="shared" si="0"/>
        <v>金</v>
      </c>
      <c r="C17" s="70" t="s">
        <v>23</v>
      </c>
      <c r="D17" s="30">
        <v>4135</v>
      </c>
      <c r="E17" s="30">
        <v>3610</v>
      </c>
      <c r="F17" s="8">
        <f>ROUND(E17/D17*100,2)</f>
        <v>87.3</v>
      </c>
      <c r="G17" s="9" t="s">
        <v>56</v>
      </c>
      <c r="H17" s="29">
        <v>56</v>
      </c>
      <c r="I17" s="14" t="s">
        <v>13</v>
      </c>
      <c r="J17" s="7">
        <v>1517</v>
      </c>
      <c r="K17" s="33" t="s">
        <v>24</v>
      </c>
    </row>
    <row r="18" spans="1:11" s="19" customFormat="1" ht="13.5" customHeight="1" x14ac:dyDescent="0.2">
      <c r="A18" s="78"/>
      <c r="B18" s="78" t="str">
        <f t="shared" si="0"/>
        <v/>
      </c>
      <c r="C18" s="79"/>
      <c r="D18" s="40"/>
      <c r="E18" s="40"/>
      <c r="F18" s="35"/>
      <c r="G18" s="10" t="s">
        <v>51</v>
      </c>
      <c r="H18" s="41">
        <v>68</v>
      </c>
      <c r="I18" s="15"/>
      <c r="J18" s="11">
        <v>1278</v>
      </c>
      <c r="K18" s="42"/>
    </row>
    <row r="19" spans="1:11" s="19" customFormat="1" ht="13.5" customHeight="1" x14ac:dyDescent="0.2">
      <c r="A19" s="78"/>
      <c r="B19" s="78" t="str">
        <f t="shared" si="0"/>
        <v/>
      </c>
      <c r="C19" s="79"/>
      <c r="D19" s="40"/>
      <c r="E19" s="40"/>
      <c r="F19" s="35"/>
      <c r="G19" s="10" t="s">
        <v>57</v>
      </c>
      <c r="H19" s="41"/>
      <c r="I19" s="15"/>
      <c r="J19" s="11">
        <v>782</v>
      </c>
      <c r="K19" s="42"/>
    </row>
    <row r="20" spans="1:11" s="19" customFormat="1" ht="13.5" customHeight="1" x14ac:dyDescent="0.2">
      <c r="A20" s="78"/>
      <c r="B20" s="78" t="str">
        <f t="shared" si="0"/>
        <v/>
      </c>
      <c r="C20" s="79"/>
      <c r="D20" s="40"/>
      <c r="E20" s="40"/>
      <c r="F20" s="35"/>
      <c r="G20" s="10" t="s">
        <v>58</v>
      </c>
      <c r="H20" s="41"/>
      <c r="I20" s="15"/>
      <c r="J20" s="11">
        <v>3</v>
      </c>
      <c r="K20" s="42"/>
    </row>
    <row r="21" spans="1:11" ht="14.15" customHeight="1" x14ac:dyDescent="0.2">
      <c r="A21" s="66">
        <v>23804</v>
      </c>
      <c r="B21" s="66" t="str">
        <f t="shared" si="0"/>
        <v>水</v>
      </c>
      <c r="C21" s="71" t="s">
        <v>16</v>
      </c>
      <c r="D21" s="7"/>
      <c r="E21" s="7"/>
      <c r="F21" s="31" t="s">
        <v>20</v>
      </c>
      <c r="G21" s="9" t="s">
        <v>56</v>
      </c>
      <c r="H21" s="4">
        <v>60</v>
      </c>
      <c r="I21" s="14" t="s">
        <v>13</v>
      </c>
      <c r="J21" s="7"/>
      <c r="K21" s="28" t="s">
        <v>31</v>
      </c>
    </row>
    <row r="22" spans="1:11" ht="14.15" customHeight="1" x14ac:dyDescent="0.2">
      <c r="A22" s="66">
        <v>25272</v>
      </c>
      <c r="B22" s="66" t="str">
        <f t="shared" si="0"/>
        <v>月</v>
      </c>
      <c r="C22" s="71" t="s">
        <v>16</v>
      </c>
      <c r="D22" s="7">
        <v>4489</v>
      </c>
      <c r="E22" s="7">
        <v>3993</v>
      </c>
      <c r="F22" s="8">
        <f>ROUND(E22/D22*100,2)</f>
        <v>88.95</v>
      </c>
      <c r="G22" s="9" t="s">
        <v>59</v>
      </c>
      <c r="H22" s="22">
        <v>40</v>
      </c>
      <c r="I22" s="14" t="s">
        <v>61</v>
      </c>
      <c r="J22" s="7">
        <v>2390</v>
      </c>
      <c r="K22" s="28" t="s">
        <v>33</v>
      </c>
    </row>
    <row r="23" spans="1:11" s="19" customFormat="1" ht="14.15" customHeight="1" x14ac:dyDescent="0.2">
      <c r="A23" s="67"/>
      <c r="B23" s="67" t="str">
        <f t="shared" si="0"/>
        <v/>
      </c>
      <c r="C23" s="72"/>
      <c r="D23" s="11"/>
      <c r="E23" s="11"/>
      <c r="F23" s="35"/>
      <c r="G23" s="10" t="s">
        <v>56</v>
      </c>
      <c r="H23" s="26"/>
      <c r="I23" s="15" t="s">
        <v>13</v>
      </c>
      <c r="J23" s="11">
        <v>1462</v>
      </c>
      <c r="K23" s="45"/>
    </row>
    <row r="24" spans="1:11" s="19" customFormat="1" ht="14.15" customHeight="1" x14ac:dyDescent="0.2">
      <c r="A24" s="67"/>
      <c r="B24" s="67" t="str">
        <f t="shared" si="0"/>
        <v/>
      </c>
      <c r="C24" s="72"/>
      <c r="D24" s="11"/>
      <c r="E24" s="11"/>
      <c r="F24" s="35"/>
      <c r="G24" s="10" t="s">
        <v>60</v>
      </c>
      <c r="H24" s="26"/>
      <c r="I24" s="15" t="s">
        <v>12</v>
      </c>
      <c r="J24" s="11">
        <v>138</v>
      </c>
      <c r="K24" s="45"/>
    </row>
    <row r="25" spans="1:11" ht="14.15" customHeight="1" x14ac:dyDescent="0.2">
      <c r="A25" s="66">
        <v>26706</v>
      </c>
      <c r="B25" s="66" t="str">
        <f t="shared" si="0"/>
        <v>日</v>
      </c>
      <c r="C25" s="71" t="s">
        <v>16</v>
      </c>
      <c r="D25" s="7">
        <v>4431</v>
      </c>
      <c r="E25" s="7">
        <v>3756</v>
      </c>
      <c r="F25" s="8">
        <f>ROUND(E25/D25*100,2)</f>
        <v>84.77</v>
      </c>
      <c r="G25" s="9" t="s">
        <v>59</v>
      </c>
      <c r="H25" s="22">
        <v>50</v>
      </c>
      <c r="I25" s="14" t="s">
        <v>61</v>
      </c>
      <c r="J25" s="7">
        <v>2884</v>
      </c>
      <c r="K25" s="28" t="s">
        <v>31</v>
      </c>
    </row>
    <row r="26" spans="1:11" ht="14.15" customHeight="1" x14ac:dyDescent="0.2">
      <c r="A26" s="80"/>
      <c r="B26" s="80" t="str">
        <f t="shared" si="0"/>
        <v/>
      </c>
      <c r="C26" s="75"/>
      <c r="D26" s="13"/>
      <c r="E26" s="13"/>
      <c r="F26" s="37"/>
      <c r="G26" s="12" t="s">
        <v>62</v>
      </c>
      <c r="H26" s="27"/>
      <c r="I26" s="16" t="s">
        <v>12</v>
      </c>
      <c r="J26" s="13">
        <v>761</v>
      </c>
      <c r="K26" s="39"/>
    </row>
    <row r="27" spans="1:11" ht="14.15" customHeight="1" x14ac:dyDescent="0.2">
      <c r="A27" s="66">
        <v>28169</v>
      </c>
      <c r="B27" s="66" t="str">
        <f t="shared" si="0"/>
        <v>日</v>
      </c>
      <c r="C27" s="71" t="s">
        <v>16</v>
      </c>
      <c r="D27" s="7">
        <v>4375</v>
      </c>
      <c r="E27" s="7">
        <v>4118</v>
      </c>
      <c r="F27" s="8">
        <f>ROUND(E27/D27*100,2)</f>
        <v>94.13</v>
      </c>
      <c r="G27" s="9" t="s">
        <v>59</v>
      </c>
      <c r="H27" s="4">
        <v>54</v>
      </c>
      <c r="I27" s="14" t="s">
        <v>61</v>
      </c>
      <c r="J27" s="7">
        <v>2383</v>
      </c>
      <c r="K27" s="28" t="s">
        <v>32</v>
      </c>
    </row>
    <row r="28" spans="1:11" ht="14.15" customHeight="1" x14ac:dyDescent="0.2">
      <c r="A28" s="80"/>
      <c r="B28" s="80" t="str">
        <f t="shared" si="0"/>
        <v/>
      </c>
      <c r="C28" s="75"/>
      <c r="D28" s="13"/>
      <c r="E28" s="13"/>
      <c r="F28" s="37"/>
      <c r="G28" s="12" t="s">
        <v>63</v>
      </c>
      <c r="H28" s="6">
        <v>56</v>
      </c>
      <c r="I28" s="16" t="s">
        <v>13</v>
      </c>
      <c r="J28" s="13">
        <v>1702</v>
      </c>
      <c r="K28" s="39"/>
    </row>
    <row r="29" spans="1:11" ht="14.15" customHeight="1" x14ac:dyDescent="0.2">
      <c r="A29" s="66">
        <v>29282</v>
      </c>
      <c r="B29" s="66" t="str">
        <f t="shared" si="0"/>
        <v>日</v>
      </c>
      <c r="C29" s="71" t="s">
        <v>25</v>
      </c>
      <c r="D29" s="7">
        <v>4387</v>
      </c>
      <c r="E29" s="7">
        <v>4196</v>
      </c>
      <c r="F29" s="8">
        <f>ROUND(E29/D29*100,2)</f>
        <v>95.65</v>
      </c>
      <c r="G29" s="9" t="s">
        <v>64</v>
      </c>
      <c r="H29" s="4">
        <v>61</v>
      </c>
      <c r="I29" s="14" t="s">
        <v>13</v>
      </c>
      <c r="J29" s="7">
        <v>2267</v>
      </c>
      <c r="K29" s="28" t="s">
        <v>33</v>
      </c>
    </row>
    <row r="30" spans="1:11" s="19" customFormat="1" ht="14.15" customHeight="1" x14ac:dyDescent="0.2">
      <c r="A30" s="67"/>
      <c r="B30" s="67" t="str">
        <f t="shared" si="0"/>
        <v/>
      </c>
      <c r="C30" s="72"/>
      <c r="D30" s="11"/>
      <c r="E30" s="11"/>
      <c r="F30" s="35"/>
      <c r="G30" s="10" t="s">
        <v>65</v>
      </c>
      <c r="H30" s="5">
        <v>53</v>
      </c>
      <c r="I30" s="16" t="s">
        <v>13</v>
      </c>
      <c r="J30" s="11">
        <v>1859</v>
      </c>
      <c r="K30" s="45"/>
    </row>
    <row r="31" spans="1:11" ht="14.15" customHeight="1" x14ac:dyDescent="0.2">
      <c r="A31" s="66">
        <v>30731</v>
      </c>
      <c r="B31" s="66" t="str">
        <f t="shared" si="0"/>
        <v>日</v>
      </c>
      <c r="C31" s="71" t="s">
        <v>16</v>
      </c>
      <c r="D31" s="7">
        <v>4254</v>
      </c>
      <c r="E31" s="7">
        <v>4009</v>
      </c>
      <c r="F31" s="8">
        <f>ROUND(E31/D31*100,2)</f>
        <v>94.24</v>
      </c>
      <c r="G31" s="9" t="s">
        <v>64</v>
      </c>
      <c r="H31" s="4">
        <v>65</v>
      </c>
      <c r="I31" s="14" t="s">
        <v>13</v>
      </c>
      <c r="J31" s="7">
        <v>2047</v>
      </c>
      <c r="K31" s="28" t="s">
        <v>31</v>
      </c>
    </row>
    <row r="32" spans="1:11" s="19" customFormat="1" ht="14.15" customHeight="1" x14ac:dyDescent="0.2">
      <c r="A32" s="67"/>
      <c r="B32" s="67" t="str">
        <f t="shared" si="0"/>
        <v/>
      </c>
      <c r="C32" s="72"/>
      <c r="D32" s="11"/>
      <c r="E32" s="11"/>
      <c r="F32" s="35"/>
      <c r="G32" s="10" t="s">
        <v>66</v>
      </c>
      <c r="H32" s="5">
        <v>34</v>
      </c>
      <c r="I32" s="15" t="s">
        <v>13</v>
      </c>
      <c r="J32" s="11">
        <v>1215</v>
      </c>
      <c r="K32" s="45"/>
    </row>
    <row r="33" spans="1:11" s="19" customFormat="1" ht="14.15" customHeight="1" x14ac:dyDescent="0.2">
      <c r="A33" s="67"/>
      <c r="B33" s="67" t="str">
        <f t="shared" si="0"/>
        <v/>
      </c>
      <c r="C33" s="72"/>
      <c r="D33" s="11"/>
      <c r="E33" s="11"/>
      <c r="F33" s="35"/>
      <c r="G33" s="10" t="s">
        <v>67</v>
      </c>
      <c r="H33" s="5">
        <v>66</v>
      </c>
      <c r="I33" s="16" t="s">
        <v>13</v>
      </c>
      <c r="J33" s="11">
        <v>703</v>
      </c>
      <c r="K33" s="45"/>
    </row>
    <row r="34" spans="1:11" ht="14.15" customHeight="1" x14ac:dyDescent="0.2">
      <c r="A34" s="73">
        <v>32040</v>
      </c>
      <c r="B34" s="73" t="str">
        <f t="shared" si="0"/>
        <v>日</v>
      </c>
      <c r="C34" s="71" t="s">
        <v>25</v>
      </c>
      <c r="D34" s="7">
        <v>4246</v>
      </c>
      <c r="E34" s="7">
        <v>3989</v>
      </c>
      <c r="F34" s="8">
        <f>ROUND(E34/D34*100,2)</f>
        <v>93.95</v>
      </c>
      <c r="G34" s="9" t="s">
        <v>68</v>
      </c>
      <c r="H34" s="4">
        <v>54</v>
      </c>
      <c r="I34" s="14" t="s">
        <v>13</v>
      </c>
      <c r="J34" s="7">
        <v>1992</v>
      </c>
      <c r="K34" s="4" t="s">
        <v>14</v>
      </c>
    </row>
    <row r="35" spans="1:11" ht="14.15" customHeight="1" x14ac:dyDescent="0.2">
      <c r="A35" s="74"/>
      <c r="B35" s="74" t="str">
        <f t="shared" si="0"/>
        <v/>
      </c>
      <c r="C35" s="75"/>
      <c r="D35" s="6"/>
      <c r="E35" s="6"/>
      <c r="F35" s="6"/>
      <c r="G35" s="12" t="s">
        <v>67</v>
      </c>
      <c r="H35" s="6">
        <v>69</v>
      </c>
      <c r="I35" s="16" t="s">
        <v>13</v>
      </c>
      <c r="J35" s="13">
        <v>1945</v>
      </c>
      <c r="K35" s="6"/>
    </row>
    <row r="36" spans="1:11" ht="14.15" customHeight="1" x14ac:dyDescent="0.2">
      <c r="A36" s="73">
        <v>33489</v>
      </c>
      <c r="B36" s="73" t="str">
        <f t="shared" si="0"/>
        <v>日</v>
      </c>
      <c r="C36" s="71" t="s">
        <v>16</v>
      </c>
      <c r="D36" s="51">
        <v>4058</v>
      </c>
      <c r="E36" s="51">
        <v>3874</v>
      </c>
      <c r="F36" s="8">
        <f>ROUND(E36/D36*100,2)</f>
        <v>95.47</v>
      </c>
      <c r="G36" s="9" t="s">
        <v>69</v>
      </c>
      <c r="H36" s="4">
        <v>55</v>
      </c>
      <c r="I36" s="14" t="s">
        <v>13</v>
      </c>
      <c r="J36" s="7">
        <v>1420</v>
      </c>
      <c r="K36" s="28" t="s">
        <v>33</v>
      </c>
    </row>
    <row r="37" spans="1:11" ht="14.15" customHeight="1" x14ac:dyDescent="0.2">
      <c r="A37" s="81"/>
      <c r="B37" s="81" t="str">
        <f t="shared" si="0"/>
        <v/>
      </c>
      <c r="C37" s="72"/>
      <c r="D37" s="5"/>
      <c r="E37" s="5"/>
      <c r="F37" s="5"/>
      <c r="G37" s="10" t="s">
        <v>70</v>
      </c>
      <c r="H37" s="5">
        <v>62</v>
      </c>
      <c r="I37" s="15" t="s">
        <v>13</v>
      </c>
      <c r="J37" s="11">
        <v>1341</v>
      </c>
      <c r="K37" s="5"/>
    </row>
    <row r="38" spans="1:11" ht="14.15" customHeight="1" x14ac:dyDescent="0.2">
      <c r="A38" s="74"/>
      <c r="B38" s="74" t="str">
        <f t="shared" si="0"/>
        <v/>
      </c>
      <c r="C38" s="75"/>
      <c r="D38" s="6"/>
      <c r="E38" s="6"/>
      <c r="F38" s="6"/>
      <c r="G38" s="12" t="s">
        <v>68</v>
      </c>
      <c r="H38" s="6">
        <v>58</v>
      </c>
      <c r="I38" s="16" t="s">
        <v>13</v>
      </c>
      <c r="J38" s="13">
        <v>1078</v>
      </c>
      <c r="K38" s="6"/>
    </row>
    <row r="39" spans="1:11" ht="14.15" customHeight="1" x14ac:dyDescent="0.2">
      <c r="A39" s="82">
        <v>34952</v>
      </c>
      <c r="B39" s="82" t="str">
        <f t="shared" si="0"/>
        <v>日</v>
      </c>
      <c r="C39" s="77" t="s">
        <v>16</v>
      </c>
      <c r="D39" s="60"/>
      <c r="E39" s="60"/>
      <c r="F39" s="49" t="s">
        <v>20</v>
      </c>
      <c r="G39" s="23" t="s">
        <v>69</v>
      </c>
      <c r="H39" s="46">
        <v>59</v>
      </c>
      <c r="I39" s="47" t="s">
        <v>13</v>
      </c>
      <c r="J39" s="48"/>
      <c r="K39" s="50" t="s">
        <v>31</v>
      </c>
    </row>
    <row r="40" spans="1:11" ht="14.15" customHeight="1" x14ac:dyDescent="0.2">
      <c r="A40" s="66">
        <v>36415</v>
      </c>
      <c r="B40" s="66" t="str">
        <f t="shared" si="0"/>
        <v>日</v>
      </c>
      <c r="C40" s="71" t="s">
        <v>16</v>
      </c>
      <c r="D40" s="51">
        <v>3886</v>
      </c>
      <c r="E40" s="51">
        <v>3429</v>
      </c>
      <c r="F40" s="8">
        <f>ROUND(E40/D40*100,2)</f>
        <v>88.24</v>
      </c>
      <c r="G40" s="9" t="s">
        <v>69</v>
      </c>
      <c r="H40" s="4">
        <v>63</v>
      </c>
      <c r="I40" s="14" t="s">
        <v>13</v>
      </c>
      <c r="J40" s="7">
        <v>2186</v>
      </c>
      <c r="K40" s="4" t="s">
        <v>17</v>
      </c>
    </row>
    <row r="41" spans="1:11" ht="14.15" customHeight="1" x14ac:dyDescent="0.2">
      <c r="A41" s="74"/>
      <c r="B41" s="74" t="str">
        <f t="shared" si="0"/>
        <v/>
      </c>
      <c r="C41" s="75"/>
      <c r="D41" s="6"/>
      <c r="E41" s="6"/>
      <c r="F41" s="6"/>
      <c r="G41" s="12" t="s">
        <v>171</v>
      </c>
      <c r="H41" s="6">
        <v>60</v>
      </c>
      <c r="I41" s="16" t="s">
        <v>13</v>
      </c>
      <c r="J41" s="13">
        <v>1188</v>
      </c>
      <c r="K41" s="6"/>
    </row>
    <row r="42" spans="1:11" ht="14.15" customHeight="1" x14ac:dyDescent="0.2">
      <c r="A42" s="66">
        <v>37373</v>
      </c>
      <c r="B42" s="66" t="str">
        <f t="shared" si="0"/>
        <v>土</v>
      </c>
      <c r="C42" s="71" t="s">
        <v>25</v>
      </c>
      <c r="D42" s="51">
        <v>3779</v>
      </c>
      <c r="E42" s="51">
        <v>3498</v>
      </c>
      <c r="F42" s="8">
        <f>ROUND(E42/D42*100,2)</f>
        <v>92.56</v>
      </c>
      <c r="G42" s="9" t="s">
        <v>180</v>
      </c>
      <c r="H42" s="4">
        <v>65</v>
      </c>
      <c r="I42" s="14" t="s">
        <v>13</v>
      </c>
      <c r="J42" s="7">
        <v>1921</v>
      </c>
      <c r="K42" s="4" t="s">
        <v>14</v>
      </c>
    </row>
    <row r="43" spans="1:11" ht="14.15" customHeight="1" x14ac:dyDescent="0.2">
      <c r="A43" s="74"/>
      <c r="B43" s="74" t="str">
        <f t="shared" si="0"/>
        <v/>
      </c>
      <c r="C43" s="75"/>
      <c r="D43" s="6"/>
      <c r="E43" s="6"/>
      <c r="F43" s="6"/>
      <c r="G43" s="12" t="s">
        <v>181</v>
      </c>
      <c r="H43" s="6">
        <v>54</v>
      </c>
      <c r="I43" s="16" t="s">
        <v>13</v>
      </c>
      <c r="J43" s="13">
        <v>1531</v>
      </c>
      <c r="K43" s="6"/>
    </row>
    <row r="44" spans="1:11" ht="14.15" customHeight="1" x14ac:dyDescent="0.2">
      <c r="A44" s="66">
        <v>38830</v>
      </c>
      <c r="B44" s="66" t="str">
        <f t="shared" si="0"/>
        <v>日</v>
      </c>
      <c r="C44" s="71" t="s">
        <v>16</v>
      </c>
      <c r="D44" s="51">
        <v>3656</v>
      </c>
      <c r="E44" s="51">
        <v>3300</v>
      </c>
      <c r="F44" s="8">
        <f>ROUND(E44/D44*100,2)</f>
        <v>90.26</v>
      </c>
      <c r="G44" s="9" t="s">
        <v>180</v>
      </c>
      <c r="H44" s="4">
        <v>69</v>
      </c>
      <c r="I44" s="14" t="s">
        <v>13</v>
      </c>
      <c r="J44" s="7">
        <v>1541</v>
      </c>
      <c r="K44" s="4" t="s">
        <v>15</v>
      </c>
    </row>
    <row r="45" spans="1:11" ht="14.15" customHeight="1" x14ac:dyDescent="0.2">
      <c r="A45" s="67"/>
      <c r="B45" s="67" t="str">
        <f t="shared" si="0"/>
        <v/>
      </c>
      <c r="C45" s="72"/>
      <c r="D45" s="62"/>
      <c r="E45" s="62"/>
      <c r="F45" s="18"/>
      <c r="G45" s="10" t="s">
        <v>184</v>
      </c>
      <c r="H45" s="5">
        <v>62</v>
      </c>
      <c r="I45" s="15" t="s">
        <v>13</v>
      </c>
      <c r="J45" s="11">
        <v>1273</v>
      </c>
      <c r="K45" s="5"/>
    </row>
    <row r="46" spans="1:11" ht="14.15" customHeight="1" x14ac:dyDescent="0.2">
      <c r="A46" s="74"/>
      <c r="B46" s="74" t="str">
        <f t="shared" si="0"/>
        <v/>
      </c>
      <c r="C46" s="75"/>
      <c r="D46" s="6"/>
      <c r="E46" s="6"/>
      <c r="F46" s="6"/>
      <c r="G46" s="92" t="s">
        <v>203</v>
      </c>
      <c r="H46" s="6">
        <v>60</v>
      </c>
      <c r="I46" s="16" t="s">
        <v>13</v>
      </c>
      <c r="J46" s="13">
        <v>445</v>
      </c>
      <c r="K46" s="6"/>
    </row>
    <row r="47" spans="1:11" ht="14.15" customHeight="1" x14ac:dyDescent="0.2">
      <c r="A47" s="82">
        <v>40286</v>
      </c>
      <c r="B47" s="82" t="str">
        <f t="shared" si="0"/>
        <v>日</v>
      </c>
      <c r="C47" s="77" t="s">
        <v>16</v>
      </c>
      <c r="D47" s="60"/>
      <c r="E47" s="60"/>
      <c r="F47" s="49" t="s">
        <v>20</v>
      </c>
      <c r="G47" s="23" t="s">
        <v>227</v>
      </c>
      <c r="H47" s="46">
        <v>57</v>
      </c>
      <c r="I47" s="47" t="s">
        <v>13</v>
      </c>
      <c r="J47" s="48"/>
      <c r="K47" s="50" t="s">
        <v>33</v>
      </c>
    </row>
    <row r="48" spans="1:11" ht="14.15" customHeight="1" x14ac:dyDescent="0.2">
      <c r="A48" s="82">
        <v>41749</v>
      </c>
      <c r="B48" s="82" t="str">
        <f t="shared" si="0"/>
        <v>日</v>
      </c>
      <c r="C48" s="77" t="s">
        <v>16</v>
      </c>
      <c r="D48" s="60"/>
      <c r="E48" s="60"/>
      <c r="F48" s="49" t="s">
        <v>20</v>
      </c>
      <c r="G48" s="23" t="s">
        <v>227</v>
      </c>
      <c r="H48" s="46">
        <v>61</v>
      </c>
      <c r="I48" s="47" t="s">
        <v>13</v>
      </c>
      <c r="J48" s="48"/>
      <c r="K48" s="50" t="s">
        <v>31</v>
      </c>
    </row>
    <row r="49" spans="1:11" ht="14.15" customHeight="1" x14ac:dyDescent="0.2">
      <c r="A49" s="82">
        <v>43212</v>
      </c>
      <c r="B49" s="82" t="str">
        <f t="shared" si="0"/>
        <v>日</v>
      </c>
      <c r="C49" s="77" t="s">
        <v>16</v>
      </c>
      <c r="D49" s="60"/>
      <c r="E49" s="60"/>
      <c r="F49" s="49" t="s">
        <v>20</v>
      </c>
      <c r="G49" s="23" t="s">
        <v>227</v>
      </c>
      <c r="H49" s="46">
        <v>65</v>
      </c>
      <c r="I49" s="14" t="s">
        <v>13</v>
      </c>
      <c r="J49" s="48"/>
      <c r="K49" s="50" t="s">
        <v>32</v>
      </c>
    </row>
    <row r="50" spans="1:11" ht="14.15" customHeight="1" x14ac:dyDescent="0.2">
      <c r="A50" s="66">
        <v>44668</v>
      </c>
      <c r="B50" s="66" t="str">
        <f t="shared" si="0"/>
        <v>日</v>
      </c>
      <c r="C50" s="71" t="s">
        <v>16</v>
      </c>
      <c r="D50" s="51">
        <v>2895</v>
      </c>
      <c r="E50" s="120">
        <v>2471</v>
      </c>
      <c r="F50" s="31">
        <v>85.35</v>
      </c>
      <c r="G50" s="20" t="s">
        <v>247</v>
      </c>
      <c r="H50" s="124">
        <v>63</v>
      </c>
      <c r="I50" s="14" t="s">
        <v>13</v>
      </c>
      <c r="J50" s="85">
        <v>1317</v>
      </c>
      <c r="K50" s="28" t="s">
        <v>33</v>
      </c>
    </row>
    <row r="51" spans="1:11" ht="14.15" customHeight="1" x14ac:dyDescent="0.2">
      <c r="A51" s="80"/>
      <c r="B51" s="80"/>
      <c r="C51" s="75"/>
      <c r="D51" s="61"/>
      <c r="E51" s="121"/>
      <c r="F51" s="37"/>
      <c r="G51" s="122" t="s">
        <v>248</v>
      </c>
      <c r="H51" s="125">
        <v>62</v>
      </c>
      <c r="I51" s="16" t="s">
        <v>13</v>
      </c>
      <c r="J51" s="123">
        <v>1114</v>
      </c>
      <c r="K51" s="39"/>
    </row>
  </sheetData>
  <mergeCells count="9">
    <mergeCell ref="K11:K12"/>
    <mergeCell ref="C5:C7"/>
    <mergeCell ref="G3:J3"/>
    <mergeCell ref="K3:K4"/>
    <mergeCell ref="A3:A4"/>
    <mergeCell ref="C3:C4"/>
    <mergeCell ref="D3:D4"/>
    <mergeCell ref="K9:K10"/>
    <mergeCell ref="B3:B4"/>
  </mergeCells>
  <phoneticPr fontId="2"/>
  <printOptions horizontalCentered="1"/>
  <pageMargins left="0.74803149606299213" right="0.55118110236220474" top="0.78740157480314965" bottom="0.78740157480314965" header="0.51181102362204722" footer="0.51181102362204722"/>
  <pageSetup paperSize="9" scale="9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6"/>
  <sheetViews>
    <sheetView view="pageBreakPreview" topLeftCell="A7" zoomScaleNormal="100" zoomScaleSheetLayoutView="100" workbookViewId="0">
      <selection activeCell="H37" sqref="H37"/>
    </sheetView>
  </sheetViews>
  <sheetFormatPr defaultRowHeight="13" x14ac:dyDescent="0.2"/>
  <cols>
    <col min="1" max="1" width="9.08984375" customWidth="1"/>
    <col min="2" max="2" width="4.6328125" customWidth="1"/>
    <col min="4" max="5" width="9.6328125" customWidth="1"/>
    <col min="6" max="6" width="7.08984375" customWidth="1"/>
    <col min="7" max="7" width="10.6328125" customWidth="1"/>
    <col min="8" max="8" width="4.6328125" customWidth="1"/>
    <col min="9" max="9" width="10.6328125" customWidth="1"/>
    <col min="11" max="11" width="10.6328125" customWidth="1"/>
  </cols>
  <sheetData>
    <row r="1" spans="1:11" ht="14.15" customHeight="1" x14ac:dyDescent="0.2">
      <c r="A1" s="17" t="s">
        <v>71</v>
      </c>
      <c r="B1" s="17"/>
    </row>
    <row r="2" spans="1:11" ht="14.15" customHeight="1" x14ac:dyDescent="0.2"/>
    <row r="3" spans="1:11" ht="14.15" customHeight="1" x14ac:dyDescent="0.2">
      <c r="A3" s="131" t="s">
        <v>0</v>
      </c>
      <c r="B3" s="131" t="s">
        <v>237</v>
      </c>
      <c r="C3" s="131" t="s">
        <v>1</v>
      </c>
      <c r="D3" s="131" t="s">
        <v>4</v>
      </c>
      <c r="E3" s="1" t="s">
        <v>5</v>
      </c>
      <c r="F3" s="1" t="s">
        <v>7</v>
      </c>
      <c r="G3" s="129" t="s">
        <v>8</v>
      </c>
      <c r="H3" s="130"/>
      <c r="I3" s="130"/>
      <c r="J3" s="130"/>
      <c r="K3" s="131" t="s">
        <v>10</v>
      </c>
    </row>
    <row r="4" spans="1:11" ht="14.15" customHeight="1" x14ac:dyDescent="0.2">
      <c r="A4" s="132"/>
      <c r="B4" s="132"/>
      <c r="C4" s="132"/>
      <c r="D4" s="132"/>
      <c r="E4" s="2" t="s">
        <v>6</v>
      </c>
      <c r="F4" s="2" t="s">
        <v>36</v>
      </c>
      <c r="G4" s="3" t="s">
        <v>11</v>
      </c>
      <c r="H4" s="3" t="s">
        <v>2</v>
      </c>
      <c r="I4" s="3" t="s">
        <v>9</v>
      </c>
      <c r="J4" s="3" t="s">
        <v>3</v>
      </c>
      <c r="K4" s="132"/>
    </row>
    <row r="5" spans="1:11" ht="14.15" customHeight="1" x14ac:dyDescent="0.2">
      <c r="A5" s="66">
        <v>17262</v>
      </c>
      <c r="B5" s="66" t="str">
        <f t="shared" ref="B5:B33" si="0">IF(A5=0,"",TEXT(A5,"aaa"))</f>
        <v>土</v>
      </c>
      <c r="C5" s="126" t="s">
        <v>19</v>
      </c>
      <c r="D5" s="7"/>
      <c r="E5" s="7"/>
      <c r="F5" s="8"/>
      <c r="G5" s="9" t="s">
        <v>72</v>
      </c>
      <c r="H5" s="4">
        <v>55</v>
      </c>
      <c r="I5" s="32" t="s">
        <v>13</v>
      </c>
      <c r="J5" s="7">
        <v>1236</v>
      </c>
      <c r="K5" s="4" t="s">
        <v>14</v>
      </c>
    </row>
    <row r="6" spans="1:11" ht="14.15" customHeight="1" x14ac:dyDescent="0.2">
      <c r="A6" s="67"/>
      <c r="B6" s="67" t="str">
        <f t="shared" si="0"/>
        <v/>
      </c>
      <c r="C6" s="127"/>
      <c r="D6" s="11"/>
      <c r="E6" s="11"/>
      <c r="F6" s="18"/>
      <c r="G6" s="10" t="s">
        <v>73</v>
      </c>
      <c r="H6" s="5"/>
      <c r="I6" s="36" t="s">
        <v>13</v>
      </c>
      <c r="J6" s="11">
        <v>755</v>
      </c>
      <c r="K6" s="5"/>
    </row>
    <row r="7" spans="1:11" ht="14.15" customHeight="1" x14ac:dyDescent="0.2">
      <c r="A7" s="67"/>
      <c r="B7" s="67" t="str">
        <f t="shared" si="0"/>
        <v/>
      </c>
      <c r="C7" s="128"/>
      <c r="D7" s="11"/>
      <c r="E7" s="11"/>
      <c r="F7" s="18"/>
      <c r="G7" s="10" t="s">
        <v>74</v>
      </c>
      <c r="H7" s="5"/>
      <c r="I7" s="36" t="s">
        <v>13</v>
      </c>
      <c r="J7" s="11">
        <v>729</v>
      </c>
      <c r="K7" s="5"/>
    </row>
    <row r="8" spans="1:11" ht="13.5" customHeight="1" x14ac:dyDescent="0.2">
      <c r="A8" s="69">
        <v>18741</v>
      </c>
      <c r="B8" s="69" t="str">
        <f t="shared" si="0"/>
        <v>月</v>
      </c>
      <c r="C8" s="70" t="s">
        <v>16</v>
      </c>
      <c r="D8" s="30">
        <v>3754</v>
      </c>
      <c r="E8" s="30">
        <v>3593</v>
      </c>
      <c r="F8" s="8">
        <f>ROUND(E8/D8*100,2)</f>
        <v>95.71</v>
      </c>
      <c r="G8" s="9" t="s">
        <v>75</v>
      </c>
      <c r="H8" s="29">
        <v>59</v>
      </c>
      <c r="I8" s="14" t="s">
        <v>13</v>
      </c>
      <c r="J8" s="30">
        <v>2103</v>
      </c>
      <c r="K8" s="33" t="s">
        <v>27</v>
      </c>
    </row>
    <row r="9" spans="1:11" s="19" customFormat="1" ht="13.5" customHeight="1" x14ac:dyDescent="0.2">
      <c r="A9" s="78"/>
      <c r="B9" s="78" t="str">
        <f t="shared" si="0"/>
        <v/>
      </c>
      <c r="C9" s="79"/>
      <c r="D9" s="40"/>
      <c r="E9" s="40"/>
      <c r="F9" s="35"/>
      <c r="G9" s="10" t="s">
        <v>76</v>
      </c>
      <c r="H9" s="41">
        <v>40</v>
      </c>
      <c r="I9" s="15" t="s">
        <v>13</v>
      </c>
      <c r="J9" s="40">
        <v>1364</v>
      </c>
      <c r="K9" s="135" t="s">
        <v>188</v>
      </c>
    </row>
    <row r="10" spans="1:11" s="19" customFormat="1" ht="13.5" customHeight="1" x14ac:dyDescent="0.2">
      <c r="A10" s="78"/>
      <c r="B10" s="78" t="str">
        <f t="shared" si="0"/>
        <v/>
      </c>
      <c r="C10" s="79"/>
      <c r="D10" s="40"/>
      <c r="E10" s="40"/>
      <c r="F10" s="35"/>
      <c r="G10" s="10"/>
      <c r="H10" s="41"/>
      <c r="I10" s="15"/>
      <c r="J10" s="40"/>
      <c r="K10" s="135"/>
    </row>
    <row r="11" spans="1:11" ht="14.15" customHeight="1" x14ac:dyDescent="0.2">
      <c r="A11" s="66">
        <v>20209</v>
      </c>
      <c r="B11" s="66" t="str">
        <f t="shared" si="0"/>
        <v>土</v>
      </c>
      <c r="C11" s="71" t="s">
        <v>16</v>
      </c>
      <c r="D11" s="30">
        <v>3717</v>
      </c>
      <c r="E11" s="30">
        <v>3456</v>
      </c>
      <c r="F11" s="8">
        <f>ROUND(E11/D11*100,2)</f>
        <v>92.98</v>
      </c>
      <c r="G11" s="9" t="s">
        <v>74</v>
      </c>
      <c r="H11" s="4">
        <v>40</v>
      </c>
      <c r="I11" s="14" t="s">
        <v>13</v>
      </c>
      <c r="J11" s="7">
        <v>2351</v>
      </c>
      <c r="K11" s="33" t="s">
        <v>24</v>
      </c>
    </row>
    <row r="12" spans="1:11" s="19" customFormat="1" ht="14.15" customHeight="1" x14ac:dyDescent="0.2">
      <c r="A12" s="67"/>
      <c r="B12" s="67" t="str">
        <f t="shared" si="0"/>
        <v/>
      </c>
      <c r="C12" s="72"/>
      <c r="D12" s="40"/>
      <c r="E12" s="40"/>
      <c r="F12" s="35"/>
      <c r="G12" s="12" t="s">
        <v>72</v>
      </c>
      <c r="H12" s="5">
        <v>63</v>
      </c>
      <c r="I12" s="15" t="s">
        <v>13</v>
      </c>
      <c r="J12" s="11">
        <v>1069</v>
      </c>
      <c r="K12" s="42"/>
    </row>
    <row r="13" spans="1:11" ht="14.15" customHeight="1" x14ac:dyDescent="0.2">
      <c r="A13" s="66">
        <v>21670</v>
      </c>
      <c r="B13" s="66" t="str">
        <f t="shared" si="0"/>
        <v>木</v>
      </c>
      <c r="C13" s="71" t="s">
        <v>16</v>
      </c>
      <c r="D13" s="30"/>
      <c r="E13" s="30"/>
      <c r="F13" s="31" t="s">
        <v>20</v>
      </c>
      <c r="G13" s="9" t="s">
        <v>74</v>
      </c>
      <c r="H13" s="4">
        <v>44</v>
      </c>
      <c r="I13" s="32" t="s">
        <v>13</v>
      </c>
      <c r="J13" s="7"/>
      <c r="K13" s="33" t="s">
        <v>26</v>
      </c>
    </row>
    <row r="14" spans="1:11" ht="13.5" customHeight="1" x14ac:dyDescent="0.2">
      <c r="A14" s="69">
        <v>23131</v>
      </c>
      <c r="B14" s="69" t="str">
        <f t="shared" si="0"/>
        <v>火</v>
      </c>
      <c r="C14" s="70" t="s">
        <v>16</v>
      </c>
      <c r="D14" s="30"/>
      <c r="E14" s="30"/>
      <c r="F14" s="31" t="s">
        <v>20</v>
      </c>
      <c r="G14" s="9" t="s">
        <v>74</v>
      </c>
      <c r="H14" s="29">
        <v>48</v>
      </c>
      <c r="I14" s="14" t="s">
        <v>13</v>
      </c>
      <c r="J14" s="7"/>
      <c r="K14" s="33" t="s">
        <v>21</v>
      </c>
    </row>
    <row r="15" spans="1:11" ht="14.15" customHeight="1" x14ac:dyDescent="0.2">
      <c r="A15" s="66">
        <v>24590</v>
      </c>
      <c r="B15" s="66" t="str">
        <f t="shared" si="0"/>
        <v>金</v>
      </c>
      <c r="C15" s="71" t="s">
        <v>16</v>
      </c>
      <c r="D15" s="7">
        <v>3299</v>
      </c>
      <c r="E15" s="7">
        <v>3167</v>
      </c>
      <c r="F15" s="8">
        <f>ROUND(E15/D15*100,2)</f>
        <v>96</v>
      </c>
      <c r="G15" s="9" t="s">
        <v>74</v>
      </c>
      <c r="H15" s="4">
        <v>52</v>
      </c>
      <c r="I15" s="14" t="s">
        <v>13</v>
      </c>
      <c r="J15" s="7">
        <v>1690</v>
      </c>
      <c r="K15" s="33" t="s">
        <v>22</v>
      </c>
    </row>
    <row r="16" spans="1:11" s="19" customFormat="1" ht="14.15" customHeight="1" x14ac:dyDescent="0.2">
      <c r="A16" s="67"/>
      <c r="B16" s="67" t="str">
        <f t="shared" si="0"/>
        <v/>
      </c>
      <c r="C16" s="72"/>
      <c r="D16" s="11"/>
      <c r="E16" s="11"/>
      <c r="F16" s="35"/>
      <c r="G16" s="10" t="s">
        <v>77</v>
      </c>
      <c r="H16" s="5">
        <v>42</v>
      </c>
      <c r="I16" s="15" t="s">
        <v>13</v>
      </c>
      <c r="J16" s="11">
        <v>1463</v>
      </c>
      <c r="K16" s="42"/>
    </row>
    <row r="17" spans="1:11" ht="14.15" customHeight="1" x14ac:dyDescent="0.2">
      <c r="A17" s="66">
        <v>26048</v>
      </c>
      <c r="B17" s="66" t="str">
        <f t="shared" si="0"/>
        <v>日</v>
      </c>
      <c r="C17" s="71" t="s">
        <v>16</v>
      </c>
      <c r="D17" s="7">
        <v>3074</v>
      </c>
      <c r="E17" s="7">
        <v>2922</v>
      </c>
      <c r="F17" s="8">
        <f>ROUND(E17/D17*100,2)</f>
        <v>95.06</v>
      </c>
      <c r="G17" s="9" t="s">
        <v>45</v>
      </c>
      <c r="H17" s="22">
        <v>61</v>
      </c>
      <c r="I17" s="14" t="s">
        <v>13</v>
      </c>
      <c r="J17" s="7">
        <v>1899</v>
      </c>
      <c r="K17" s="33" t="s">
        <v>24</v>
      </c>
    </row>
    <row r="18" spans="1:11" s="19" customFormat="1" ht="14.15" customHeight="1" x14ac:dyDescent="0.2">
      <c r="A18" s="67"/>
      <c r="B18" s="67" t="str">
        <f t="shared" si="0"/>
        <v/>
      </c>
      <c r="C18" s="72"/>
      <c r="D18" s="11"/>
      <c r="E18" s="11"/>
      <c r="F18" s="35"/>
      <c r="G18" s="10" t="s">
        <v>74</v>
      </c>
      <c r="H18" s="26">
        <v>56</v>
      </c>
      <c r="I18" s="15" t="s">
        <v>13</v>
      </c>
      <c r="J18" s="11">
        <v>967</v>
      </c>
      <c r="K18" s="45"/>
    </row>
    <row r="19" spans="1:11" ht="14.15" customHeight="1" x14ac:dyDescent="0.2">
      <c r="A19" s="66">
        <v>27511</v>
      </c>
      <c r="B19" s="66" t="str">
        <f t="shared" si="0"/>
        <v>日</v>
      </c>
      <c r="C19" s="71" t="s">
        <v>16</v>
      </c>
      <c r="D19" s="7"/>
      <c r="E19" s="7"/>
      <c r="F19" s="31" t="s">
        <v>20</v>
      </c>
      <c r="G19" s="9" t="s">
        <v>45</v>
      </c>
      <c r="H19" s="22">
        <v>65</v>
      </c>
      <c r="I19" s="14" t="s">
        <v>13</v>
      </c>
      <c r="J19" s="7"/>
      <c r="K19" s="28" t="s">
        <v>31</v>
      </c>
    </row>
    <row r="20" spans="1:11" ht="14.15" customHeight="1" x14ac:dyDescent="0.2">
      <c r="A20" s="66">
        <v>28967</v>
      </c>
      <c r="B20" s="66" t="str">
        <f t="shared" si="0"/>
        <v>日</v>
      </c>
      <c r="C20" s="71" t="s">
        <v>16</v>
      </c>
      <c r="D20" s="7"/>
      <c r="E20" s="7"/>
      <c r="F20" s="31" t="s">
        <v>20</v>
      </c>
      <c r="G20" s="9" t="s">
        <v>78</v>
      </c>
      <c r="H20" s="4">
        <v>53</v>
      </c>
      <c r="I20" s="14" t="s">
        <v>13</v>
      </c>
      <c r="J20" s="7"/>
      <c r="K20" s="4" t="s">
        <v>14</v>
      </c>
    </row>
    <row r="21" spans="1:11" ht="14.15" customHeight="1" x14ac:dyDescent="0.2">
      <c r="A21" s="66">
        <v>30430</v>
      </c>
      <c r="B21" s="66" t="str">
        <f t="shared" si="0"/>
        <v>日</v>
      </c>
      <c r="C21" s="71" t="s">
        <v>16</v>
      </c>
      <c r="D21" s="7">
        <v>2664</v>
      </c>
      <c r="E21" s="7">
        <v>2599</v>
      </c>
      <c r="F21" s="8">
        <f>ROUND(E21/D21*100,2)</f>
        <v>97.56</v>
      </c>
      <c r="G21" s="9" t="s">
        <v>78</v>
      </c>
      <c r="H21" s="4">
        <v>57</v>
      </c>
      <c r="I21" s="14" t="s">
        <v>13</v>
      </c>
      <c r="J21" s="7">
        <v>1288</v>
      </c>
      <c r="K21" s="4" t="s">
        <v>15</v>
      </c>
    </row>
    <row r="22" spans="1:11" s="19" customFormat="1" ht="14.15" customHeight="1" x14ac:dyDescent="0.2">
      <c r="A22" s="67"/>
      <c r="B22" s="67" t="str">
        <f t="shared" si="0"/>
        <v/>
      </c>
      <c r="C22" s="72"/>
      <c r="D22" s="11"/>
      <c r="E22" s="11"/>
      <c r="F22" s="35"/>
      <c r="G22" s="12" t="s">
        <v>79</v>
      </c>
      <c r="H22" s="5">
        <v>58</v>
      </c>
      <c r="I22" s="15" t="s">
        <v>13</v>
      </c>
      <c r="J22" s="11">
        <v>1281</v>
      </c>
      <c r="K22" s="5"/>
    </row>
    <row r="23" spans="1:11" ht="14.15" customHeight="1" x14ac:dyDescent="0.2">
      <c r="A23" s="66">
        <v>31893</v>
      </c>
      <c r="B23" s="66" t="str">
        <f t="shared" si="0"/>
        <v>日</v>
      </c>
      <c r="C23" s="71" t="s">
        <v>16</v>
      </c>
      <c r="D23" s="7">
        <v>2501</v>
      </c>
      <c r="E23" s="7">
        <v>2456</v>
      </c>
      <c r="F23" s="8">
        <f>ROUND(E23/D23*100,2)</f>
        <v>98.2</v>
      </c>
      <c r="G23" s="9" t="s">
        <v>79</v>
      </c>
      <c r="H23" s="4">
        <v>62</v>
      </c>
      <c r="I23" s="14" t="s">
        <v>13</v>
      </c>
      <c r="J23" s="7">
        <v>1248</v>
      </c>
      <c r="K23" s="4" t="s">
        <v>14</v>
      </c>
    </row>
    <row r="24" spans="1:11" s="19" customFormat="1" ht="14.15" customHeight="1" x14ac:dyDescent="0.2">
      <c r="A24" s="67"/>
      <c r="B24" s="67" t="str">
        <f t="shared" si="0"/>
        <v/>
      </c>
      <c r="C24" s="72"/>
      <c r="D24" s="11"/>
      <c r="E24" s="11"/>
      <c r="F24" s="35"/>
      <c r="G24" s="10" t="s">
        <v>78</v>
      </c>
      <c r="H24" s="5">
        <v>61</v>
      </c>
      <c r="I24" s="15" t="s">
        <v>13</v>
      </c>
      <c r="J24" s="11">
        <v>1191</v>
      </c>
      <c r="K24" s="5"/>
    </row>
    <row r="25" spans="1:11" ht="14.15" customHeight="1" x14ac:dyDescent="0.2">
      <c r="A25" s="73">
        <v>33349</v>
      </c>
      <c r="B25" s="73" t="str">
        <f t="shared" si="0"/>
        <v>日</v>
      </c>
      <c r="C25" s="71" t="s">
        <v>16</v>
      </c>
      <c r="D25" s="7">
        <v>2267</v>
      </c>
      <c r="E25" s="7">
        <v>2188</v>
      </c>
      <c r="F25" s="8">
        <f>ROUND(E25/D25*100,2)</f>
        <v>96.52</v>
      </c>
      <c r="G25" s="9" t="s">
        <v>79</v>
      </c>
      <c r="H25" s="4">
        <v>66</v>
      </c>
      <c r="I25" s="14" t="s">
        <v>13</v>
      </c>
      <c r="J25" s="7">
        <v>1365</v>
      </c>
      <c r="K25" s="4" t="s">
        <v>15</v>
      </c>
    </row>
    <row r="26" spans="1:11" ht="14.15" customHeight="1" x14ac:dyDescent="0.2">
      <c r="A26" s="74"/>
      <c r="B26" s="74" t="str">
        <f t="shared" si="0"/>
        <v/>
      </c>
      <c r="C26" s="75"/>
      <c r="D26" s="6"/>
      <c r="E26" s="6"/>
      <c r="F26" s="6"/>
      <c r="G26" s="12" t="s">
        <v>80</v>
      </c>
      <c r="H26" s="6">
        <v>53</v>
      </c>
      <c r="I26" s="16" t="s">
        <v>13</v>
      </c>
      <c r="J26" s="13">
        <v>807</v>
      </c>
      <c r="K26" s="6"/>
    </row>
    <row r="27" spans="1:11" ht="14.15" customHeight="1" x14ac:dyDescent="0.2">
      <c r="A27" s="73">
        <v>34812</v>
      </c>
      <c r="B27" s="73" t="str">
        <f t="shared" si="0"/>
        <v>日</v>
      </c>
      <c r="C27" s="71" t="s">
        <v>16</v>
      </c>
      <c r="D27" s="7"/>
      <c r="E27" s="7"/>
      <c r="F27" s="8" t="s">
        <v>20</v>
      </c>
      <c r="G27" s="9" t="s">
        <v>79</v>
      </c>
      <c r="H27" s="4">
        <v>70</v>
      </c>
      <c r="I27" s="14" t="s">
        <v>13</v>
      </c>
      <c r="J27" s="7"/>
      <c r="K27" s="4" t="s">
        <v>17</v>
      </c>
    </row>
    <row r="28" spans="1:11" ht="14.15" customHeight="1" x14ac:dyDescent="0.2">
      <c r="A28" s="76">
        <v>36275</v>
      </c>
      <c r="B28" s="76" t="str">
        <f t="shared" si="0"/>
        <v>日</v>
      </c>
      <c r="C28" s="77" t="s">
        <v>16</v>
      </c>
      <c r="D28" s="48"/>
      <c r="E28" s="48"/>
      <c r="F28" s="52" t="s">
        <v>20</v>
      </c>
      <c r="G28" s="23" t="s">
        <v>172</v>
      </c>
      <c r="H28" s="46">
        <v>53</v>
      </c>
      <c r="I28" s="47" t="s">
        <v>13</v>
      </c>
      <c r="J28" s="48"/>
      <c r="K28" s="46" t="s">
        <v>14</v>
      </c>
    </row>
    <row r="29" spans="1:11" ht="14.15" customHeight="1" x14ac:dyDescent="0.2">
      <c r="A29" s="82">
        <v>37738</v>
      </c>
      <c r="B29" s="82" t="str">
        <f t="shared" si="0"/>
        <v>日</v>
      </c>
      <c r="C29" s="77" t="s">
        <v>16</v>
      </c>
      <c r="D29" s="46"/>
      <c r="E29" s="46"/>
      <c r="F29" s="46" t="s">
        <v>20</v>
      </c>
      <c r="G29" s="23" t="s">
        <v>172</v>
      </c>
      <c r="H29" s="46">
        <v>57</v>
      </c>
      <c r="I29" s="46" t="s">
        <v>13</v>
      </c>
      <c r="J29" s="48"/>
      <c r="K29" s="46" t="s">
        <v>15</v>
      </c>
    </row>
    <row r="30" spans="1:11" ht="14.15" customHeight="1" x14ac:dyDescent="0.2">
      <c r="A30" s="73">
        <v>39194</v>
      </c>
      <c r="B30" s="73" t="str">
        <f t="shared" si="0"/>
        <v>日</v>
      </c>
      <c r="C30" s="71" t="s">
        <v>16</v>
      </c>
      <c r="D30" s="7">
        <v>1858</v>
      </c>
      <c r="E30" s="7">
        <v>1708</v>
      </c>
      <c r="F30" s="8">
        <f>ROUND(E30/D30*100,2)</f>
        <v>91.93</v>
      </c>
      <c r="G30" s="9" t="s">
        <v>172</v>
      </c>
      <c r="H30" s="4">
        <v>61</v>
      </c>
      <c r="I30" s="14" t="s">
        <v>13</v>
      </c>
      <c r="J30" s="7">
        <v>1085</v>
      </c>
      <c r="K30" s="4" t="s">
        <v>17</v>
      </c>
    </row>
    <row r="31" spans="1:11" x14ac:dyDescent="0.2">
      <c r="A31" s="74"/>
      <c r="B31" s="74" t="str">
        <f t="shared" si="0"/>
        <v/>
      </c>
      <c r="C31" s="75"/>
      <c r="D31" s="6"/>
      <c r="E31" s="6"/>
      <c r="F31" s="6"/>
      <c r="G31" s="12" t="s">
        <v>202</v>
      </c>
      <c r="H31" s="6">
        <v>57</v>
      </c>
      <c r="I31" s="16" t="s">
        <v>13</v>
      </c>
      <c r="J31" s="13">
        <v>605</v>
      </c>
      <c r="K31" s="6"/>
    </row>
    <row r="32" spans="1:11" x14ac:dyDescent="0.2">
      <c r="A32" s="82">
        <v>40657</v>
      </c>
      <c r="B32" s="82" t="str">
        <f t="shared" si="0"/>
        <v>日</v>
      </c>
      <c r="C32" s="77" t="s">
        <v>16</v>
      </c>
      <c r="D32" s="46"/>
      <c r="E32" s="46"/>
      <c r="F32" s="46" t="s">
        <v>20</v>
      </c>
      <c r="G32" s="23" t="s">
        <v>172</v>
      </c>
      <c r="H32" s="46">
        <v>65</v>
      </c>
      <c r="I32" s="46" t="s">
        <v>13</v>
      </c>
      <c r="J32" s="48"/>
      <c r="K32" s="46" t="s">
        <v>22</v>
      </c>
    </row>
    <row r="33" spans="1:11" x14ac:dyDescent="0.2">
      <c r="A33" s="73">
        <v>42120</v>
      </c>
      <c r="B33" s="73" t="str">
        <f t="shared" si="0"/>
        <v>日</v>
      </c>
      <c r="C33" s="71" t="s">
        <v>16</v>
      </c>
      <c r="D33" s="99">
        <v>1590</v>
      </c>
      <c r="E33" s="99">
        <v>1405</v>
      </c>
      <c r="F33" s="8">
        <f>ROUND(E33/D33*100,2)</f>
        <v>88.36</v>
      </c>
      <c r="G33" s="4" t="s">
        <v>234</v>
      </c>
      <c r="H33" s="4">
        <v>54</v>
      </c>
      <c r="I33" s="4" t="s">
        <v>13</v>
      </c>
      <c r="J33" s="99">
        <v>1010</v>
      </c>
      <c r="K33" s="4" t="s">
        <v>14</v>
      </c>
    </row>
    <row r="34" spans="1:11" x14ac:dyDescent="0.2">
      <c r="A34" s="6"/>
      <c r="B34" s="6"/>
      <c r="C34" s="6"/>
      <c r="D34" s="6"/>
      <c r="E34" s="6"/>
      <c r="F34" s="6"/>
      <c r="G34" s="6" t="s">
        <v>235</v>
      </c>
      <c r="H34" s="6">
        <v>62</v>
      </c>
      <c r="I34" s="6" t="s">
        <v>13</v>
      </c>
      <c r="J34" s="100">
        <v>383</v>
      </c>
      <c r="K34" s="6"/>
    </row>
    <row r="35" spans="1:11" x14ac:dyDescent="0.2">
      <c r="A35" s="76">
        <v>43576</v>
      </c>
      <c r="B35" s="77" t="s">
        <v>243</v>
      </c>
      <c r="C35" s="110" t="s">
        <v>244</v>
      </c>
      <c r="D35" s="46"/>
      <c r="E35" s="46"/>
      <c r="F35" s="46" t="s">
        <v>20</v>
      </c>
      <c r="G35" s="111" t="s">
        <v>234</v>
      </c>
      <c r="H35" s="112">
        <v>58</v>
      </c>
      <c r="I35" s="112" t="s">
        <v>13</v>
      </c>
      <c r="J35" s="46"/>
      <c r="K35" s="112" t="s">
        <v>15</v>
      </c>
    </row>
    <row r="36" spans="1:11" x14ac:dyDescent="0.2">
      <c r="A36" s="76">
        <v>45039</v>
      </c>
      <c r="B36" s="77" t="s">
        <v>243</v>
      </c>
      <c r="C36" s="110" t="s">
        <v>244</v>
      </c>
      <c r="D36" s="46"/>
      <c r="E36" s="46"/>
      <c r="F36" s="46" t="s">
        <v>20</v>
      </c>
      <c r="G36" s="111" t="s">
        <v>234</v>
      </c>
      <c r="H36" s="112">
        <v>62</v>
      </c>
      <c r="I36" s="112" t="s">
        <v>13</v>
      </c>
      <c r="J36" s="46"/>
      <c r="K36" s="112" t="s">
        <v>17</v>
      </c>
    </row>
  </sheetData>
  <mergeCells count="8">
    <mergeCell ref="A3:A4"/>
    <mergeCell ref="C3:C4"/>
    <mergeCell ref="D3:D4"/>
    <mergeCell ref="K9:K10"/>
    <mergeCell ref="C5:C7"/>
    <mergeCell ref="G3:J3"/>
    <mergeCell ref="K3:K4"/>
    <mergeCell ref="B3:B4"/>
  </mergeCells>
  <phoneticPr fontId="2"/>
  <printOptions horizontalCentered="1"/>
  <pageMargins left="0.74803149606299213" right="0.55118110236220474" top="0.78740157480314965" bottom="0.78740157480314965" header="0.51181102362204722" footer="0.51181102362204722"/>
  <pageSetup paperSize="9" scale="96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9"/>
  <sheetViews>
    <sheetView view="pageBreakPreview" zoomScaleNormal="100" zoomScaleSheetLayoutView="100" workbookViewId="0">
      <selection activeCell="K12" sqref="K12"/>
    </sheetView>
  </sheetViews>
  <sheetFormatPr defaultRowHeight="13" x14ac:dyDescent="0.2"/>
  <cols>
    <col min="1" max="1" width="9.08984375" customWidth="1"/>
    <col min="2" max="2" width="4.6328125" customWidth="1"/>
    <col min="4" max="5" width="9.6328125" customWidth="1"/>
    <col min="6" max="6" width="7.08984375" customWidth="1"/>
    <col min="7" max="7" width="10.6328125" customWidth="1"/>
    <col min="8" max="8" width="4.6328125" customWidth="1"/>
    <col min="9" max="9" width="10.6328125" customWidth="1"/>
    <col min="11" max="11" width="10.6328125" customWidth="1"/>
  </cols>
  <sheetData>
    <row r="1" spans="1:11" x14ac:dyDescent="0.2">
      <c r="A1" s="17" t="s">
        <v>96</v>
      </c>
      <c r="B1" s="17"/>
    </row>
    <row r="3" spans="1:11" x14ac:dyDescent="0.2">
      <c r="A3" s="131" t="s">
        <v>0</v>
      </c>
      <c r="B3" s="131" t="s">
        <v>237</v>
      </c>
      <c r="C3" s="131" t="s">
        <v>1</v>
      </c>
      <c r="D3" s="131" t="s">
        <v>4</v>
      </c>
      <c r="E3" s="1" t="s">
        <v>5</v>
      </c>
      <c r="F3" s="1" t="s">
        <v>7</v>
      </c>
      <c r="G3" s="129" t="s">
        <v>8</v>
      </c>
      <c r="H3" s="130"/>
      <c r="I3" s="130"/>
      <c r="J3" s="130"/>
      <c r="K3" s="131" t="s">
        <v>10</v>
      </c>
    </row>
    <row r="4" spans="1:11" x14ac:dyDescent="0.2">
      <c r="A4" s="132"/>
      <c r="B4" s="132"/>
      <c r="C4" s="132"/>
      <c r="D4" s="132"/>
      <c r="E4" s="2" t="s">
        <v>6</v>
      </c>
      <c r="F4" s="2" t="s">
        <v>81</v>
      </c>
      <c r="G4" s="3" t="s">
        <v>11</v>
      </c>
      <c r="H4" s="3" t="s">
        <v>2</v>
      </c>
      <c r="I4" s="3" t="s">
        <v>9</v>
      </c>
      <c r="J4" s="3" t="s">
        <v>3</v>
      </c>
      <c r="K4" s="132"/>
    </row>
    <row r="5" spans="1:11" x14ac:dyDescent="0.2">
      <c r="A5" s="66">
        <v>38823</v>
      </c>
      <c r="B5" s="66" t="str">
        <f t="shared" ref="B5:B10" si="0">IF(A5=0,"",TEXT(A5,"aaa"))</f>
        <v>日</v>
      </c>
      <c r="C5" s="137" t="s">
        <v>106</v>
      </c>
      <c r="D5" s="7">
        <v>7980</v>
      </c>
      <c r="E5" s="7">
        <v>7218</v>
      </c>
      <c r="F5" s="8">
        <f>ROUND(E5/D5*100,2)</f>
        <v>90.45</v>
      </c>
      <c r="G5" s="9" t="s">
        <v>107</v>
      </c>
      <c r="H5" s="4">
        <v>61</v>
      </c>
      <c r="I5" s="32" t="s">
        <v>13</v>
      </c>
      <c r="J5" s="7">
        <v>4186</v>
      </c>
      <c r="K5" s="4" t="s">
        <v>14</v>
      </c>
    </row>
    <row r="6" spans="1:11" x14ac:dyDescent="0.2">
      <c r="A6" s="67"/>
      <c r="B6" s="67" t="str">
        <f t="shared" si="0"/>
        <v/>
      </c>
      <c r="C6" s="138"/>
      <c r="D6" s="11"/>
      <c r="E6" s="11"/>
      <c r="F6" s="18"/>
      <c r="G6" s="10" t="s">
        <v>108</v>
      </c>
      <c r="H6" s="5">
        <v>49</v>
      </c>
      <c r="I6" s="36" t="s">
        <v>13</v>
      </c>
      <c r="J6" s="11">
        <v>2955</v>
      </c>
      <c r="K6" s="135" t="s">
        <v>189</v>
      </c>
    </row>
    <row r="7" spans="1:11" x14ac:dyDescent="0.2">
      <c r="A7" s="24"/>
      <c r="B7" s="24" t="str">
        <f t="shared" si="0"/>
        <v/>
      </c>
      <c r="C7" s="65"/>
      <c r="D7" s="11"/>
      <c r="E7" s="11"/>
      <c r="F7" s="18"/>
      <c r="G7" s="10"/>
      <c r="H7" s="5"/>
      <c r="I7" s="36"/>
      <c r="J7" s="11"/>
      <c r="K7" s="135"/>
    </row>
    <row r="8" spans="1:11" x14ac:dyDescent="0.2">
      <c r="A8" s="25"/>
      <c r="B8" s="25" t="str">
        <f t="shared" si="0"/>
        <v/>
      </c>
      <c r="C8" s="64"/>
      <c r="D8" s="13"/>
      <c r="E8" s="13"/>
      <c r="F8" s="21"/>
      <c r="G8" s="12"/>
      <c r="H8" s="6"/>
      <c r="I8" s="34"/>
      <c r="J8" s="13"/>
      <c r="K8" s="136"/>
    </row>
    <row r="9" spans="1:11" x14ac:dyDescent="0.2">
      <c r="A9" s="82">
        <v>40272</v>
      </c>
      <c r="B9" s="82" t="str">
        <f t="shared" si="0"/>
        <v>日</v>
      </c>
      <c r="C9" s="53" t="s">
        <v>16</v>
      </c>
      <c r="D9" s="48"/>
      <c r="E9" s="48"/>
      <c r="F9" s="52" t="s">
        <v>20</v>
      </c>
      <c r="G9" s="23" t="s">
        <v>107</v>
      </c>
      <c r="H9" s="46">
        <v>65</v>
      </c>
      <c r="I9" s="95" t="s">
        <v>13</v>
      </c>
      <c r="J9" s="48"/>
      <c r="K9" s="46" t="s">
        <v>15</v>
      </c>
    </row>
    <row r="10" spans="1:11" x14ac:dyDescent="0.2">
      <c r="A10" s="82">
        <v>41735</v>
      </c>
      <c r="B10" s="82" t="str">
        <f t="shared" si="0"/>
        <v>日</v>
      </c>
      <c r="C10" s="53" t="s">
        <v>16</v>
      </c>
      <c r="D10" s="48"/>
      <c r="E10" s="48"/>
      <c r="F10" s="52" t="s">
        <v>20</v>
      </c>
      <c r="G10" s="23" t="s">
        <v>232</v>
      </c>
      <c r="H10" s="46">
        <v>68</v>
      </c>
      <c r="I10" s="95" t="s">
        <v>13</v>
      </c>
      <c r="J10" s="48"/>
      <c r="K10" s="46" t="s">
        <v>14</v>
      </c>
    </row>
    <row r="11" spans="1:11" x14ac:dyDescent="0.2">
      <c r="A11" s="82">
        <v>43191</v>
      </c>
      <c r="B11" s="82" t="str">
        <f>IF(A11=0,"",TEXT(A11,"aaa"))</f>
        <v>日</v>
      </c>
      <c r="C11" s="53" t="s">
        <v>16</v>
      </c>
      <c r="D11" s="48"/>
      <c r="E11" s="48"/>
      <c r="F11" s="52" t="s">
        <v>20</v>
      </c>
      <c r="G11" s="23" t="s">
        <v>232</v>
      </c>
      <c r="H11" s="46">
        <v>72</v>
      </c>
      <c r="I11" s="95" t="s">
        <v>13</v>
      </c>
      <c r="J11" s="48"/>
      <c r="K11" s="46" t="s">
        <v>15</v>
      </c>
    </row>
    <row r="12" spans="1:11" x14ac:dyDescent="0.2">
      <c r="A12" s="82">
        <v>44654</v>
      </c>
      <c r="B12" s="82" t="str">
        <f>IF(A12=0,"",TEXT(A12,"aaa"))</f>
        <v>日</v>
      </c>
      <c r="C12" s="53" t="s">
        <v>16</v>
      </c>
      <c r="D12" s="48"/>
      <c r="E12" s="48"/>
      <c r="F12" s="52" t="s">
        <v>20</v>
      </c>
      <c r="G12" s="23" t="s">
        <v>232</v>
      </c>
      <c r="H12" s="46">
        <v>76</v>
      </c>
      <c r="I12" s="95" t="s">
        <v>13</v>
      </c>
      <c r="J12" s="48"/>
      <c r="K12" s="46" t="s">
        <v>17</v>
      </c>
    </row>
    <row r="14" spans="1:11" ht="14.15" customHeight="1" x14ac:dyDescent="0.2">
      <c r="A14" s="17" t="s">
        <v>94</v>
      </c>
      <c r="B14" s="17"/>
    </row>
    <row r="15" spans="1:11" ht="14.15" customHeight="1" x14ac:dyDescent="0.2"/>
    <row r="16" spans="1:11" ht="14.15" customHeight="1" x14ac:dyDescent="0.2">
      <c r="A16" s="131" t="s">
        <v>0</v>
      </c>
      <c r="B16" s="131" t="s">
        <v>237</v>
      </c>
      <c r="C16" s="131" t="s">
        <v>1</v>
      </c>
      <c r="D16" s="131" t="s">
        <v>4</v>
      </c>
      <c r="E16" s="1" t="s">
        <v>5</v>
      </c>
      <c r="F16" s="1" t="s">
        <v>7</v>
      </c>
      <c r="G16" s="129" t="s">
        <v>8</v>
      </c>
      <c r="H16" s="130"/>
      <c r="I16" s="130"/>
      <c r="J16" s="130"/>
      <c r="K16" s="131" t="s">
        <v>10</v>
      </c>
    </row>
    <row r="17" spans="1:11" ht="14.15" customHeight="1" x14ac:dyDescent="0.2">
      <c r="A17" s="132"/>
      <c r="B17" s="132"/>
      <c r="C17" s="132"/>
      <c r="D17" s="132"/>
      <c r="E17" s="2" t="s">
        <v>6</v>
      </c>
      <c r="F17" s="2" t="s">
        <v>81</v>
      </c>
      <c r="G17" s="3" t="s">
        <v>11</v>
      </c>
      <c r="H17" s="3" t="s">
        <v>2</v>
      </c>
      <c r="I17" s="3" t="s">
        <v>9</v>
      </c>
      <c r="J17" s="3" t="s">
        <v>3</v>
      </c>
      <c r="K17" s="132"/>
    </row>
    <row r="18" spans="1:11" ht="14.15" customHeight="1" x14ac:dyDescent="0.2">
      <c r="A18" s="66">
        <v>17262</v>
      </c>
      <c r="B18" s="66" t="str">
        <f t="shared" ref="B18:B47" si="1">IF(A18=0,"",TEXT(A18,"aaa"))</f>
        <v>土</v>
      </c>
      <c r="C18" s="126" t="s">
        <v>19</v>
      </c>
      <c r="D18" s="7"/>
      <c r="E18" s="7"/>
      <c r="F18" s="8" t="s">
        <v>20</v>
      </c>
      <c r="G18" s="9" t="s">
        <v>82</v>
      </c>
      <c r="H18" s="4">
        <v>61</v>
      </c>
      <c r="I18" s="32" t="s">
        <v>13</v>
      </c>
      <c r="J18" s="7"/>
      <c r="K18" s="4" t="s">
        <v>14</v>
      </c>
    </row>
    <row r="19" spans="1:11" ht="14.15" customHeight="1" x14ac:dyDescent="0.2">
      <c r="A19" s="67"/>
      <c r="B19" s="67" t="str">
        <f t="shared" si="1"/>
        <v/>
      </c>
      <c r="C19" s="128"/>
      <c r="D19" s="11"/>
      <c r="E19" s="11"/>
      <c r="F19" s="18"/>
      <c r="G19" s="10"/>
      <c r="H19" s="5"/>
      <c r="I19" s="36"/>
      <c r="J19" s="11"/>
      <c r="K19" s="5"/>
    </row>
    <row r="20" spans="1:11" ht="13.5" customHeight="1" x14ac:dyDescent="0.2">
      <c r="A20" s="69">
        <v>18741</v>
      </c>
      <c r="B20" s="69" t="str">
        <f t="shared" si="1"/>
        <v>月</v>
      </c>
      <c r="C20" s="70" t="s">
        <v>16</v>
      </c>
      <c r="D20" s="30">
        <v>4984</v>
      </c>
      <c r="E20" s="30">
        <v>4595</v>
      </c>
      <c r="F20" s="8">
        <f>ROUND(E20/D20*100,2)</f>
        <v>92.2</v>
      </c>
      <c r="G20" s="9" t="s">
        <v>83</v>
      </c>
      <c r="H20" s="29">
        <v>48</v>
      </c>
      <c r="I20" s="14" t="s">
        <v>13</v>
      </c>
      <c r="J20" s="30">
        <v>2623</v>
      </c>
      <c r="K20" s="33" t="s">
        <v>30</v>
      </c>
    </row>
    <row r="21" spans="1:11" s="19" customFormat="1" ht="13.5" customHeight="1" x14ac:dyDescent="0.2">
      <c r="A21" s="78"/>
      <c r="B21" s="78" t="str">
        <f t="shared" si="1"/>
        <v/>
      </c>
      <c r="C21" s="79"/>
      <c r="D21" s="40"/>
      <c r="E21" s="40"/>
      <c r="F21" s="35"/>
      <c r="G21" s="10" t="s">
        <v>84</v>
      </c>
      <c r="H21" s="41">
        <v>51</v>
      </c>
      <c r="I21" s="15" t="s">
        <v>13</v>
      </c>
      <c r="J21" s="40">
        <v>1748</v>
      </c>
      <c r="K21" s="135" t="s">
        <v>190</v>
      </c>
    </row>
    <row r="22" spans="1:11" s="19" customFormat="1" ht="13.5" customHeight="1" x14ac:dyDescent="0.2">
      <c r="A22" s="78"/>
      <c r="B22" s="78" t="str">
        <f t="shared" si="1"/>
        <v/>
      </c>
      <c r="C22" s="79"/>
      <c r="D22" s="40"/>
      <c r="E22" s="40"/>
      <c r="F22" s="35"/>
      <c r="G22" s="10"/>
      <c r="H22" s="41"/>
      <c r="I22" s="15"/>
      <c r="J22" s="40"/>
      <c r="K22" s="135"/>
    </row>
    <row r="23" spans="1:11" ht="14.15" customHeight="1" x14ac:dyDescent="0.2">
      <c r="A23" s="66">
        <v>20209</v>
      </c>
      <c r="B23" s="66" t="str">
        <f t="shared" si="1"/>
        <v>土</v>
      </c>
      <c r="C23" s="71" t="s">
        <v>16</v>
      </c>
      <c r="D23" s="30">
        <v>5575</v>
      </c>
      <c r="E23" s="30"/>
      <c r="F23" s="31"/>
      <c r="G23" s="9" t="s">
        <v>83</v>
      </c>
      <c r="H23" s="4">
        <v>53</v>
      </c>
      <c r="I23" s="14" t="s">
        <v>13</v>
      </c>
      <c r="J23" s="7">
        <v>2803</v>
      </c>
      <c r="K23" s="33" t="s">
        <v>26</v>
      </c>
    </row>
    <row r="24" spans="1:11" s="19" customFormat="1" ht="14.15" customHeight="1" x14ac:dyDescent="0.2">
      <c r="A24" s="67"/>
      <c r="B24" s="67" t="str">
        <f t="shared" si="1"/>
        <v/>
      </c>
      <c r="C24" s="72"/>
      <c r="D24" s="40"/>
      <c r="E24" s="40"/>
      <c r="F24" s="35"/>
      <c r="G24" s="10" t="s">
        <v>85</v>
      </c>
      <c r="H24" s="5">
        <v>54</v>
      </c>
      <c r="I24" s="15" t="s">
        <v>13</v>
      </c>
      <c r="J24" s="11">
        <v>2191</v>
      </c>
      <c r="K24" s="42"/>
    </row>
    <row r="25" spans="1:11" ht="14.15" customHeight="1" x14ac:dyDescent="0.2">
      <c r="A25" s="66">
        <v>21670</v>
      </c>
      <c r="B25" s="66" t="str">
        <f t="shared" si="1"/>
        <v>木</v>
      </c>
      <c r="C25" s="71" t="s">
        <v>16</v>
      </c>
      <c r="D25" s="30"/>
      <c r="E25" s="30"/>
      <c r="F25" s="31"/>
      <c r="G25" s="9" t="s">
        <v>83</v>
      </c>
      <c r="H25" s="4">
        <v>57</v>
      </c>
      <c r="I25" s="32" t="s">
        <v>13</v>
      </c>
      <c r="J25" s="7"/>
      <c r="K25" s="33" t="s">
        <v>21</v>
      </c>
    </row>
    <row r="26" spans="1:11" ht="13.5" customHeight="1" x14ac:dyDescent="0.2">
      <c r="A26" s="69">
        <v>23131</v>
      </c>
      <c r="B26" s="69" t="str">
        <f t="shared" si="1"/>
        <v>火</v>
      </c>
      <c r="C26" s="70" t="s">
        <v>16</v>
      </c>
      <c r="D26" s="30">
        <v>6530</v>
      </c>
      <c r="E26" s="30">
        <v>5907</v>
      </c>
      <c r="F26" s="8">
        <f>ROUND(E26/D26*100,2)</f>
        <v>90.46</v>
      </c>
      <c r="G26" s="9" t="s">
        <v>86</v>
      </c>
      <c r="H26" s="29">
        <v>44</v>
      </c>
      <c r="I26" s="14" t="s">
        <v>13</v>
      </c>
      <c r="J26" s="7">
        <v>3176</v>
      </c>
      <c r="K26" s="33" t="s">
        <v>24</v>
      </c>
    </row>
    <row r="27" spans="1:11" s="19" customFormat="1" ht="13.5" customHeight="1" x14ac:dyDescent="0.2">
      <c r="A27" s="78"/>
      <c r="B27" s="78" t="str">
        <f t="shared" si="1"/>
        <v/>
      </c>
      <c r="C27" s="79"/>
      <c r="D27" s="40"/>
      <c r="E27" s="40"/>
      <c r="F27" s="35"/>
      <c r="G27" s="10" t="s">
        <v>87</v>
      </c>
      <c r="H27" s="41">
        <v>64</v>
      </c>
      <c r="I27" s="15" t="s">
        <v>13</v>
      </c>
      <c r="J27" s="11">
        <v>2671</v>
      </c>
      <c r="K27" s="42"/>
    </row>
    <row r="28" spans="1:11" ht="14.15" customHeight="1" x14ac:dyDescent="0.2">
      <c r="A28" s="66">
        <v>24590</v>
      </c>
      <c r="B28" s="66" t="str">
        <f t="shared" si="1"/>
        <v>金</v>
      </c>
      <c r="C28" s="71" t="s">
        <v>16</v>
      </c>
      <c r="D28" s="7">
        <v>6590</v>
      </c>
      <c r="E28" s="7">
        <v>5741</v>
      </c>
      <c r="F28" s="8">
        <f>ROUND(E28/D28*100,2)</f>
        <v>87.12</v>
      </c>
      <c r="G28" s="9" t="s">
        <v>86</v>
      </c>
      <c r="H28" s="4">
        <v>48</v>
      </c>
      <c r="I28" s="14" t="s">
        <v>13</v>
      </c>
      <c r="J28" s="7">
        <v>3359</v>
      </c>
      <c r="K28" s="33" t="s">
        <v>26</v>
      </c>
    </row>
    <row r="29" spans="1:11" s="19" customFormat="1" ht="14.15" customHeight="1" x14ac:dyDescent="0.2">
      <c r="A29" s="67"/>
      <c r="B29" s="67" t="str">
        <f t="shared" si="1"/>
        <v/>
      </c>
      <c r="C29" s="72"/>
      <c r="D29" s="11"/>
      <c r="E29" s="11"/>
      <c r="F29" s="35"/>
      <c r="G29" s="10" t="s">
        <v>88</v>
      </c>
      <c r="H29" s="5">
        <v>48</v>
      </c>
      <c r="I29" s="15" t="s">
        <v>13</v>
      </c>
      <c r="J29" s="11">
        <v>2314</v>
      </c>
      <c r="K29" s="42"/>
    </row>
    <row r="30" spans="1:11" ht="14.15" customHeight="1" x14ac:dyDescent="0.2">
      <c r="A30" s="66">
        <v>26048</v>
      </c>
      <c r="B30" s="66" t="str">
        <f t="shared" si="1"/>
        <v>日</v>
      </c>
      <c r="C30" s="71" t="s">
        <v>16</v>
      </c>
      <c r="D30" s="7"/>
      <c r="E30" s="7"/>
      <c r="F30" s="31" t="s">
        <v>20</v>
      </c>
      <c r="G30" s="9" t="s">
        <v>86</v>
      </c>
      <c r="H30" s="22">
        <v>52</v>
      </c>
      <c r="I30" s="14" t="s">
        <v>13</v>
      </c>
      <c r="J30" s="7"/>
      <c r="K30" s="33" t="s">
        <v>21</v>
      </c>
    </row>
    <row r="31" spans="1:11" ht="14.15" customHeight="1" x14ac:dyDescent="0.2">
      <c r="A31" s="66">
        <v>27511</v>
      </c>
      <c r="B31" s="66" t="str">
        <f t="shared" si="1"/>
        <v>日</v>
      </c>
      <c r="C31" s="71" t="s">
        <v>16</v>
      </c>
      <c r="D31" s="7">
        <v>6545</v>
      </c>
      <c r="E31" s="7">
        <v>6225</v>
      </c>
      <c r="F31" s="8">
        <f>ROUND(E31/D31*100,2)</f>
        <v>95.11</v>
      </c>
      <c r="G31" s="9" t="s">
        <v>86</v>
      </c>
      <c r="H31" s="22">
        <v>56</v>
      </c>
      <c r="I31" s="14" t="s">
        <v>13</v>
      </c>
      <c r="J31" s="7">
        <v>3493</v>
      </c>
      <c r="K31" s="28" t="s">
        <v>35</v>
      </c>
    </row>
    <row r="32" spans="1:11" s="19" customFormat="1" ht="14.15" customHeight="1" x14ac:dyDescent="0.2">
      <c r="A32" s="67"/>
      <c r="B32" s="67" t="str">
        <f t="shared" si="1"/>
        <v/>
      </c>
      <c r="C32" s="72"/>
      <c r="D32" s="11"/>
      <c r="E32" s="11"/>
      <c r="F32" s="35"/>
      <c r="G32" s="12" t="s">
        <v>89</v>
      </c>
      <c r="H32" s="26">
        <v>44</v>
      </c>
      <c r="I32" s="15" t="s">
        <v>13</v>
      </c>
      <c r="J32" s="11">
        <v>2640</v>
      </c>
      <c r="K32" s="45"/>
    </row>
    <row r="33" spans="1:11" ht="14.15" customHeight="1" x14ac:dyDescent="0.2">
      <c r="A33" s="66">
        <v>28967</v>
      </c>
      <c r="B33" s="66" t="str">
        <f t="shared" si="1"/>
        <v>日</v>
      </c>
      <c r="C33" s="71" t="s">
        <v>16</v>
      </c>
      <c r="D33" s="7">
        <v>6681</v>
      </c>
      <c r="E33" s="7">
        <v>6443</v>
      </c>
      <c r="F33" s="8">
        <f>ROUND(E33/D33*100,2)</f>
        <v>96.44</v>
      </c>
      <c r="G33" s="9" t="s">
        <v>89</v>
      </c>
      <c r="H33" s="4">
        <v>48</v>
      </c>
      <c r="I33" s="14" t="s">
        <v>13</v>
      </c>
      <c r="J33" s="7">
        <v>3361</v>
      </c>
      <c r="K33" s="4" t="s">
        <v>14</v>
      </c>
    </row>
    <row r="34" spans="1:11" s="19" customFormat="1" ht="14.15" customHeight="1" x14ac:dyDescent="0.2">
      <c r="A34" s="67"/>
      <c r="B34" s="67" t="str">
        <f t="shared" si="1"/>
        <v/>
      </c>
      <c r="C34" s="72"/>
      <c r="D34" s="11"/>
      <c r="E34" s="11"/>
      <c r="F34" s="35"/>
      <c r="G34" s="10" t="s">
        <v>90</v>
      </c>
      <c r="H34" s="5">
        <v>60</v>
      </c>
      <c r="I34" s="15" t="s">
        <v>13</v>
      </c>
      <c r="J34" s="11">
        <v>3045</v>
      </c>
      <c r="K34" s="5"/>
    </row>
    <row r="35" spans="1:11" ht="14.15" customHeight="1" x14ac:dyDescent="0.2">
      <c r="A35" s="66">
        <v>30430</v>
      </c>
      <c r="B35" s="66" t="str">
        <f t="shared" si="1"/>
        <v>日</v>
      </c>
      <c r="C35" s="71" t="s">
        <v>16</v>
      </c>
      <c r="D35" s="7">
        <v>6734</v>
      </c>
      <c r="E35" s="7">
        <v>6413</v>
      </c>
      <c r="F35" s="8">
        <f>ROUND(E35/D35*100,2)</f>
        <v>95.23</v>
      </c>
      <c r="G35" s="9" t="s">
        <v>89</v>
      </c>
      <c r="H35" s="4">
        <v>52</v>
      </c>
      <c r="I35" s="14" t="s">
        <v>13</v>
      </c>
      <c r="J35" s="7">
        <v>3801</v>
      </c>
      <c r="K35" s="4" t="s">
        <v>15</v>
      </c>
    </row>
    <row r="36" spans="1:11" s="19" customFormat="1" ht="14.15" customHeight="1" x14ac:dyDescent="0.2">
      <c r="A36" s="67"/>
      <c r="B36" s="67" t="str">
        <f t="shared" si="1"/>
        <v/>
      </c>
      <c r="C36" s="72"/>
      <c r="D36" s="11"/>
      <c r="E36" s="11"/>
      <c r="F36" s="35"/>
      <c r="G36" s="10" t="s">
        <v>91</v>
      </c>
      <c r="H36" s="5">
        <v>55</v>
      </c>
      <c r="I36" s="15" t="s">
        <v>13</v>
      </c>
      <c r="J36" s="11">
        <v>2577</v>
      </c>
      <c r="K36" s="5"/>
    </row>
    <row r="37" spans="1:11" ht="14.15" customHeight="1" x14ac:dyDescent="0.2">
      <c r="A37" s="66">
        <v>31893</v>
      </c>
      <c r="B37" s="66" t="str">
        <f t="shared" si="1"/>
        <v>日</v>
      </c>
      <c r="C37" s="71" t="s">
        <v>16</v>
      </c>
      <c r="D37" s="7"/>
      <c r="E37" s="7"/>
      <c r="F37" s="31" t="s">
        <v>20</v>
      </c>
      <c r="G37" s="9" t="s">
        <v>89</v>
      </c>
      <c r="H37" s="4">
        <v>56</v>
      </c>
      <c r="I37" s="14" t="s">
        <v>13</v>
      </c>
      <c r="J37" s="7"/>
      <c r="K37" s="4" t="s">
        <v>17</v>
      </c>
    </row>
    <row r="38" spans="1:11" ht="14.15" customHeight="1" x14ac:dyDescent="0.2">
      <c r="A38" s="73">
        <v>33349</v>
      </c>
      <c r="B38" s="73" t="str">
        <f t="shared" si="1"/>
        <v>日</v>
      </c>
      <c r="C38" s="71" t="s">
        <v>16</v>
      </c>
      <c r="D38" s="7">
        <v>6510</v>
      </c>
      <c r="E38" s="7">
        <v>6078</v>
      </c>
      <c r="F38" s="8">
        <f>ROUND(E38/D38*100,2)</f>
        <v>93.36</v>
      </c>
      <c r="G38" s="9" t="s">
        <v>92</v>
      </c>
      <c r="H38" s="4">
        <v>53</v>
      </c>
      <c r="I38" s="14" t="s">
        <v>13</v>
      </c>
      <c r="J38" s="7">
        <v>2396</v>
      </c>
      <c r="K38" s="4" t="s">
        <v>14</v>
      </c>
    </row>
    <row r="39" spans="1:11" ht="14.15" customHeight="1" x14ac:dyDescent="0.2">
      <c r="A39" s="81"/>
      <c r="B39" s="81" t="str">
        <f t="shared" si="1"/>
        <v/>
      </c>
      <c r="C39" s="72"/>
      <c r="D39" s="5"/>
      <c r="E39" s="5"/>
      <c r="F39" s="5"/>
      <c r="G39" s="10" t="s">
        <v>89</v>
      </c>
      <c r="H39" s="5">
        <v>60</v>
      </c>
      <c r="I39" s="15" t="s">
        <v>13</v>
      </c>
      <c r="J39" s="11">
        <v>2393</v>
      </c>
      <c r="K39" s="5"/>
    </row>
    <row r="40" spans="1:11" ht="14.15" customHeight="1" x14ac:dyDescent="0.2">
      <c r="A40" s="74"/>
      <c r="B40" s="74" t="str">
        <f t="shared" si="1"/>
        <v/>
      </c>
      <c r="C40" s="75"/>
      <c r="D40" s="6"/>
      <c r="E40" s="6"/>
      <c r="F40" s="6"/>
      <c r="G40" s="12" t="s">
        <v>93</v>
      </c>
      <c r="H40" s="6">
        <v>66</v>
      </c>
      <c r="I40" s="16" t="s">
        <v>13</v>
      </c>
      <c r="J40" s="13">
        <v>1221</v>
      </c>
      <c r="K40" s="6"/>
    </row>
    <row r="41" spans="1:11" ht="14.15" customHeight="1" x14ac:dyDescent="0.2">
      <c r="A41" s="66">
        <v>34812</v>
      </c>
      <c r="B41" s="66" t="str">
        <f t="shared" si="1"/>
        <v>日</v>
      </c>
      <c r="C41" s="71" t="s">
        <v>16</v>
      </c>
      <c r="D41" s="7">
        <v>6469</v>
      </c>
      <c r="E41" s="7">
        <v>6120</v>
      </c>
      <c r="F41" s="8">
        <f>ROUND(E41/D41*100,2)</f>
        <v>94.61</v>
      </c>
      <c r="G41" s="9" t="s">
        <v>92</v>
      </c>
      <c r="H41" s="4">
        <v>57</v>
      </c>
      <c r="I41" s="14" t="s">
        <v>13</v>
      </c>
      <c r="J41" s="7">
        <v>3365</v>
      </c>
      <c r="K41" s="4" t="s">
        <v>15</v>
      </c>
    </row>
    <row r="42" spans="1:11" ht="14.15" customHeight="1" x14ac:dyDescent="0.2">
      <c r="A42" s="80"/>
      <c r="B42" s="80" t="str">
        <f t="shared" si="1"/>
        <v/>
      </c>
      <c r="C42" s="75"/>
      <c r="D42" s="13"/>
      <c r="E42" s="13"/>
      <c r="F42" s="21"/>
      <c r="G42" s="12" t="s">
        <v>89</v>
      </c>
      <c r="H42" s="6">
        <v>64</v>
      </c>
      <c r="I42" s="16" t="s">
        <v>13</v>
      </c>
      <c r="J42" s="13">
        <v>2698</v>
      </c>
      <c r="K42" s="6"/>
    </row>
    <row r="43" spans="1:11" ht="14.15" customHeight="1" x14ac:dyDescent="0.2">
      <c r="A43" s="66">
        <v>35092</v>
      </c>
      <c r="B43" s="66" t="str">
        <f t="shared" si="1"/>
        <v>日</v>
      </c>
      <c r="C43" s="71" t="s">
        <v>25</v>
      </c>
      <c r="D43" s="51">
        <v>6566</v>
      </c>
      <c r="E43" s="51">
        <v>5491</v>
      </c>
      <c r="F43" s="8">
        <f>ROUND(E43/D43*100,2)</f>
        <v>83.63</v>
      </c>
      <c r="G43" s="9" t="s">
        <v>158</v>
      </c>
      <c r="H43" s="4">
        <v>62</v>
      </c>
      <c r="I43" s="14" t="s">
        <v>13</v>
      </c>
      <c r="J43" s="51">
        <v>3010</v>
      </c>
      <c r="K43" s="4" t="s">
        <v>14</v>
      </c>
    </row>
    <row r="44" spans="1:11" ht="14.15" customHeight="1" x14ac:dyDescent="0.2">
      <c r="A44" s="74"/>
      <c r="B44" s="74" t="str">
        <f t="shared" si="1"/>
        <v/>
      </c>
      <c r="C44" s="75"/>
      <c r="D44" s="6"/>
      <c r="E44" s="6"/>
      <c r="F44" s="6"/>
      <c r="G44" s="12" t="s">
        <v>159</v>
      </c>
      <c r="H44" s="6">
        <v>67</v>
      </c>
      <c r="I44" s="16" t="s">
        <v>13</v>
      </c>
      <c r="J44" s="13">
        <v>2360</v>
      </c>
      <c r="K44" s="6"/>
    </row>
    <row r="45" spans="1:11" ht="14.15" customHeight="1" x14ac:dyDescent="0.2">
      <c r="A45" s="66">
        <v>36548</v>
      </c>
      <c r="B45" s="66" t="str">
        <f t="shared" si="1"/>
        <v>日</v>
      </c>
      <c r="C45" s="71" t="s">
        <v>16</v>
      </c>
      <c r="D45" s="7">
        <v>6487</v>
      </c>
      <c r="E45" s="7">
        <v>5719</v>
      </c>
      <c r="F45" s="8">
        <f>ROUND(E45/D45*100,2)</f>
        <v>88.16</v>
      </c>
      <c r="G45" s="9" t="s">
        <v>158</v>
      </c>
      <c r="H45" s="4">
        <v>66</v>
      </c>
      <c r="I45" s="4" t="s">
        <v>13</v>
      </c>
      <c r="J45" s="7">
        <v>3144</v>
      </c>
      <c r="K45" s="4" t="s">
        <v>15</v>
      </c>
    </row>
    <row r="46" spans="1:11" ht="14.15" customHeight="1" x14ac:dyDescent="0.2">
      <c r="A46" s="74"/>
      <c r="B46" s="74" t="str">
        <f t="shared" si="1"/>
        <v/>
      </c>
      <c r="C46" s="75"/>
      <c r="D46" s="6"/>
      <c r="E46" s="6"/>
      <c r="F46" s="6"/>
      <c r="G46" s="12" t="s">
        <v>108</v>
      </c>
      <c r="H46" s="6">
        <v>42</v>
      </c>
      <c r="I46" s="6" t="s">
        <v>13</v>
      </c>
      <c r="J46" s="13">
        <v>2510</v>
      </c>
      <c r="K46" s="6"/>
    </row>
    <row r="47" spans="1:11" ht="14.15" customHeight="1" x14ac:dyDescent="0.2">
      <c r="A47" s="66">
        <v>37654</v>
      </c>
      <c r="B47" s="66" t="str">
        <f t="shared" si="1"/>
        <v>日</v>
      </c>
      <c r="C47" s="71" t="s">
        <v>25</v>
      </c>
      <c r="D47" s="7">
        <v>6403</v>
      </c>
      <c r="E47" s="7">
        <v>5560</v>
      </c>
      <c r="F47" s="4">
        <f>ROUND(E47/D47*100,2)</f>
        <v>86.83</v>
      </c>
      <c r="G47" s="9" t="s">
        <v>107</v>
      </c>
      <c r="H47" s="4">
        <v>58</v>
      </c>
      <c r="I47" s="4" t="s">
        <v>13</v>
      </c>
      <c r="J47" s="7">
        <v>2757</v>
      </c>
      <c r="K47" s="4" t="s">
        <v>14</v>
      </c>
    </row>
    <row r="48" spans="1:11" ht="14.15" customHeight="1" x14ac:dyDescent="0.2">
      <c r="A48" s="10"/>
      <c r="B48" s="10"/>
      <c r="C48" s="5"/>
      <c r="D48" s="5"/>
      <c r="E48" s="5"/>
      <c r="F48" s="5"/>
      <c r="G48" s="10" t="s">
        <v>108</v>
      </c>
      <c r="H48" s="5">
        <v>45</v>
      </c>
      <c r="I48" s="5" t="s">
        <v>13</v>
      </c>
      <c r="J48" s="11">
        <v>2737</v>
      </c>
      <c r="K48" s="135" t="s">
        <v>189</v>
      </c>
    </row>
    <row r="49" spans="1:11" ht="14.15" customHeight="1" x14ac:dyDescent="0.2">
      <c r="A49" s="10"/>
      <c r="B49" s="10"/>
      <c r="C49" s="5"/>
      <c r="D49" s="5"/>
      <c r="E49" s="5"/>
      <c r="F49" s="5"/>
      <c r="G49" s="10"/>
      <c r="H49" s="5"/>
      <c r="I49" s="5"/>
      <c r="J49" s="11"/>
      <c r="K49" s="135"/>
    </row>
    <row r="50" spans="1:11" ht="14.15" customHeight="1" x14ac:dyDescent="0.2">
      <c r="A50" s="12"/>
      <c r="B50" s="12"/>
      <c r="C50" s="6"/>
      <c r="D50" s="6"/>
      <c r="E50" s="6"/>
      <c r="F50" s="6"/>
      <c r="G50" s="12"/>
      <c r="H50" s="6"/>
      <c r="I50" s="6"/>
      <c r="J50" s="13"/>
      <c r="K50" s="136"/>
    </row>
    <row r="51" spans="1:11" ht="14.15" customHeight="1" x14ac:dyDescent="0.2">
      <c r="A51" s="20"/>
      <c r="B51" s="20"/>
      <c r="C51" s="19"/>
      <c r="D51" s="19"/>
      <c r="E51" s="19"/>
      <c r="F51" s="19"/>
      <c r="G51" s="20"/>
      <c r="H51" s="19"/>
      <c r="I51" s="19"/>
      <c r="J51" s="19"/>
      <c r="K51" s="19"/>
    </row>
    <row r="52" spans="1:11" x14ac:dyDescent="0.2">
      <c r="A52" s="17" t="s">
        <v>95</v>
      </c>
      <c r="B52" s="17"/>
    </row>
    <row r="54" spans="1:11" x14ac:dyDescent="0.2">
      <c r="A54" s="131" t="s">
        <v>0</v>
      </c>
      <c r="B54" s="131" t="s">
        <v>237</v>
      </c>
      <c r="C54" s="131" t="s">
        <v>1</v>
      </c>
      <c r="D54" s="131" t="s">
        <v>4</v>
      </c>
      <c r="E54" s="1" t="s">
        <v>5</v>
      </c>
      <c r="F54" s="1" t="s">
        <v>7</v>
      </c>
      <c r="G54" s="129" t="s">
        <v>8</v>
      </c>
      <c r="H54" s="130"/>
      <c r="I54" s="130"/>
      <c r="J54" s="130"/>
      <c r="K54" s="131" t="s">
        <v>10</v>
      </c>
    </row>
    <row r="55" spans="1:11" x14ac:dyDescent="0.2">
      <c r="A55" s="132"/>
      <c r="B55" s="132"/>
      <c r="C55" s="132"/>
      <c r="D55" s="132"/>
      <c r="E55" s="2" t="s">
        <v>6</v>
      </c>
      <c r="F55" s="2" t="s">
        <v>81</v>
      </c>
      <c r="G55" s="3" t="s">
        <v>11</v>
      </c>
      <c r="H55" s="3" t="s">
        <v>2</v>
      </c>
      <c r="I55" s="3" t="s">
        <v>9</v>
      </c>
      <c r="J55" s="3" t="s">
        <v>3</v>
      </c>
      <c r="K55" s="132"/>
    </row>
    <row r="56" spans="1:11" x14ac:dyDescent="0.2">
      <c r="A56" s="66">
        <v>17262</v>
      </c>
      <c r="B56" s="66" t="str">
        <f t="shared" ref="B56:B76" si="2">IF(A56=0,"",TEXT(A56,"aaa"))</f>
        <v>土</v>
      </c>
      <c r="C56" s="126" t="s">
        <v>19</v>
      </c>
      <c r="D56" s="7"/>
      <c r="E56" s="7"/>
      <c r="F56" s="8"/>
      <c r="G56" s="9" t="s">
        <v>97</v>
      </c>
      <c r="H56" s="4"/>
      <c r="I56" s="32" t="s">
        <v>13</v>
      </c>
      <c r="J56" s="7">
        <v>1183</v>
      </c>
      <c r="K56" s="4" t="s">
        <v>14</v>
      </c>
    </row>
    <row r="57" spans="1:11" x14ac:dyDescent="0.2">
      <c r="A57" s="67"/>
      <c r="B57" s="67" t="str">
        <f t="shared" si="2"/>
        <v/>
      </c>
      <c r="C57" s="128"/>
      <c r="D57" s="11"/>
      <c r="E57" s="11"/>
      <c r="F57" s="18"/>
      <c r="G57" s="10" t="s">
        <v>98</v>
      </c>
      <c r="H57" s="5"/>
      <c r="I57" s="34" t="s">
        <v>13</v>
      </c>
      <c r="J57" s="11">
        <v>959</v>
      </c>
      <c r="K57" s="5"/>
    </row>
    <row r="58" spans="1:11" x14ac:dyDescent="0.2">
      <c r="A58" s="69">
        <v>18741</v>
      </c>
      <c r="B58" s="69" t="str">
        <f t="shared" si="2"/>
        <v>月</v>
      </c>
      <c r="C58" s="70" t="s">
        <v>16</v>
      </c>
      <c r="D58" s="30">
        <v>3085</v>
      </c>
      <c r="E58" s="30">
        <v>2951</v>
      </c>
      <c r="F58" s="8">
        <f>ROUND(E58/D58*100,2)</f>
        <v>95.66</v>
      </c>
      <c r="G58" s="9" t="s">
        <v>99</v>
      </c>
      <c r="H58" s="29">
        <v>39</v>
      </c>
      <c r="I58" s="14" t="s">
        <v>13</v>
      </c>
      <c r="J58" s="30">
        <v>1764</v>
      </c>
      <c r="K58" s="33" t="s">
        <v>30</v>
      </c>
    </row>
    <row r="59" spans="1:11" x14ac:dyDescent="0.2">
      <c r="A59" s="78"/>
      <c r="B59" s="78" t="str">
        <f t="shared" si="2"/>
        <v/>
      </c>
      <c r="C59" s="79"/>
      <c r="D59" s="40"/>
      <c r="E59" s="40"/>
      <c r="F59" s="35"/>
      <c r="G59" s="10" t="s">
        <v>100</v>
      </c>
      <c r="H59" s="41">
        <v>57</v>
      </c>
      <c r="I59" s="15" t="s">
        <v>13</v>
      </c>
      <c r="J59" s="40">
        <v>1133</v>
      </c>
      <c r="K59" s="43"/>
    </row>
    <row r="60" spans="1:11" x14ac:dyDescent="0.2">
      <c r="A60" s="66">
        <v>20209</v>
      </c>
      <c r="B60" s="66" t="str">
        <f t="shared" si="2"/>
        <v>土</v>
      </c>
      <c r="C60" s="71" t="s">
        <v>16</v>
      </c>
      <c r="D60" s="30"/>
      <c r="E60" s="30"/>
      <c r="F60" s="31" t="s">
        <v>20</v>
      </c>
      <c r="G60" s="9" t="s">
        <v>99</v>
      </c>
      <c r="H60" s="4">
        <v>43</v>
      </c>
      <c r="I60" s="14" t="s">
        <v>13</v>
      </c>
      <c r="J60" s="7"/>
      <c r="K60" s="33" t="s">
        <v>26</v>
      </c>
    </row>
    <row r="61" spans="1:11" x14ac:dyDescent="0.2">
      <c r="A61" s="66">
        <v>21670</v>
      </c>
      <c r="B61" s="66" t="str">
        <f t="shared" si="2"/>
        <v>木</v>
      </c>
      <c r="C61" s="71" t="s">
        <v>16</v>
      </c>
      <c r="D61" s="30"/>
      <c r="E61" s="30"/>
      <c r="F61" s="31"/>
      <c r="G61" s="9" t="s">
        <v>99</v>
      </c>
      <c r="H61" s="4">
        <v>47</v>
      </c>
      <c r="I61" s="32" t="s">
        <v>13</v>
      </c>
      <c r="J61" s="7"/>
      <c r="K61" s="33" t="s">
        <v>21</v>
      </c>
    </row>
    <row r="62" spans="1:11" x14ac:dyDescent="0.2">
      <c r="A62" s="69">
        <v>23131</v>
      </c>
      <c r="B62" s="69" t="str">
        <f t="shared" si="2"/>
        <v>火</v>
      </c>
      <c r="C62" s="70" t="s">
        <v>16</v>
      </c>
      <c r="D62" s="30">
        <v>3385</v>
      </c>
      <c r="E62" s="30">
        <v>3253</v>
      </c>
      <c r="F62" s="8">
        <f>ROUND(E62/D62*100,2)</f>
        <v>96.1</v>
      </c>
      <c r="G62" s="9" t="s">
        <v>192</v>
      </c>
      <c r="H62" s="29">
        <v>43</v>
      </c>
      <c r="I62" s="14" t="s">
        <v>13</v>
      </c>
      <c r="J62" s="7">
        <v>1697</v>
      </c>
      <c r="K62" s="33" t="s">
        <v>24</v>
      </c>
    </row>
    <row r="63" spans="1:11" x14ac:dyDescent="0.2">
      <c r="A63" s="78"/>
      <c r="B63" s="78" t="str">
        <f t="shared" si="2"/>
        <v/>
      </c>
      <c r="C63" s="79"/>
      <c r="D63" s="40"/>
      <c r="E63" s="40"/>
      <c r="F63" s="35"/>
      <c r="G63" s="10" t="s">
        <v>101</v>
      </c>
      <c r="H63" s="41">
        <v>51</v>
      </c>
      <c r="I63" s="15" t="s">
        <v>13</v>
      </c>
      <c r="J63" s="11">
        <v>1560</v>
      </c>
      <c r="K63" s="135" t="s">
        <v>191</v>
      </c>
    </row>
    <row r="64" spans="1:11" x14ac:dyDescent="0.2">
      <c r="A64" s="78"/>
      <c r="B64" s="78" t="str">
        <f t="shared" si="2"/>
        <v/>
      </c>
      <c r="C64" s="79"/>
      <c r="D64" s="40"/>
      <c r="E64" s="40"/>
      <c r="F64" s="35"/>
      <c r="G64" s="10"/>
      <c r="H64" s="41"/>
      <c r="I64" s="15"/>
      <c r="J64" s="11"/>
      <c r="K64" s="135"/>
    </row>
    <row r="65" spans="1:11" x14ac:dyDescent="0.2">
      <c r="A65" s="66">
        <v>24590</v>
      </c>
      <c r="B65" s="66" t="str">
        <f t="shared" si="2"/>
        <v>金</v>
      </c>
      <c r="C65" s="71" t="s">
        <v>16</v>
      </c>
      <c r="D65" s="7">
        <v>2978</v>
      </c>
      <c r="E65" s="7">
        <v>2839</v>
      </c>
      <c r="F65" s="8">
        <f>ROUND(E65/D65*100,2)</f>
        <v>95.33</v>
      </c>
      <c r="G65" s="9" t="s">
        <v>192</v>
      </c>
      <c r="H65" s="4">
        <v>47</v>
      </c>
      <c r="I65" s="14" t="s">
        <v>13</v>
      </c>
      <c r="J65" s="7">
        <v>1583</v>
      </c>
      <c r="K65" s="33" t="s">
        <v>26</v>
      </c>
    </row>
    <row r="66" spans="1:11" x14ac:dyDescent="0.2">
      <c r="A66" s="67"/>
      <c r="B66" s="67" t="str">
        <f t="shared" si="2"/>
        <v/>
      </c>
      <c r="C66" s="72"/>
      <c r="D66" s="11"/>
      <c r="E66" s="11"/>
      <c r="F66" s="35"/>
      <c r="G66" s="12" t="s">
        <v>99</v>
      </c>
      <c r="H66" s="5">
        <v>56</v>
      </c>
      <c r="I66" s="15" t="s">
        <v>13</v>
      </c>
      <c r="J66" s="11">
        <v>1243</v>
      </c>
      <c r="K66" s="42"/>
    </row>
    <row r="67" spans="1:11" x14ac:dyDescent="0.2">
      <c r="A67" s="66">
        <v>26048</v>
      </c>
      <c r="B67" s="66" t="str">
        <f t="shared" si="2"/>
        <v>日</v>
      </c>
      <c r="C67" s="71" t="s">
        <v>16</v>
      </c>
      <c r="D67" s="7"/>
      <c r="E67" s="7"/>
      <c r="F67" s="31" t="s">
        <v>20</v>
      </c>
      <c r="G67" s="9" t="s">
        <v>192</v>
      </c>
      <c r="H67" s="22">
        <v>51</v>
      </c>
      <c r="I67" s="14" t="s">
        <v>13</v>
      </c>
      <c r="J67" s="7"/>
      <c r="K67" s="33" t="s">
        <v>21</v>
      </c>
    </row>
    <row r="68" spans="1:11" x14ac:dyDescent="0.2">
      <c r="A68" s="66">
        <v>27511</v>
      </c>
      <c r="B68" s="66" t="str">
        <f t="shared" si="2"/>
        <v>日</v>
      </c>
      <c r="C68" s="71" t="s">
        <v>16</v>
      </c>
      <c r="D68" s="7"/>
      <c r="E68" s="7"/>
      <c r="F68" s="31" t="s">
        <v>20</v>
      </c>
      <c r="G68" s="9" t="s">
        <v>192</v>
      </c>
      <c r="H68" s="22">
        <v>55</v>
      </c>
      <c r="I68" s="14" t="s">
        <v>13</v>
      </c>
      <c r="J68" s="7"/>
      <c r="K68" s="33" t="s">
        <v>22</v>
      </c>
    </row>
    <row r="69" spans="1:11" x14ac:dyDescent="0.2">
      <c r="A69" s="66">
        <v>28967</v>
      </c>
      <c r="B69" s="66" t="str">
        <f t="shared" si="2"/>
        <v>日</v>
      </c>
      <c r="C69" s="71" t="s">
        <v>16</v>
      </c>
      <c r="D69" s="7"/>
      <c r="E69" s="7"/>
      <c r="F69" s="31" t="s">
        <v>20</v>
      </c>
      <c r="G69" s="9" t="s">
        <v>192</v>
      </c>
      <c r="H69" s="4">
        <v>59</v>
      </c>
      <c r="I69" s="14" t="s">
        <v>13</v>
      </c>
      <c r="J69" s="7"/>
      <c r="K69" s="33" t="s">
        <v>29</v>
      </c>
    </row>
    <row r="70" spans="1:11" x14ac:dyDescent="0.2">
      <c r="A70" s="66">
        <v>30430</v>
      </c>
      <c r="B70" s="66" t="str">
        <f t="shared" si="2"/>
        <v>日</v>
      </c>
      <c r="C70" s="71" t="s">
        <v>16</v>
      </c>
      <c r="D70" s="7"/>
      <c r="E70" s="7"/>
      <c r="F70" s="31" t="s">
        <v>20</v>
      </c>
      <c r="G70" s="9" t="s">
        <v>192</v>
      </c>
      <c r="H70" s="4">
        <v>63</v>
      </c>
      <c r="I70" s="14" t="s">
        <v>13</v>
      </c>
      <c r="J70" s="7"/>
      <c r="K70" s="33" t="s">
        <v>37</v>
      </c>
    </row>
    <row r="71" spans="1:11" x14ac:dyDescent="0.2">
      <c r="A71" s="66">
        <v>31893</v>
      </c>
      <c r="B71" s="66" t="str">
        <f t="shared" si="2"/>
        <v>日</v>
      </c>
      <c r="C71" s="71" t="s">
        <v>16</v>
      </c>
      <c r="D71" s="7"/>
      <c r="E71" s="7"/>
      <c r="F71" s="31" t="s">
        <v>20</v>
      </c>
      <c r="G71" s="9" t="s">
        <v>192</v>
      </c>
      <c r="H71" s="4">
        <v>67</v>
      </c>
      <c r="I71" s="14" t="s">
        <v>13</v>
      </c>
      <c r="J71" s="7"/>
      <c r="K71" s="33" t="s">
        <v>102</v>
      </c>
    </row>
    <row r="72" spans="1:11" x14ac:dyDescent="0.2">
      <c r="A72" s="76">
        <v>33349</v>
      </c>
      <c r="B72" s="76" t="str">
        <f t="shared" si="2"/>
        <v>日</v>
      </c>
      <c r="C72" s="77" t="s">
        <v>16</v>
      </c>
      <c r="D72" s="48"/>
      <c r="E72" s="48"/>
      <c r="F72" s="49" t="s">
        <v>20</v>
      </c>
      <c r="G72" s="23" t="s">
        <v>192</v>
      </c>
      <c r="H72" s="46">
        <v>71</v>
      </c>
      <c r="I72" s="47" t="s">
        <v>13</v>
      </c>
      <c r="J72" s="48"/>
      <c r="K72" s="53" t="s">
        <v>103</v>
      </c>
    </row>
    <row r="73" spans="1:11" x14ac:dyDescent="0.2">
      <c r="A73" s="67">
        <v>34609</v>
      </c>
      <c r="B73" s="67" t="str">
        <f t="shared" si="2"/>
        <v>日</v>
      </c>
      <c r="C73" s="72" t="s">
        <v>25</v>
      </c>
      <c r="D73" s="62">
        <v>2175</v>
      </c>
      <c r="E73" s="62">
        <v>2106</v>
      </c>
      <c r="F73" s="8">
        <f>ROUND(E73/D73*100,2)</f>
        <v>96.83</v>
      </c>
      <c r="G73" s="10" t="s">
        <v>104</v>
      </c>
      <c r="H73" s="5">
        <v>58</v>
      </c>
      <c r="I73" s="14" t="s">
        <v>13</v>
      </c>
      <c r="J73" s="11">
        <v>1218</v>
      </c>
      <c r="K73" s="33" t="s">
        <v>24</v>
      </c>
    </row>
    <row r="74" spans="1:11" x14ac:dyDescent="0.2">
      <c r="A74" s="74"/>
      <c r="B74" s="74" t="str">
        <f t="shared" si="2"/>
        <v/>
      </c>
      <c r="C74" s="75"/>
      <c r="D74" s="6"/>
      <c r="E74" s="6"/>
      <c r="F74" s="6"/>
      <c r="G74" s="12" t="s">
        <v>105</v>
      </c>
      <c r="H74" s="6">
        <v>58</v>
      </c>
      <c r="I74" s="16" t="s">
        <v>13</v>
      </c>
      <c r="J74" s="13">
        <v>864</v>
      </c>
      <c r="K74" s="6"/>
    </row>
    <row r="75" spans="1:11" x14ac:dyDescent="0.2">
      <c r="A75" s="82">
        <v>36058</v>
      </c>
      <c r="B75" s="82" t="str">
        <f t="shared" si="2"/>
        <v>日</v>
      </c>
      <c r="C75" s="77" t="s">
        <v>16</v>
      </c>
      <c r="D75" s="60"/>
      <c r="E75" s="60"/>
      <c r="F75" s="46" t="s">
        <v>20</v>
      </c>
      <c r="G75" s="23" t="s">
        <v>104</v>
      </c>
      <c r="H75" s="46">
        <v>62</v>
      </c>
      <c r="I75" s="47" t="s">
        <v>13</v>
      </c>
      <c r="J75" s="48"/>
      <c r="K75" s="53" t="s">
        <v>26</v>
      </c>
    </row>
    <row r="76" spans="1:11" x14ac:dyDescent="0.2">
      <c r="A76" s="66">
        <v>37521</v>
      </c>
      <c r="B76" s="66" t="str">
        <f t="shared" si="2"/>
        <v>日</v>
      </c>
      <c r="C76" s="71" t="s">
        <v>16</v>
      </c>
      <c r="D76" s="51"/>
      <c r="E76" s="51"/>
      <c r="F76" s="4" t="s">
        <v>20</v>
      </c>
      <c r="G76" s="9" t="s">
        <v>104</v>
      </c>
      <c r="H76" s="4">
        <v>66</v>
      </c>
      <c r="I76" s="14" t="s">
        <v>13</v>
      </c>
      <c r="J76" s="7"/>
      <c r="K76" s="33" t="s">
        <v>21</v>
      </c>
    </row>
    <row r="77" spans="1:11" x14ac:dyDescent="0.2">
      <c r="A77" s="72"/>
      <c r="B77" s="72"/>
      <c r="C77" s="72"/>
      <c r="D77" s="5"/>
      <c r="E77" s="5"/>
      <c r="F77" s="5"/>
      <c r="G77" s="5"/>
      <c r="H77" s="5"/>
      <c r="I77" s="5"/>
      <c r="J77" s="5"/>
      <c r="K77" s="135" t="s">
        <v>189</v>
      </c>
    </row>
    <row r="78" spans="1:11" x14ac:dyDescent="0.2">
      <c r="A78" s="5"/>
      <c r="B78" s="5"/>
      <c r="C78" s="5"/>
      <c r="D78" s="5"/>
      <c r="E78" s="5"/>
      <c r="F78" s="5"/>
      <c r="G78" s="5"/>
      <c r="H78" s="5"/>
      <c r="I78" s="5"/>
      <c r="J78" s="5"/>
      <c r="K78" s="135"/>
    </row>
    <row r="79" spans="1:11" x14ac:dyDescent="0.2">
      <c r="A79" s="6"/>
      <c r="B79" s="6"/>
      <c r="C79" s="6"/>
      <c r="D79" s="6"/>
      <c r="E79" s="6"/>
      <c r="F79" s="6"/>
      <c r="G79" s="6"/>
      <c r="H79" s="6"/>
      <c r="I79" s="6"/>
      <c r="J79" s="6"/>
      <c r="K79" s="136"/>
    </row>
  </sheetData>
  <mergeCells count="26">
    <mergeCell ref="B54:B55"/>
    <mergeCell ref="G3:J3"/>
    <mergeCell ref="K3:K4"/>
    <mergeCell ref="C5:C6"/>
    <mergeCell ref="A54:A55"/>
    <mergeCell ref="C54:C55"/>
    <mergeCell ref="D54:D55"/>
    <mergeCell ref="G54:J54"/>
    <mergeCell ref="C18:C19"/>
    <mergeCell ref="G16:J16"/>
    <mergeCell ref="K16:K17"/>
    <mergeCell ref="K6:K8"/>
    <mergeCell ref="K48:K50"/>
    <mergeCell ref="A3:A4"/>
    <mergeCell ref="C3:C4"/>
    <mergeCell ref="D3:D4"/>
    <mergeCell ref="A16:A17"/>
    <mergeCell ref="C16:C17"/>
    <mergeCell ref="D16:D17"/>
    <mergeCell ref="B3:B4"/>
    <mergeCell ref="B16:B17"/>
    <mergeCell ref="K77:K79"/>
    <mergeCell ref="K54:K55"/>
    <mergeCell ref="K21:K22"/>
    <mergeCell ref="K63:K64"/>
    <mergeCell ref="C56:C57"/>
  </mergeCells>
  <phoneticPr fontId="2"/>
  <printOptions horizontalCentered="1"/>
  <pageMargins left="0.74803149606299213" right="0.55118110236220474" top="0.78740157480314965" bottom="0.78740157480314965" header="0.51181102362204722" footer="0.51181102362204722"/>
  <pageSetup paperSize="9" scale="96" fitToHeight="0" orientation="portrait" r:id="rId1"/>
  <headerFooter alignWithMargins="0"/>
  <rowBreaks count="2" manualBreakCount="2">
    <brk id="13" max="10" man="1"/>
    <brk id="51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0"/>
  <sheetViews>
    <sheetView view="pageBreakPreview" topLeftCell="A10" zoomScaleNormal="100" zoomScaleSheetLayoutView="100" workbookViewId="0">
      <selection activeCell="H41" sqref="H41"/>
    </sheetView>
  </sheetViews>
  <sheetFormatPr defaultRowHeight="13" x14ac:dyDescent="0.2"/>
  <cols>
    <col min="1" max="1" width="9.08984375" customWidth="1"/>
    <col min="2" max="2" width="4.6328125" customWidth="1"/>
    <col min="4" max="5" width="9.6328125" customWidth="1"/>
    <col min="6" max="6" width="7.08984375" customWidth="1"/>
    <col min="7" max="7" width="10.6328125" customWidth="1"/>
    <col min="8" max="8" width="4.6328125" customWidth="1"/>
    <col min="9" max="9" width="10.6328125" customWidth="1"/>
    <col min="11" max="11" width="10.6328125" customWidth="1"/>
  </cols>
  <sheetData>
    <row r="1" spans="1:11" ht="14.15" customHeight="1" x14ac:dyDescent="0.2">
      <c r="A1" s="17" t="s">
        <v>110</v>
      </c>
      <c r="B1" s="17"/>
    </row>
    <row r="2" spans="1:11" ht="14.15" customHeight="1" x14ac:dyDescent="0.2"/>
    <row r="3" spans="1:11" ht="14.15" customHeight="1" x14ac:dyDescent="0.2">
      <c r="A3" s="131" t="s">
        <v>0</v>
      </c>
      <c r="B3" s="131" t="s">
        <v>237</v>
      </c>
      <c r="C3" s="131" t="s">
        <v>1</v>
      </c>
      <c r="D3" s="131" t="s">
        <v>4</v>
      </c>
      <c r="E3" s="1" t="s">
        <v>5</v>
      </c>
      <c r="F3" s="1" t="s">
        <v>7</v>
      </c>
      <c r="G3" s="129" t="s">
        <v>8</v>
      </c>
      <c r="H3" s="130"/>
      <c r="I3" s="130"/>
      <c r="J3" s="130"/>
      <c r="K3" s="131" t="s">
        <v>10</v>
      </c>
    </row>
    <row r="4" spans="1:11" ht="14.15" customHeight="1" x14ac:dyDescent="0.2">
      <c r="A4" s="132"/>
      <c r="B4" s="132"/>
      <c r="C4" s="132"/>
      <c r="D4" s="132"/>
      <c r="E4" s="2" t="s">
        <v>6</v>
      </c>
      <c r="F4" s="2" t="s">
        <v>109</v>
      </c>
      <c r="G4" s="3" t="s">
        <v>11</v>
      </c>
      <c r="H4" s="3" t="s">
        <v>2</v>
      </c>
      <c r="I4" s="3" t="s">
        <v>9</v>
      </c>
      <c r="J4" s="3" t="s">
        <v>3</v>
      </c>
      <c r="K4" s="132"/>
    </row>
    <row r="5" spans="1:11" ht="14.15" customHeight="1" x14ac:dyDescent="0.2">
      <c r="A5" s="66">
        <v>17262</v>
      </c>
      <c r="B5" s="66" t="str">
        <f t="shared" ref="B5:B36" si="0">IF(A5=0,"",TEXT(A5,"aaa"))</f>
        <v>土</v>
      </c>
      <c r="C5" s="126" t="s">
        <v>19</v>
      </c>
      <c r="D5" s="7"/>
      <c r="E5" s="7"/>
      <c r="F5" s="8"/>
      <c r="G5" s="9" t="s">
        <v>111</v>
      </c>
      <c r="H5" s="4"/>
      <c r="I5" s="32" t="s">
        <v>13</v>
      </c>
      <c r="J5" s="7">
        <v>1837</v>
      </c>
      <c r="K5" s="4" t="s">
        <v>14</v>
      </c>
    </row>
    <row r="6" spans="1:11" ht="14.15" customHeight="1" x14ac:dyDescent="0.2">
      <c r="A6" s="67"/>
      <c r="B6" s="67" t="str">
        <f t="shared" si="0"/>
        <v/>
      </c>
      <c r="C6" s="127"/>
      <c r="D6" s="11"/>
      <c r="E6" s="11"/>
      <c r="F6" s="18"/>
      <c r="G6" s="10" t="s">
        <v>112</v>
      </c>
      <c r="H6" s="5"/>
      <c r="I6" s="36" t="s">
        <v>13</v>
      </c>
      <c r="J6" s="11">
        <v>630</v>
      </c>
      <c r="K6" s="5"/>
    </row>
    <row r="7" spans="1:11" ht="14.15" customHeight="1" x14ac:dyDescent="0.2">
      <c r="A7" s="67"/>
      <c r="B7" s="67" t="str">
        <f t="shared" si="0"/>
        <v/>
      </c>
      <c r="C7" s="128"/>
      <c r="D7" s="11"/>
      <c r="E7" s="11"/>
      <c r="F7" s="18"/>
      <c r="G7" s="10"/>
      <c r="H7" s="5"/>
      <c r="I7" s="36"/>
      <c r="J7" s="11"/>
      <c r="K7" s="5"/>
    </row>
    <row r="8" spans="1:11" ht="13.5" customHeight="1" x14ac:dyDescent="0.2">
      <c r="A8" s="69">
        <v>18741</v>
      </c>
      <c r="B8" s="69" t="str">
        <f t="shared" si="0"/>
        <v>月</v>
      </c>
      <c r="C8" s="70" t="s">
        <v>16</v>
      </c>
      <c r="D8" s="30">
        <v>5275</v>
      </c>
      <c r="E8" s="30">
        <v>4877</v>
      </c>
      <c r="F8" s="8">
        <f>ROUND(E8/D8*100,2)</f>
        <v>92.45</v>
      </c>
      <c r="G8" s="9" t="s">
        <v>111</v>
      </c>
      <c r="H8" s="29">
        <v>44</v>
      </c>
      <c r="I8" s="14" t="s">
        <v>13</v>
      </c>
      <c r="J8" s="30">
        <v>3932</v>
      </c>
      <c r="K8" s="33" t="s">
        <v>27</v>
      </c>
    </row>
    <row r="9" spans="1:11" s="19" customFormat="1" ht="13.5" customHeight="1" x14ac:dyDescent="0.2">
      <c r="A9" s="78"/>
      <c r="B9" s="78" t="str">
        <f t="shared" si="0"/>
        <v/>
      </c>
      <c r="C9" s="79"/>
      <c r="D9" s="40"/>
      <c r="E9" s="40"/>
      <c r="F9" s="35"/>
      <c r="G9" s="10" t="s">
        <v>113</v>
      </c>
      <c r="H9" s="41">
        <v>57</v>
      </c>
      <c r="I9" s="15" t="s">
        <v>13</v>
      </c>
      <c r="J9" s="40">
        <v>752</v>
      </c>
      <c r="K9" s="43"/>
    </row>
    <row r="10" spans="1:11" ht="14.15" customHeight="1" x14ac:dyDescent="0.2">
      <c r="A10" s="66">
        <v>20209</v>
      </c>
      <c r="B10" s="66" t="str">
        <f t="shared" si="0"/>
        <v>土</v>
      </c>
      <c r="C10" s="71" t="s">
        <v>16</v>
      </c>
      <c r="D10" s="30"/>
      <c r="E10" s="30"/>
      <c r="F10" s="31"/>
      <c r="G10" s="9" t="s">
        <v>111</v>
      </c>
      <c r="H10" s="4">
        <v>48</v>
      </c>
      <c r="I10" s="14" t="s">
        <v>13</v>
      </c>
      <c r="J10" s="7">
        <v>3333</v>
      </c>
      <c r="K10" s="33" t="s">
        <v>21</v>
      </c>
    </row>
    <row r="11" spans="1:11" s="19" customFormat="1" ht="14.15" customHeight="1" x14ac:dyDescent="0.2">
      <c r="A11" s="67"/>
      <c r="B11" s="67" t="str">
        <f t="shared" si="0"/>
        <v/>
      </c>
      <c r="C11" s="72"/>
      <c r="D11" s="40"/>
      <c r="E11" s="40"/>
      <c r="F11" s="35"/>
      <c r="G11" s="10" t="s">
        <v>114</v>
      </c>
      <c r="H11" s="5">
        <v>64</v>
      </c>
      <c r="I11" s="15" t="s">
        <v>13</v>
      </c>
      <c r="J11" s="11">
        <v>2181</v>
      </c>
      <c r="K11" s="42"/>
    </row>
    <row r="12" spans="1:11" ht="14.15" customHeight="1" x14ac:dyDescent="0.2">
      <c r="A12" s="66">
        <v>21670</v>
      </c>
      <c r="B12" s="66" t="str">
        <f t="shared" si="0"/>
        <v>木</v>
      </c>
      <c r="C12" s="71" t="s">
        <v>16</v>
      </c>
      <c r="D12" s="30"/>
      <c r="E12" s="30"/>
      <c r="F12" s="31"/>
      <c r="G12" s="9" t="s">
        <v>111</v>
      </c>
      <c r="H12" s="4">
        <v>52</v>
      </c>
      <c r="I12" s="32" t="s">
        <v>13</v>
      </c>
      <c r="J12" s="7"/>
      <c r="K12" s="33" t="s">
        <v>22</v>
      </c>
    </row>
    <row r="13" spans="1:11" s="19" customFormat="1" ht="14.15" customHeight="1" x14ac:dyDescent="0.2">
      <c r="A13" s="67"/>
      <c r="B13" s="67" t="str">
        <f t="shared" si="0"/>
        <v/>
      </c>
      <c r="C13" s="72"/>
      <c r="D13" s="40"/>
      <c r="E13" s="40"/>
      <c r="F13" s="35"/>
      <c r="G13" s="10"/>
      <c r="H13" s="5"/>
      <c r="I13" s="36"/>
      <c r="J13" s="11"/>
      <c r="K13" s="135" t="s">
        <v>193</v>
      </c>
    </row>
    <row r="14" spans="1:11" s="19" customFormat="1" ht="14.15" customHeight="1" x14ac:dyDescent="0.2">
      <c r="A14" s="67"/>
      <c r="B14" s="67" t="str">
        <f t="shared" si="0"/>
        <v/>
      </c>
      <c r="C14" s="72"/>
      <c r="D14" s="40"/>
      <c r="E14" s="40"/>
      <c r="F14" s="35"/>
      <c r="G14" s="10"/>
      <c r="H14" s="5"/>
      <c r="I14" s="36"/>
      <c r="J14" s="11"/>
      <c r="K14" s="135"/>
    </row>
    <row r="15" spans="1:11" ht="13.5" customHeight="1" x14ac:dyDescent="0.2">
      <c r="A15" s="69">
        <v>23131</v>
      </c>
      <c r="B15" s="69" t="str">
        <f t="shared" si="0"/>
        <v>火</v>
      </c>
      <c r="C15" s="70" t="s">
        <v>16</v>
      </c>
      <c r="D15" s="30"/>
      <c r="E15" s="30"/>
      <c r="F15" s="31"/>
      <c r="G15" s="9" t="s">
        <v>111</v>
      </c>
      <c r="H15" s="29">
        <v>56</v>
      </c>
      <c r="I15" s="14" t="s">
        <v>13</v>
      </c>
      <c r="J15" s="7"/>
      <c r="K15" s="33" t="s">
        <v>29</v>
      </c>
    </row>
    <row r="16" spans="1:11" ht="14.15" customHeight="1" x14ac:dyDescent="0.2">
      <c r="A16" s="66">
        <v>24590</v>
      </c>
      <c r="B16" s="66" t="str">
        <f t="shared" si="0"/>
        <v>金</v>
      </c>
      <c r="C16" s="71" t="s">
        <v>16</v>
      </c>
      <c r="D16" s="7"/>
      <c r="E16" s="7"/>
      <c r="F16" s="31"/>
      <c r="G16" s="9" t="s">
        <v>111</v>
      </c>
      <c r="H16" s="4">
        <v>60</v>
      </c>
      <c r="I16" s="14" t="s">
        <v>13</v>
      </c>
      <c r="J16" s="7"/>
      <c r="K16" s="33" t="s">
        <v>37</v>
      </c>
    </row>
    <row r="17" spans="1:11" ht="14.15" customHeight="1" x14ac:dyDescent="0.2">
      <c r="A17" s="66">
        <v>26048</v>
      </c>
      <c r="B17" s="66" t="str">
        <f t="shared" si="0"/>
        <v>日</v>
      </c>
      <c r="C17" s="71" t="s">
        <v>16</v>
      </c>
      <c r="D17" s="7">
        <v>4663</v>
      </c>
      <c r="E17" s="7">
        <v>4519</v>
      </c>
      <c r="F17" s="8">
        <f>ROUND(E17/D17*100,2)</f>
        <v>96.91</v>
      </c>
      <c r="G17" s="9" t="s">
        <v>111</v>
      </c>
      <c r="H17" s="22">
        <v>64</v>
      </c>
      <c r="I17" s="14" t="s">
        <v>13</v>
      </c>
      <c r="J17" s="7">
        <v>2555</v>
      </c>
      <c r="K17" s="33" t="s">
        <v>102</v>
      </c>
    </row>
    <row r="18" spans="1:11" s="19" customFormat="1" ht="14.15" customHeight="1" x14ac:dyDescent="0.2">
      <c r="A18" s="67"/>
      <c r="B18" s="67" t="str">
        <f t="shared" si="0"/>
        <v/>
      </c>
      <c r="C18" s="72"/>
      <c r="D18" s="11"/>
      <c r="E18" s="11"/>
      <c r="F18" s="35"/>
      <c r="G18" s="10" t="s">
        <v>38</v>
      </c>
      <c r="H18" s="26">
        <v>53</v>
      </c>
      <c r="I18" s="15" t="s">
        <v>13</v>
      </c>
      <c r="J18" s="11">
        <v>1937</v>
      </c>
      <c r="K18" s="45"/>
    </row>
    <row r="19" spans="1:11" ht="14.15" customHeight="1" x14ac:dyDescent="0.2">
      <c r="A19" s="66">
        <v>27511</v>
      </c>
      <c r="B19" s="66" t="str">
        <f t="shared" si="0"/>
        <v>日</v>
      </c>
      <c r="C19" s="71" t="s">
        <v>16</v>
      </c>
      <c r="D19" s="7"/>
      <c r="E19" s="7"/>
      <c r="F19" s="31" t="s">
        <v>20</v>
      </c>
      <c r="G19" s="9" t="s">
        <v>115</v>
      </c>
      <c r="H19" s="22">
        <v>55</v>
      </c>
      <c r="I19" s="14" t="s">
        <v>13</v>
      </c>
      <c r="J19" s="7"/>
      <c r="K19" s="28" t="s">
        <v>33</v>
      </c>
    </row>
    <row r="20" spans="1:11" ht="14.15" customHeight="1" x14ac:dyDescent="0.2">
      <c r="A20" s="66">
        <v>28967</v>
      </c>
      <c r="B20" s="66" t="str">
        <f t="shared" si="0"/>
        <v>日</v>
      </c>
      <c r="C20" s="71" t="s">
        <v>16</v>
      </c>
      <c r="D20" s="7">
        <v>4438</v>
      </c>
      <c r="E20" s="7">
        <v>4305</v>
      </c>
      <c r="F20" s="8">
        <f>ROUND(E20/D20*100,2)</f>
        <v>97</v>
      </c>
      <c r="G20" s="9" t="s">
        <v>115</v>
      </c>
      <c r="H20" s="4">
        <v>59</v>
      </c>
      <c r="I20" s="14" t="s">
        <v>13</v>
      </c>
      <c r="J20" s="7">
        <v>2717</v>
      </c>
      <c r="K20" s="4" t="s">
        <v>15</v>
      </c>
    </row>
    <row r="21" spans="1:11" s="19" customFormat="1" ht="14.15" customHeight="1" x14ac:dyDescent="0.2">
      <c r="A21" s="67"/>
      <c r="B21" s="67" t="str">
        <f t="shared" si="0"/>
        <v/>
      </c>
      <c r="C21" s="72"/>
      <c r="D21" s="11"/>
      <c r="E21" s="11"/>
      <c r="F21" s="35"/>
      <c r="G21" s="10" t="s">
        <v>116</v>
      </c>
      <c r="H21" s="5">
        <v>54</v>
      </c>
      <c r="I21" s="16" t="s">
        <v>13</v>
      </c>
      <c r="J21" s="11">
        <v>1557</v>
      </c>
      <c r="K21" s="5"/>
    </row>
    <row r="22" spans="1:11" ht="14.15" customHeight="1" x14ac:dyDescent="0.2">
      <c r="A22" s="66">
        <v>30430</v>
      </c>
      <c r="B22" s="66" t="str">
        <f t="shared" si="0"/>
        <v>日</v>
      </c>
      <c r="C22" s="71" t="s">
        <v>16</v>
      </c>
      <c r="D22" s="7"/>
      <c r="E22" s="7"/>
      <c r="F22" s="31" t="s">
        <v>20</v>
      </c>
      <c r="G22" s="9" t="s">
        <v>115</v>
      </c>
      <c r="H22" s="4">
        <v>63</v>
      </c>
      <c r="I22" s="14" t="s">
        <v>13</v>
      </c>
      <c r="J22" s="7"/>
      <c r="K22" s="4" t="s">
        <v>17</v>
      </c>
    </row>
    <row r="23" spans="1:11" ht="14.15" customHeight="1" x14ac:dyDescent="0.2">
      <c r="A23" s="66">
        <v>31893</v>
      </c>
      <c r="B23" s="66" t="str">
        <f t="shared" si="0"/>
        <v>日</v>
      </c>
      <c r="C23" s="71" t="s">
        <v>16</v>
      </c>
      <c r="D23" s="7">
        <v>4321</v>
      </c>
      <c r="E23" s="7">
        <v>4173</v>
      </c>
      <c r="F23" s="8">
        <f>ROUND(E23/D23*100,2)</f>
        <v>96.57</v>
      </c>
      <c r="G23" s="9" t="s">
        <v>116</v>
      </c>
      <c r="H23" s="4">
        <v>62</v>
      </c>
      <c r="I23" s="14" t="s">
        <v>13</v>
      </c>
      <c r="J23" s="7">
        <v>2288</v>
      </c>
      <c r="K23" s="4" t="s">
        <v>14</v>
      </c>
    </row>
    <row r="24" spans="1:11" s="19" customFormat="1" ht="14.15" customHeight="1" x14ac:dyDescent="0.2">
      <c r="A24" s="67"/>
      <c r="B24" s="67" t="str">
        <f t="shared" si="0"/>
        <v/>
      </c>
      <c r="C24" s="72"/>
      <c r="D24" s="11"/>
      <c r="E24" s="11"/>
      <c r="F24" s="35"/>
      <c r="G24" s="12" t="s">
        <v>115</v>
      </c>
      <c r="H24" s="5">
        <v>67</v>
      </c>
      <c r="I24" s="16" t="s">
        <v>13</v>
      </c>
      <c r="J24" s="11">
        <v>1843</v>
      </c>
      <c r="K24" s="5"/>
    </row>
    <row r="25" spans="1:11" ht="14.15" customHeight="1" x14ac:dyDescent="0.2">
      <c r="A25" s="76">
        <v>33349</v>
      </c>
      <c r="B25" s="76" t="str">
        <f t="shared" si="0"/>
        <v>日</v>
      </c>
      <c r="C25" s="77" t="s">
        <v>16</v>
      </c>
      <c r="D25" s="48"/>
      <c r="E25" s="48"/>
      <c r="F25" s="49" t="s">
        <v>20</v>
      </c>
      <c r="G25" s="23" t="s">
        <v>116</v>
      </c>
      <c r="H25" s="46">
        <v>66</v>
      </c>
      <c r="I25" s="47" t="s">
        <v>13</v>
      </c>
      <c r="J25" s="48"/>
      <c r="K25" s="46" t="s">
        <v>15</v>
      </c>
    </row>
    <row r="26" spans="1:11" ht="14.15" customHeight="1" x14ac:dyDescent="0.2">
      <c r="A26" s="73">
        <v>34812</v>
      </c>
      <c r="B26" s="73" t="str">
        <f t="shared" si="0"/>
        <v>日</v>
      </c>
      <c r="C26" s="71" t="s">
        <v>16</v>
      </c>
      <c r="D26" s="7">
        <v>4160</v>
      </c>
      <c r="E26" s="7">
        <v>3960</v>
      </c>
      <c r="F26" s="8">
        <f>ROUND(E26/D26*100,2)</f>
        <v>95.19</v>
      </c>
      <c r="G26" s="9" t="s">
        <v>160</v>
      </c>
      <c r="H26" s="4">
        <v>70</v>
      </c>
      <c r="I26" s="14" t="s">
        <v>13</v>
      </c>
      <c r="J26" s="7">
        <v>1948</v>
      </c>
      <c r="K26" s="4" t="s">
        <v>14</v>
      </c>
    </row>
    <row r="27" spans="1:11" ht="14.15" customHeight="1" x14ac:dyDescent="0.2">
      <c r="A27" s="81"/>
      <c r="B27" s="81" t="str">
        <f t="shared" si="0"/>
        <v/>
      </c>
      <c r="C27" s="72"/>
      <c r="D27" s="5"/>
      <c r="E27" s="5"/>
      <c r="F27" s="5"/>
      <c r="G27" s="10" t="s">
        <v>161</v>
      </c>
      <c r="H27" s="5">
        <v>70</v>
      </c>
      <c r="I27" s="15" t="s">
        <v>13</v>
      </c>
      <c r="J27" s="11">
        <v>1462</v>
      </c>
      <c r="K27" s="5"/>
    </row>
    <row r="28" spans="1:11" ht="14.15" customHeight="1" x14ac:dyDescent="0.2">
      <c r="A28" s="74"/>
      <c r="B28" s="74" t="str">
        <f t="shared" si="0"/>
        <v/>
      </c>
      <c r="C28" s="75"/>
      <c r="D28" s="6"/>
      <c r="E28" s="6"/>
      <c r="F28" s="6"/>
      <c r="G28" s="12" t="s">
        <v>162</v>
      </c>
      <c r="H28" s="6">
        <v>62</v>
      </c>
      <c r="I28" s="16" t="s">
        <v>13</v>
      </c>
      <c r="J28" s="13">
        <v>489</v>
      </c>
      <c r="K28" s="6"/>
    </row>
    <row r="29" spans="1:11" ht="14.15" customHeight="1" x14ac:dyDescent="0.2">
      <c r="A29" s="73">
        <v>36275</v>
      </c>
      <c r="B29" s="73" t="str">
        <f t="shared" si="0"/>
        <v>日</v>
      </c>
      <c r="C29" s="71" t="s">
        <v>16</v>
      </c>
      <c r="D29" s="7">
        <v>4052</v>
      </c>
      <c r="E29" s="7">
        <v>3824</v>
      </c>
      <c r="F29" s="8">
        <f>ROUND(E29/D29*100,2)</f>
        <v>94.37</v>
      </c>
      <c r="G29" s="9" t="s">
        <v>160</v>
      </c>
      <c r="H29" s="4">
        <v>74</v>
      </c>
      <c r="I29" s="14" t="s">
        <v>13</v>
      </c>
      <c r="J29" s="7">
        <v>2011</v>
      </c>
      <c r="K29" s="4" t="s">
        <v>15</v>
      </c>
    </row>
    <row r="30" spans="1:11" ht="14.15" customHeight="1" x14ac:dyDescent="0.2">
      <c r="A30" s="81"/>
      <c r="B30" s="81" t="str">
        <f t="shared" si="0"/>
        <v/>
      </c>
      <c r="C30" s="72"/>
      <c r="D30" s="5"/>
      <c r="E30" s="5"/>
      <c r="F30" s="5"/>
      <c r="G30" s="10" t="s">
        <v>173</v>
      </c>
      <c r="H30" s="5">
        <v>40</v>
      </c>
      <c r="I30" s="15" t="s">
        <v>13</v>
      </c>
      <c r="J30" s="11">
        <v>1049</v>
      </c>
      <c r="K30" s="5"/>
    </row>
    <row r="31" spans="1:11" ht="14.15" customHeight="1" x14ac:dyDescent="0.2">
      <c r="A31" s="74"/>
      <c r="B31" s="74" t="str">
        <f t="shared" si="0"/>
        <v/>
      </c>
      <c r="C31" s="75"/>
      <c r="D31" s="6"/>
      <c r="E31" s="6"/>
      <c r="F31" s="6"/>
      <c r="G31" s="12" t="s">
        <v>174</v>
      </c>
      <c r="H31" s="6">
        <v>59</v>
      </c>
      <c r="I31" s="16" t="s">
        <v>13</v>
      </c>
      <c r="J31" s="13">
        <v>720</v>
      </c>
      <c r="K31" s="6"/>
    </row>
    <row r="32" spans="1:11" ht="14.15" customHeight="1" x14ac:dyDescent="0.2">
      <c r="A32" s="66">
        <v>37738</v>
      </c>
      <c r="B32" s="66" t="str">
        <f t="shared" si="0"/>
        <v>日</v>
      </c>
      <c r="C32" s="71" t="s">
        <v>16</v>
      </c>
      <c r="D32" s="7">
        <v>3982</v>
      </c>
      <c r="E32" s="7">
        <v>3677</v>
      </c>
      <c r="F32" s="8">
        <f>ROUND(E32/D32*100,2)</f>
        <v>92.34</v>
      </c>
      <c r="G32" s="9" t="s">
        <v>175</v>
      </c>
      <c r="H32" s="4">
        <v>54</v>
      </c>
      <c r="I32" s="4" t="s">
        <v>13</v>
      </c>
      <c r="J32" s="7">
        <v>2476</v>
      </c>
      <c r="K32" s="4" t="s">
        <v>14</v>
      </c>
    </row>
    <row r="33" spans="1:11" ht="14.15" customHeight="1" x14ac:dyDescent="0.2">
      <c r="A33" s="12"/>
      <c r="B33" s="12" t="str">
        <f t="shared" si="0"/>
        <v/>
      </c>
      <c r="C33" s="6"/>
      <c r="D33" s="6"/>
      <c r="E33" s="6"/>
      <c r="F33" s="6"/>
      <c r="G33" s="92" t="s">
        <v>205</v>
      </c>
      <c r="H33" s="6">
        <v>48</v>
      </c>
      <c r="I33" s="6" t="s">
        <v>13</v>
      </c>
      <c r="J33" s="13">
        <v>1154</v>
      </c>
      <c r="K33" s="6"/>
    </row>
    <row r="34" spans="1:11" ht="14.15" customHeight="1" x14ac:dyDescent="0.2">
      <c r="A34" s="82">
        <v>39194</v>
      </c>
      <c r="B34" s="82" t="str">
        <f t="shared" si="0"/>
        <v>日</v>
      </c>
      <c r="C34" s="77" t="s">
        <v>16</v>
      </c>
      <c r="D34" s="48"/>
      <c r="E34" s="48"/>
      <c r="F34" s="46" t="s">
        <v>20</v>
      </c>
      <c r="G34" s="23" t="s">
        <v>175</v>
      </c>
      <c r="H34" s="46">
        <v>58</v>
      </c>
      <c r="I34" s="46" t="s">
        <v>13</v>
      </c>
      <c r="J34" s="48"/>
      <c r="K34" s="46" t="s">
        <v>15</v>
      </c>
    </row>
    <row r="35" spans="1:11" ht="14.15" customHeight="1" x14ac:dyDescent="0.2">
      <c r="A35" s="82">
        <v>40657</v>
      </c>
      <c r="B35" s="82" t="str">
        <f t="shared" si="0"/>
        <v>日</v>
      </c>
      <c r="C35" s="77" t="s">
        <v>16</v>
      </c>
      <c r="D35" s="48"/>
      <c r="E35" s="48"/>
      <c r="F35" s="46" t="s">
        <v>20</v>
      </c>
      <c r="G35" s="23" t="s">
        <v>175</v>
      </c>
      <c r="H35" s="46">
        <v>62</v>
      </c>
      <c r="I35" s="46" t="s">
        <v>13</v>
      </c>
      <c r="J35" s="48"/>
      <c r="K35" s="46" t="s">
        <v>17</v>
      </c>
    </row>
    <row r="36" spans="1:11" x14ac:dyDescent="0.2">
      <c r="A36" s="73">
        <v>42120</v>
      </c>
      <c r="B36" s="73" t="str">
        <f t="shared" si="0"/>
        <v>日</v>
      </c>
      <c r="C36" s="71" t="s">
        <v>16</v>
      </c>
      <c r="D36" s="99">
        <v>3426</v>
      </c>
      <c r="E36" s="99">
        <v>2833</v>
      </c>
      <c r="F36" s="8">
        <f>ROUND(E36/D36*100,2)</f>
        <v>82.69</v>
      </c>
      <c r="G36" s="4" t="s">
        <v>175</v>
      </c>
      <c r="H36" s="4">
        <v>66</v>
      </c>
      <c r="I36" s="4" t="s">
        <v>13</v>
      </c>
      <c r="J36" s="99">
        <v>2316</v>
      </c>
      <c r="K36" s="4" t="s">
        <v>22</v>
      </c>
    </row>
    <row r="37" spans="1:11" x14ac:dyDescent="0.2">
      <c r="A37" s="6"/>
      <c r="B37" s="6"/>
      <c r="C37" s="6"/>
      <c r="D37" s="6"/>
      <c r="E37" s="6"/>
      <c r="F37" s="6"/>
      <c r="G37" s="6" t="s">
        <v>236</v>
      </c>
      <c r="H37" s="6">
        <v>70</v>
      </c>
      <c r="I37" s="6" t="s">
        <v>13</v>
      </c>
      <c r="J37" s="100">
        <v>438</v>
      </c>
      <c r="K37" s="6"/>
    </row>
    <row r="38" spans="1:11" x14ac:dyDescent="0.2">
      <c r="A38" s="73">
        <v>43576</v>
      </c>
      <c r="B38" s="71" t="s">
        <v>243</v>
      </c>
      <c r="C38" s="113" t="s">
        <v>244</v>
      </c>
      <c r="D38" s="114">
        <v>3303</v>
      </c>
      <c r="E38" s="114">
        <v>2687</v>
      </c>
      <c r="F38" s="4">
        <v>81.349999999999994</v>
      </c>
      <c r="G38" s="115" t="s">
        <v>173</v>
      </c>
      <c r="H38" s="116">
        <v>60</v>
      </c>
      <c r="I38" s="116" t="s">
        <v>13</v>
      </c>
      <c r="J38" s="117">
        <v>2182</v>
      </c>
      <c r="K38" s="116" t="s">
        <v>14</v>
      </c>
    </row>
    <row r="39" spans="1:11" x14ac:dyDescent="0.2">
      <c r="A39" s="6"/>
      <c r="B39" s="6"/>
      <c r="C39" s="6"/>
      <c r="D39" s="6"/>
      <c r="E39" s="6"/>
      <c r="F39" s="6"/>
      <c r="G39" s="92" t="s">
        <v>236</v>
      </c>
      <c r="H39" s="118">
        <v>74</v>
      </c>
      <c r="I39" s="118" t="s">
        <v>13</v>
      </c>
      <c r="J39" s="119">
        <v>351</v>
      </c>
      <c r="K39" s="6"/>
    </row>
    <row r="40" spans="1:11" ht="14.15" customHeight="1" x14ac:dyDescent="0.2">
      <c r="A40" s="82">
        <v>45039</v>
      </c>
      <c r="B40" s="82" t="str">
        <f t="shared" ref="B40" si="1">IF(A40=0,"",TEXT(A40,"aaa"))</f>
        <v>日</v>
      </c>
      <c r="C40" s="77" t="s">
        <v>16</v>
      </c>
      <c r="D40" s="48"/>
      <c r="E40" s="48"/>
      <c r="F40" s="46" t="s">
        <v>20</v>
      </c>
      <c r="G40" s="23" t="s">
        <v>173</v>
      </c>
      <c r="H40" s="46">
        <v>64</v>
      </c>
      <c r="I40" s="46" t="s">
        <v>13</v>
      </c>
      <c r="J40" s="48"/>
      <c r="K40" s="46" t="s">
        <v>15</v>
      </c>
    </row>
  </sheetData>
  <mergeCells count="8">
    <mergeCell ref="A3:A4"/>
    <mergeCell ref="C3:C4"/>
    <mergeCell ref="D3:D4"/>
    <mergeCell ref="K13:K14"/>
    <mergeCell ref="C5:C7"/>
    <mergeCell ref="G3:J3"/>
    <mergeCell ref="K3:K4"/>
    <mergeCell ref="B3:B4"/>
  </mergeCells>
  <phoneticPr fontId="2"/>
  <printOptions horizontalCentered="1"/>
  <pageMargins left="0.74803149606299213" right="0.55118110236220474" top="0.78740157480314965" bottom="0.78740157480314965" header="0.51181102362204722" footer="0.51181102362204722"/>
  <pageSetup paperSize="9" scale="96" fitToHeight="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1"/>
  <sheetViews>
    <sheetView view="pageBreakPreview" zoomScaleNormal="100" zoomScaleSheetLayoutView="100" workbookViewId="0">
      <selection activeCell="B25" sqref="B25"/>
    </sheetView>
  </sheetViews>
  <sheetFormatPr defaultRowHeight="13" x14ac:dyDescent="0.2"/>
  <cols>
    <col min="1" max="1" width="9.08984375" customWidth="1"/>
    <col min="2" max="2" width="4.6328125" customWidth="1"/>
    <col min="4" max="5" width="9.6328125" customWidth="1"/>
    <col min="6" max="6" width="7.08984375" customWidth="1"/>
    <col min="7" max="7" width="10.6328125" customWidth="1"/>
    <col min="8" max="8" width="4.6328125" customWidth="1"/>
    <col min="9" max="9" width="10.6328125" customWidth="1"/>
    <col min="11" max="11" width="10.6328125" customWidth="1"/>
  </cols>
  <sheetData>
    <row r="1" spans="1:11" ht="14.15" customHeight="1" x14ac:dyDescent="0.2">
      <c r="A1" s="17" t="s">
        <v>119</v>
      </c>
      <c r="B1" s="17"/>
      <c r="C1" s="19"/>
      <c r="D1" s="19"/>
      <c r="E1" s="19"/>
      <c r="F1" s="19"/>
      <c r="G1" s="19"/>
      <c r="H1" s="19"/>
      <c r="I1" s="19"/>
      <c r="J1" s="19"/>
      <c r="K1" s="57"/>
    </row>
    <row r="2" spans="1:11" ht="14.15" customHeight="1" x14ac:dyDescent="0.2"/>
    <row r="3" spans="1:11" ht="14.15" customHeight="1" x14ac:dyDescent="0.2">
      <c r="A3" s="131" t="s">
        <v>0</v>
      </c>
      <c r="B3" s="131" t="s">
        <v>237</v>
      </c>
      <c r="C3" s="131" t="s">
        <v>1</v>
      </c>
      <c r="D3" s="131" t="s">
        <v>4</v>
      </c>
      <c r="E3" s="1" t="s">
        <v>5</v>
      </c>
      <c r="F3" s="1" t="s">
        <v>7</v>
      </c>
      <c r="G3" s="129" t="s">
        <v>8</v>
      </c>
      <c r="H3" s="130"/>
      <c r="I3" s="130"/>
      <c r="J3" s="139"/>
      <c r="K3" s="131" t="s">
        <v>10</v>
      </c>
    </row>
    <row r="4" spans="1:11" ht="14.15" customHeight="1" x14ac:dyDescent="0.2">
      <c r="A4" s="132"/>
      <c r="B4" s="132"/>
      <c r="C4" s="132"/>
      <c r="D4" s="132"/>
      <c r="E4" s="2" t="s">
        <v>6</v>
      </c>
      <c r="F4" s="2" t="s">
        <v>118</v>
      </c>
      <c r="G4" s="3" t="s">
        <v>11</v>
      </c>
      <c r="H4" s="3" t="s">
        <v>2</v>
      </c>
      <c r="I4" s="3" t="s">
        <v>9</v>
      </c>
      <c r="J4" s="3" t="s">
        <v>3</v>
      </c>
      <c r="K4" s="132"/>
    </row>
    <row r="5" spans="1:11" ht="14.15" customHeight="1" x14ac:dyDescent="0.2">
      <c r="A5" s="66">
        <v>20729</v>
      </c>
      <c r="B5" s="66" t="str">
        <f t="shared" ref="B5:B34" si="0">IF(A5=0,"",TEXT(A5,"aaa"))</f>
        <v>月</v>
      </c>
      <c r="C5" s="71" t="s">
        <v>106</v>
      </c>
      <c r="D5" s="30"/>
      <c r="E5" s="30"/>
      <c r="F5" s="31"/>
      <c r="G5" s="10" t="s">
        <v>122</v>
      </c>
      <c r="H5" s="4">
        <v>54</v>
      </c>
      <c r="I5" s="14" t="s">
        <v>13</v>
      </c>
      <c r="J5" s="7"/>
      <c r="K5" s="33" t="s">
        <v>24</v>
      </c>
    </row>
    <row r="6" spans="1:11" ht="14.15" customHeight="1" x14ac:dyDescent="0.2">
      <c r="A6" s="67"/>
      <c r="B6" s="67" t="str">
        <f t="shared" si="0"/>
        <v/>
      </c>
      <c r="C6" s="72"/>
      <c r="D6" s="40"/>
      <c r="E6" s="40"/>
      <c r="F6" s="35"/>
      <c r="G6" s="10"/>
      <c r="H6" s="5"/>
      <c r="I6" s="15"/>
      <c r="J6" s="11"/>
      <c r="K6" s="135" t="s">
        <v>194</v>
      </c>
    </row>
    <row r="7" spans="1:11" ht="14.15" customHeight="1" x14ac:dyDescent="0.2">
      <c r="A7" s="67"/>
      <c r="B7" s="67" t="str">
        <f t="shared" si="0"/>
        <v/>
      </c>
      <c r="C7" s="72"/>
      <c r="D7" s="40"/>
      <c r="E7" s="40"/>
      <c r="F7" s="35"/>
      <c r="G7" s="10"/>
      <c r="H7" s="5"/>
      <c r="I7" s="15"/>
      <c r="J7" s="11"/>
      <c r="K7" s="135"/>
    </row>
    <row r="8" spans="1:11" ht="14.15" customHeight="1" x14ac:dyDescent="0.2">
      <c r="A8" s="67"/>
      <c r="B8" s="67" t="str">
        <f t="shared" si="0"/>
        <v/>
      </c>
      <c r="C8" s="72"/>
      <c r="D8" s="40"/>
      <c r="E8" s="40"/>
      <c r="F8" s="35"/>
      <c r="G8" s="12"/>
      <c r="H8" s="5"/>
      <c r="I8" s="15"/>
      <c r="J8" s="11"/>
      <c r="K8" s="136"/>
    </row>
    <row r="9" spans="1:11" ht="14.15" customHeight="1" x14ac:dyDescent="0.2">
      <c r="A9" s="66">
        <v>22184</v>
      </c>
      <c r="B9" s="66" t="str">
        <f t="shared" si="0"/>
        <v>日</v>
      </c>
      <c r="C9" s="71" t="s">
        <v>16</v>
      </c>
      <c r="D9" s="30"/>
      <c r="E9" s="30"/>
      <c r="F9" s="31"/>
      <c r="G9" s="10" t="s">
        <v>122</v>
      </c>
      <c r="H9" s="4">
        <v>58</v>
      </c>
      <c r="I9" s="32" t="s">
        <v>13</v>
      </c>
      <c r="J9" s="7">
        <v>2798</v>
      </c>
      <c r="K9" s="33" t="s">
        <v>26</v>
      </c>
    </row>
    <row r="10" spans="1:11" s="19" customFormat="1" ht="14.15" customHeight="1" x14ac:dyDescent="0.2">
      <c r="A10" s="67"/>
      <c r="B10" s="67" t="str">
        <f t="shared" si="0"/>
        <v/>
      </c>
      <c r="C10" s="72"/>
      <c r="D10" s="40"/>
      <c r="E10" s="40"/>
      <c r="F10" s="35"/>
      <c r="G10" s="10"/>
      <c r="H10" s="5"/>
      <c r="I10" s="36"/>
      <c r="J10" s="11"/>
      <c r="K10" s="135" t="s">
        <v>199</v>
      </c>
    </row>
    <row r="11" spans="1:11" s="19" customFormat="1" ht="14.15" customHeight="1" x14ac:dyDescent="0.2">
      <c r="A11" s="67"/>
      <c r="B11" s="67" t="str">
        <f t="shared" si="0"/>
        <v/>
      </c>
      <c r="C11" s="72"/>
      <c r="D11" s="40"/>
      <c r="E11" s="40"/>
      <c r="F11" s="35"/>
      <c r="G11" s="10"/>
      <c r="H11" s="5"/>
      <c r="I11" s="36"/>
      <c r="J11" s="11"/>
      <c r="K11" s="135"/>
    </row>
    <row r="12" spans="1:11" ht="13.5" customHeight="1" x14ac:dyDescent="0.2">
      <c r="A12" s="69">
        <v>23638</v>
      </c>
      <c r="B12" s="69" t="str">
        <f t="shared" si="0"/>
        <v>金</v>
      </c>
      <c r="C12" s="70" t="s">
        <v>16</v>
      </c>
      <c r="D12" s="30"/>
      <c r="E12" s="30"/>
      <c r="F12" s="31" t="s">
        <v>20</v>
      </c>
      <c r="G12" s="23" t="s">
        <v>122</v>
      </c>
      <c r="H12" s="29">
        <v>62</v>
      </c>
      <c r="I12" s="14" t="s">
        <v>13</v>
      </c>
      <c r="J12" s="7"/>
      <c r="K12" s="33" t="s">
        <v>21</v>
      </c>
    </row>
    <row r="13" spans="1:11" ht="14.15" customHeight="1" x14ac:dyDescent="0.2">
      <c r="A13" s="66">
        <v>25108</v>
      </c>
      <c r="B13" s="66" t="str">
        <f t="shared" si="0"/>
        <v>金</v>
      </c>
      <c r="C13" s="71" t="s">
        <v>16</v>
      </c>
      <c r="D13" s="7"/>
      <c r="E13" s="7"/>
      <c r="F13" s="31" t="s">
        <v>20</v>
      </c>
      <c r="G13" s="23" t="s">
        <v>122</v>
      </c>
      <c r="H13" s="4">
        <v>66</v>
      </c>
      <c r="I13" s="14" t="s">
        <v>13</v>
      </c>
      <c r="J13" s="7"/>
      <c r="K13" s="33" t="s">
        <v>22</v>
      </c>
    </row>
    <row r="14" spans="1:11" ht="14.15" customHeight="1" x14ac:dyDescent="0.2">
      <c r="A14" s="66">
        <v>26565</v>
      </c>
      <c r="B14" s="66" t="str">
        <f t="shared" si="0"/>
        <v>土</v>
      </c>
      <c r="C14" s="71" t="s">
        <v>16</v>
      </c>
      <c r="D14" s="7">
        <v>3733</v>
      </c>
      <c r="E14" s="7">
        <v>3580</v>
      </c>
      <c r="F14" s="8">
        <f>ROUND(E14/D14*100,2)</f>
        <v>95.9</v>
      </c>
      <c r="G14" s="9" t="s">
        <v>122</v>
      </c>
      <c r="H14" s="22">
        <v>70</v>
      </c>
      <c r="I14" s="14" t="s">
        <v>13</v>
      </c>
      <c r="J14" s="7">
        <v>1718</v>
      </c>
      <c r="K14" s="33" t="s">
        <v>29</v>
      </c>
    </row>
    <row r="15" spans="1:11" ht="14.15" customHeight="1" x14ac:dyDescent="0.2">
      <c r="A15" s="67"/>
      <c r="B15" s="67" t="str">
        <f t="shared" si="0"/>
        <v/>
      </c>
      <c r="C15" s="72"/>
      <c r="D15" s="11"/>
      <c r="E15" s="11"/>
      <c r="F15" s="35"/>
      <c r="G15" s="10" t="s">
        <v>125</v>
      </c>
      <c r="H15" s="26">
        <v>54</v>
      </c>
      <c r="I15" s="15" t="s">
        <v>13</v>
      </c>
      <c r="J15" s="11">
        <v>1074</v>
      </c>
      <c r="K15" s="42"/>
    </row>
    <row r="16" spans="1:11" s="19" customFormat="1" ht="14.15" customHeight="1" x14ac:dyDescent="0.2">
      <c r="A16" s="67"/>
      <c r="B16" s="67" t="str">
        <f t="shared" si="0"/>
        <v/>
      </c>
      <c r="C16" s="72"/>
      <c r="D16" s="11"/>
      <c r="E16" s="11"/>
      <c r="F16" s="35"/>
      <c r="G16" s="10" t="s">
        <v>126</v>
      </c>
      <c r="H16" s="26">
        <v>68</v>
      </c>
      <c r="I16" s="15" t="s">
        <v>13</v>
      </c>
      <c r="J16" s="11">
        <v>771</v>
      </c>
      <c r="K16" s="45"/>
    </row>
    <row r="17" spans="1:11" ht="14.15" customHeight="1" x14ac:dyDescent="0.2">
      <c r="A17" s="66">
        <v>28026</v>
      </c>
      <c r="B17" s="66" t="str">
        <f t="shared" si="0"/>
        <v>木</v>
      </c>
      <c r="C17" s="71" t="s">
        <v>16</v>
      </c>
      <c r="D17" s="7">
        <v>3596</v>
      </c>
      <c r="E17" s="7">
        <v>3462</v>
      </c>
      <c r="F17" s="8">
        <f>ROUND(E17/D17*100,2)</f>
        <v>96.27</v>
      </c>
      <c r="G17" s="9" t="s">
        <v>127</v>
      </c>
      <c r="H17" s="22">
        <v>46</v>
      </c>
      <c r="I17" s="14" t="s">
        <v>13</v>
      </c>
      <c r="J17" s="7">
        <v>2099</v>
      </c>
      <c r="K17" s="28" t="s">
        <v>33</v>
      </c>
    </row>
    <row r="18" spans="1:11" s="19" customFormat="1" ht="14.15" customHeight="1" x14ac:dyDescent="0.2">
      <c r="A18" s="67"/>
      <c r="B18" s="67" t="str">
        <f t="shared" si="0"/>
        <v/>
      </c>
      <c r="C18" s="72"/>
      <c r="D18" s="11"/>
      <c r="E18" s="11"/>
      <c r="F18" s="35"/>
      <c r="G18" s="10" t="s">
        <v>128</v>
      </c>
      <c r="H18" s="26">
        <v>60</v>
      </c>
      <c r="I18" s="16" t="s">
        <v>13</v>
      </c>
      <c r="J18" s="11">
        <v>1354</v>
      </c>
      <c r="K18" s="45"/>
    </row>
    <row r="19" spans="1:11" ht="14.15" customHeight="1" x14ac:dyDescent="0.2">
      <c r="A19" s="66">
        <v>29487</v>
      </c>
      <c r="B19" s="66" t="str">
        <f t="shared" si="0"/>
        <v>火</v>
      </c>
      <c r="C19" s="71" t="s">
        <v>16</v>
      </c>
      <c r="D19" s="7"/>
      <c r="E19" s="7"/>
      <c r="F19" s="31" t="s">
        <v>20</v>
      </c>
      <c r="G19" s="9" t="s">
        <v>127</v>
      </c>
      <c r="H19" s="4">
        <v>50</v>
      </c>
      <c r="I19" s="14" t="s">
        <v>13</v>
      </c>
      <c r="J19" s="7"/>
      <c r="K19" s="4" t="s">
        <v>15</v>
      </c>
    </row>
    <row r="20" spans="1:11" ht="14.15" customHeight="1" x14ac:dyDescent="0.2">
      <c r="A20" s="66">
        <v>30949</v>
      </c>
      <c r="B20" s="66" t="str">
        <f t="shared" si="0"/>
        <v>月</v>
      </c>
      <c r="C20" s="71" t="s">
        <v>16</v>
      </c>
      <c r="D20" s="7"/>
      <c r="E20" s="7"/>
      <c r="F20" s="31" t="s">
        <v>20</v>
      </c>
      <c r="G20" s="9" t="s">
        <v>127</v>
      </c>
      <c r="H20" s="4">
        <v>54</v>
      </c>
      <c r="I20" s="14" t="s">
        <v>13</v>
      </c>
      <c r="J20" s="7"/>
      <c r="K20" s="4" t="s">
        <v>17</v>
      </c>
    </row>
    <row r="21" spans="1:11" ht="14.15" customHeight="1" x14ac:dyDescent="0.2">
      <c r="A21" s="66">
        <v>32404</v>
      </c>
      <c r="B21" s="66" t="str">
        <f t="shared" si="0"/>
        <v>日</v>
      </c>
      <c r="C21" s="71" t="s">
        <v>16</v>
      </c>
      <c r="D21" s="7">
        <v>3400</v>
      </c>
      <c r="E21" s="7">
        <v>3308</v>
      </c>
      <c r="F21" s="8">
        <f>ROUND(E21/D21*100,2)</f>
        <v>97.29</v>
      </c>
      <c r="G21" s="9" t="s">
        <v>127</v>
      </c>
      <c r="H21" s="4">
        <v>58</v>
      </c>
      <c r="I21" s="14" t="s">
        <v>13</v>
      </c>
      <c r="J21" s="7">
        <v>1757</v>
      </c>
      <c r="K21" s="4" t="s">
        <v>18</v>
      </c>
    </row>
    <row r="22" spans="1:11" s="19" customFormat="1" ht="14.15" customHeight="1" x14ac:dyDescent="0.2">
      <c r="A22" s="67"/>
      <c r="B22" s="67" t="str">
        <f t="shared" si="0"/>
        <v/>
      </c>
      <c r="C22" s="72"/>
      <c r="D22" s="11"/>
      <c r="E22" s="11"/>
      <c r="F22" s="35"/>
      <c r="G22" s="12" t="s">
        <v>129</v>
      </c>
      <c r="H22" s="5">
        <v>55</v>
      </c>
      <c r="I22" s="16" t="s">
        <v>13</v>
      </c>
      <c r="J22" s="11">
        <v>1530</v>
      </c>
      <c r="K22" s="5"/>
    </row>
    <row r="23" spans="1:11" ht="14.15" customHeight="1" x14ac:dyDescent="0.2">
      <c r="A23" s="76">
        <v>32649</v>
      </c>
      <c r="B23" s="76" t="str">
        <f t="shared" si="0"/>
        <v>日</v>
      </c>
      <c r="C23" s="77" t="s">
        <v>25</v>
      </c>
      <c r="D23" s="48"/>
      <c r="E23" s="48"/>
      <c r="F23" s="49"/>
      <c r="G23" s="23"/>
      <c r="H23" s="46"/>
      <c r="I23" s="47"/>
      <c r="J23" s="48"/>
      <c r="K23" s="23" t="s">
        <v>130</v>
      </c>
    </row>
    <row r="24" spans="1:11" ht="14.15" customHeight="1" x14ac:dyDescent="0.2">
      <c r="A24" s="76">
        <v>32670</v>
      </c>
      <c r="B24" s="76" t="str">
        <f>IF(A24=0,"",TEXT(A24,"aaa"))</f>
        <v>日</v>
      </c>
      <c r="C24" s="77" t="s">
        <v>25</v>
      </c>
      <c r="D24" s="46"/>
      <c r="E24" s="46"/>
      <c r="F24" s="46" t="s">
        <v>20</v>
      </c>
      <c r="G24" s="23" t="s">
        <v>131</v>
      </c>
      <c r="H24" s="46">
        <v>55</v>
      </c>
      <c r="I24" s="47" t="s">
        <v>13</v>
      </c>
      <c r="J24" s="48"/>
      <c r="K24" s="28" t="s">
        <v>33</v>
      </c>
    </row>
    <row r="25" spans="1:11" ht="14.15" customHeight="1" x14ac:dyDescent="0.2">
      <c r="A25" s="82">
        <v>34105</v>
      </c>
      <c r="B25" s="82" t="str">
        <f t="shared" si="0"/>
        <v>日</v>
      </c>
      <c r="C25" s="77" t="s">
        <v>16</v>
      </c>
      <c r="D25" s="46"/>
      <c r="E25" s="46"/>
      <c r="F25" s="46" t="s">
        <v>20</v>
      </c>
      <c r="G25" s="23" t="s">
        <v>132</v>
      </c>
      <c r="H25" s="46">
        <v>59</v>
      </c>
      <c r="I25" s="47" t="s">
        <v>13</v>
      </c>
      <c r="J25" s="48"/>
      <c r="K25" s="50" t="s">
        <v>33</v>
      </c>
    </row>
    <row r="26" spans="1:11" ht="14.15" customHeight="1" x14ac:dyDescent="0.2">
      <c r="A26" s="66">
        <v>35568</v>
      </c>
      <c r="B26" s="66" t="str">
        <f t="shared" si="0"/>
        <v>日</v>
      </c>
      <c r="C26" s="71" t="s">
        <v>16</v>
      </c>
      <c r="D26" s="51">
        <v>3082</v>
      </c>
      <c r="E26" s="51">
        <v>2888</v>
      </c>
      <c r="F26" s="8">
        <f>ROUND(E26/D26*100,2)</f>
        <v>93.71</v>
      </c>
      <c r="G26" s="9" t="s">
        <v>132</v>
      </c>
      <c r="H26" s="4">
        <v>63</v>
      </c>
      <c r="I26" s="14" t="s">
        <v>13</v>
      </c>
      <c r="J26" s="51">
        <v>1537</v>
      </c>
      <c r="K26" s="28" t="s">
        <v>31</v>
      </c>
    </row>
    <row r="27" spans="1:11" ht="14.15" customHeight="1" x14ac:dyDescent="0.2">
      <c r="A27" s="74"/>
      <c r="B27" s="74" t="str">
        <f t="shared" si="0"/>
        <v/>
      </c>
      <c r="C27" s="75"/>
      <c r="D27" s="6"/>
      <c r="E27" s="6"/>
      <c r="F27" s="6"/>
      <c r="G27" s="12" t="s">
        <v>129</v>
      </c>
      <c r="H27" s="6">
        <v>63</v>
      </c>
      <c r="I27" s="16" t="s">
        <v>13</v>
      </c>
      <c r="J27" s="61">
        <v>1318</v>
      </c>
      <c r="K27" s="6"/>
    </row>
    <row r="28" spans="1:11" ht="14.15" customHeight="1" x14ac:dyDescent="0.2">
      <c r="A28" s="67">
        <v>37066</v>
      </c>
      <c r="B28" s="67" t="str">
        <f t="shared" si="0"/>
        <v>日</v>
      </c>
      <c r="C28" s="72" t="s">
        <v>16</v>
      </c>
      <c r="D28" s="11">
        <v>2972</v>
      </c>
      <c r="E28" s="11">
        <v>2826</v>
      </c>
      <c r="F28" s="5">
        <v>95.09</v>
      </c>
      <c r="G28" s="10" t="s">
        <v>132</v>
      </c>
      <c r="H28" s="5">
        <v>67</v>
      </c>
      <c r="I28" s="5" t="s">
        <v>13</v>
      </c>
      <c r="J28" s="11">
        <v>1450</v>
      </c>
      <c r="K28" s="5" t="s">
        <v>17</v>
      </c>
    </row>
    <row r="29" spans="1:11" ht="14.15" customHeight="1" x14ac:dyDescent="0.2">
      <c r="A29" s="74"/>
      <c r="B29" s="74" t="str">
        <f t="shared" si="0"/>
        <v/>
      </c>
      <c r="C29" s="75"/>
      <c r="D29" s="6"/>
      <c r="E29" s="6"/>
      <c r="F29" s="6"/>
      <c r="G29" s="12" t="s">
        <v>179</v>
      </c>
      <c r="H29" s="6">
        <v>59</v>
      </c>
      <c r="I29" s="6" t="s">
        <v>13</v>
      </c>
      <c r="J29" s="13">
        <v>1349</v>
      </c>
      <c r="K29" s="6"/>
    </row>
    <row r="30" spans="1:11" ht="14.15" customHeight="1" x14ac:dyDescent="0.2">
      <c r="A30" s="82">
        <v>38536</v>
      </c>
      <c r="B30" s="82" t="str">
        <f t="shared" si="0"/>
        <v>日</v>
      </c>
      <c r="C30" s="77" t="s">
        <v>16</v>
      </c>
      <c r="D30" s="46"/>
      <c r="E30" s="46"/>
      <c r="F30" s="46" t="s">
        <v>20</v>
      </c>
      <c r="G30" s="23" t="s">
        <v>183</v>
      </c>
      <c r="H30" s="46">
        <v>54</v>
      </c>
      <c r="I30" s="47" t="s">
        <v>13</v>
      </c>
      <c r="J30" s="48"/>
      <c r="K30" s="46" t="s">
        <v>14</v>
      </c>
    </row>
    <row r="31" spans="1:11" ht="14.15" customHeight="1" x14ac:dyDescent="0.2">
      <c r="A31" s="82">
        <v>39992</v>
      </c>
      <c r="B31" s="82" t="str">
        <f t="shared" si="0"/>
        <v>日</v>
      </c>
      <c r="C31" s="77" t="s">
        <v>16</v>
      </c>
      <c r="D31" s="46"/>
      <c r="E31" s="46"/>
      <c r="F31" s="46" t="s">
        <v>20</v>
      </c>
      <c r="G31" s="23" t="s">
        <v>183</v>
      </c>
      <c r="H31" s="46">
        <v>58</v>
      </c>
      <c r="I31" s="47" t="s">
        <v>13</v>
      </c>
      <c r="J31" s="48"/>
      <c r="K31" s="46" t="s">
        <v>15</v>
      </c>
    </row>
    <row r="32" spans="1:11" ht="14.15" customHeight="1" x14ac:dyDescent="0.2">
      <c r="A32" s="82">
        <v>41455</v>
      </c>
      <c r="B32" s="82" t="str">
        <f t="shared" si="0"/>
        <v>日</v>
      </c>
      <c r="C32" s="77" t="s">
        <v>16</v>
      </c>
      <c r="D32" s="97"/>
      <c r="E32" s="46"/>
      <c r="F32" s="46" t="s">
        <v>20</v>
      </c>
      <c r="G32" s="23" t="s">
        <v>183</v>
      </c>
      <c r="H32" s="97">
        <v>62</v>
      </c>
      <c r="I32" s="47" t="s">
        <v>13</v>
      </c>
      <c r="J32" s="98"/>
      <c r="K32" s="46" t="s">
        <v>17</v>
      </c>
    </row>
    <row r="33" spans="1:11" ht="14.15" customHeight="1" x14ac:dyDescent="0.2">
      <c r="A33" s="82">
        <v>42911</v>
      </c>
      <c r="B33" s="82" t="str">
        <f>IF(A33=0,"",TEXT(A33,"aaa"))</f>
        <v>日</v>
      </c>
      <c r="C33" s="77" t="s">
        <v>16</v>
      </c>
      <c r="D33" s="97"/>
      <c r="E33" s="46"/>
      <c r="F33" s="46" t="s">
        <v>20</v>
      </c>
      <c r="G33" s="23" t="s">
        <v>183</v>
      </c>
      <c r="H33" s="97">
        <v>66</v>
      </c>
      <c r="I33" s="47" t="s">
        <v>13</v>
      </c>
      <c r="J33" s="98"/>
      <c r="K33" s="46" t="s">
        <v>18</v>
      </c>
    </row>
    <row r="34" spans="1:11" ht="14.15" customHeight="1" x14ac:dyDescent="0.2">
      <c r="A34" s="82">
        <v>44374</v>
      </c>
      <c r="B34" s="76" t="str">
        <f t="shared" si="0"/>
        <v>日</v>
      </c>
      <c r="C34" s="77" t="s">
        <v>244</v>
      </c>
      <c r="D34" s="46"/>
      <c r="E34" s="46"/>
      <c r="F34" s="46" t="s">
        <v>20</v>
      </c>
      <c r="G34" s="23" t="s">
        <v>183</v>
      </c>
      <c r="H34" s="46">
        <v>70</v>
      </c>
      <c r="I34" s="46" t="s">
        <v>13</v>
      </c>
      <c r="J34" s="48"/>
      <c r="K34" s="46" t="s">
        <v>29</v>
      </c>
    </row>
    <row r="35" spans="1:11" ht="14.15" customHeight="1" x14ac:dyDescent="0.2">
      <c r="A35" s="83"/>
      <c r="B35" s="83"/>
      <c r="C35" s="19"/>
      <c r="D35" s="19"/>
      <c r="E35" s="19"/>
      <c r="F35" s="19"/>
      <c r="G35" s="20"/>
      <c r="H35" s="19"/>
      <c r="I35" s="84"/>
      <c r="J35" s="85"/>
      <c r="K35" s="19"/>
    </row>
    <row r="36" spans="1:11" ht="14.15" customHeight="1" x14ac:dyDescent="0.2">
      <c r="A36" s="17" t="s">
        <v>120</v>
      </c>
      <c r="B36" s="17"/>
    </row>
    <row r="37" spans="1:11" ht="14.15" customHeight="1" x14ac:dyDescent="0.2">
      <c r="A37" s="17"/>
      <c r="B37" s="17"/>
    </row>
    <row r="38" spans="1:11" ht="14.15" customHeight="1" x14ac:dyDescent="0.2">
      <c r="A38" s="131" t="s">
        <v>0</v>
      </c>
      <c r="B38" s="131" t="s">
        <v>237</v>
      </c>
      <c r="C38" s="131" t="s">
        <v>1</v>
      </c>
      <c r="D38" s="131" t="s">
        <v>4</v>
      </c>
      <c r="E38" s="1" t="s">
        <v>5</v>
      </c>
      <c r="F38" s="1" t="s">
        <v>7</v>
      </c>
      <c r="G38" s="129" t="s">
        <v>8</v>
      </c>
      <c r="H38" s="130"/>
      <c r="I38" s="130"/>
      <c r="J38" s="130"/>
      <c r="K38" s="131" t="s">
        <v>10</v>
      </c>
    </row>
    <row r="39" spans="1:11" ht="14.15" customHeight="1" x14ac:dyDescent="0.2">
      <c r="A39" s="132"/>
      <c r="B39" s="132"/>
      <c r="C39" s="132"/>
      <c r="D39" s="132"/>
      <c r="E39" s="2" t="s">
        <v>6</v>
      </c>
      <c r="F39" s="2" t="s">
        <v>118</v>
      </c>
      <c r="G39" s="3" t="s">
        <v>11</v>
      </c>
      <c r="H39" s="3" t="s">
        <v>2</v>
      </c>
      <c r="I39" s="3" t="s">
        <v>9</v>
      </c>
      <c r="J39" s="3" t="s">
        <v>3</v>
      </c>
      <c r="K39" s="132"/>
    </row>
    <row r="40" spans="1:11" ht="14.15" customHeight="1" x14ac:dyDescent="0.2">
      <c r="A40" s="66">
        <v>17262</v>
      </c>
      <c r="B40" s="66" t="str">
        <f>IF(A40=0,"",TEXT(A40,"aaa"))</f>
        <v>土</v>
      </c>
      <c r="C40" s="126" t="s">
        <v>19</v>
      </c>
      <c r="D40" s="7"/>
      <c r="E40" s="7"/>
      <c r="F40" s="8"/>
      <c r="G40" s="9" t="s">
        <v>121</v>
      </c>
      <c r="H40" s="4"/>
      <c r="I40" s="32" t="s">
        <v>13</v>
      </c>
      <c r="J40" s="7">
        <v>1032</v>
      </c>
      <c r="K40" s="4" t="s">
        <v>14</v>
      </c>
    </row>
    <row r="41" spans="1:11" ht="14.15" customHeight="1" x14ac:dyDescent="0.2">
      <c r="A41" s="67"/>
      <c r="B41" s="67" t="str">
        <f>IF(A41=0,"",TEXT(A41,"aaa"))</f>
        <v/>
      </c>
      <c r="C41" s="128"/>
      <c r="D41" s="11"/>
      <c r="E41" s="11"/>
      <c r="F41" s="18"/>
      <c r="G41" s="10" t="s">
        <v>122</v>
      </c>
      <c r="H41" s="5"/>
      <c r="I41" s="36" t="s">
        <v>13</v>
      </c>
      <c r="J41" s="11">
        <v>786</v>
      </c>
      <c r="K41" s="5"/>
    </row>
    <row r="42" spans="1:11" ht="14.15" customHeight="1" x14ac:dyDescent="0.2">
      <c r="A42" s="69">
        <v>18741</v>
      </c>
      <c r="B42" s="69" t="str">
        <f>IF(A42=0,"",TEXT(A42,"aaa"))</f>
        <v>月</v>
      </c>
      <c r="C42" s="70" t="s">
        <v>16</v>
      </c>
      <c r="D42" s="30"/>
      <c r="E42" s="30"/>
      <c r="F42" s="31" t="s">
        <v>20</v>
      </c>
      <c r="G42" s="9" t="s">
        <v>121</v>
      </c>
      <c r="H42" s="29">
        <v>54</v>
      </c>
      <c r="I42" s="14" t="s">
        <v>13</v>
      </c>
      <c r="J42" s="30"/>
      <c r="K42" s="33" t="s">
        <v>27</v>
      </c>
    </row>
    <row r="43" spans="1:11" ht="14.15" customHeight="1" x14ac:dyDescent="0.2">
      <c r="A43" s="66">
        <v>20209</v>
      </c>
      <c r="B43" s="66" t="str">
        <f>IF(A43=0,"",TEXT(A43,"aaa"))</f>
        <v>土</v>
      </c>
      <c r="C43" s="71" t="s">
        <v>16</v>
      </c>
      <c r="D43" s="30"/>
      <c r="E43" s="30"/>
      <c r="F43" s="31"/>
      <c r="G43" s="9" t="s">
        <v>121</v>
      </c>
      <c r="H43" s="4">
        <v>57</v>
      </c>
      <c r="I43" s="14" t="s">
        <v>13</v>
      </c>
      <c r="J43" s="7">
        <v>1383</v>
      </c>
      <c r="K43" s="33" t="s">
        <v>21</v>
      </c>
    </row>
    <row r="44" spans="1:11" ht="14.15" customHeight="1" x14ac:dyDescent="0.2">
      <c r="A44" s="67"/>
      <c r="B44" s="67"/>
      <c r="C44" s="72"/>
      <c r="D44" s="40"/>
      <c r="E44" s="40"/>
      <c r="F44" s="35"/>
      <c r="G44" s="10" t="s">
        <v>195</v>
      </c>
      <c r="H44" s="5">
        <v>56</v>
      </c>
      <c r="I44" s="15" t="s">
        <v>13</v>
      </c>
      <c r="J44" s="11">
        <v>1254</v>
      </c>
      <c r="K44" s="135" t="s">
        <v>194</v>
      </c>
    </row>
    <row r="45" spans="1:11" ht="14.15" customHeight="1" x14ac:dyDescent="0.2">
      <c r="A45" s="86"/>
      <c r="B45" s="86"/>
      <c r="C45" s="72"/>
      <c r="D45" s="5"/>
      <c r="E45" s="5"/>
      <c r="F45" s="5"/>
      <c r="G45" s="5"/>
      <c r="H45" s="5"/>
      <c r="I45" s="5"/>
      <c r="J45" s="5"/>
      <c r="K45" s="135"/>
    </row>
    <row r="46" spans="1:11" ht="14.15" customHeight="1" x14ac:dyDescent="0.2">
      <c r="A46" s="87"/>
      <c r="B46" s="87"/>
      <c r="C46" s="75"/>
      <c r="D46" s="6"/>
      <c r="E46" s="6"/>
      <c r="F46" s="6"/>
      <c r="G46" s="6"/>
      <c r="H46" s="6"/>
      <c r="I46" s="6"/>
      <c r="J46" s="6"/>
      <c r="K46" s="136"/>
    </row>
    <row r="47" spans="1:11" ht="14.15" customHeight="1" x14ac:dyDescent="0.2">
      <c r="A47" s="56"/>
      <c r="B47" s="56"/>
      <c r="C47" s="19"/>
      <c r="D47" s="19"/>
      <c r="E47" s="19"/>
      <c r="F47" s="19"/>
      <c r="G47" s="19"/>
      <c r="H47" s="19"/>
      <c r="I47" s="19"/>
      <c r="J47" s="19"/>
      <c r="K47" s="57"/>
    </row>
    <row r="48" spans="1:11" ht="14.15" customHeight="1" x14ac:dyDescent="0.2">
      <c r="A48" s="17" t="s">
        <v>196</v>
      </c>
      <c r="B48" s="17"/>
    </row>
    <row r="49" spans="1:11" ht="14.15" customHeight="1" x14ac:dyDescent="0.2">
      <c r="A49" s="17"/>
      <c r="B49" s="17"/>
    </row>
    <row r="50" spans="1:11" ht="14.15" customHeight="1" x14ac:dyDescent="0.2">
      <c r="A50" s="131" t="s">
        <v>0</v>
      </c>
      <c r="B50" s="131" t="s">
        <v>237</v>
      </c>
      <c r="C50" s="131" t="s">
        <v>1</v>
      </c>
      <c r="D50" s="131" t="s">
        <v>4</v>
      </c>
      <c r="E50" s="1" t="s">
        <v>5</v>
      </c>
      <c r="F50" s="1" t="s">
        <v>7</v>
      </c>
      <c r="G50" s="129" t="s">
        <v>8</v>
      </c>
      <c r="H50" s="130"/>
      <c r="I50" s="130"/>
      <c r="J50" s="130"/>
      <c r="K50" s="131" t="s">
        <v>10</v>
      </c>
    </row>
    <row r="51" spans="1:11" ht="14.15" customHeight="1" x14ac:dyDescent="0.2">
      <c r="A51" s="132"/>
      <c r="B51" s="132"/>
      <c r="C51" s="132"/>
      <c r="D51" s="132"/>
      <c r="E51" s="2" t="s">
        <v>6</v>
      </c>
      <c r="F51" s="2" t="s">
        <v>118</v>
      </c>
      <c r="G51" s="3" t="s">
        <v>11</v>
      </c>
      <c r="H51" s="3" t="s">
        <v>2</v>
      </c>
      <c r="I51" s="3" t="s">
        <v>9</v>
      </c>
      <c r="J51" s="3" t="s">
        <v>3</v>
      </c>
      <c r="K51" s="132"/>
    </row>
    <row r="52" spans="1:11" ht="14.15" customHeight="1" x14ac:dyDescent="0.2">
      <c r="A52" s="66">
        <v>17262</v>
      </c>
      <c r="B52" s="66" t="str">
        <f>IF(A52=0,"",TEXT(A52,"aaa"))</f>
        <v>土</v>
      </c>
      <c r="C52" s="126" t="s">
        <v>19</v>
      </c>
      <c r="D52" s="7"/>
      <c r="E52" s="7"/>
      <c r="F52" s="8" t="s">
        <v>20</v>
      </c>
      <c r="G52" s="9" t="s">
        <v>123</v>
      </c>
      <c r="H52" s="4"/>
      <c r="I52" s="32" t="s">
        <v>13</v>
      </c>
      <c r="J52" s="7"/>
      <c r="K52" s="4" t="s">
        <v>14</v>
      </c>
    </row>
    <row r="53" spans="1:11" ht="14.15" customHeight="1" x14ac:dyDescent="0.2">
      <c r="A53" s="67"/>
      <c r="B53" s="67" t="str">
        <f>IF(A53=0,"",TEXT(A53,"aaa"))</f>
        <v/>
      </c>
      <c r="C53" s="128"/>
      <c r="D53" s="11"/>
      <c r="E53" s="11"/>
      <c r="F53" s="18"/>
      <c r="G53" s="10"/>
      <c r="H53" s="5"/>
      <c r="I53" s="36"/>
      <c r="J53" s="11"/>
      <c r="K53" s="5"/>
    </row>
    <row r="54" spans="1:11" s="19" customFormat="1" ht="14.15" customHeight="1" x14ac:dyDescent="0.2">
      <c r="A54" s="69">
        <v>18741</v>
      </c>
      <c r="B54" s="69" t="str">
        <f>IF(A54=0,"",TEXT(A54,"aaa"))</f>
        <v>月</v>
      </c>
      <c r="C54" s="70" t="s">
        <v>16</v>
      </c>
      <c r="D54" s="30">
        <v>1981</v>
      </c>
      <c r="E54" s="30">
        <v>1919</v>
      </c>
      <c r="F54" s="8">
        <f>ROUND(E54/D54*100,2)</f>
        <v>96.87</v>
      </c>
      <c r="G54" s="9" t="s">
        <v>124</v>
      </c>
      <c r="H54" s="29">
        <v>57</v>
      </c>
      <c r="I54" s="14" t="s">
        <v>13</v>
      </c>
      <c r="J54" s="30">
        <v>989</v>
      </c>
      <c r="K54" s="33" t="s">
        <v>30</v>
      </c>
    </row>
    <row r="55" spans="1:11" ht="14.15" customHeight="1" x14ac:dyDescent="0.2">
      <c r="A55" s="78"/>
      <c r="B55" s="78" t="str">
        <f>IF(A55=0,"",TEXT(A55,"aaa"))</f>
        <v/>
      </c>
      <c r="C55" s="79"/>
      <c r="D55" s="40"/>
      <c r="E55" s="40"/>
      <c r="F55" s="35"/>
      <c r="G55" s="10" t="s">
        <v>123</v>
      </c>
      <c r="H55" s="41">
        <v>49</v>
      </c>
      <c r="I55" s="15" t="s">
        <v>13</v>
      </c>
      <c r="J55" s="40">
        <v>898</v>
      </c>
      <c r="K55" s="42"/>
    </row>
    <row r="56" spans="1:11" ht="14.15" customHeight="1" x14ac:dyDescent="0.2">
      <c r="A56" s="66">
        <v>20209</v>
      </c>
      <c r="B56" s="66" t="str">
        <f>IF(A56=0,"",TEXT(A56,"aaa"))</f>
        <v>土</v>
      </c>
      <c r="C56" s="71" t="s">
        <v>16</v>
      </c>
      <c r="D56" s="30"/>
      <c r="E56" s="30"/>
      <c r="F56" s="31" t="s">
        <v>20</v>
      </c>
      <c r="G56" s="9" t="s">
        <v>124</v>
      </c>
      <c r="H56" s="4">
        <v>61</v>
      </c>
      <c r="I56" s="14" t="s">
        <v>13</v>
      </c>
      <c r="J56" s="7"/>
      <c r="K56" s="33" t="s">
        <v>26</v>
      </c>
    </row>
    <row r="57" spans="1:11" ht="14.15" customHeight="1" x14ac:dyDescent="0.2">
      <c r="A57" s="67"/>
      <c r="B57" s="67"/>
      <c r="C57" s="72"/>
      <c r="D57" s="40"/>
      <c r="E57" s="40"/>
      <c r="F57" s="35"/>
      <c r="G57" s="10"/>
      <c r="H57" s="5"/>
      <c r="I57" s="15"/>
      <c r="J57" s="11"/>
      <c r="K57" s="135" t="s">
        <v>194</v>
      </c>
    </row>
    <row r="58" spans="1:11" ht="14.15" customHeight="1" x14ac:dyDescent="0.2">
      <c r="A58" s="54"/>
      <c r="B58" s="54"/>
      <c r="C58" s="5"/>
      <c r="D58" s="5"/>
      <c r="E58" s="5"/>
      <c r="F58" s="5"/>
      <c r="G58" s="5"/>
      <c r="H58" s="5"/>
      <c r="I58" s="5"/>
      <c r="J58" s="5"/>
      <c r="K58" s="135"/>
    </row>
    <row r="59" spans="1:11" ht="14.15" customHeight="1" x14ac:dyDescent="0.2">
      <c r="A59" s="55"/>
      <c r="B59" s="55"/>
      <c r="C59" s="6"/>
      <c r="D59" s="6"/>
      <c r="E59" s="6"/>
      <c r="F59" s="6"/>
      <c r="G59" s="6"/>
      <c r="H59" s="6"/>
      <c r="I59" s="6"/>
      <c r="J59" s="6"/>
      <c r="K59" s="136"/>
    </row>
    <row r="60" spans="1:11" ht="14.15" customHeight="1" x14ac:dyDescent="0.2">
      <c r="A60" s="56"/>
      <c r="B60" s="56"/>
      <c r="C60" s="19"/>
      <c r="D60" s="19"/>
      <c r="E60" s="19"/>
      <c r="F60" s="19"/>
      <c r="G60" s="19"/>
      <c r="H60" s="19"/>
      <c r="I60" s="19"/>
      <c r="J60" s="19"/>
      <c r="K60" s="57"/>
    </row>
    <row r="61" spans="1:11" x14ac:dyDescent="0.2">
      <c r="A61" s="20"/>
      <c r="B61" s="20"/>
      <c r="C61" s="19"/>
      <c r="D61" s="19"/>
      <c r="E61" s="19"/>
      <c r="F61" s="19"/>
      <c r="G61" s="20"/>
      <c r="H61" s="19"/>
      <c r="I61" s="19"/>
      <c r="J61" s="19"/>
      <c r="K61" s="19"/>
    </row>
  </sheetData>
  <mergeCells count="24">
    <mergeCell ref="K57:K59"/>
    <mergeCell ref="G3:J3"/>
    <mergeCell ref="K3:K4"/>
    <mergeCell ref="K50:K51"/>
    <mergeCell ref="K44:K46"/>
    <mergeCell ref="C52:C53"/>
    <mergeCell ref="K6:K8"/>
    <mergeCell ref="C38:C39"/>
    <mergeCell ref="D38:D39"/>
    <mergeCell ref="C50:C51"/>
    <mergeCell ref="G50:J50"/>
    <mergeCell ref="C40:C41"/>
    <mergeCell ref="A3:A4"/>
    <mergeCell ref="C3:C4"/>
    <mergeCell ref="D3:D4"/>
    <mergeCell ref="G38:J38"/>
    <mergeCell ref="K38:K39"/>
    <mergeCell ref="K10:K11"/>
    <mergeCell ref="B3:B4"/>
    <mergeCell ref="A50:A51"/>
    <mergeCell ref="A38:A39"/>
    <mergeCell ref="D50:D51"/>
    <mergeCell ref="B38:B39"/>
    <mergeCell ref="B50:B51"/>
  </mergeCells>
  <phoneticPr fontId="2"/>
  <printOptions horizontalCentered="1"/>
  <pageMargins left="0.74803149606299213" right="0.55118110236220474" top="0.78740157480314965" bottom="0.78740157480314965" header="0.51181102362204722" footer="0.51181102362204722"/>
  <pageSetup paperSize="9" scale="96" fitToHeight="0" orientation="portrait" r:id="rId1"/>
  <headerFooter alignWithMargins="0"/>
  <rowBreaks count="1" manualBreakCount="1">
    <brk id="35" max="10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6"/>
  <sheetViews>
    <sheetView view="pageBreakPreview" topLeftCell="A22" zoomScaleNormal="100" zoomScaleSheetLayoutView="100" workbookViewId="0">
      <selection activeCell="G35" sqref="G35"/>
    </sheetView>
  </sheetViews>
  <sheetFormatPr defaultRowHeight="13" x14ac:dyDescent="0.2"/>
  <cols>
    <col min="1" max="1" width="9.08984375" customWidth="1"/>
    <col min="2" max="2" width="4.6328125" customWidth="1"/>
    <col min="4" max="5" width="9.6328125" customWidth="1"/>
    <col min="6" max="6" width="7.08984375" customWidth="1"/>
    <col min="7" max="7" width="10.6328125" customWidth="1"/>
    <col min="8" max="8" width="4.6328125" customWidth="1"/>
    <col min="9" max="9" width="10.6328125" customWidth="1"/>
    <col min="11" max="11" width="10.6328125" customWidth="1"/>
  </cols>
  <sheetData>
    <row r="1" spans="1:11" ht="14.15" customHeight="1" x14ac:dyDescent="0.2">
      <c r="A1" s="17" t="s">
        <v>117</v>
      </c>
      <c r="B1" s="17"/>
      <c r="C1" s="19"/>
      <c r="D1" s="19"/>
      <c r="E1" s="19"/>
      <c r="F1" s="19"/>
      <c r="G1" s="19"/>
      <c r="H1" s="19"/>
      <c r="I1" s="19"/>
      <c r="J1" s="19"/>
      <c r="K1" s="57"/>
    </row>
    <row r="2" spans="1:11" ht="14.15" customHeight="1" x14ac:dyDescent="0.2"/>
    <row r="3" spans="1:11" ht="14.15" customHeight="1" x14ac:dyDescent="0.2">
      <c r="A3" s="131" t="s">
        <v>0</v>
      </c>
      <c r="B3" s="131" t="s">
        <v>237</v>
      </c>
      <c r="C3" s="131" t="s">
        <v>1</v>
      </c>
      <c r="D3" s="131" t="s">
        <v>4</v>
      </c>
      <c r="E3" s="1" t="s">
        <v>5</v>
      </c>
      <c r="F3" s="1" t="s">
        <v>7</v>
      </c>
      <c r="G3" s="129" t="s">
        <v>8</v>
      </c>
      <c r="H3" s="130"/>
      <c r="I3" s="130"/>
      <c r="J3" s="139"/>
      <c r="K3" s="131" t="s">
        <v>10</v>
      </c>
    </row>
    <row r="4" spans="1:11" ht="14.15" customHeight="1" x14ac:dyDescent="0.2">
      <c r="A4" s="132"/>
      <c r="B4" s="132"/>
      <c r="C4" s="132"/>
      <c r="D4" s="132"/>
      <c r="E4" s="2" t="s">
        <v>6</v>
      </c>
      <c r="F4" s="2"/>
      <c r="G4" s="3" t="s">
        <v>11</v>
      </c>
      <c r="H4" s="3" t="s">
        <v>2</v>
      </c>
      <c r="I4" s="3" t="s">
        <v>9</v>
      </c>
      <c r="J4" s="3" t="s">
        <v>3</v>
      </c>
      <c r="K4" s="132"/>
    </row>
    <row r="5" spans="1:11" ht="14.15" customHeight="1" x14ac:dyDescent="0.2">
      <c r="A5" s="67">
        <v>21149</v>
      </c>
      <c r="B5" s="67" t="str">
        <f t="shared" ref="B5:B29" si="0">IF(A5=0,"",TEXT(A5,"aaa"))</f>
        <v>月</v>
      </c>
      <c r="C5" s="101" t="s">
        <v>16</v>
      </c>
      <c r="D5" s="102"/>
      <c r="E5" s="102"/>
      <c r="F5" s="103">
        <v>81.2</v>
      </c>
      <c r="G5" s="104" t="s">
        <v>39</v>
      </c>
      <c r="H5" s="105">
        <v>34</v>
      </c>
      <c r="I5" s="106" t="s">
        <v>13</v>
      </c>
      <c r="J5" s="107">
        <v>2006</v>
      </c>
      <c r="K5" s="93" t="s">
        <v>24</v>
      </c>
    </row>
    <row r="6" spans="1:11" ht="14.15" customHeight="1" x14ac:dyDescent="0.2">
      <c r="A6" s="67"/>
      <c r="B6" s="67" t="str">
        <f t="shared" si="0"/>
        <v/>
      </c>
      <c r="C6" s="101"/>
      <c r="D6" s="102"/>
      <c r="E6" s="102"/>
      <c r="F6" s="103"/>
      <c r="G6" s="104" t="s">
        <v>238</v>
      </c>
      <c r="H6" s="105">
        <v>49</v>
      </c>
      <c r="I6" s="106" t="s">
        <v>239</v>
      </c>
      <c r="J6" s="108">
        <v>1958</v>
      </c>
      <c r="K6" s="135" t="s">
        <v>198</v>
      </c>
    </row>
    <row r="7" spans="1:11" ht="14.15" customHeight="1" x14ac:dyDescent="0.2">
      <c r="A7" s="67"/>
      <c r="B7" s="67" t="str">
        <f t="shared" si="0"/>
        <v/>
      </c>
      <c r="C7" s="101"/>
      <c r="D7" s="102"/>
      <c r="E7" s="102"/>
      <c r="F7" s="103"/>
      <c r="G7" s="104" t="s">
        <v>240</v>
      </c>
      <c r="H7" s="105">
        <v>44</v>
      </c>
      <c r="I7" s="109" t="s">
        <v>239</v>
      </c>
      <c r="J7" s="108">
        <v>74</v>
      </c>
      <c r="K7" s="135"/>
    </row>
    <row r="8" spans="1:11" ht="14.15" customHeight="1" x14ac:dyDescent="0.2">
      <c r="A8" s="67"/>
      <c r="B8" s="67" t="str">
        <f t="shared" si="0"/>
        <v/>
      </c>
      <c r="C8" s="72"/>
      <c r="D8" s="40"/>
      <c r="E8" s="40"/>
      <c r="F8" s="35"/>
      <c r="G8" s="10"/>
      <c r="H8" s="5"/>
      <c r="I8" s="15"/>
      <c r="J8" s="11"/>
      <c r="K8" s="135"/>
    </row>
    <row r="9" spans="1:11" ht="14.15" customHeight="1" x14ac:dyDescent="0.2">
      <c r="A9" s="67"/>
      <c r="B9" s="67" t="str">
        <f t="shared" si="0"/>
        <v/>
      </c>
      <c r="C9" s="72"/>
      <c r="D9" s="40"/>
      <c r="E9" s="40"/>
      <c r="F9" s="35"/>
      <c r="G9" s="10"/>
      <c r="H9" s="5"/>
      <c r="I9" s="15"/>
      <c r="J9" s="11"/>
      <c r="K9" s="135"/>
    </row>
    <row r="10" spans="1:11" ht="14.15" customHeight="1" x14ac:dyDescent="0.2">
      <c r="A10" s="67"/>
      <c r="B10" s="67" t="str">
        <f t="shared" si="0"/>
        <v/>
      </c>
      <c r="C10" s="72"/>
      <c r="D10" s="40"/>
      <c r="E10" s="40"/>
      <c r="F10" s="35"/>
      <c r="G10" s="10"/>
      <c r="H10" s="5"/>
      <c r="I10" s="15"/>
      <c r="J10" s="11"/>
      <c r="K10" s="133" t="s">
        <v>197</v>
      </c>
    </row>
    <row r="11" spans="1:11" ht="14.15" customHeight="1" x14ac:dyDescent="0.2">
      <c r="A11" s="67"/>
      <c r="B11" s="67" t="str">
        <f t="shared" si="0"/>
        <v/>
      </c>
      <c r="C11" s="72"/>
      <c r="D11" s="40"/>
      <c r="E11" s="40"/>
      <c r="F11" s="35"/>
      <c r="G11" s="10"/>
      <c r="H11" s="5"/>
      <c r="I11" s="15"/>
      <c r="J11" s="11"/>
      <c r="K11" s="133"/>
    </row>
    <row r="12" spans="1:11" ht="14.15" customHeight="1" x14ac:dyDescent="0.2">
      <c r="A12" s="66">
        <v>22595</v>
      </c>
      <c r="B12" s="66" t="str">
        <f t="shared" si="0"/>
        <v>金</v>
      </c>
      <c r="C12" s="71" t="s">
        <v>16</v>
      </c>
      <c r="D12" s="30">
        <v>4684</v>
      </c>
      <c r="E12" s="30">
        <v>4087</v>
      </c>
      <c r="F12" s="8">
        <f>ROUND(E12/D12*100,2)</f>
        <v>87.25</v>
      </c>
      <c r="G12" s="9" t="s">
        <v>39</v>
      </c>
      <c r="H12" s="4">
        <v>38</v>
      </c>
      <c r="I12" s="14" t="s">
        <v>13</v>
      </c>
      <c r="J12" s="7">
        <v>2319</v>
      </c>
      <c r="K12" s="33" t="s">
        <v>26</v>
      </c>
    </row>
    <row r="13" spans="1:11" ht="14.15" customHeight="1" x14ac:dyDescent="0.2">
      <c r="A13" s="80"/>
      <c r="B13" s="80" t="str">
        <f t="shared" si="0"/>
        <v/>
      </c>
      <c r="C13" s="75"/>
      <c r="D13" s="38"/>
      <c r="E13" s="38"/>
      <c r="F13" s="37"/>
      <c r="G13" s="12" t="s">
        <v>204</v>
      </c>
      <c r="H13" s="6"/>
      <c r="I13" s="16" t="s">
        <v>13</v>
      </c>
      <c r="J13" s="13">
        <v>1743</v>
      </c>
      <c r="K13" s="44"/>
    </row>
    <row r="14" spans="1:11" ht="13.5" customHeight="1" x14ac:dyDescent="0.2">
      <c r="A14" s="69">
        <v>22886</v>
      </c>
      <c r="B14" s="69" t="str">
        <f t="shared" si="0"/>
        <v>火</v>
      </c>
      <c r="C14" s="70" t="s">
        <v>25</v>
      </c>
      <c r="D14" s="30"/>
      <c r="E14" s="30"/>
      <c r="F14" s="49" t="s">
        <v>20</v>
      </c>
      <c r="G14" s="23" t="s">
        <v>139</v>
      </c>
      <c r="H14" s="29">
        <v>55</v>
      </c>
      <c r="I14" s="14" t="s">
        <v>13</v>
      </c>
      <c r="J14" s="7"/>
      <c r="K14" s="33" t="s">
        <v>24</v>
      </c>
    </row>
    <row r="15" spans="1:11" ht="14.15" customHeight="1" x14ac:dyDescent="0.2">
      <c r="A15" s="66">
        <v>24329</v>
      </c>
      <c r="B15" s="66" t="str">
        <f t="shared" si="0"/>
        <v>水</v>
      </c>
      <c r="C15" s="71" t="s">
        <v>16</v>
      </c>
      <c r="D15" s="7"/>
      <c r="E15" s="7"/>
      <c r="F15" s="49" t="s">
        <v>20</v>
      </c>
      <c r="G15" s="23" t="s">
        <v>139</v>
      </c>
      <c r="H15" s="4">
        <v>59</v>
      </c>
      <c r="I15" s="14" t="s">
        <v>13</v>
      </c>
      <c r="J15" s="7"/>
      <c r="K15" s="33" t="s">
        <v>26</v>
      </c>
    </row>
    <row r="16" spans="1:11" ht="14.15" customHeight="1" x14ac:dyDescent="0.2">
      <c r="A16" s="66">
        <v>25781</v>
      </c>
      <c r="B16" s="66" t="str">
        <f t="shared" si="0"/>
        <v>土</v>
      </c>
      <c r="C16" s="71" t="s">
        <v>16</v>
      </c>
      <c r="D16" s="7"/>
      <c r="E16" s="7"/>
      <c r="F16" s="49" t="s">
        <v>20</v>
      </c>
      <c r="G16" s="23" t="s">
        <v>139</v>
      </c>
      <c r="H16" s="22">
        <v>63</v>
      </c>
      <c r="I16" s="14" t="s">
        <v>13</v>
      </c>
      <c r="J16" s="7"/>
      <c r="K16" s="33" t="s">
        <v>21</v>
      </c>
    </row>
    <row r="17" spans="1:11" ht="14.15" customHeight="1" x14ac:dyDescent="0.2">
      <c r="A17" s="66">
        <v>27252</v>
      </c>
      <c r="B17" s="66" t="str">
        <f t="shared" si="0"/>
        <v>日</v>
      </c>
      <c r="C17" s="71" t="s">
        <v>16</v>
      </c>
      <c r="D17" s="7">
        <v>3613</v>
      </c>
      <c r="E17" s="7">
        <v>3431</v>
      </c>
      <c r="F17" s="8">
        <f>ROUND(E17/D17*100,2)</f>
        <v>94.96</v>
      </c>
      <c r="G17" s="9" t="s">
        <v>139</v>
      </c>
      <c r="H17" s="22">
        <v>67</v>
      </c>
      <c r="I17" s="14" t="s">
        <v>13</v>
      </c>
      <c r="J17" s="7">
        <v>2051</v>
      </c>
      <c r="K17" s="33" t="s">
        <v>22</v>
      </c>
    </row>
    <row r="18" spans="1:11" s="19" customFormat="1" ht="14.15" customHeight="1" x14ac:dyDescent="0.2">
      <c r="A18" s="67"/>
      <c r="B18" s="67" t="str">
        <f t="shared" si="0"/>
        <v/>
      </c>
      <c r="C18" s="72"/>
      <c r="D18" s="11"/>
      <c r="E18" s="11"/>
      <c r="F18" s="35"/>
      <c r="G18" s="12" t="s">
        <v>140</v>
      </c>
      <c r="H18" s="26">
        <v>65</v>
      </c>
      <c r="I18" s="15" t="s">
        <v>13</v>
      </c>
      <c r="J18" s="11">
        <v>1360</v>
      </c>
      <c r="K18" s="45"/>
    </row>
    <row r="19" spans="1:11" ht="14.15" customHeight="1" x14ac:dyDescent="0.2">
      <c r="A19" s="66">
        <v>28715</v>
      </c>
      <c r="B19" s="66" t="str">
        <f t="shared" si="0"/>
        <v>日</v>
      </c>
      <c r="C19" s="71" t="s">
        <v>16</v>
      </c>
      <c r="D19" s="7"/>
      <c r="E19" s="7"/>
      <c r="F19" s="49" t="s">
        <v>20</v>
      </c>
      <c r="G19" s="9" t="s">
        <v>141</v>
      </c>
      <c r="H19" s="4">
        <v>53</v>
      </c>
      <c r="I19" s="14" t="s">
        <v>13</v>
      </c>
      <c r="J19" s="7"/>
      <c r="K19" s="33" t="s">
        <v>24</v>
      </c>
    </row>
    <row r="20" spans="1:11" ht="14.15" customHeight="1" x14ac:dyDescent="0.2">
      <c r="A20" s="66">
        <v>30171</v>
      </c>
      <c r="B20" s="66" t="str">
        <f t="shared" si="0"/>
        <v>日</v>
      </c>
      <c r="C20" s="71" t="s">
        <v>16</v>
      </c>
      <c r="D20" s="7"/>
      <c r="E20" s="7"/>
      <c r="F20" s="49" t="s">
        <v>20</v>
      </c>
      <c r="G20" s="9" t="s">
        <v>141</v>
      </c>
      <c r="H20" s="4">
        <v>57</v>
      </c>
      <c r="I20" s="14" t="s">
        <v>13</v>
      </c>
      <c r="J20" s="7"/>
      <c r="K20" s="33" t="s">
        <v>26</v>
      </c>
    </row>
    <row r="21" spans="1:11" ht="14.15" customHeight="1" x14ac:dyDescent="0.2">
      <c r="A21" s="66">
        <v>31193</v>
      </c>
      <c r="B21" s="66" t="str">
        <f t="shared" si="0"/>
        <v>日</v>
      </c>
      <c r="C21" s="71" t="s">
        <v>23</v>
      </c>
      <c r="D21" s="7"/>
      <c r="E21" s="7"/>
      <c r="F21" s="49" t="s">
        <v>20</v>
      </c>
      <c r="G21" s="9" t="s">
        <v>142</v>
      </c>
      <c r="H21" s="4">
        <v>57</v>
      </c>
      <c r="I21" s="14" t="s">
        <v>13</v>
      </c>
      <c r="J21" s="7"/>
      <c r="K21" s="33" t="s">
        <v>24</v>
      </c>
    </row>
    <row r="22" spans="1:11" ht="14.15" customHeight="1" x14ac:dyDescent="0.2">
      <c r="A22" s="76">
        <v>32642</v>
      </c>
      <c r="B22" s="76" t="str">
        <f t="shared" si="0"/>
        <v>日</v>
      </c>
      <c r="C22" s="77" t="s">
        <v>16</v>
      </c>
      <c r="D22" s="48"/>
      <c r="E22" s="48"/>
      <c r="F22" s="49" t="s">
        <v>20</v>
      </c>
      <c r="G22" s="9" t="s">
        <v>142</v>
      </c>
      <c r="H22" s="46">
        <v>61</v>
      </c>
      <c r="I22" s="14" t="s">
        <v>13</v>
      </c>
      <c r="J22" s="48"/>
      <c r="K22" s="33" t="s">
        <v>26</v>
      </c>
    </row>
    <row r="23" spans="1:11" ht="14.15" customHeight="1" x14ac:dyDescent="0.2">
      <c r="A23" s="82">
        <v>34091</v>
      </c>
      <c r="B23" s="82" t="str">
        <f t="shared" si="0"/>
        <v>日</v>
      </c>
      <c r="C23" s="77" t="s">
        <v>16</v>
      </c>
      <c r="D23" s="46"/>
      <c r="E23" s="46"/>
      <c r="F23" s="49" t="s">
        <v>20</v>
      </c>
      <c r="G23" s="23" t="s">
        <v>143</v>
      </c>
      <c r="H23" s="46">
        <v>59</v>
      </c>
      <c r="I23" s="47" t="s">
        <v>13</v>
      </c>
      <c r="J23" s="48"/>
      <c r="K23" s="50" t="s">
        <v>33</v>
      </c>
    </row>
    <row r="24" spans="1:11" ht="14.15" customHeight="1" x14ac:dyDescent="0.2">
      <c r="A24" s="82">
        <v>35554</v>
      </c>
      <c r="B24" s="82" t="str">
        <f t="shared" si="0"/>
        <v>日</v>
      </c>
      <c r="C24" s="77" t="s">
        <v>16</v>
      </c>
      <c r="D24" s="46"/>
      <c r="E24" s="46"/>
      <c r="F24" s="49" t="s">
        <v>20</v>
      </c>
      <c r="G24" s="23" t="s">
        <v>164</v>
      </c>
      <c r="H24" s="46">
        <v>54</v>
      </c>
      <c r="I24" s="47" t="s">
        <v>13</v>
      </c>
      <c r="J24" s="48"/>
      <c r="K24" s="50" t="s">
        <v>33</v>
      </c>
    </row>
    <row r="25" spans="1:11" ht="14.15" customHeight="1" x14ac:dyDescent="0.2">
      <c r="A25" s="67">
        <v>37017</v>
      </c>
      <c r="B25" s="67" t="str">
        <f t="shared" si="0"/>
        <v>日</v>
      </c>
      <c r="C25" s="72" t="s">
        <v>16</v>
      </c>
      <c r="D25" s="5"/>
      <c r="E25" s="5"/>
      <c r="F25" s="5" t="s">
        <v>20</v>
      </c>
      <c r="G25" s="10" t="s">
        <v>164</v>
      </c>
      <c r="H25" s="5">
        <v>58</v>
      </c>
      <c r="I25" s="5" t="s">
        <v>13</v>
      </c>
      <c r="J25" s="11"/>
      <c r="K25" s="5" t="s">
        <v>26</v>
      </c>
    </row>
    <row r="26" spans="1:11" ht="14.15" customHeight="1" x14ac:dyDescent="0.2">
      <c r="A26" s="82">
        <v>38473</v>
      </c>
      <c r="B26" s="82" t="str">
        <f t="shared" si="0"/>
        <v>日</v>
      </c>
      <c r="C26" s="77" t="s">
        <v>16</v>
      </c>
      <c r="D26" s="46"/>
      <c r="E26" s="46"/>
      <c r="F26" s="46" t="s">
        <v>20</v>
      </c>
      <c r="G26" s="23" t="s">
        <v>164</v>
      </c>
      <c r="H26" s="46">
        <v>62</v>
      </c>
      <c r="I26" s="46" t="s">
        <v>13</v>
      </c>
      <c r="J26" s="48"/>
      <c r="K26" s="46" t="s">
        <v>21</v>
      </c>
    </row>
    <row r="27" spans="1:11" ht="14.15" customHeight="1" x14ac:dyDescent="0.2">
      <c r="A27" s="82">
        <v>39929</v>
      </c>
      <c r="B27" s="82" t="str">
        <f t="shared" si="0"/>
        <v>日</v>
      </c>
      <c r="C27" s="77" t="s">
        <v>16</v>
      </c>
      <c r="D27" s="46"/>
      <c r="E27" s="46"/>
      <c r="F27" s="46" t="s">
        <v>20</v>
      </c>
      <c r="G27" s="23" t="s">
        <v>164</v>
      </c>
      <c r="H27" s="46">
        <v>66</v>
      </c>
      <c r="I27" s="46" t="s">
        <v>13</v>
      </c>
      <c r="J27" s="48"/>
      <c r="K27" s="46" t="s">
        <v>22</v>
      </c>
    </row>
    <row r="28" spans="1:11" ht="14.15" customHeight="1" x14ac:dyDescent="0.2">
      <c r="A28" s="82">
        <v>41392</v>
      </c>
      <c r="B28" s="82" t="str">
        <f t="shared" si="0"/>
        <v>日</v>
      </c>
      <c r="C28" s="77" t="s">
        <v>16</v>
      </c>
      <c r="D28" s="46"/>
      <c r="E28" s="46"/>
      <c r="F28" s="46" t="s">
        <v>20</v>
      </c>
      <c r="G28" s="23" t="s">
        <v>228</v>
      </c>
      <c r="H28" s="46">
        <v>65</v>
      </c>
      <c r="I28" s="46" t="s">
        <v>13</v>
      </c>
      <c r="J28" s="48"/>
      <c r="K28" s="46" t="s">
        <v>24</v>
      </c>
    </row>
    <row r="29" spans="1:11" ht="14.15" customHeight="1" x14ac:dyDescent="0.2">
      <c r="A29" s="66">
        <v>42855</v>
      </c>
      <c r="B29" s="66" t="str">
        <f t="shared" si="0"/>
        <v>日</v>
      </c>
      <c r="C29" s="71" t="s">
        <v>16</v>
      </c>
      <c r="D29" s="7">
        <v>1817</v>
      </c>
      <c r="E29" s="7">
        <v>1712</v>
      </c>
      <c r="F29" s="8">
        <f>ROUND(E29/D29*100,2)</f>
        <v>94.22</v>
      </c>
      <c r="G29" s="9" t="s">
        <v>228</v>
      </c>
      <c r="H29" s="4">
        <v>69</v>
      </c>
      <c r="I29" s="4" t="s">
        <v>13</v>
      </c>
      <c r="J29" s="7">
        <v>724</v>
      </c>
      <c r="K29" s="4" t="s">
        <v>26</v>
      </c>
    </row>
    <row r="30" spans="1:11" ht="14.15" customHeight="1" x14ac:dyDescent="0.2">
      <c r="A30" s="67"/>
      <c r="B30" s="67"/>
      <c r="C30" s="72"/>
      <c r="D30" s="5"/>
      <c r="E30" s="5"/>
      <c r="F30" s="5"/>
      <c r="G30" s="10" t="s">
        <v>241</v>
      </c>
      <c r="H30" s="5">
        <v>63</v>
      </c>
      <c r="I30" s="5" t="s">
        <v>13</v>
      </c>
      <c r="J30" s="11">
        <v>544</v>
      </c>
      <c r="K30" s="5"/>
    </row>
    <row r="31" spans="1:11" ht="14.15" customHeight="1" x14ac:dyDescent="0.2">
      <c r="A31" s="80"/>
      <c r="B31" s="80"/>
      <c r="C31" s="75"/>
      <c r="D31" s="6"/>
      <c r="E31" s="6"/>
      <c r="F31" s="6"/>
      <c r="G31" s="12" t="s">
        <v>242</v>
      </c>
      <c r="H31" s="6">
        <v>64</v>
      </c>
      <c r="I31" s="6" t="s">
        <v>13</v>
      </c>
      <c r="J31" s="13">
        <v>428</v>
      </c>
      <c r="K31" s="6"/>
    </row>
    <row r="32" spans="1:11" ht="14.15" customHeight="1" x14ac:dyDescent="0.2">
      <c r="A32" s="66">
        <v>44311</v>
      </c>
      <c r="B32" s="66" t="s">
        <v>243</v>
      </c>
      <c r="C32" s="71" t="s">
        <v>244</v>
      </c>
      <c r="D32" s="7">
        <v>1668</v>
      </c>
      <c r="E32" s="7">
        <v>1534</v>
      </c>
      <c r="F32" s="8">
        <v>91.97</v>
      </c>
      <c r="G32" s="9" t="s">
        <v>245</v>
      </c>
      <c r="H32" s="4">
        <v>68</v>
      </c>
      <c r="I32" s="4" t="s">
        <v>13</v>
      </c>
      <c r="J32" s="7">
        <v>814</v>
      </c>
      <c r="K32" s="4" t="s">
        <v>14</v>
      </c>
    </row>
    <row r="33" spans="1:11" ht="14.15" customHeight="1" x14ac:dyDescent="0.2">
      <c r="A33" s="80"/>
      <c r="B33" s="80"/>
      <c r="C33" s="75"/>
      <c r="D33" s="6"/>
      <c r="E33" s="6"/>
      <c r="F33" s="6"/>
      <c r="G33" s="12" t="s">
        <v>246</v>
      </c>
      <c r="H33" s="6">
        <v>73</v>
      </c>
      <c r="I33" s="6" t="s">
        <v>13</v>
      </c>
      <c r="J33" s="13">
        <v>694</v>
      </c>
      <c r="K33" s="6"/>
    </row>
    <row r="34" spans="1:11" ht="14.15" customHeight="1" x14ac:dyDescent="0.2"/>
    <row r="35" spans="1:11" ht="14.15" customHeight="1" x14ac:dyDescent="0.2">
      <c r="A35" s="83"/>
      <c r="B35" s="83"/>
      <c r="C35" s="19"/>
      <c r="D35" s="19"/>
      <c r="E35" s="19"/>
      <c r="F35" s="19"/>
      <c r="G35" s="20"/>
      <c r="H35" s="19"/>
      <c r="I35" s="19"/>
      <c r="J35" s="85"/>
      <c r="K35" s="19"/>
    </row>
    <row r="36" spans="1:11" ht="14.15" customHeight="1" x14ac:dyDescent="0.2">
      <c r="A36" s="17" t="s">
        <v>134</v>
      </c>
      <c r="B36" s="17"/>
    </row>
    <row r="37" spans="1:11" ht="14.15" customHeight="1" x14ac:dyDescent="0.2">
      <c r="A37" s="17"/>
      <c r="B37" s="17"/>
    </row>
    <row r="38" spans="1:11" ht="14.15" customHeight="1" x14ac:dyDescent="0.2">
      <c r="A38" s="131" t="s">
        <v>0</v>
      </c>
      <c r="B38" s="131" t="s">
        <v>237</v>
      </c>
      <c r="C38" s="131" t="s">
        <v>1</v>
      </c>
      <c r="D38" s="131" t="s">
        <v>4</v>
      </c>
      <c r="E38" s="1" t="s">
        <v>5</v>
      </c>
      <c r="F38" s="1" t="s">
        <v>7</v>
      </c>
      <c r="G38" s="129" t="s">
        <v>8</v>
      </c>
      <c r="H38" s="130"/>
      <c r="I38" s="130"/>
      <c r="J38" s="130"/>
      <c r="K38" s="131" t="s">
        <v>10</v>
      </c>
    </row>
    <row r="39" spans="1:11" ht="14.15" customHeight="1" x14ac:dyDescent="0.2">
      <c r="A39" s="132"/>
      <c r="B39" s="132"/>
      <c r="C39" s="132"/>
      <c r="D39" s="132"/>
      <c r="E39" s="2" t="s">
        <v>6</v>
      </c>
      <c r="F39" s="2" t="s">
        <v>133</v>
      </c>
      <c r="G39" s="3" t="s">
        <v>11</v>
      </c>
      <c r="H39" s="3" t="s">
        <v>2</v>
      </c>
      <c r="I39" s="3" t="s">
        <v>9</v>
      </c>
      <c r="J39" s="3" t="s">
        <v>3</v>
      </c>
      <c r="K39" s="132"/>
    </row>
    <row r="40" spans="1:11" ht="14.15" customHeight="1" x14ac:dyDescent="0.2">
      <c r="A40" s="66">
        <v>17262</v>
      </c>
      <c r="B40" s="66" t="str">
        <f t="shared" ref="B40:B45" si="1">IF(A40=0,"",TEXT(A40,"aaa"))</f>
        <v>土</v>
      </c>
      <c r="C40" s="126" t="s">
        <v>19</v>
      </c>
      <c r="D40" s="7"/>
      <c r="E40" s="7"/>
      <c r="F40" s="8" t="s">
        <v>20</v>
      </c>
      <c r="G40" s="9" t="s">
        <v>135</v>
      </c>
      <c r="H40" s="4"/>
      <c r="I40" s="32" t="s">
        <v>13</v>
      </c>
      <c r="J40" s="7"/>
      <c r="K40" s="4" t="s">
        <v>14</v>
      </c>
    </row>
    <row r="41" spans="1:11" ht="14.15" customHeight="1" x14ac:dyDescent="0.2">
      <c r="A41" s="67"/>
      <c r="B41" s="67" t="str">
        <f t="shared" si="1"/>
        <v/>
      </c>
      <c r="C41" s="128"/>
      <c r="D41" s="11"/>
      <c r="E41" s="11"/>
      <c r="F41" s="18"/>
      <c r="G41" s="10"/>
      <c r="H41" s="5"/>
      <c r="I41" s="36"/>
      <c r="J41" s="11"/>
      <c r="K41" s="5"/>
    </row>
    <row r="42" spans="1:11" ht="14.15" customHeight="1" x14ac:dyDescent="0.2">
      <c r="A42" s="69">
        <v>18741</v>
      </c>
      <c r="B42" s="69" t="str">
        <f t="shared" si="1"/>
        <v>月</v>
      </c>
      <c r="C42" s="70" t="s">
        <v>16</v>
      </c>
      <c r="D42" s="30"/>
      <c r="E42" s="30"/>
      <c r="F42" s="8" t="s">
        <v>20</v>
      </c>
      <c r="G42" s="9" t="s">
        <v>135</v>
      </c>
      <c r="H42" s="29">
        <v>51</v>
      </c>
      <c r="I42" s="14" t="s">
        <v>13</v>
      </c>
      <c r="J42" s="30"/>
      <c r="K42" s="33" t="s">
        <v>27</v>
      </c>
    </row>
    <row r="43" spans="1:11" ht="14.15" customHeight="1" x14ac:dyDescent="0.2">
      <c r="A43" s="78"/>
      <c r="B43" s="78" t="str">
        <f t="shared" si="1"/>
        <v/>
      </c>
      <c r="C43" s="79"/>
      <c r="D43" s="40"/>
      <c r="E43" s="40"/>
      <c r="F43" s="35"/>
      <c r="G43" s="10"/>
      <c r="H43" s="41"/>
      <c r="I43" s="15"/>
      <c r="J43" s="40"/>
      <c r="K43" s="135" t="s">
        <v>188</v>
      </c>
    </row>
    <row r="44" spans="1:11" s="19" customFormat="1" ht="14.15" customHeight="1" x14ac:dyDescent="0.2">
      <c r="A44" s="78"/>
      <c r="B44" s="78" t="str">
        <f t="shared" si="1"/>
        <v/>
      </c>
      <c r="C44" s="79"/>
      <c r="D44" s="40"/>
      <c r="E44" s="40"/>
      <c r="F44" s="35"/>
      <c r="G44" s="10"/>
      <c r="H44" s="41"/>
      <c r="I44" s="15"/>
      <c r="J44" s="40"/>
      <c r="K44" s="135"/>
    </row>
    <row r="45" spans="1:11" s="19" customFormat="1" ht="14.15" customHeight="1" x14ac:dyDescent="0.2">
      <c r="A45" s="66">
        <v>20209</v>
      </c>
      <c r="B45" s="66" t="str">
        <f t="shared" si="1"/>
        <v>土</v>
      </c>
      <c r="C45" s="71" t="s">
        <v>16</v>
      </c>
      <c r="D45" s="30"/>
      <c r="E45" s="30"/>
      <c r="F45" s="8" t="s">
        <v>20</v>
      </c>
      <c r="G45" s="9" t="s">
        <v>135</v>
      </c>
      <c r="H45" s="29">
        <v>55</v>
      </c>
      <c r="I45" s="14" t="s">
        <v>13</v>
      </c>
      <c r="J45" s="7"/>
      <c r="K45" s="33" t="s">
        <v>21</v>
      </c>
    </row>
    <row r="46" spans="1:11" ht="14.15" customHeight="1" x14ac:dyDescent="0.2">
      <c r="A46" s="67"/>
      <c r="B46" s="67"/>
      <c r="C46" s="72"/>
      <c r="D46" s="40"/>
      <c r="E46" s="40"/>
      <c r="F46" s="35"/>
      <c r="G46" s="10"/>
      <c r="H46" s="5"/>
      <c r="I46" s="15"/>
      <c r="J46" s="11"/>
      <c r="K46" s="135" t="s">
        <v>198</v>
      </c>
    </row>
    <row r="47" spans="1:11" ht="14.15" customHeight="1" x14ac:dyDescent="0.2">
      <c r="A47" s="86"/>
      <c r="B47" s="86"/>
      <c r="C47" s="72"/>
      <c r="D47" s="5"/>
      <c r="E47" s="5"/>
      <c r="F47" s="5"/>
      <c r="G47" s="5"/>
      <c r="H47" s="5"/>
      <c r="I47" s="5"/>
      <c r="J47" s="5"/>
      <c r="K47" s="135"/>
    </row>
    <row r="48" spans="1:11" ht="14.15" customHeight="1" x14ac:dyDescent="0.2">
      <c r="A48" s="86"/>
      <c r="B48" s="86"/>
      <c r="C48" s="72"/>
      <c r="D48" s="5"/>
      <c r="E48" s="5"/>
      <c r="F48" s="5"/>
      <c r="G48" s="5"/>
      <c r="H48" s="5"/>
      <c r="I48" s="5"/>
      <c r="J48" s="5"/>
      <c r="K48" s="135"/>
    </row>
    <row r="49" spans="1:11" ht="14.15" customHeight="1" x14ac:dyDescent="0.2">
      <c r="A49" s="87"/>
      <c r="B49" s="87"/>
      <c r="C49" s="75"/>
      <c r="D49" s="6"/>
      <c r="E49" s="6"/>
      <c r="F49" s="6"/>
      <c r="G49" s="6"/>
      <c r="H49" s="6"/>
      <c r="I49" s="6"/>
      <c r="J49" s="6"/>
      <c r="K49" s="136"/>
    </row>
    <row r="50" spans="1:11" ht="14.15" customHeight="1" x14ac:dyDescent="0.2">
      <c r="A50" s="56"/>
      <c r="B50" s="56"/>
      <c r="C50" s="19"/>
      <c r="D50" s="19"/>
      <c r="E50" s="19"/>
      <c r="F50" s="19"/>
      <c r="G50" s="19"/>
      <c r="H50" s="19"/>
      <c r="I50" s="19"/>
      <c r="J50" s="19"/>
      <c r="K50" s="57"/>
    </row>
    <row r="51" spans="1:11" ht="14.15" customHeight="1" x14ac:dyDescent="0.2">
      <c r="A51" s="17" t="s">
        <v>136</v>
      </c>
      <c r="B51" s="17"/>
    </row>
    <row r="52" spans="1:11" ht="14.15" customHeight="1" x14ac:dyDescent="0.2">
      <c r="A52" s="17"/>
      <c r="B52" s="17"/>
    </row>
    <row r="53" spans="1:11" ht="14.15" customHeight="1" x14ac:dyDescent="0.2">
      <c r="A53" s="131" t="s">
        <v>0</v>
      </c>
      <c r="B53" s="131" t="s">
        <v>237</v>
      </c>
      <c r="C53" s="131" t="s">
        <v>1</v>
      </c>
      <c r="D53" s="131" t="s">
        <v>4</v>
      </c>
      <c r="E53" s="1" t="s">
        <v>5</v>
      </c>
      <c r="F53" s="1" t="s">
        <v>7</v>
      </c>
      <c r="G53" s="129" t="s">
        <v>8</v>
      </c>
      <c r="H53" s="130"/>
      <c r="I53" s="130"/>
      <c r="J53" s="130"/>
      <c r="K53" s="131" t="s">
        <v>10</v>
      </c>
    </row>
    <row r="54" spans="1:11" ht="14.15" customHeight="1" x14ac:dyDescent="0.2">
      <c r="A54" s="132"/>
      <c r="B54" s="132"/>
      <c r="C54" s="132"/>
      <c r="D54" s="132"/>
      <c r="E54" s="2" t="s">
        <v>6</v>
      </c>
      <c r="F54" s="2" t="s">
        <v>133</v>
      </c>
      <c r="G54" s="3" t="s">
        <v>11</v>
      </c>
      <c r="H54" s="3" t="s">
        <v>2</v>
      </c>
      <c r="I54" s="3" t="s">
        <v>9</v>
      </c>
      <c r="J54" s="3" t="s">
        <v>3</v>
      </c>
      <c r="K54" s="132"/>
    </row>
    <row r="55" spans="1:11" ht="14.15" customHeight="1" x14ac:dyDescent="0.2">
      <c r="A55" s="66">
        <v>17262</v>
      </c>
      <c r="B55" s="66" t="str">
        <f>IF(A55=0,"",TEXT(A55,"aaa"))</f>
        <v>土</v>
      </c>
      <c r="C55" s="126" t="s">
        <v>19</v>
      </c>
      <c r="D55" s="7"/>
      <c r="E55" s="7"/>
      <c r="F55" s="8" t="s">
        <v>20</v>
      </c>
      <c r="G55" s="9" t="s">
        <v>137</v>
      </c>
      <c r="H55" s="4"/>
      <c r="I55" s="32" t="s">
        <v>13</v>
      </c>
      <c r="J55" s="7"/>
      <c r="K55" s="4" t="s">
        <v>14</v>
      </c>
    </row>
    <row r="56" spans="1:11" ht="14.15" customHeight="1" x14ac:dyDescent="0.2">
      <c r="A56" s="67"/>
      <c r="B56" s="67" t="str">
        <f>IF(A56=0,"",TEXT(A56,"aaa"))</f>
        <v/>
      </c>
      <c r="C56" s="128"/>
      <c r="D56" s="11"/>
      <c r="E56" s="11"/>
      <c r="F56" s="18"/>
      <c r="G56" s="10"/>
      <c r="H56" s="5"/>
      <c r="I56" s="36"/>
      <c r="J56" s="11"/>
      <c r="K56" s="5"/>
    </row>
    <row r="57" spans="1:11" ht="14.15" customHeight="1" x14ac:dyDescent="0.2">
      <c r="A57" s="69">
        <v>18741</v>
      </c>
      <c r="B57" s="69" t="str">
        <f>IF(A57=0,"",TEXT(A57,"aaa"))</f>
        <v>月</v>
      </c>
      <c r="C57" s="70" t="s">
        <v>16</v>
      </c>
      <c r="D57" s="30">
        <v>1775</v>
      </c>
      <c r="E57" s="30">
        <v>1730</v>
      </c>
      <c r="F57" s="8">
        <f>ROUND(E57/D57*100,2)</f>
        <v>97.46</v>
      </c>
      <c r="G57" s="9" t="s">
        <v>137</v>
      </c>
      <c r="H57" s="29">
        <v>54</v>
      </c>
      <c r="I57" s="14" t="s">
        <v>13</v>
      </c>
      <c r="J57" s="30">
        <v>960</v>
      </c>
      <c r="K57" s="33" t="s">
        <v>27</v>
      </c>
    </row>
    <row r="58" spans="1:11" ht="14.15" customHeight="1" x14ac:dyDescent="0.2">
      <c r="A58" s="78"/>
      <c r="B58" s="78" t="str">
        <f>IF(A58=0,"",TEXT(A58,"aaa"))</f>
        <v/>
      </c>
      <c r="C58" s="79"/>
      <c r="D58" s="40"/>
      <c r="E58" s="40"/>
      <c r="F58" s="35"/>
      <c r="G58" s="10" t="s">
        <v>138</v>
      </c>
      <c r="H58" s="41">
        <v>52</v>
      </c>
      <c r="I58" s="15" t="s">
        <v>13</v>
      </c>
      <c r="J58" s="40">
        <v>744</v>
      </c>
      <c r="K58" s="42"/>
    </row>
    <row r="59" spans="1:11" s="19" customFormat="1" ht="14.15" customHeight="1" x14ac:dyDescent="0.2">
      <c r="A59" s="66">
        <v>20209</v>
      </c>
      <c r="B59" s="66" t="str">
        <f>IF(A59=0,"",TEXT(A59,"aaa"))</f>
        <v>土</v>
      </c>
      <c r="C59" s="71" t="s">
        <v>16</v>
      </c>
      <c r="D59" s="30"/>
      <c r="E59" s="30"/>
      <c r="F59" s="31" t="s">
        <v>20</v>
      </c>
      <c r="G59" s="9" t="s">
        <v>137</v>
      </c>
      <c r="H59" s="4">
        <v>58</v>
      </c>
      <c r="I59" s="14" t="s">
        <v>13</v>
      </c>
      <c r="J59" s="7"/>
      <c r="K59" s="33" t="s">
        <v>21</v>
      </c>
    </row>
    <row r="60" spans="1:11" ht="14.15" customHeight="1" x14ac:dyDescent="0.2">
      <c r="A60" s="67"/>
      <c r="B60" s="67"/>
      <c r="C60" s="72"/>
      <c r="D60" s="40"/>
      <c r="E60" s="40"/>
      <c r="F60" s="35"/>
      <c r="G60" s="10"/>
      <c r="H60" s="5"/>
      <c r="I60" s="15"/>
      <c r="J60" s="11"/>
      <c r="K60" s="135" t="s">
        <v>198</v>
      </c>
    </row>
    <row r="61" spans="1:11" ht="14.15" customHeight="1" x14ac:dyDescent="0.2">
      <c r="A61" s="86"/>
      <c r="B61" s="86"/>
      <c r="C61" s="72"/>
      <c r="D61" s="5"/>
      <c r="E61" s="5"/>
      <c r="F61" s="5"/>
      <c r="G61" s="5"/>
      <c r="H61" s="5"/>
      <c r="I61" s="5"/>
      <c r="J61" s="5"/>
      <c r="K61" s="135"/>
    </row>
    <row r="62" spans="1:11" ht="14.15" customHeight="1" x14ac:dyDescent="0.2">
      <c r="A62" s="54"/>
      <c r="B62" s="54"/>
      <c r="C62" s="5"/>
      <c r="D62" s="5"/>
      <c r="E62" s="5"/>
      <c r="F62" s="5"/>
      <c r="G62" s="5"/>
      <c r="H62" s="5"/>
      <c r="I62" s="5"/>
      <c r="J62" s="5"/>
      <c r="K62" s="135"/>
    </row>
    <row r="63" spans="1:11" ht="14.15" customHeight="1" x14ac:dyDescent="0.2">
      <c r="A63" s="55"/>
      <c r="B63" s="55"/>
      <c r="C63" s="6"/>
      <c r="D63" s="6"/>
      <c r="E63" s="6"/>
      <c r="F63" s="6"/>
      <c r="G63" s="6"/>
      <c r="H63" s="6"/>
      <c r="I63" s="6"/>
      <c r="J63" s="6"/>
      <c r="K63" s="136"/>
    </row>
    <row r="64" spans="1:11" ht="14.15" customHeight="1" x14ac:dyDescent="0.2">
      <c r="A64" s="56"/>
      <c r="B64" s="56"/>
      <c r="C64" s="19"/>
      <c r="D64" s="19"/>
      <c r="E64" s="19"/>
      <c r="F64" s="19"/>
      <c r="G64" s="19"/>
      <c r="H64" s="19"/>
      <c r="I64" s="19"/>
      <c r="J64" s="19"/>
      <c r="K64" s="57"/>
    </row>
    <row r="65" spans="1:11" ht="14.15" customHeight="1" x14ac:dyDescent="0.2">
      <c r="A65" s="20"/>
      <c r="B65" s="20"/>
      <c r="C65" s="19"/>
      <c r="D65" s="19"/>
      <c r="E65" s="19"/>
      <c r="F65" s="19"/>
      <c r="G65" s="20"/>
      <c r="H65" s="19"/>
      <c r="I65" s="19"/>
      <c r="J65" s="19"/>
      <c r="K65" s="19"/>
    </row>
    <row r="66" spans="1:11" ht="14.15" customHeight="1" x14ac:dyDescent="0.2"/>
  </sheetData>
  <mergeCells count="25">
    <mergeCell ref="C55:C56"/>
    <mergeCell ref="B38:B39"/>
    <mergeCell ref="K60:K63"/>
    <mergeCell ref="K43:K44"/>
    <mergeCell ref="K10:K11"/>
    <mergeCell ref="K6:K9"/>
    <mergeCell ref="K46:K49"/>
    <mergeCell ref="K53:K54"/>
    <mergeCell ref="A53:A54"/>
    <mergeCell ref="C53:C54"/>
    <mergeCell ref="D53:D54"/>
    <mergeCell ref="G53:J53"/>
    <mergeCell ref="K38:K39"/>
    <mergeCell ref="C40:C41"/>
    <mergeCell ref="A38:A39"/>
    <mergeCell ref="C38:C39"/>
    <mergeCell ref="D38:D39"/>
    <mergeCell ref="G38:J38"/>
    <mergeCell ref="B53:B54"/>
    <mergeCell ref="G3:J3"/>
    <mergeCell ref="K3:K4"/>
    <mergeCell ref="A3:A4"/>
    <mergeCell ref="C3:C4"/>
    <mergeCell ref="D3:D4"/>
    <mergeCell ref="B3:B4"/>
  </mergeCells>
  <phoneticPr fontId="2"/>
  <printOptions horizontalCentered="1"/>
  <pageMargins left="0.74803149606299213" right="0.55118110236220474" top="0.78740157480314965" bottom="0.78740157480314965" header="0.51181102362204722" footer="0.51181102362204722"/>
  <pageSetup paperSize="9" scale="96" fitToHeight="0" orientation="portrait" r:id="rId1"/>
  <headerFooter alignWithMargins="0"/>
  <rowBreaks count="1" manualBreakCount="1">
    <brk id="35" max="10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1"/>
  <sheetViews>
    <sheetView view="pageBreakPreview" topLeftCell="A4" zoomScaleNormal="100" zoomScaleSheetLayoutView="100" workbookViewId="0">
      <selection activeCell="K33" sqref="K33"/>
    </sheetView>
  </sheetViews>
  <sheetFormatPr defaultRowHeight="13" x14ac:dyDescent="0.2"/>
  <cols>
    <col min="1" max="1" width="9.08984375" customWidth="1"/>
    <col min="2" max="2" width="4.6328125" customWidth="1"/>
    <col min="4" max="5" width="9.6328125" customWidth="1"/>
    <col min="6" max="6" width="7.08984375" customWidth="1"/>
    <col min="7" max="7" width="10.6328125" customWidth="1"/>
    <col min="8" max="8" width="4.6328125" customWidth="1"/>
    <col min="9" max="9" width="10.6328125" customWidth="1"/>
    <col min="11" max="11" width="10.6328125" customWidth="1"/>
  </cols>
  <sheetData>
    <row r="1" spans="1:11" ht="14.15" customHeight="1" x14ac:dyDescent="0.2">
      <c r="A1" s="17" t="s">
        <v>156</v>
      </c>
      <c r="B1" s="17"/>
      <c r="C1" s="19"/>
      <c r="D1" s="19"/>
      <c r="E1" s="19"/>
      <c r="F1" s="19"/>
      <c r="G1" s="19"/>
      <c r="H1" s="19"/>
      <c r="I1" s="19"/>
      <c r="J1" s="19"/>
      <c r="K1" s="57"/>
    </row>
    <row r="2" spans="1:11" ht="14.15" customHeight="1" x14ac:dyDescent="0.2"/>
    <row r="3" spans="1:11" ht="14.15" customHeight="1" x14ac:dyDescent="0.2">
      <c r="A3" s="131" t="s">
        <v>0</v>
      </c>
      <c r="B3" s="131" t="s">
        <v>237</v>
      </c>
      <c r="C3" s="131" t="s">
        <v>1</v>
      </c>
      <c r="D3" s="131" t="s">
        <v>4</v>
      </c>
      <c r="E3" s="1" t="s">
        <v>5</v>
      </c>
      <c r="F3" s="1" t="s">
        <v>7</v>
      </c>
      <c r="G3" s="129" t="s">
        <v>8</v>
      </c>
      <c r="H3" s="130"/>
      <c r="I3" s="130"/>
      <c r="J3" s="139"/>
      <c r="K3" s="131" t="s">
        <v>10</v>
      </c>
    </row>
    <row r="4" spans="1:11" ht="14.15" customHeight="1" x14ac:dyDescent="0.2">
      <c r="A4" s="132"/>
      <c r="B4" s="132"/>
      <c r="C4" s="132"/>
      <c r="D4" s="132"/>
      <c r="E4" s="2" t="s">
        <v>6</v>
      </c>
      <c r="F4" s="2" t="s">
        <v>144</v>
      </c>
      <c r="G4" s="3" t="s">
        <v>11</v>
      </c>
      <c r="H4" s="3" t="s">
        <v>2</v>
      </c>
      <c r="I4" s="3" t="s">
        <v>9</v>
      </c>
      <c r="J4" s="3" t="s">
        <v>3</v>
      </c>
      <c r="K4" s="132"/>
    </row>
    <row r="5" spans="1:11" ht="14.15" customHeight="1" x14ac:dyDescent="0.2">
      <c r="A5" s="66">
        <v>20756</v>
      </c>
      <c r="B5" s="66" t="str">
        <f t="shared" ref="B5:B30" si="0">IF(A5=0,"",TEXT(A5,"aaa"))</f>
        <v>日</v>
      </c>
      <c r="C5" s="71" t="s">
        <v>106</v>
      </c>
      <c r="D5" s="30">
        <v>5477</v>
      </c>
      <c r="E5" s="30">
        <v>3662</v>
      </c>
      <c r="F5" s="8">
        <f>ROUND(E5/D5*100,2)</f>
        <v>66.86</v>
      </c>
      <c r="G5" s="9" t="s">
        <v>153</v>
      </c>
      <c r="H5" s="4">
        <v>61</v>
      </c>
      <c r="I5" s="32" t="s">
        <v>13</v>
      </c>
      <c r="J5" s="7">
        <v>2381</v>
      </c>
      <c r="K5" s="33" t="s">
        <v>24</v>
      </c>
    </row>
    <row r="6" spans="1:11" ht="14.15" customHeight="1" x14ac:dyDescent="0.2">
      <c r="A6" s="67"/>
      <c r="B6" s="67" t="str">
        <f t="shared" si="0"/>
        <v/>
      </c>
      <c r="C6" s="72"/>
      <c r="D6" s="40"/>
      <c r="E6" s="40"/>
      <c r="F6" s="35"/>
      <c r="G6" s="10" t="s">
        <v>157</v>
      </c>
      <c r="H6" s="5">
        <v>48</v>
      </c>
      <c r="I6" s="36" t="s">
        <v>13</v>
      </c>
      <c r="J6" s="11">
        <v>1205</v>
      </c>
      <c r="K6" s="135" t="s">
        <v>201</v>
      </c>
    </row>
    <row r="7" spans="1:11" ht="14.15" customHeight="1" x14ac:dyDescent="0.2">
      <c r="A7" s="67"/>
      <c r="B7" s="67" t="str">
        <f t="shared" si="0"/>
        <v/>
      </c>
      <c r="C7" s="72"/>
      <c r="D7" s="40"/>
      <c r="E7" s="40"/>
      <c r="F7" s="35"/>
      <c r="G7" s="10"/>
      <c r="H7" s="5"/>
      <c r="I7" s="15"/>
      <c r="J7" s="11"/>
      <c r="K7" s="135"/>
    </row>
    <row r="8" spans="1:11" ht="14.15" customHeight="1" x14ac:dyDescent="0.2">
      <c r="A8" s="67"/>
      <c r="B8" s="67" t="str">
        <f t="shared" si="0"/>
        <v/>
      </c>
      <c r="C8" s="72"/>
      <c r="D8" s="40"/>
      <c r="E8" s="40"/>
      <c r="F8" s="35"/>
      <c r="G8" s="12"/>
      <c r="H8" s="5"/>
      <c r="I8" s="15"/>
      <c r="J8" s="11"/>
      <c r="K8" s="136"/>
    </row>
    <row r="9" spans="1:11" ht="14.15" customHeight="1" x14ac:dyDescent="0.2">
      <c r="A9" s="66">
        <v>22210</v>
      </c>
      <c r="B9" s="66" t="str">
        <f t="shared" si="0"/>
        <v>金</v>
      </c>
      <c r="C9" s="71" t="s">
        <v>16</v>
      </c>
      <c r="D9" s="30">
        <v>5067</v>
      </c>
      <c r="E9" s="30">
        <v>4215</v>
      </c>
      <c r="F9" s="8">
        <f>ROUND(E9/D9*100,2)</f>
        <v>83.19</v>
      </c>
      <c r="G9" s="9" t="s">
        <v>166</v>
      </c>
      <c r="H9" s="4">
        <v>58</v>
      </c>
      <c r="I9" s="32" t="s">
        <v>13</v>
      </c>
      <c r="J9" s="7">
        <v>2343</v>
      </c>
      <c r="K9" s="33" t="s">
        <v>14</v>
      </c>
    </row>
    <row r="10" spans="1:11" ht="14.15" customHeight="1" x14ac:dyDescent="0.2">
      <c r="A10" s="67"/>
      <c r="B10" s="67" t="str">
        <f t="shared" si="0"/>
        <v/>
      </c>
      <c r="C10" s="72"/>
      <c r="D10" s="40"/>
      <c r="E10" s="40"/>
      <c r="F10" s="35"/>
      <c r="G10" s="10" t="s">
        <v>153</v>
      </c>
      <c r="H10" s="5">
        <v>65</v>
      </c>
      <c r="I10" s="36" t="s">
        <v>13</v>
      </c>
      <c r="J10" s="11">
        <v>1848</v>
      </c>
      <c r="K10" s="135" t="s">
        <v>199</v>
      </c>
    </row>
    <row r="11" spans="1:11" ht="14.15" customHeight="1" x14ac:dyDescent="0.2">
      <c r="A11" s="80"/>
      <c r="B11" s="80" t="str">
        <f t="shared" si="0"/>
        <v/>
      </c>
      <c r="C11" s="75"/>
      <c r="D11" s="38"/>
      <c r="E11" s="38"/>
      <c r="F11" s="37"/>
      <c r="G11" s="12"/>
      <c r="H11" s="6"/>
      <c r="I11" s="34"/>
      <c r="J11" s="13"/>
      <c r="K11" s="135"/>
    </row>
    <row r="12" spans="1:11" ht="13.5" customHeight="1" x14ac:dyDescent="0.2">
      <c r="A12" s="69">
        <v>23667</v>
      </c>
      <c r="B12" s="69" t="str">
        <f t="shared" si="0"/>
        <v>土</v>
      </c>
      <c r="C12" s="70" t="s">
        <v>16</v>
      </c>
      <c r="D12" s="30">
        <v>4402</v>
      </c>
      <c r="E12" s="30">
        <v>3541</v>
      </c>
      <c r="F12" s="8">
        <f>ROUND(E12/D12*100,2)</f>
        <v>80.44</v>
      </c>
      <c r="G12" s="9" t="s">
        <v>166</v>
      </c>
      <c r="H12" s="4">
        <v>62</v>
      </c>
      <c r="I12" s="32" t="s">
        <v>13</v>
      </c>
      <c r="J12" s="7">
        <v>1881</v>
      </c>
      <c r="K12" s="33" t="s">
        <v>15</v>
      </c>
    </row>
    <row r="13" spans="1:11" ht="14.15" customHeight="1" x14ac:dyDescent="0.2">
      <c r="A13" s="80"/>
      <c r="B13" s="80" t="str">
        <f t="shared" si="0"/>
        <v/>
      </c>
      <c r="C13" s="75"/>
      <c r="D13" s="13"/>
      <c r="E13" s="13"/>
      <c r="F13" s="37"/>
      <c r="G13" s="10" t="s">
        <v>167</v>
      </c>
      <c r="H13" s="5">
        <v>60</v>
      </c>
      <c r="I13" s="36" t="s">
        <v>13</v>
      </c>
      <c r="J13" s="11">
        <v>1644</v>
      </c>
      <c r="K13" s="43"/>
    </row>
    <row r="14" spans="1:11" ht="14.15" customHeight="1" x14ac:dyDescent="0.2">
      <c r="A14" s="66">
        <v>24343</v>
      </c>
      <c r="B14" s="66" t="str">
        <f t="shared" si="0"/>
        <v>水</v>
      </c>
      <c r="C14" s="71" t="s">
        <v>23</v>
      </c>
      <c r="D14" s="7"/>
      <c r="E14" s="7"/>
      <c r="F14" s="49" t="s">
        <v>20</v>
      </c>
      <c r="G14" s="23" t="s">
        <v>168</v>
      </c>
      <c r="H14" s="22">
        <v>53</v>
      </c>
      <c r="I14" s="47" t="s">
        <v>13</v>
      </c>
      <c r="J14" s="7"/>
      <c r="K14" s="33" t="s">
        <v>14</v>
      </c>
    </row>
    <row r="15" spans="1:11" ht="14.15" customHeight="1" x14ac:dyDescent="0.2">
      <c r="A15" s="82">
        <v>25782</v>
      </c>
      <c r="B15" s="82" t="str">
        <f t="shared" si="0"/>
        <v>日</v>
      </c>
      <c r="C15" s="77" t="s">
        <v>16</v>
      </c>
      <c r="D15" s="48"/>
      <c r="E15" s="48"/>
      <c r="F15" s="49" t="s">
        <v>20</v>
      </c>
      <c r="G15" s="23" t="s">
        <v>168</v>
      </c>
      <c r="H15" s="63">
        <v>57</v>
      </c>
      <c r="I15" s="47" t="s">
        <v>13</v>
      </c>
      <c r="J15" s="48"/>
      <c r="K15" s="33" t="s">
        <v>15</v>
      </c>
    </row>
    <row r="16" spans="1:11" s="19" customFormat="1" ht="14.15" customHeight="1" x14ac:dyDescent="0.2">
      <c r="A16" s="67">
        <v>27252</v>
      </c>
      <c r="B16" s="67" t="str">
        <f t="shared" si="0"/>
        <v>日</v>
      </c>
      <c r="C16" s="77" t="s">
        <v>16</v>
      </c>
      <c r="D16" s="11"/>
      <c r="E16" s="11"/>
      <c r="F16" s="49" t="s">
        <v>20</v>
      </c>
      <c r="G16" s="12" t="s">
        <v>169</v>
      </c>
      <c r="H16" s="26">
        <v>65</v>
      </c>
      <c r="I16" s="47" t="s">
        <v>13</v>
      </c>
      <c r="J16" s="11"/>
      <c r="K16" s="33" t="s">
        <v>14</v>
      </c>
    </row>
    <row r="17" spans="1:11" ht="14.15" customHeight="1" x14ac:dyDescent="0.2">
      <c r="A17" s="66">
        <v>28708</v>
      </c>
      <c r="B17" s="66" t="str">
        <f t="shared" si="0"/>
        <v>日</v>
      </c>
      <c r="C17" s="77" t="s">
        <v>16</v>
      </c>
      <c r="D17" s="7"/>
      <c r="E17" s="7"/>
      <c r="F17" s="49" t="s">
        <v>20</v>
      </c>
      <c r="G17" s="12" t="s">
        <v>169</v>
      </c>
      <c r="H17" s="4">
        <v>69</v>
      </c>
      <c r="I17" s="47" t="s">
        <v>13</v>
      </c>
      <c r="J17" s="7"/>
      <c r="K17" s="33" t="s">
        <v>15</v>
      </c>
    </row>
    <row r="18" spans="1:11" ht="14.15" customHeight="1" x14ac:dyDescent="0.2">
      <c r="A18" s="66">
        <v>30171</v>
      </c>
      <c r="B18" s="66" t="str">
        <f t="shared" si="0"/>
        <v>日</v>
      </c>
      <c r="C18" s="77" t="s">
        <v>16</v>
      </c>
      <c r="D18" s="7"/>
      <c r="E18" s="7"/>
      <c r="F18" s="49" t="s">
        <v>20</v>
      </c>
      <c r="G18" s="9" t="s">
        <v>165</v>
      </c>
      <c r="H18" s="4">
        <v>52</v>
      </c>
      <c r="I18" s="47" t="s">
        <v>13</v>
      </c>
      <c r="J18" s="7"/>
      <c r="K18" s="33" t="s">
        <v>14</v>
      </c>
    </row>
    <row r="19" spans="1:11" ht="14.15" customHeight="1" x14ac:dyDescent="0.2">
      <c r="A19" s="66">
        <v>31634</v>
      </c>
      <c r="B19" s="66" t="str">
        <f t="shared" si="0"/>
        <v>日</v>
      </c>
      <c r="C19" s="77" t="s">
        <v>16</v>
      </c>
      <c r="D19" s="7"/>
      <c r="E19" s="7"/>
      <c r="F19" s="49" t="s">
        <v>20</v>
      </c>
      <c r="G19" s="9" t="s">
        <v>165</v>
      </c>
      <c r="H19" s="4">
        <v>56</v>
      </c>
      <c r="I19" s="47" t="s">
        <v>13</v>
      </c>
      <c r="J19" s="7"/>
      <c r="K19" s="33" t="s">
        <v>15</v>
      </c>
    </row>
    <row r="20" spans="1:11" ht="14.15" customHeight="1" x14ac:dyDescent="0.2">
      <c r="A20" s="73">
        <v>33097</v>
      </c>
      <c r="B20" s="73" t="str">
        <f t="shared" si="0"/>
        <v>日</v>
      </c>
      <c r="C20" s="71" t="s">
        <v>16</v>
      </c>
      <c r="D20" s="7"/>
      <c r="E20" s="7"/>
      <c r="F20" s="31" t="s">
        <v>20</v>
      </c>
      <c r="G20" s="9" t="s">
        <v>165</v>
      </c>
      <c r="H20" s="4">
        <v>60</v>
      </c>
      <c r="I20" s="14" t="s">
        <v>13</v>
      </c>
      <c r="J20" s="7"/>
      <c r="K20" s="33" t="s">
        <v>17</v>
      </c>
    </row>
    <row r="21" spans="1:11" s="19" customFormat="1" ht="14.15" customHeight="1" x14ac:dyDescent="0.2">
      <c r="A21" s="88"/>
      <c r="B21" s="88" t="str">
        <f t="shared" si="0"/>
        <v/>
      </c>
      <c r="C21" s="72"/>
      <c r="D21" s="11"/>
      <c r="E21" s="11"/>
      <c r="F21" s="35"/>
      <c r="G21" s="10"/>
      <c r="H21" s="5"/>
      <c r="I21" s="15"/>
      <c r="J21" s="11"/>
      <c r="K21" s="140" t="s">
        <v>200</v>
      </c>
    </row>
    <row r="22" spans="1:11" s="19" customFormat="1" ht="14.15" customHeight="1" x14ac:dyDescent="0.2">
      <c r="A22" s="88"/>
      <c r="B22" s="88" t="str">
        <f t="shared" si="0"/>
        <v/>
      </c>
      <c r="C22" s="72"/>
      <c r="D22" s="11"/>
      <c r="E22" s="11"/>
      <c r="F22" s="35"/>
      <c r="G22" s="10"/>
      <c r="H22" s="5"/>
      <c r="I22" s="15"/>
      <c r="J22" s="11"/>
      <c r="K22" s="140"/>
    </row>
    <row r="23" spans="1:11" s="19" customFormat="1" ht="14.15" customHeight="1" x14ac:dyDescent="0.2">
      <c r="A23" s="89"/>
      <c r="B23" s="89" t="str">
        <f t="shared" si="0"/>
        <v/>
      </c>
      <c r="C23" s="75"/>
      <c r="D23" s="13"/>
      <c r="E23" s="13"/>
      <c r="F23" s="37"/>
      <c r="G23" s="10"/>
      <c r="H23" s="6"/>
      <c r="I23" s="16"/>
      <c r="J23" s="13"/>
      <c r="K23" s="141"/>
    </row>
    <row r="24" spans="1:11" ht="14.15" customHeight="1" x14ac:dyDescent="0.2">
      <c r="A24" s="82">
        <v>34560</v>
      </c>
      <c r="B24" s="82" t="str">
        <f t="shared" si="0"/>
        <v>日</v>
      </c>
      <c r="C24" s="77" t="s">
        <v>16</v>
      </c>
      <c r="D24" s="46"/>
      <c r="E24" s="46"/>
      <c r="F24" s="49" t="s">
        <v>20</v>
      </c>
      <c r="G24" s="9" t="s">
        <v>165</v>
      </c>
      <c r="H24" s="46">
        <v>64</v>
      </c>
      <c r="I24" s="47" t="s">
        <v>13</v>
      </c>
      <c r="J24" s="48"/>
      <c r="K24" s="33" t="s">
        <v>18</v>
      </c>
    </row>
    <row r="25" spans="1:11" ht="14.15" customHeight="1" x14ac:dyDescent="0.2">
      <c r="A25" s="82">
        <v>36023</v>
      </c>
      <c r="B25" s="82" t="str">
        <f t="shared" si="0"/>
        <v>日</v>
      </c>
      <c r="C25" s="77" t="s">
        <v>16</v>
      </c>
      <c r="D25" s="46"/>
      <c r="E25" s="46"/>
      <c r="F25" s="46" t="s">
        <v>20</v>
      </c>
      <c r="G25" s="23" t="s">
        <v>165</v>
      </c>
      <c r="H25" s="46">
        <v>68</v>
      </c>
      <c r="I25" s="47" t="s">
        <v>13</v>
      </c>
      <c r="J25" s="48"/>
      <c r="K25" s="53" t="s">
        <v>170</v>
      </c>
    </row>
    <row r="26" spans="1:11" ht="14.15" customHeight="1" x14ac:dyDescent="0.2">
      <c r="A26" s="67">
        <v>37220</v>
      </c>
      <c r="B26" s="67" t="str">
        <f t="shared" si="0"/>
        <v>日</v>
      </c>
      <c r="C26" s="72" t="s">
        <v>25</v>
      </c>
      <c r="D26" s="11">
        <v>2801</v>
      </c>
      <c r="E26" s="11">
        <v>2666</v>
      </c>
      <c r="F26" s="8">
        <f>ROUND(E26/D26*100,2)</f>
        <v>95.18</v>
      </c>
      <c r="G26" s="10" t="s">
        <v>176</v>
      </c>
      <c r="H26" s="5">
        <v>58</v>
      </c>
      <c r="I26" s="5" t="s">
        <v>13</v>
      </c>
      <c r="J26" s="11">
        <v>1346</v>
      </c>
      <c r="K26" s="5" t="s">
        <v>14</v>
      </c>
    </row>
    <row r="27" spans="1:11" ht="14.15" customHeight="1" x14ac:dyDescent="0.2">
      <c r="A27" s="81"/>
      <c r="B27" s="81" t="str">
        <f t="shared" si="0"/>
        <v/>
      </c>
      <c r="C27" s="72"/>
      <c r="D27" s="5"/>
      <c r="E27" s="5"/>
      <c r="F27" s="5"/>
      <c r="G27" s="10" t="s">
        <v>177</v>
      </c>
      <c r="H27" s="5">
        <v>57</v>
      </c>
      <c r="I27" s="5" t="s">
        <v>13</v>
      </c>
      <c r="J27" s="11">
        <v>1301</v>
      </c>
      <c r="K27" s="5"/>
    </row>
    <row r="28" spans="1:11" ht="14.15" customHeight="1" x14ac:dyDescent="0.2">
      <c r="A28" s="82">
        <v>38662</v>
      </c>
      <c r="B28" s="82" t="str">
        <f t="shared" si="0"/>
        <v>日</v>
      </c>
      <c r="C28" s="77" t="s">
        <v>16</v>
      </c>
      <c r="D28" s="48"/>
      <c r="E28" s="48"/>
      <c r="F28" s="46" t="s">
        <v>20</v>
      </c>
      <c r="G28" s="23" t="s">
        <v>176</v>
      </c>
      <c r="H28" s="46">
        <v>62</v>
      </c>
      <c r="I28" s="46" t="s">
        <v>13</v>
      </c>
      <c r="J28" s="48"/>
      <c r="K28" s="46" t="s">
        <v>15</v>
      </c>
    </row>
    <row r="29" spans="1:11" ht="14.15" customHeight="1" x14ac:dyDescent="0.2">
      <c r="A29" s="82">
        <v>40118</v>
      </c>
      <c r="B29" s="82" t="str">
        <f t="shared" si="0"/>
        <v>日</v>
      </c>
      <c r="C29" s="77" t="s">
        <v>16</v>
      </c>
      <c r="D29" s="48"/>
      <c r="E29" s="48"/>
      <c r="F29" s="46" t="s">
        <v>20</v>
      </c>
      <c r="G29" s="23" t="s">
        <v>176</v>
      </c>
      <c r="H29" s="46">
        <v>66</v>
      </c>
      <c r="I29" s="46" t="s">
        <v>13</v>
      </c>
      <c r="J29" s="48"/>
      <c r="K29" s="46" t="s">
        <v>17</v>
      </c>
    </row>
    <row r="30" spans="1:11" ht="14.15" customHeight="1" x14ac:dyDescent="0.2">
      <c r="A30" s="82">
        <v>41574</v>
      </c>
      <c r="B30" s="82" t="str">
        <f t="shared" si="0"/>
        <v>日</v>
      </c>
      <c r="C30" s="77" t="s">
        <v>16</v>
      </c>
      <c r="D30" s="48"/>
      <c r="E30" s="48"/>
      <c r="F30" s="46" t="s">
        <v>20</v>
      </c>
      <c r="G30" s="23" t="s">
        <v>229</v>
      </c>
      <c r="H30" s="46">
        <v>59</v>
      </c>
      <c r="I30" s="46" t="s">
        <v>13</v>
      </c>
      <c r="J30" s="48"/>
      <c r="K30" s="46" t="s">
        <v>14</v>
      </c>
    </row>
    <row r="31" spans="1:11" ht="14.15" customHeight="1" x14ac:dyDescent="0.2">
      <c r="A31" s="82">
        <v>43037</v>
      </c>
      <c r="B31" s="82" t="str">
        <f>IF(A31=0,"",TEXT(A31,"aaa"))</f>
        <v>日</v>
      </c>
      <c r="C31" s="77" t="s">
        <v>16</v>
      </c>
      <c r="D31" s="48"/>
      <c r="E31" s="48"/>
      <c r="F31" s="46" t="s">
        <v>20</v>
      </c>
      <c r="G31" s="23" t="s">
        <v>229</v>
      </c>
      <c r="H31" s="46">
        <v>63</v>
      </c>
      <c r="I31" s="46" t="s">
        <v>13</v>
      </c>
      <c r="J31" s="48"/>
      <c r="K31" s="46" t="s">
        <v>15</v>
      </c>
    </row>
    <row r="32" spans="1:11" ht="14.15" customHeight="1" x14ac:dyDescent="0.2">
      <c r="A32" s="82">
        <v>44500</v>
      </c>
      <c r="B32" s="82" t="str">
        <f>IF(A32=0,"",TEXT(A32,"aaa"))</f>
        <v>日</v>
      </c>
      <c r="C32" s="77" t="s">
        <v>16</v>
      </c>
      <c r="D32" s="48"/>
      <c r="E32" s="48"/>
      <c r="F32" s="46" t="s">
        <v>20</v>
      </c>
      <c r="G32" s="23" t="s">
        <v>229</v>
      </c>
      <c r="H32" s="46">
        <v>67</v>
      </c>
      <c r="I32" s="46" t="s">
        <v>13</v>
      </c>
      <c r="J32" s="48"/>
      <c r="K32" s="46" t="s">
        <v>17</v>
      </c>
    </row>
    <row r="33" spans="1:11" ht="14.15" customHeight="1" x14ac:dyDescent="0.2">
      <c r="A33" s="83"/>
      <c r="B33" s="83"/>
      <c r="C33" s="19"/>
      <c r="D33" s="85"/>
      <c r="E33" s="85"/>
      <c r="F33" s="19"/>
      <c r="G33" s="20"/>
      <c r="H33" s="19"/>
      <c r="I33" s="19"/>
      <c r="J33" s="85"/>
      <c r="K33" s="19"/>
    </row>
    <row r="34" spans="1:11" ht="14.15" customHeight="1" x14ac:dyDescent="0.2">
      <c r="A34" s="17" t="s">
        <v>145</v>
      </c>
      <c r="B34" s="17"/>
    </row>
    <row r="35" spans="1:11" ht="14.15" customHeight="1" x14ac:dyDescent="0.2">
      <c r="A35" s="17"/>
      <c r="B35" s="17"/>
    </row>
    <row r="36" spans="1:11" ht="14.15" customHeight="1" x14ac:dyDescent="0.2">
      <c r="A36" s="131" t="s">
        <v>0</v>
      </c>
      <c r="B36" s="131" t="s">
        <v>237</v>
      </c>
      <c r="C36" s="131" t="s">
        <v>1</v>
      </c>
      <c r="D36" s="131" t="s">
        <v>4</v>
      </c>
      <c r="E36" s="1" t="s">
        <v>5</v>
      </c>
      <c r="F36" s="1" t="s">
        <v>7</v>
      </c>
      <c r="G36" s="129" t="s">
        <v>8</v>
      </c>
      <c r="H36" s="130"/>
      <c r="I36" s="130"/>
      <c r="J36" s="130"/>
      <c r="K36" s="131" t="s">
        <v>10</v>
      </c>
    </row>
    <row r="37" spans="1:11" ht="14.15" customHeight="1" x14ac:dyDescent="0.2">
      <c r="A37" s="132"/>
      <c r="B37" s="132"/>
      <c r="C37" s="132"/>
      <c r="D37" s="132"/>
      <c r="E37" s="2" t="s">
        <v>6</v>
      </c>
      <c r="F37" s="2" t="s">
        <v>144</v>
      </c>
      <c r="G37" s="3" t="s">
        <v>11</v>
      </c>
      <c r="H37" s="3" t="s">
        <v>2</v>
      </c>
      <c r="I37" s="3" t="s">
        <v>9</v>
      </c>
      <c r="J37" s="3" t="s">
        <v>3</v>
      </c>
      <c r="K37" s="132"/>
    </row>
    <row r="38" spans="1:11" ht="14.15" customHeight="1" x14ac:dyDescent="0.2">
      <c r="A38" s="66">
        <v>17262</v>
      </c>
      <c r="B38" s="66" t="str">
        <f>IF(A38=0,"",TEXT(A38,"aaa"))</f>
        <v>土</v>
      </c>
      <c r="C38" s="126" t="s">
        <v>19</v>
      </c>
      <c r="D38" s="7"/>
      <c r="E38" s="7"/>
      <c r="F38" s="8" t="s">
        <v>20</v>
      </c>
      <c r="G38" s="9" t="s">
        <v>146</v>
      </c>
      <c r="H38" s="4">
        <v>39</v>
      </c>
      <c r="I38" s="32" t="s">
        <v>13</v>
      </c>
      <c r="J38" s="7"/>
      <c r="K38" s="4" t="s">
        <v>14</v>
      </c>
    </row>
    <row r="39" spans="1:11" ht="14.15" customHeight="1" x14ac:dyDescent="0.2">
      <c r="A39" s="67"/>
      <c r="B39" s="67" t="str">
        <f>IF(A39=0,"",TEXT(A39,"aaa"))</f>
        <v/>
      </c>
      <c r="C39" s="128"/>
      <c r="D39" s="11"/>
      <c r="E39" s="11"/>
      <c r="F39" s="18"/>
      <c r="G39" s="10"/>
      <c r="H39" s="5"/>
      <c r="I39" s="36"/>
      <c r="J39" s="11"/>
      <c r="K39" s="5"/>
    </row>
    <row r="40" spans="1:11" ht="14.15" customHeight="1" x14ac:dyDescent="0.2">
      <c r="A40" s="90">
        <v>18741</v>
      </c>
      <c r="B40" s="90" t="str">
        <f>IF(A40=0,"",TEXT(A40,"aaa"))</f>
        <v>月</v>
      </c>
      <c r="C40" s="91" t="s">
        <v>16</v>
      </c>
      <c r="D40" s="59"/>
      <c r="E40" s="59"/>
      <c r="F40" s="52" t="s">
        <v>20</v>
      </c>
      <c r="G40" s="23" t="s">
        <v>146</v>
      </c>
      <c r="H40" s="58">
        <v>43</v>
      </c>
      <c r="I40" s="47" t="s">
        <v>13</v>
      </c>
      <c r="J40" s="59"/>
      <c r="K40" s="53" t="s">
        <v>27</v>
      </c>
    </row>
    <row r="41" spans="1:11" ht="14.15" customHeight="1" x14ac:dyDescent="0.2">
      <c r="A41" s="66">
        <v>20209</v>
      </c>
      <c r="B41" s="66" t="str">
        <f>IF(A41=0,"",TEXT(A41,"aaa"))</f>
        <v>土</v>
      </c>
      <c r="C41" s="71" t="s">
        <v>16</v>
      </c>
      <c r="D41" s="30"/>
      <c r="E41" s="30"/>
      <c r="F41" s="8" t="s">
        <v>20</v>
      </c>
      <c r="G41" s="9" t="s">
        <v>146</v>
      </c>
      <c r="H41" s="4">
        <v>47</v>
      </c>
      <c r="I41" s="14"/>
      <c r="J41" s="7"/>
      <c r="K41" s="33" t="s">
        <v>21</v>
      </c>
    </row>
    <row r="42" spans="1:11" ht="14.15" customHeight="1" x14ac:dyDescent="0.2">
      <c r="A42" s="67"/>
      <c r="B42" s="67"/>
      <c r="C42" s="72"/>
      <c r="D42" s="40"/>
      <c r="E42" s="40"/>
      <c r="F42" s="35"/>
      <c r="G42" s="10"/>
      <c r="H42" s="5"/>
      <c r="I42" s="15"/>
      <c r="J42" s="11"/>
      <c r="K42" s="135" t="s">
        <v>201</v>
      </c>
    </row>
    <row r="43" spans="1:11" ht="14.15" customHeight="1" x14ac:dyDescent="0.2">
      <c r="A43" s="86"/>
      <c r="B43" s="86"/>
      <c r="C43" s="72"/>
      <c r="D43" s="5"/>
      <c r="E43" s="5"/>
      <c r="F43" s="5"/>
      <c r="G43" s="5"/>
      <c r="H43" s="5"/>
      <c r="I43" s="5"/>
      <c r="J43" s="5"/>
      <c r="K43" s="135"/>
    </row>
    <row r="44" spans="1:11" ht="14.15" customHeight="1" x14ac:dyDescent="0.2">
      <c r="A44" s="87"/>
      <c r="B44" s="87"/>
      <c r="C44" s="75"/>
      <c r="D44" s="6"/>
      <c r="E44" s="6"/>
      <c r="F44" s="6"/>
      <c r="G44" s="6"/>
      <c r="H44" s="6"/>
      <c r="I44" s="6"/>
      <c r="J44" s="6"/>
      <c r="K44" s="136"/>
    </row>
    <row r="45" spans="1:11" ht="14.15" customHeight="1" x14ac:dyDescent="0.2">
      <c r="A45" s="56"/>
      <c r="B45" s="56"/>
      <c r="C45" s="19"/>
      <c r="D45" s="19"/>
      <c r="E45" s="19"/>
      <c r="F45" s="19"/>
      <c r="G45" s="19"/>
      <c r="H45" s="19"/>
      <c r="I45" s="19"/>
      <c r="J45" s="19"/>
      <c r="K45" s="57"/>
    </row>
    <row r="46" spans="1:11" ht="14.15" customHeight="1" x14ac:dyDescent="0.2">
      <c r="A46" s="17" t="s">
        <v>147</v>
      </c>
      <c r="B46" s="17"/>
    </row>
    <row r="47" spans="1:11" ht="14.15" customHeight="1" x14ac:dyDescent="0.2">
      <c r="A47" s="17"/>
      <c r="B47" s="17"/>
    </row>
    <row r="48" spans="1:11" ht="14.15" customHeight="1" x14ac:dyDescent="0.2">
      <c r="A48" s="131" t="s">
        <v>0</v>
      </c>
      <c r="B48" s="131" t="s">
        <v>237</v>
      </c>
      <c r="C48" s="131" t="s">
        <v>1</v>
      </c>
      <c r="D48" s="131" t="s">
        <v>4</v>
      </c>
      <c r="E48" s="1" t="s">
        <v>5</v>
      </c>
      <c r="F48" s="1" t="s">
        <v>7</v>
      </c>
      <c r="G48" s="129" t="s">
        <v>8</v>
      </c>
      <c r="H48" s="130"/>
      <c r="I48" s="130"/>
      <c r="J48" s="130"/>
      <c r="K48" s="131" t="s">
        <v>10</v>
      </c>
    </row>
    <row r="49" spans="1:11" ht="14.15" customHeight="1" x14ac:dyDescent="0.2">
      <c r="A49" s="132"/>
      <c r="B49" s="132"/>
      <c r="C49" s="132"/>
      <c r="D49" s="132"/>
      <c r="E49" s="2" t="s">
        <v>6</v>
      </c>
      <c r="F49" s="2" t="s">
        <v>144</v>
      </c>
      <c r="G49" s="3" t="s">
        <v>11</v>
      </c>
      <c r="H49" s="3" t="s">
        <v>2</v>
      </c>
      <c r="I49" s="3" t="s">
        <v>9</v>
      </c>
      <c r="J49" s="3" t="s">
        <v>3</v>
      </c>
      <c r="K49" s="132"/>
    </row>
    <row r="50" spans="1:11" ht="14.15" customHeight="1" x14ac:dyDescent="0.2">
      <c r="A50" s="66">
        <v>17262</v>
      </c>
      <c r="B50" s="66" t="str">
        <f t="shared" ref="B50:B56" si="1">IF(A50=0,"",TEXT(A50,"aaa"))</f>
        <v>土</v>
      </c>
      <c r="C50" s="126" t="s">
        <v>19</v>
      </c>
      <c r="D50" s="7"/>
      <c r="E50" s="7"/>
      <c r="F50" s="8"/>
      <c r="G50" s="9" t="s">
        <v>148</v>
      </c>
      <c r="H50" s="4"/>
      <c r="I50" s="32" t="s">
        <v>13</v>
      </c>
      <c r="J50" s="7">
        <v>770</v>
      </c>
      <c r="K50" s="4" t="s">
        <v>14</v>
      </c>
    </row>
    <row r="51" spans="1:11" ht="14.15" customHeight="1" x14ac:dyDescent="0.2">
      <c r="A51" s="67"/>
      <c r="B51" s="67" t="str">
        <f t="shared" si="1"/>
        <v/>
      </c>
      <c r="C51" s="127"/>
      <c r="D51" s="11"/>
      <c r="E51" s="11"/>
      <c r="F51" s="18"/>
      <c r="G51" s="10" t="s">
        <v>149</v>
      </c>
      <c r="H51" s="5"/>
      <c r="I51" s="36" t="s">
        <v>13</v>
      </c>
      <c r="J51" s="11">
        <v>436</v>
      </c>
      <c r="K51" s="5"/>
    </row>
    <row r="52" spans="1:11" ht="14.15" customHeight="1" x14ac:dyDescent="0.2">
      <c r="A52" s="67"/>
      <c r="B52" s="67" t="str">
        <f t="shared" si="1"/>
        <v/>
      </c>
      <c r="C52" s="128"/>
      <c r="D52" s="11"/>
      <c r="E52" s="11"/>
      <c r="F52" s="18"/>
      <c r="G52" s="10" t="s">
        <v>150</v>
      </c>
      <c r="H52" s="5"/>
      <c r="I52" s="34" t="s">
        <v>13</v>
      </c>
      <c r="J52" s="11">
        <v>430</v>
      </c>
      <c r="K52" s="5"/>
    </row>
    <row r="53" spans="1:11" ht="14.15" customHeight="1" x14ac:dyDescent="0.2">
      <c r="A53" s="69">
        <v>18741</v>
      </c>
      <c r="B53" s="69" t="str">
        <f t="shared" si="1"/>
        <v>月</v>
      </c>
      <c r="C53" s="70" t="s">
        <v>16</v>
      </c>
      <c r="D53" s="30">
        <v>2858</v>
      </c>
      <c r="E53" s="30">
        <v>2704</v>
      </c>
      <c r="F53" s="8">
        <f>ROUND(E53/D53*100,2)</f>
        <v>94.61</v>
      </c>
      <c r="G53" s="9" t="s">
        <v>148</v>
      </c>
      <c r="H53" s="29">
        <v>58</v>
      </c>
      <c r="I53" s="14" t="s">
        <v>13</v>
      </c>
      <c r="J53" s="30">
        <v>1624</v>
      </c>
      <c r="K53" s="33" t="s">
        <v>27</v>
      </c>
    </row>
    <row r="54" spans="1:11" ht="14.15" customHeight="1" x14ac:dyDescent="0.2">
      <c r="A54" s="78"/>
      <c r="B54" s="78" t="str">
        <f t="shared" si="1"/>
        <v/>
      </c>
      <c r="C54" s="79"/>
      <c r="D54" s="40"/>
      <c r="E54" s="40"/>
      <c r="F54" s="35"/>
      <c r="G54" s="10" t="s">
        <v>151</v>
      </c>
      <c r="H54" s="41">
        <v>45</v>
      </c>
      <c r="I54" s="15" t="s">
        <v>13</v>
      </c>
      <c r="J54" s="40">
        <v>576</v>
      </c>
      <c r="K54" s="42"/>
    </row>
    <row r="55" spans="1:11" s="19" customFormat="1" ht="14.15" customHeight="1" x14ac:dyDescent="0.2">
      <c r="A55" s="78"/>
      <c r="B55" s="78" t="str">
        <f t="shared" si="1"/>
        <v/>
      </c>
      <c r="C55" s="79"/>
      <c r="D55" s="40"/>
      <c r="E55" s="40"/>
      <c r="F55" s="35"/>
      <c r="G55" s="10" t="s">
        <v>152</v>
      </c>
      <c r="H55" s="41">
        <v>50</v>
      </c>
      <c r="I55" s="15" t="s">
        <v>13</v>
      </c>
      <c r="J55" s="40">
        <v>457</v>
      </c>
      <c r="K55" s="42"/>
    </row>
    <row r="56" spans="1:11" ht="14.15" customHeight="1" x14ac:dyDescent="0.2">
      <c r="A56" s="66">
        <v>19137</v>
      </c>
      <c r="B56" s="66" t="str">
        <f t="shared" si="1"/>
        <v>金</v>
      </c>
      <c r="C56" s="71" t="s">
        <v>23</v>
      </c>
      <c r="D56" s="30"/>
      <c r="E56" s="30"/>
      <c r="F56" s="31">
        <v>91.3</v>
      </c>
      <c r="G56" s="9" t="s">
        <v>153</v>
      </c>
      <c r="H56" s="4">
        <v>57</v>
      </c>
      <c r="I56" s="14"/>
      <c r="J56" s="7">
        <v>1074</v>
      </c>
      <c r="K56" s="33" t="s">
        <v>24</v>
      </c>
    </row>
    <row r="57" spans="1:11" ht="14.15" customHeight="1" x14ac:dyDescent="0.2">
      <c r="A57" s="24"/>
      <c r="B57" s="24"/>
      <c r="C57" s="5"/>
      <c r="D57" s="40"/>
      <c r="E57" s="40"/>
      <c r="F57" s="35"/>
      <c r="G57" s="10" t="s">
        <v>154</v>
      </c>
      <c r="H57" s="5">
        <v>65</v>
      </c>
      <c r="I57" s="15"/>
      <c r="J57" s="11">
        <v>710</v>
      </c>
      <c r="K57" s="135" t="s">
        <v>201</v>
      </c>
    </row>
    <row r="58" spans="1:11" ht="14.15" customHeight="1" x14ac:dyDescent="0.2">
      <c r="A58" s="54"/>
      <c r="B58" s="54"/>
      <c r="C58" s="5"/>
      <c r="D58" s="5"/>
      <c r="E58" s="5"/>
      <c r="F58" s="5"/>
      <c r="G58" s="5" t="s">
        <v>155</v>
      </c>
      <c r="H58" s="5">
        <v>52</v>
      </c>
      <c r="I58" s="15"/>
      <c r="J58" s="5">
        <v>514</v>
      </c>
      <c r="K58" s="135"/>
    </row>
    <row r="59" spans="1:11" ht="14.15" customHeight="1" x14ac:dyDescent="0.2">
      <c r="A59" s="55"/>
      <c r="B59" s="55"/>
      <c r="C59" s="6"/>
      <c r="D59" s="6"/>
      <c r="E59" s="6"/>
      <c r="F59" s="6"/>
      <c r="G59" s="6" t="s">
        <v>151</v>
      </c>
      <c r="H59" s="6">
        <v>46</v>
      </c>
      <c r="I59" s="16"/>
      <c r="J59" s="6">
        <v>386</v>
      </c>
      <c r="K59" s="136"/>
    </row>
    <row r="60" spans="1:11" ht="14.15" customHeight="1" x14ac:dyDescent="0.2">
      <c r="A60" s="56"/>
      <c r="B60" s="56"/>
      <c r="C60" s="19"/>
      <c r="D60" s="19"/>
      <c r="E60" s="19"/>
      <c r="F60" s="19"/>
      <c r="G60" s="19"/>
      <c r="H60" s="19"/>
      <c r="I60" s="19"/>
      <c r="J60" s="19"/>
      <c r="K60" s="57"/>
    </row>
    <row r="61" spans="1:11" ht="14.15" customHeight="1" x14ac:dyDescent="0.2">
      <c r="A61" s="20"/>
      <c r="B61" s="20"/>
      <c r="C61" s="19"/>
      <c r="D61" s="19"/>
      <c r="E61" s="19"/>
      <c r="F61" s="19"/>
      <c r="G61" s="20"/>
      <c r="H61" s="19"/>
      <c r="I61" s="19"/>
      <c r="J61" s="19"/>
      <c r="K61" s="19"/>
    </row>
  </sheetData>
  <mergeCells count="25">
    <mergeCell ref="C50:C52"/>
    <mergeCell ref="B36:B37"/>
    <mergeCell ref="K57:K59"/>
    <mergeCell ref="K21:K23"/>
    <mergeCell ref="K10:K11"/>
    <mergeCell ref="K36:K37"/>
    <mergeCell ref="K48:K49"/>
    <mergeCell ref="A48:A49"/>
    <mergeCell ref="C48:C49"/>
    <mergeCell ref="D48:D49"/>
    <mergeCell ref="C38:C39"/>
    <mergeCell ref="K6:K8"/>
    <mergeCell ref="G36:J36"/>
    <mergeCell ref="K42:K44"/>
    <mergeCell ref="A36:A37"/>
    <mergeCell ref="C36:C37"/>
    <mergeCell ref="D36:D37"/>
    <mergeCell ref="B48:B49"/>
    <mergeCell ref="G48:J48"/>
    <mergeCell ref="G3:J3"/>
    <mergeCell ref="K3:K4"/>
    <mergeCell ref="A3:A4"/>
    <mergeCell ref="C3:C4"/>
    <mergeCell ref="D3:D4"/>
    <mergeCell ref="B3:B4"/>
  </mergeCells>
  <phoneticPr fontId="2"/>
  <printOptions horizontalCentered="1"/>
  <pageMargins left="0.74803149606299213" right="0.55118110236220474" top="0.78740157480314965" bottom="0.78740157480314965" header="0.51181102362204722" footer="0.51181102362204722"/>
  <pageSetup paperSize="9" scale="96" fitToHeight="0" orientation="portrait" r:id="rId1"/>
  <headerFooter alignWithMargins="0"/>
  <rowBreaks count="1" manualBreakCount="1">
    <brk id="33" max="10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0"/>
  <sheetViews>
    <sheetView view="pageBreakPreview" topLeftCell="A28" zoomScaleNormal="100" zoomScaleSheetLayoutView="100" workbookViewId="0">
      <selection activeCell="G40" sqref="G40"/>
    </sheetView>
  </sheetViews>
  <sheetFormatPr defaultRowHeight="13" x14ac:dyDescent="0.2"/>
  <cols>
    <col min="1" max="1" width="9.08984375" customWidth="1"/>
    <col min="2" max="2" width="4.6328125" customWidth="1"/>
    <col min="4" max="5" width="9.6328125" customWidth="1"/>
    <col min="6" max="6" width="7.08984375" customWidth="1"/>
    <col min="7" max="7" width="10.6328125" customWidth="1"/>
    <col min="8" max="8" width="4.6328125" customWidth="1"/>
    <col min="9" max="9" width="10.6328125" customWidth="1"/>
    <col min="11" max="11" width="10.6328125" customWidth="1"/>
  </cols>
  <sheetData>
    <row r="1" spans="1:11" ht="14.15" customHeight="1" x14ac:dyDescent="0.2">
      <c r="A1" s="17" t="s">
        <v>206</v>
      </c>
      <c r="B1" s="17"/>
    </row>
    <row r="2" spans="1:11" ht="14.15" customHeight="1" x14ac:dyDescent="0.2"/>
    <row r="3" spans="1:11" ht="14.15" customHeight="1" x14ac:dyDescent="0.2">
      <c r="A3" s="131" t="s">
        <v>0</v>
      </c>
      <c r="B3" s="131" t="s">
        <v>237</v>
      </c>
      <c r="C3" s="131" t="s">
        <v>1</v>
      </c>
      <c r="D3" s="131" t="s">
        <v>4</v>
      </c>
      <c r="E3" s="1" t="s">
        <v>5</v>
      </c>
      <c r="F3" s="1" t="s">
        <v>7</v>
      </c>
      <c r="G3" s="129" t="s">
        <v>8</v>
      </c>
      <c r="H3" s="130"/>
      <c r="I3" s="130"/>
      <c r="J3" s="130"/>
      <c r="K3" s="131" t="s">
        <v>10</v>
      </c>
    </row>
    <row r="4" spans="1:11" ht="14.15" customHeight="1" x14ac:dyDescent="0.2">
      <c r="A4" s="132"/>
      <c r="B4" s="132"/>
      <c r="C4" s="132"/>
      <c r="D4" s="132"/>
      <c r="E4" s="2" t="s">
        <v>6</v>
      </c>
      <c r="F4" s="2" t="s">
        <v>226</v>
      </c>
      <c r="G4" s="3" t="s">
        <v>11</v>
      </c>
      <c r="H4" s="3" t="s">
        <v>2</v>
      </c>
      <c r="I4" s="3" t="s">
        <v>9</v>
      </c>
      <c r="J4" s="3" t="s">
        <v>3</v>
      </c>
      <c r="K4" s="132"/>
    </row>
    <row r="5" spans="1:11" ht="14.15" customHeight="1" x14ac:dyDescent="0.2">
      <c r="A5" s="66">
        <v>17262</v>
      </c>
      <c r="B5" s="66" t="str">
        <f t="shared" ref="B5:B38" si="0">IF(A5=0,"",TEXT(A5,"aaa"))</f>
        <v>土</v>
      </c>
      <c r="C5" s="126" t="s">
        <v>19</v>
      </c>
      <c r="D5" s="7"/>
      <c r="E5" s="7"/>
      <c r="F5" s="8"/>
      <c r="G5" s="9" t="s">
        <v>207</v>
      </c>
      <c r="H5" s="4">
        <v>45</v>
      </c>
      <c r="I5" s="14" t="s">
        <v>13</v>
      </c>
      <c r="J5" s="7">
        <v>965</v>
      </c>
      <c r="K5" s="4" t="s">
        <v>14</v>
      </c>
    </row>
    <row r="6" spans="1:11" ht="14.15" customHeight="1" x14ac:dyDescent="0.2">
      <c r="A6" s="67"/>
      <c r="B6" s="67" t="str">
        <f t="shared" si="0"/>
        <v/>
      </c>
      <c r="C6" s="128"/>
      <c r="D6" s="11"/>
      <c r="E6" s="11"/>
      <c r="F6" s="18"/>
      <c r="G6" s="10" t="s">
        <v>208</v>
      </c>
      <c r="H6" s="5"/>
      <c r="I6" s="15" t="s">
        <v>13</v>
      </c>
      <c r="J6" s="11">
        <v>855</v>
      </c>
      <c r="K6" s="5"/>
    </row>
    <row r="7" spans="1:11" ht="13.5" customHeight="1" x14ac:dyDescent="0.2">
      <c r="A7" s="69">
        <v>18741</v>
      </c>
      <c r="B7" s="69" t="str">
        <f t="shared" si="0"/>
        <v>月</v>
      </c>
      <c r="C7" s="70" t="s">
        <v>16</v>
      </c>
      <c r="D7" s="30"/>
      <c r="E7" s="30"/>
      <c r="F7" s="31" t="s">
        <v>20</v>
      </c>
      <c r="G7" s="9" t="s">
        <v>207</v>
      </c>
      <c r="H7" s="29">
        <v>49</v>
      </c>
      <c r="I7" s="14" t="s">
        <v>13</v>
      </c>
      <c r="J7" s="30"/>
      <c r="K7" s="33" t="s">
        <v>26</v>
      </c>
    </row>
    <row r="8" spans="1:11" ht="13.5" customHeight="1" x14ac:dyDescent="0.2">
      <c r="A8" s="66">
        <v>20209</v>
      </c>
      <c r="B8" s="66" t="str">
        <f t="shared" si="0"/>
        <v>土</v>
      </c>
      <c r="C8" s="71" t="s">
        <v>16</v>
      </c>
      <c r="D8" s="30"/>
      <c r="E8" s="30"/>
      <c r="F8" s="31"/>
      <c r="G8" s="9" t="s">
        <v>207</v>
      </c>
      <c r="H8" s="4">
        <v>53</v>
      </c>
      <c r="I8" s="14" t="s">
        <v>13</v>
      </c>
      <c r="J8" s="7">
        <v>1777</v>
      </c>
      <c r="K8" s="33" t="s">
        <v>21</v>
      </c>
    </row>
    <row r="9" spans="1:11" s="19" customFormat="1" ht="13.5" customHeight="1" x14ac:dyDescent="0.2">
      <c r="A9" s="67"/>
      <c r="B9" s="67" t="str">
        <f t="shared" si="0"/>
        <v/>
      </c>
      <c r="C9" s="72"/>
      <c r="D9" s="40"/>
      <c r="E9" s="40"/>
      <c r="F9" s="35"/>
      <c r="G9" s="10" t="s">
        <v>38</v>
      </c>
      <c r="H9" s="5">
        <v>37</v>
      </c>
      <c r="I9" s="15" t="s">
        <v>13</v>
      </c>
      <c r="J9" s="11">
        <v>1177</v>
      </c>
      <c r="K9" s="42"/>
    </row>
    <row r="10" spans="1:11" ht="14.15" customHeight="1" x14ac:dyDescent="0.2">
      <c r="A10" s="66">
        <v>21670</v>
      </c>
      <c r="B10" s="66" t="str">
        <f t="shared" si="0"/>
        <v>木</v>
      </c>
      <c r="C10" s="71" t="s">
        <v>16</v>
      </c>
      <c r="D10" s="30"/>
      <c r="E10" s="30"/>
      <c r="F10" s="31">
        <v>92.85</v>
      </c>
      <c r="G10" s="9" t="s">
        <v>207</v>
      </c>
      <c r="H10" s="4">
        <v>57</v>
      </c>
      <c r="I10" s="14" t="s">
        <v>13</v>
      </c>
      <c r="J10" s="7">
        <v>1646</v>
      </c>
      <c r="K10" s="33" t="s">
        <v>22</v>
      </c>
    </row>
    <row r="11" spans="1:11" s="19" customFormat="1" ht="14.15" customHeight="1" x14ac:dyDescent="0.2">
      <c r="A11" s="67"/>
      <c r="B11" s="67" t="str">
        <f t="shared" si="0"/>
        <v/>
      </c>
      <c r="C11" s="72"/>
      <c r="D11" s="40"/>
      <c r="E11" s="40"/>
      <c r="F11" s="35"/>
      <c r="G11" s="10" t="s">
        <v>38</v>
      </c>
      <c r="H11" s="5">
        <v>41</v>
      </c>
      <c r="I11" s="15" t="s">
        <v>13</v>
      </c>
      <c r="J11" s="11">
        <v>1474</v>
      </c>
      <c r="K11" s="42"/>
    </row>
    <row r="12" spans="1:11" ht="13.5" customHeight="1" x14ac:dyDescent="0.2">
      <c r="A12" s="69">
        <v>23131</v>
      </c>
      <c r="B12" s="69" t="str">
        <f t="shared" si="0"/>
        <v>火</v>
      </c>
      <c r="C12" s="70" t="s">
        <v>16</v>
      </c>
      <c r="D12" s="30">
        <v>3148</v>
      </c>
      <c r="E12" s="30">
        <v>3004</v>
      </c>
      <c r="F12" s="8">
        <f>ROUND(E12/D12*100,2)</f>
        <v>95.43</v>
      </c>
      <c r="G12" s="9" t="s">
        <v>207</v>
      </c>
      <c r="H12" s="29">
        <v>61</v>
      </c>
      <c r="I12" s="14" t="s">
        <v>13</v>
      </c>
      <c r="J12" s="7">
        <v>1614</v>
      </c>
      <c r="K12" s="33" t="s">
        <v>29</v>
      </c>
    </row>
    <row r="13" spans="1:11" s="19" customFormat="1" ht="13.5" customHeight="1" x14ac:dyDescent="0.2">
      <c r="A13" s="78"/>
      <c r="B13" s="78" t="str">
        <f t="shared" si="0"/>
        <v/>
      </c>
      <c r="C13" s="79"/>
      <c r="D13" s="40"/>
      <c r="E13" s="40"/>
      <c r="F13" s="35"/>
      <c r="G13" s="10" t="s">
        <v>209</v>
      </c>
      <c r="H13" s="41">
        <v>59</v>
      </c>
      <c r="I13" s="15" t="s">
        <v>13</v>
      </c>
      <c r="J13" s="11">
        <v>1344</v>
      </c>
      <c r="K13" s="135" t="s">
        <v>210</v>
      </c>
    </row>
    <row r="14" spans="1:11" s="19" customFormat="1" ht="13.5" customHeight="1" x14ac:dyDescent="0.2">
      <c r="A14" s="78"/>
      <c r="B14" s="78" t="str">
        <f t="shared" si="0"/>
        <v/>
      </c>
      <c r="C14" s="79"/>
      <c r="D14" s="40"/>
      <c r="E14" s="40"/>
      <c r="F14" s="35"/>
      <c r="G14" s="10"/>
      <c r="H14" s="41"/>
      <c r="I14" s="15"/>
      <c r="J14" s="11"/>
      <c r="K14" s="135"/>
    </row>
    <row r="15" spans="1:11" ht="14.15" customHeight="1" x14ac:dyDescent="0.2">
      <c r="A15" s="66">
        <v>24590</v>
      </c>
      <c r="B15" s="66" t="str">
        <f t="shared" si="0"/>
        <v>金</v>
      </c>
      <c r="C15" s="71" t="s">
        <v>16</v>
      </c>
      <c r="D15" s="7">
        <v>2974</v>
      </c>
      <c r="E15" s="7">
        <v>2880</v>
      </c>
      <c r="F15" s="8">
        <f>ROUND(E15/D15*100,2)</f>
        <v>96.84</v>
      </c>
      <c r="G15" s="9" t="s">
        <v>39</v>
      </c>
      <c r="H15" s="4">
        <v>43</v>
      </c>
      <c r="I15" s="14" t="s">
        <v>13</v>
      </c>
      <c r="J15" s="7">
        <v>1685</v>
      </c>
      <c r="K15" s="33" t="s">
        <v>24</v>
      </c>
    </row>
    <row r="16" spans="1:11" s="19" customFormat="1" ht="14.15" customHeight="1" x14ac:dyDescent="0.2">
      <c r="A16" s="67"/>
      <c r="B16" s="67" t="str">
        <f t="shared" si="0"/>
        <v/>
      </c>
      <c r="C16" s="72"/>
      <c r="D16" s="11"/>
      <c r="E16" s="11"/>
      <c r="F16" s="35"/>
      <c r="G16" s="10" t="s">
        <v>211</v>
      </c>
      <c r="H16" s="5">
        <v>55</v>
      </c>
      <c r="I16" s="15" t="s">
        <v>13</v>
      </c>
      <c r="J16" s="11">
        <v>1165</v>
      </c>
      <c r="K16" s="42"/>
    </row>
    <row r="17" spans="1:11" ht="14.15" customHeight="1" x14ac:dyDescent="0.2">
      <c r="A17" s="66">
        <v>26048</v>
      </c>
      <c r="B17" s="66" t="str">
        <f t="shared" si="0"/>
        <v>日</v>
      </c>
      <c r="C17" s="71" t="s">
        <v>16</v>
      </c>
      <c r="D17" s="7"/>
      <c r="E17" s="7"/>
      <c r="F17" s="31" t="s">
        <v>20</v>
      </c>
      <c r="G17" s="9" t="s">
        <v>39</v>
      </c>
      <c r="H17" s="22">
        <v>47</v>
      </c>
      <c r="I17" s="14" t="s">
        <v>13</v>
      </c>
      <c r="J17" s="7"/>
      <c r="K17" s="28" t="s">
        <v>15</v>
      </c>
    </row>
    <row r="18" spans="1:11" ht="14.15" customHeight="1" x14ac:dyDescent="0.2">
      <c r="A18" s="66">
        <v>27511</v>
      </c>
      <c r="B18" s="66" t="str">
        <f t="shared" si="0"/>
        <v>日</v>
      </c>
      <c r="C18" s="71" t="s">
        <v>16</v>
      </c>
      <c r="D18" s="7">
        <v>2938</v>
      </c>
      <c r="E18" s="7">
        <v>2867</v>
      </c>
      <c r="F18" s="8">
        <f>ROUND(E18/D18*100,2)</f>
        <v>97.58</v>
      </c>
      <c r="G18" s="9" t="s">
        <v>39</v>
      </c>
      <c r="H18" s="22">
        <v>51</v>
      </c>
      <c r="I18" s="14" t="s">
        <v>13</v>
      </c>
      <c r="J18" s="7">
        <v>1495</v>
      </c>
      <c r="K18" s="28" t="s">
        <v>17</v>
      </c>
    </row>
    <row r="19" spans="1:11" s="19" customFormat="1" ht="14.15" customHeight="1" x14ac:dyDescent="0.2">
      <c r="A19" s="67"/>
      <c r="B19" s="67" t="str">
        <f t="shared" si="0"/>
        <v/>
      </c>
      <c r="C19" s="72"/>
      <c r="D19" s="11"/>
      <c r="E19" s="11"/>
      <c r="F19" s="35"/>
      <c r="G19" s="10" t="s">
        <v>212</v>
      </c>
      <c r="H19" s="26">
        <v>44</v>
      </c>
      <c r="I19" s="15" t="s">
        <v>13</v>
      </c>
      <c r="J19" s="11">
        <v>1352</v>
      </c>
      <c r="K19" s="45"/>
    </row>
    <row r="20" spans="1:11" ht="14.15" customHeight="1" x14ac:dyDescent="0.2">
      <c r="A20" s="66">
        <v>28967</v>
      </c>
      <c r="B20" s="66" t="str">
        <f t="shared" si="0"/>
        <v>日</v>
      </c>
      <c r="C20" s="71" t="s">
        <v>16</v>
      </c>
      <c r="D20" s="7"/>
      <c r="E20" s="7"/>
      <c r="F20" s="31" t="s">
        <v>20</v>
      </c>
      <c r="G20" s="9" t="s">
        <v>39</v>
      </c>
      <c r="H20" s="4">
        <v>55</v>
      </c>
      <c r="I20" s="14" t="s">
        <v>13</v>
      </c>
      <c r="J20" s="7"/>
      <c r="K20" s="28" t="s">
        <v>18</v>
      </c>
    </row>
    <row r="21" spans="1:11" ht="14.15" customHeight="1" x14ac:dyDescent="0.2">
      <c r="A21" s="66">
        <v>30311</v>
      </c>
      <c r="B21" s="66" t="str">
        <f t="shared" si="0"/>
        <v>日</v>
      </c>
      <c r="C21" s="71" t="s">
        <v>23</v>
      </c>
      <c r="D21" s="7">
        <v>2791</v>
      </c>
      <c r="E21" s="7">
        <v>2655</v>
      </c>
      <c r="F21" s="8">
        <f>ROUND(E21/D21*100,2)</f>
        <v>95.13</v>
      </c>
      <c r="G21" s="9" t="s">
        <v>213</v>
      </c>
      <c r="H21" s="4">
        <v>56</v>
      </c>
      <c r="I21" s="14" t="s">
        <v>13</v>
      </c>
      <c r="J21" s="7">
        <v>1722</v>
      </c>
      <c r="K21" s="28" t="s">
        <v>14</v>
      </c>
    </row>
    <row r="22" spans="1:11" ht="14.15" customHeight="1" x14ac:dyDescent="0.2">
      <c r="A22" s="80"/>
      <c r="B22" s="80" t="str">
        <f t="shared" si="0"/>
        <v/>
      </c>
      <c r="C22" s="75"/>
      <c r="D22" s="13"/>
      <c r="E22" s="13"/>
      <c r="F22" s="37"/>
      <c r="G22" s="12" t="s">
        <v>214</v>
      </c>
      <c r="H22" s="6">
        <v>54</v>
      </c>
      <c r="I22" s="15" t="s">
        <v>13</v>
      </c>
      <c r="J22" s="13">
        <v>901</v>
      </c>
      <c r="K22" s="39"/>
    </row>
    <row r="23" spans="1:11" ht="14.15" customHeight="1" x14ac:dyDescent="0.2">
      <c r="A23" s="66">
        <v>31753</v>
      </c>
      <c r="B23" s="66" t="str">
        <f t="shared" si="0"/>
        <v>日</v>
      </c>
      <c r="C23" s="71" t="s">
        <v>16</v>
      </c>
      <c r="D23" s="7">
        <v>2587</v>
      </c>
      <c r="E23" s="7">
        <v>2519</v>
      </c>
      <c r="F23" s="8">
        <f>ROUND(E23/D23*100,2)</f>
        <v>97.37</v>
      </c>
      <c r="G23" s="9" t="s">
        <v>215</v>
      </c>
      <c r="H23" s="4">
        <v>59</v>
      </c>
      <c r="I23" s="14" t="s">
        <v>13</v>
      </c>
      <c r="J23" s="7">
        <v>992</v>
      </c>
      <c r="K23" s="33" t="s">
        <v>24</v>
      </c>
    </row>
    <row r="24" spans="1:11" ht="14.15" customHeight="1" x14ac:dyDescent="0.2">
      <c r="A24" s="67"/>
      <c r="B24" s="67" t="str">
        <f t="shared" si="0"/>
        <v/>
      </c>
      <c r="C24" s="72"/>
      <c r="D24" s="11"/>
      <c r="E24" s="11"/>
      <c r="F24" s="35"/>
      <c r="G24" s="10" t="s">
        <v>213</v>
      </c>
      <c r="H24" s="5">
        <v>60</v>
      </c>
      <c r="I24" s="15" t="s">
        <v>13</v>
      </c>
      <c r="J24" s="11">
        <v>835</v>
      </c>
      <c r="K24" s="42"/>
    </row>
    <row r="25" spans="1:11" s="19" customFormat="1" ht="14.15" customHeight="1" x14ac:dyDescent="0.2">
      <c r="A25" s="67"/>
      <c r="B25" s="67" t="str">
        <f t="shared" si="0"/>
        <v/>
      </c>
      <c r="C25" s="72"/>
      <c r="D25" s="11"/>
      <c r="E25" s="11"/>
      <c r="F25" s="35"/>
      <c r="G25" s="12" t="s">
        <v>216</v>
      </c>
      <c r="H25" s="5">
        <v>41</v>
      </c>
      <c r="I25" s="16" t="s">
        <v>13</v>
      </c>
      <c r="J25" s="11">
        <v>675</v>
      </c>
      <c r="K25" s="45"/>
    </row>
    <row r="26" spans="1:11" ht="14.15" customHeight="1" x14ac:dyDescent="0.2">
      <c r="A26" s="73">
        <v>33209</v>
      </c>
      <c r="B26" s="73" t="str">
        <f t="shared" si="0"/>
        <v>日</v>
      </c>
      <c r="C26" s="71" t="s">
        <v>16</v>
      </c>
      <c r="D26" s="7">
        <v>2451</v>
      </c>
      <c r="E26" s="7">
        <v>2322</v>
      </c>
      <c r="F26" s="8">
        <f>ROUND(E26/D26*100,2)</f>
        <v>94.74</v>
      </c>
      <c r="G26" s="9" t="s">
        <v>215</v>
      </c>
      <c r="H26" s="4">
        <v>63</v>
      </c>
      <c r="I26" s="14" t="s">
        <v>13</v>
      </c>
      <c r="J26" s="7">
        <v>1226</v>
      </c>
      <c r="K26" s="28" t="s">
        <v>217</v>
      </c>
    </row>
    <row r="27" spans="1:11" ht="14.15" customHeight="1" x14ac:dyDescent="0.2">
      <c r="A27" s="81"/>
      <c r="B27" s="81" t="str">
        <f t="shared" si="0"/>
        <v/>
      </c>
      <c r="C27" s="72"/>
      <c r="D27" s="5"/>
      <c r="E27" s="5"/>
      <c r="F27" s="5"/>
      <c r="G27" s="10" t="s">
        <v>218</v>
      </c>
      <c r="H27" s="5">
        <v>57</v>
      </c>
      <c r="I27" s="15" t="s">
        <v>13</v>
      </c>
      <c r="J27" s="11">
        <v>977</v>
      </c>
      <c r="K27" s="5"/>
    </row>
    <row r="28" spans="1:11" ht="14.15" customHeight="1" x14ac:dyDescent="0.2">
      <c r="A28" s="74"/>
      <c r="B28" s="74" t="str">
        <f t="shared" si="0"/>
        <v/>
      </c>
      <c r="C28" s="75"/>
      <c r="D28" s="6"/>
      <c r="E28" s="6"/>
      <c r="F28" s="6"/>
      <c r="G28" s="12" t="s">
        <v>219</v>
      </c>
      <c r="H28" s="6">
        <v>47</v>
      </c>
      <c r="I28" s="16" t="s">
        <v>12</v>
      </c>
      <c r="J28" s="13">
        <v>109</v>
      </c>
      <c r="K28" s="6"/>
    </row>
    <row r="29" spans="1:11" ht="14.15" customHeight="1" x14ac:dyDescent="0.2">
      <c r="A29" s="73">
        <v>34672</v>
      </c>
      <c r="B29" s="73" t="str">
        <f t="shared" si="0"/>
        <v>日</v>
      </c>
      <c r="C29" s="71" t="s">
        <v>16</v>
      </c>
      <c r="D29" s="94">
        <v>2380</v>
      </c>
      <c r="E29" s="94">
        <v>2249</v>
      </c>
      <c r="F29" s="8">
        <f>ROUND(E29/D29*100,2)</f>
        <v>94.5</v>
      </c>
      <c r="G29" s="9" t="s">
        <v>215</v>
      </c>
      <c r="H29" s="4">
        <v>67</v>
      </c>
      <c r="I29" s="14" t="s">
        <v>13</v>
      </c>
      <c r="J29" s="7">
        <v>1223</v>
      </c>
      <c r="K29" s="28" t="s">
        <v>220</v>
      </c>
    </row>
    <row r="30" spans="1:11" ht="14.15" customHeight="1" x14ac:dyDescent="0.2">
      <c r="A30" s="74"/>
      <c r="B30" s="74" t="str">
        <f t="shared" si="0"/>
        <v/>
      </c>
      <c r="C30" s="75"/>
      <c r="D30" s="6"/>
      <c r="E30" s="6"/>
      <c r="F30" s="6"/>
      <c r="G30" s="12" t="s">
        <v>218</v>
      </c>
      <c r="H30" s="6">
        <v>61</v>
      </c>
      <c r="I30" s="16" t="s">
        <v>13</v>
      </c>
      <c r="J30" s="13">
        <v>967</v>
      </c>
      <c r="K30" s="6"/>
    </row>
    <row r="31" spans="1:11" ht="14.15" customHeight="1" x14ac:dyDescent="0.2">
      <c r="A31" s="73">
        <v>36128</v>
      </c>
      <c r="B31" s="73" t="str">
        <f t="shared" si="0"/>
        <v>日</v>
      </c>
      <c r="C31" s="71" t="s">
        <v>16</v>
      </c>
      <c r="D31" s="94">
        <v>2321</v>
      </c>
      <c r="E31" s="94">
        <v>2045</v>
      </c>
      <c r="F31" s="8">
        <f>ROUND(E31/D31*100,2)</f>
        <v>88.11</v>
      </c>
      <c r="G31" s="9" t="s">
        <v>215</v>
      </c>
      <c r="H31" s="4">
        <v>71</v>
      </c>
      <c r="I31" s="14" t="s">
        <v>13</v>
      </c>
      <c r="J31" s="7">
        <v>1453</v>
      </c>
      <c r="K31" s="28" t="s">
        <v>221</v>
      </c>
    </row>
    <row r="32" spans="1:11" ht="14.15" customHeight="1" x14ac:dyDescent="0.2">
      <c r="A32" s="74"/>
      <c r="B32" s="74" t="str">
        <f t="shared" si="0"/>
        <v/>
      </c>
      <c r="C32" s="75"/>
      <c r="D32" s="6"/>
      <c r="E32" s="6"/>
      <c r="F32" s="6"/>
      <c r="G32" s="12" t="s">
        <v>222</v>
      </c>
      <c r="H32" s="6">
        <v>49</v>
      </c>
      <c r="I32" s="16" t="s">
        <v>13</v>
      </c>
      <c r="J32" s="13">
        <v>506</v>
      </c>
      <c r="K32" s="6"/>
    </row>
    <row r="33" spans="1:11" ht="14.15" customHeight="1" x14ac:dyDescent="0.2">
      <c r="A33" s="73">
        <v>37591</v>
      </c>
      <c r="B33" s="73" t="str">
        <f t="shared" si="0"/>
        <v>日</v>
      </c>
      <c r="C33" s="71" t="s">
        <v>16</v>
      </c>
      <c r="D33" s="94">
        <v>2291</v>
      </c>
      <c r="E33" s="94">
        <v>2134</v>
      </c>
      <c r="F33" s="8">
        <f>ROUND(E33/D33*100,2)</f>
        <v>93.15</v>
      </c>
      <c r="G33" s="9" t="s">
        <v>223</v>
      </c>
      <c r="H33" s="4">
        <v>60</v>
      </c>
      <c r="I33" s="14" t="s">
        <v>13</v>
      </c>
      <c r="J33" s="7">
        <v>1107</v>
      </c>
      <c r="K33" s="28" t="s">
        <v>224</v>
      </c>
    </row>
    <row r="34" spans="1:11" ht="14.15" customHeight="1" x14ac:dyDescent="0.2">
      <c r="A34" s="74"/>
      <c r="B34" s="74" t="str">
        <f t="shared" si="0"/>
        <v/>
      </c>
      <c r="C34" s="75"/>
      <c r="D34" s="6"/>
      <c r="E34" s="6"/>
      <c r="F34" s="6"/>
      <c r="G34" s="12" t="s">
        <v>215</v>
      </c>
      <c r="H34" s="6">
        <v>75</v>
      </c>
      <c r="I34" s="16" t="s">
        <v>13</v>
      </c>
      <c r="J34" s="13">
        <v>1006</v>
      </c>
      <c r="K34" s="6"/>
    </row>
    <row r="35" spans="1:11" ht="14.15" customHeight="1" x14ac:dyDescent="0.2">
      <c r="A35" s="73">
        <v>39047</v>
      </c>
      <c r="B35" s="73" t="str">
        <f t="shared" si="0"/>
        <v>日</v>
      </c>
      <c r="C35" s="71" t="s">
        <v>16</v>
      </c>
      <c r="D35" s="94">
        <v>2234</v>
      </c>
      <c r="E35" s="94">
        <v>2024</v>
      </c>
      <c r="F35" s="8">
        <f>ROUND(E35/D35*100,2)</f>
        <v>90.6</v>
      </c>
      <c r="G35" s="9" t="s">
        <v>223</v>
      </c>
      <c r="H35" s="4">
        <v>64</v>
      </c>
      <c r="I35" s="14" t="s">
        <v>13</v>
      </c>
      <c r="J35" s="7">
        <v>1221</v>
      </c>
      <c r="K35" s="28" t="s">
        <v>217</v>
      </c>
    </row>
    <row r="36" spans="1:11" x14ac:dyDescent="0.2">
      <c r="A36" s="74"/>
      <c r="B36" s="74" t="str">
        <f t="shared" si="0"/>
        <v/>
      </c>
      <c r="C36" s="75"/>
      <c r="D36" s="6"/>
      <c r="E36" s="6"/>
      <c r="F36" s="6"/>
      <c r="G36" s="12" t="s">
        <v>225</v>
      </c>
      <c r="H36" s="6">
        <v>53</v>
      </c>
      <c r="I36" s="16" t="s">
        <v>13</v>
      </c>
      <c r="J36" s="13">
        <v>759</v>
      </c>
      <c r="K36" s="6"/>
    </row>
    <row r="37" spans="1:11" x14ac:dyDescent="0.2">
      <c r="A37" s="76">
        <v>40510</v>
      </c>
      <c r="B37" s="76" t="str">
        <f t="shared" si="0"/>
        <v>日</v>
      </c>
      <c r="C37" s="77" t="s">
        <v>16</v>
      </c>
      <c r="D37" s="96"/>
      <c r="E37" s="96"/>
      <c r="F37" s="52" t="s">
        <v>20</v>
      </c>
      <c r="G37" s="23" t="s">
        <v>223</v>
      </c>
      <c r="H37" s="46">
        <v>68</v>
      </c>
      <c r="I37" s="47" t="s">
        <v>13</v>
      </c>
      <c r="J37" s="48"/>
      <c r="K37" s="50" t="s">
        <v>220</v>
      </c>
    </row>
    <row r="38" spans="1:11" x14ac:dyDescent="0.2">
      <c r="A38" s="76">
        <v>41973</v>
      </c>
      <c r="B38" s="76" t="str">
        <f t="shared" si="0"/>
        <v>日</v>
      </c>
      <c r="C38" s="77" t="s">
        <v>16</v>
      </c>
      <c r="D38" s="96"/>
      <c r="E38" s="96"/>
      <c r="F38" s="52" t="s">
        <v>20</v>
      </c>
      <c r="G38" s="23" t="s">
        <v>233</v>
      </c>
      <c r="H38" s="46">
        <v>59</v>
      </c>
      <c r="I38" s="47" t="s">
        <v>13</v>
      </c>
      <c r="J38" s="48"/>
      <c r="K38" s="50" t="s">
        <v>14</v>
      </c>
    </row>
    <row r="39" spans="1:11" x14ac:dyDescent="0.2">
      <c r="A39" s="76">
        <v>43422</v>
      </c>
      <c r="B39" s="76" t="str">
        <f>IF(A39=0,"",TEXT(A39,"aaa"))</f>
        <v>日</v>
      </c>
      <c r="C39" s="77" t="s">
        <v>16</v>
      </c>
      <c r="D39" s="96"/>
      <c r="E39" s="96"/>
      <c r="F39" s="52" t="s">
        <v>20</v>
      </c>
      <c r="G39" s="23" t="s">
        <v>233</v>
      </c>
      <c r="H39" s="46">
        <v>63</v>
      </c>
      <c r="I39" s="47" t="s">
        <v>13</v>
      </c>
      <c r="J39" s="48"/>
      <c r="K39" s="50" t="s">
        <v>15</v>
      </c>
    </row>
    <row r="40" spans="1:11" x14ac:dyDescent="0.2">
      <c r="A40" s="76">
        <v>44885</v>
      </c>
      <c r="B40" s="76" t="str">
        <f>IF(A40=0,"",TEXT(A40,"aaa"))</f>
        <v>日</v>
      </c>
      <c r="C40" s="77" t="s">
        <v>16</v>
      </c>
      <c r="D40" s="96"/>
      <c r="E40" s="96"/>
      <c r="F40" s="52" t="s">
        <v>20</v>
      </c>
      <c r="G40" s="23" t="s">
        <v>233</v>
      </c>
      <c r="H40" s="112">
        <v>67</v>
      </c>
      <c r="I40" s="47" t="s">
        <v>13</v>
      </c>
      <c r="J40" s="48"/>
      <c r="K40" s="50" t="s">
        <v>17</v>
      </c>
    </row>
  </sheetData>
  <mergeCells count="8">
    <mergeCell ref="A3:A4"/>
    <mergeCell ref="C3:C4"/>
    <mergeCell ref="D3:D4"/>
    <mergeCell ref="K13:K14"/>
    <mergeCell ref="C5:C6"/>
    <mergeCell ref="G3:J3"/>
    <mergeCell ref="K3:K4"/>
    <mergeCell ref="B3:B4"/>
  </mergeCells>
  <phoneticPr fontId="2"/>
  <printOptions horizontalCentered="1"/>
  <pageMargins left="0.74803149606299213" right="0.55118110236220474" top="0.78740157480314965" bottom="0.78740157480314965" header="0.51181102362204722" footer="0.51181102362204722"/>
  <pageSetup paperSize="9" scale="96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9</vt:i4>
      </vt:variant>
    </vt:vector>
  </HeadingPairs>
  <TitlesOfParts>
    <vt:vector size="18" baseType="lpstr">
      <vt:lpstr>猿払</vt:lpstr>
      <vt:lpstr>浜頓別</vt:lpstr>
      <vt:lpstr>中頓別</vt:lpstr>
      <vt:lpstr>枝幸</vt:lpstr>
      <vt:lpstr>豊富</vt:lpstr>
      <vt:lpstr>礼文</vt:lpstr>
      <vt:lpstr>利尻</vt:lpstr>
      <vt:lpstr>利尻富士</vt:lpstr>
      <vt:lpstr>幌延</vt:lpstr>
      <vt:lpstr>猿払!Print_Area</vt:lpstr>
      <vt:lpstr>枝幸!Print_Area</vt:lpstr>
      <vt:lpstr>中頓別!Print_Area</vt:lpstr>
      <vt:lpstr>浜頓別!Print_Area</vt:lpstr>
      <vt:lpstr>豊富!Print_Area</vt:lpstr>
      <vt:lpstr>幌延!Print_Area</vt:lpstr>
      <vt:lpstr>利尻!Print_Area</vt:lpstr>
      <vt:lpstr>利尻富士!Print_Area</vt:lpstr>
      <vt:lpstr>礼文!Print_Area</vt:lpstr>
    </vt:vector>
  </TitlesOfParts>
  <Company>市町村課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044862</dc:creator>
  <cp:lastModifiedBy>島＿健人</cp:lastModifiedBy>
  <cp:lastPrinted>2024-04-12T00:48:04Z</cp:lastPrinted>
  <dcterms:created xsi:type="dcterms:W3CDTF">2006-02-13T01:11:45Z</dcterms:created>
  <dcterms:modified xsi:type="dcterms:W3CDTF">2024-04-12T00:48:22Z</dcterms:modified>
</cp:coreProperties>
</file>