
<file path=[Content_Types].xml><?xml version="1.0" encoding="utf-8"?>
<Types xmlns="http://schemas.openxmlformats.org/package/2006/content-types">
  <Default Extension="bin" ContentType="application/vnd.openxmlformats-officedocument.spreadsheetml.printerSettings"/>
  <Default Extension="tmp"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8800" windowHeight="12375"/>
  </bookViews>
  <sheets>
    <sheet name="手順書" sheetId="10" r:id="rId1"/>
    <sheet name="①" sheetId="18" r:id="rId2"/>
    <sheet name="②" sheetId="15" r:id="rId3"/>
    <sheet name="③" sheetId="19" r:id="rId4"/>
    <sheet name="④" sheetId="16" r:id="rId5"/>
    <sheet name="⑤" sheetId="17" r:id="rId6"/>
    <sheet name="⑥" sheetId="14" r:id="rId7"/>
  </sheets>
  <externalReferences>
    <externalReference r:id="rId8"/>
  </externalReferences>
  <definedNames>
    <definedName name="_xlnm.Print_Area" localSheetId="1">①!$A$1:$U$35</definedName>
    <definedName name="_xlnm.Print_Area" localSheetId="2">②!$B$1:$C$27</definedName>
    <definedName name="_xlnm.Print_Area" localSheetId="3">③!$A$1:$V$19</definedName>
    <definedName name="_xlnm.Print_Area" localSheetId="4">④!$A$1:$K$37</definedName>
    <definedName name="_xlnm.Print_Area" localSheetId="5">⑤!$B$1:$N$41</definedName>
    <definedName name="_xlnm.Print_Area" localSheetId="6">⑥!$B$1:$U$34</definedName>
    <definedName name="_xlnm.Print_Area" localSheetId="0">手順書!$A$1:$D$29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4" l="1"/>
  <c r="P5" i="14"/>
  <c r="L18" i="14"/>
  <c r="L16" i="14"/>
  <c r="L13" i="14"/>
  <c r="L10" i="14"/>
  <c r="H30" i="16" l="1"/>
  <c r="H29" i="16"/>
  <c r="H28" i="16"/>
  <c r="A27" i="16"/>
  <c r="I25" i="16"/>
  <c r="H25" i="16"/>
  <c r="H24" i="16"/>
  <c r="G23" i="16"/>
  <c r="J23" i="16" s="1"/>
  <c r="J22" i="16"/>
  <c r="G22" i="16"/>
  <c r="G21" i="16"/>
  <c r="J21" i="16" s="1"/>
  <c r="J20" i="16"/>
  <c r="G20" i="16"/>
  <c r="G13" i="16"/>
  <c r="G12" i="16"/>
  <c r="G11" i="16"/>
  <c r="M8" i="19" l="1"/>
  <c r="R12" i="19"/>
  <c r="P12" i="19"/>
  <c r="N12" i="19"/>
  <c r="H12" i="19"/>
  <c r="G12" i="19"/>
  <c r="C39" i="17" s="1"/>
  <c r="E12" i="19"/>
  <c r="C12" i="19"/>
  <c r="B12" i="19"/>
  <c r="T8" i="19"/>
  <c r="T12" i="19" s="1"/>
  <c r="J8" i="19"/>
  <c r="J12" i="19" s="1"/>
  <c r="I8" i="19"/>
  <c r="I12" i="19" s="1"/>
  <c r="D8" i="19"/>
  <c r="D12" i="19" s="1"/>
  <c r="K8" i="19" l="1"/>
  <c r="K12" i="19" s="1"/>
  <c r="S8" i="19"/>
  <c r="S12" i="19" s="1"/>
  <c r="F8" i="19"/>
  <c r="O8" i="19" l="1"/>
  <c r="Q8" i="19" s="1"/>
  <c r="Q12" i="19" s="1"/>
  <c r="F12" i="19"/>
  <c r="E9" i="16"/>
  <c r="O12" i="19" l="1"/>
  <c r="U8" i="19"/>
  <c r="U12" i="19" s="1"/>
  <c r="G9" i="16"/>
  <c r="F9" i="16"/>
  <c r="F10" i="16" s="1"/>
  <c r="E10" i="16"/>
  <c r="E14" i="16" s="1"/>
  <c r="I9" i="16" l="1"/>
  <c r="G10" i="16"/>
  <c r="E19" i="16"/>
  <c r="E24" i="16" s="1"/>
  <c r="G14" i="16" l="1"/>
  <c r="H10" i="16"/>
  <c r="H14" i="16" s="1"/>
  <c r="I10" i="16" l="1"/>
  <c r="I14" i="16" s="1"/>
  <c r="G19" i="16"/>
  <c r="F11" i="16"/>
  <c r="F13" i="16"/>
  <c r="F12" i="16"/>
  <c r="F14" i="16" l="1"/>
  <c r="F19" i="16" s="1"/>
  <c r="J19" i="16" s="1"/>
  <c r="J24" i="16" s="1"/>
  <c r="G24" i="16"/>
  <c r="I19" i="16"/>
  <c r="I24" i="16" s="1"/>
  <c r="F20" i="16" l="1"/>
  <c r="F22" i="16"/>
  <c r="F23" i="16"/>
  <c r="F21" i="16"/>
  <c r="G38" i="16"/>
  <c r="F24" i="16" l="1"/>
  <c r="F38" i="16" s="1"/>
  <c r="E38" i="16"/>
</calcChain>
</file>

<file path=xl/comments1.xml><?xml version="1.0" encoding="utf-8"?>
<comments xmlns="http://schemas.openxmlformats.org/spreadsheetml/2006/main">
  <authors>
    <author>作成者</author>
  </authors>
  <commentList>
    <comment ref="P5" authorId="0" shapeId="0">
      <text>
        <r>
          <rPr>
            <b/>
            <sz val="9"/>
            <color indexed="81"/>
            <rFont val="MS P ゴシック"/>
            <family val="3"/>
            <charset val="128"/>
          </rPr>
          <t xml:space="preserve">●要入力【申請年月日】
　申請日を記載
</t>
        </r>
        <r>
          <rPr>
            <b/>
            <sz val="9"/>
            <color indexed="10"/>
            <rFont val="MS P ゴシック"/>
            <family val="3"/>
            <charset val="128"/>
          </rPr>
          <t>　※４月１日以降４月10日までの日付</t>
        </r>
      </text>
    </comment>
    <comment ref="L10" authorId="0" shapeId="0">
      <text>
        <r>
          <rPr>
            <b/>
            <sz val="9"/>
            <color indexed="81"/>
            <rFont val="MS P ゴシック"/>
            <family val="3"/>
            <charset val="128"/>
          </rPr>
          <t>●要入力【医療機関名】
　例）・医療法人社団○○　○○病院
　　　・○○クリニック</t>
        </r>
      </text>
    </comment>
    <comment ref="L13" authorId="0" shapeId="0">
      <text>
        <r>
          <rPr>
            <b/>
            <sz val="9"/>
            <color indexed="81"/>
            <rFont val="MS P ゴシック"/>
            <family val="3"/>
            <charset val="128"/>
          </rPr>
          <t>●要入力【住所】
　市区町村名から記載
　例）・札幌市○○区○○▲▲ビル５階
　　　・江差町字○○２丁目３４番地</t>
        </r>
      </text>
    </comment>
    <comment ref="L16" authorId="0" shapeId="0">
      <text>
        <r>
          <rPr>
            <b/>
            <sz val="9"/>
            <color indexed="81"/>
            <rFont val="MS P ゴシック"/>
            <family val="3"/>
            <charset val="128"/>
          </rPr>
          <t>●要入力【氏名】
　開設者職・氏名
　例）・医療法人○○　※法人の場合
　　　　理事長○○　
　　　・院長○○　　　※法人以外の場合</t>
        </r>
      </text>
    </comment>
    <comment ref="T18" authorId="0" shapeId="0">
      <text>
        <r>
          <rPr>
            <b/>
            <sz val="9"/>
            <color indexed="81"/>
            <rFont val="MS P ゴシック"/>
            <family val="3"/>
            <charset val="128"/>
          </rPr>
          <t>●【押印】
　開設者の押印</t>
        </r>
        <r>
          <rPr>
            <sz val="9"/>
            <color indexed="81"/>
            <rFont val="MS P ゴシック"/>
            <family val="3"/>
            <charset val="128"/>
          </rPr>
          <t xml:space="preserve">
</t>
        </r>
      </text>
    </comment>
    <comment ref="D22" authorId="0" shapeId="0">
      <text>
        <r>
          <rPr>
            <b/>
            <sz val="9"/>
            <color indexed="81"/>
            <rFont val="MS P ゴシック"/>
            <family val="3"/>
            <charset val="128"/>
          </rPr>
          <t>【指令年月日】
　指令文の年月日を転記
　（こちらを参照→）
　</t>
        </r>
        <r>
          <rPr>
            <b/>
            <sz val="9"/>
            <color indexed="10"/>
            <rFont val="MS P ゴシック"/>
            <family val="3"/>
            <charset val="128"/>
          </rPr>
          <t>※記載済み</t>
        </r>
      </text>
    </comment>
    <comment ref="M22" authorId="0" shapeId="0">
      <text>
        <r>
          <rPr>
            <b/>
            <sz val="9"/>
            <color indexed="81"/>
            <rFont val="MS P ゴシック"/>
            <family val="3"/>
            <charset val="128"/>
          </rPr>
          <t>【文書番号】
　指令文の番号を転記
　　（こちらを参照→）</t>
        </r>
      </text>
    </comment>
    <comment ref="K23" authorId="0" shapeId="0">
      <text>
        <r>
          <rPr>
            <b/>
            <sz val="9"/>
            <color indexed="81"/>
            <rFont val="MS P ゴシック"/>
            <family val="3"/>
            <charset val="128"/>
          </rPr>
          <t>【完了年月日】
　・納品書に記載の納品日</t>
        </r>
      </text>
    </comment>
    <comment ref="C28" authorId="0" shapeId="0">
      <text>
        <r>
          <rPr>
            <b/>
            <sz val="9"/>
            <color indexed="81"/>
            <rFont val="MS P ゴシック"/>
            <family val="3"/>
            <charset val="128"/>
          </rPr>
          <t>【振込先銀行等の名称】
　○○銀行○○支店</t>
        </r>
      </text>
    </comment>
    <comment ref="K28" authorId="0" shapeId="0">
      <text>
        <r>
          <rPr>
            <b/>
            <sz val="9"/>
            <color indexed="81"/>
            <rFont val="MS P ゴシック"/>
            <family val="3"/>
            <charset val="128"/>
          </rPr>
          <t>【口座番号】
・「普通」「当座」のいずれかに○をつけること
・口座番号を右側に記載</t>
        </r>
      </text>
    </comment>
  </commentList>
</comments>
</file>

<file path=xl/comments2.xml><?xml version="1.0" encoding="utf-8"?>
<comments xmlns="http://schemas.openxmlformats.org/spreadsheetml/2006/main">
  <authors>
    <author>作成者</author>
  </authors>
  <commentList>
    <comment ref="C7" authorId="0" shapeId="0">
      <text>
        <r>
          <rPr>
            <b/>
            <sz val="9"/>
            <color indexed="81"/>
            <rFont val="MS P ゴシック"/>
            <family val="3"/>
            <charset val="128"/>
          </rPr>
          <t>●要入力【設立年月日】
※市町村立の場合は不要</t>
        </r>
      </text>
    </comment>
    <comment ref="C10" authorId="0" shapeId="0">
      <text>
        <r>
          <rPr>
            <b/>
            <sz val="9"/>
            <color indexed="81"/>
            <rFont val="MS P ゴシック"/>
            <family val="3"/>
            <charset val="128"/>
          </rPr>
          <t>●要入力【主な事業】
　例）医療業
※市町村立の場合は不要</t>
        </r>
      </text>
    </comment>
    <comment ref="C15" authorId="0" shapeId="0">
      <text>
        <r>
          <rPr>
            <b/>
            <sz val="9"/>
            <color indexed="81"/>
            <rFont val="MS P ゴシック"/>
            <family val="3"/>
            <charset val="128"/>
          </rPr>
          <t xml:space="preserve">●要入力【補助事業等の内容】
　機器ごとに必要性等を記載
</t>
        </r>
        <r>
          <rPr>
            <b/>
            <sz val="10"/>
            <color indexed="81"/>
            <rFont val="MS P ゴシック"/>
            <family val="3"/>
            <charset val="128"/>
          </rPr>
          <t xml:space="preserve">例）○○機器の整備
　　今後増加が見込まれる在宅の○○疾患の患者に対応するため、○○診断を行うために整備した。　　
　　▲▲機器の整備
　　胸部の痛みが主訴である患者の検査を行い、迅速に判断するために整備した。
</t>
        </r>
      </text>
    </comment>
    <comment ref="C18" authorId="0" shapeId="0">
      <text>
        <r>
          <rPr>
            <b/>
            <sz val="9"/>
            <color indexed="81"/>
            <rFont val="MS P ゴシック"/>
            <family val="3"/>
            <charset val="128"/>
          </rPr>
          <t xml:space="preserve">●要入力【補助事業等の実施による効果】
　機器を整備することにより見込まれる効果
</t>
        </r>
        <r>
          <rPr>
            <b/>
            <sz val="10"/>
            <color indexed="81"/>
            <rFont val="MS P ゴシック"/>
            <family val="3"/>
            <charset val="128"/>
          </rPr>
          <t>例）訪問診療時に○○の診断が可能になり、外来受診が不要になることによる患者の負担軽減、訪問診療の効率化と質が向上した。
　　○○症を早期発見することが可能になり、より的確な治療が可能になることで、訪問診療の質が向上した。</t>
        </r>
      </text>
    </comment>
  </commentList>
</comments>
</file>

<file path=xl/comments3.xml><?xml version="1.0" encoding="utf-8"?>
<comments xmlns="http://schemas.openxmlformats.org/spreadsheetml/2006/main">
  <authors>
    <author>作成者</author>
  </authors>
  <commentList>
    <comment ref="B8" authorId="0" shapeId="0">
      <text>
        <r>
          <rPr>
            <b/>
            <sz val="11"/>
            <color indexed="81"/>
            <rFont val="MS P ゴシック"/>
            <family val="3"/>
            <charset val="128"/>
          </rPr>
          <t>【補助事業等に要する経費】
道から送付のあった指令文の
「補助対象経費」欄を転記してください。</t>
        </r>
        <r>
          <rPr>
            <b/>
            <sz val="12"/>
            <color indexed="81"/>
            <rFont val="MS P ゴシック"/>
            <family val="3"/>
            <charset val="128"/>
          </rPr>
          <t xml:space="preserve">
※以下、参照</t>
        </r>
      </text>
    </comment>
    <comment ref="G8" authorId="0" shapeId="0">
      <text>
        <r>
          <rPr>
            <b/>
            <sz val="12"/>
            <color indexed="81"/>
            <rFont val="MS P ゴシック"/>
            <family val="3"/>
            <charset val="128"/>
          </rPr>
          <t>【補助事業等に要する経費】
　購入したポータブル機器等の請求金額(税込）
　※保守サービスに係る経費は補助対象外となります。</t>
        </r>
      </text>
    </comment>
    <comment ref="N8" authorId="0" shapeId="0">
      <text>
        <r>
          <rPr>
            <b/>
            <sz val="12"/>
            <color indexed="81"/>
            <rFont val="MS P ゴシック"/>
            <family val="3"/>
            <charset val="128"/>
          </rPr>
          <t>【補助金等の交付決定額】
　道から送付のあった指令文の
「補助の額」欄を転記してください。
※以下、参照</t>
        </r>
      </text>
    </comment>
    <comment ref="R8" authorId="0" shapeId="0">
      <text>
        <r>
          <rPr>
            <b/>
            <sz val="12"/>
            <color indexed="81"/>
            <rFont val="MS P ゴシック"/>
            <family val="3"/>
            <charset val="128"/>
          </rPr>
          <t>【支払済額】
　実績報告書を提出する時点で支払済みの
場合は、金額を記載
　今後支払う場合は「０」
　※実績報告時点で支払いが完了して
　　いなくても問題ありません。
　</t>
        </r>
      </text>
    </comment>
    <comment ref="T10" authorId="0" shapeId="0">
      <text>
        <r>
          <rPr>
            <b/>
            <sz val="9"/>
            <color indexed="81"/>
            <rFont val="ＭＳ Ｐゴシック"/>
            <family val="3"/>
            <charset val="128"/>
          </rPr>
          <t>Ｆ欄と一致する</t>
        </r>
      </text>
    </comment>
  </commentList>
</comments>
</file>

<file path=xl/comments4.xml><?xml version="1.0" encoding="utf-8"?>
<comments xmlns="http://schemas.openxmlformats.org/spreadsheetml/2006/main">
  <authors>
    <author>作成者</author>
  </authors>
  <commentList>
    <comment ref="H19" authorId="0" shapeId="0">
      <text>
        <r>
          <rPr>
            <b/>
            <sz val="12"/>
            <color indexed="81"/>
            <rFont val="MS P ゴシック"/>
            <family val="3"/>
            <charset val="128"/>
          </rPr>
          <t xml:space="preserve">支出済の場合、こちらに記載してください。
</t>
        </r>
      </text>
    </comment>
    <comment ref="K19" authorId="0" shapeId="0">
      <text>
        <r>
          <rPr>
            <b/>
            <sz val="12"/>
            <color indexed="81"/>
            <rFont val="MS P ゴシック"/>
            <family val="3"/>
            <charset val="128"/>
          </rPr>
          <t>支出未済額がある場合は、
請求書に記載された支払予定先の
住所、氏名を記載してください。
記載例）
　○○町○○
　○○株式会社　代表取締役○○</t>
        </r>
      </text>
    </comment>
    <comment ref="K30" authorId="0" shapeId="0">
      <text>
        <r>
          <rPr>
            <b/>
            <sz val="12"/>
            <color indexed="81"/>
            <rFont val="MS P ゴシック"/>
            <family val="3"/>
            <charset val="128"/>
          </rPr>
          <t>押印が必要です。</t>
        </r>
      </text>
    </comment>
  </commentList>
</comments>
</file>

<file path=xl/comments5.xml><?xml version="1.0" encoding="utf-8"?>
<comments xmlns="http://schemas.openxmlformats.org/spreadsheetml/2006/main">
  <authors>
    <author>作成者</author>
  </authors>
  <commentList>
    <comment ref="P5" authorId="0" shapeId="0">
      <text>
        <r>
          <rPr>
            <b/>
            <sz val="9"/>
            <color indexed="81"/>
            <rFont val="MS P ゴシック"/>
            <family val="3"/>
            <charset val="128"/>
          </rPr>
          <t>【申請年月日】
　様式①から自動転記　　</t>
        </r>
      </text>
    </comment>
    <comment ref="L10" authorId="0" shapeId="0">
      <text>
        <r>
          <rPr>
            <b/>
            <sz val="9"/>
            <color indexed="81"/>
            <rFont val="MS P ゴシック"/>
            <family val="3"/>
            <charset val="128"/>
          </rPr>
          <t>【医療機関名】
　様式①から自動転記</t>
        </r>
      </text>
    </comment>
    <comment ref="L13" authorId="0" shapeId="0">
      <text>
        <r>
          <rPr>
            <b/>
            <sz val="9"/>
            <color indexed="81"/>
            <rFont val="MS P ゴシック"/>
            <family val="3"/>
            <charset val="128"/>
          </rPr>
          <t xml:space="preserve">【住所】
　様式①から自動転記
</t>
        </r>
      </text>
    </comment>
    <comment ref="L16" authorId="0" shapeId="0">
      <text>
        <r>
          <rPr>
            <b/>
            <sz val="9"/>
            <color indexed="81"/>
            <rFont val="MS P ゴシック"/>
            <family val="3"/>
            <charset val="128"/>
          </rPr>
          <t>【氏名】
　様式①から自動転記
※押印不要</t>
        </r>
      </text>
    </comment>
    <comment ref="C22" authorId="0" shapeId="0">
      <text>
        <r>
          <rPr>
            <b/>
            <sz val="9"/>
            <color indexed="81"/>
            <rFont val="MS P ゴシック"/>
            <family val="3"/>
            <charset val="128"/>
          </rPr>
          <t xml:space="preserve">【記載例】
・世界的な半導体不足のため、早期に発注しなければ令和５年度中の納品に間に合わないことや製品の価格高騰等の説明を受けたため、入札を実施せずに早期に契約する必要があったため。
・財務上の規則により、○○万円未満の物品購入契約は入札を実施しない取扱いとしているため。
　※規則の内容がわかる書類を添付
・使用していた機器に故障・不具合が発生したことから、早期に購入する必要があり、入札を実施することができなかったため。
</t>
        </r>
      </text>
    </comment>
  </commentList>
</comments>
</file>

<file path=xl/sharedStrings.xml><?xml version="1.0" encoding="utf-8"?>
<sst xmlns="http://schemas.openxmlformats.org/spreadsheetml/2006/main" count="339" uniqueCount="231">
  <si>
    <t>令和</t>
    <rPh sb="0" eb="2">
      <t>レイワ</t>
    </rPh>
    <phoneticPr fontId="2"/>
  </si>
  <si>
    <t>年</t>
    <rPh sb="0" eb="1">
      <t>ネン</t>
    </rPh>
    <phoneticPr fontId="2"/>
  </si>
  <si>
    <t>月</t>
    <rPh sb="0" eb="1">
      <t>ゲツ</t>
    </rPh>
    <phoneticPr fontId="2"/>
  </si>
  <si>
    <t>日</t>
    <rPh sb="0" eb="1">
      <t>ニチ</t>
    </rPh>
    <phoneticPr fontId="2"/>
  </si>
  <si>
    <t>住所</t>
    <rPh sb="0" eb="2">
      <t>ジュウショ</t>
    </rPh>
    <phoneticPr fontId="2"/>
  </si>
  <si>
    <t>氏名</t>
    <rPh sb="0" eb="2">
      <t>シメイ</t>
    </rPh>
    <phoneticPr fontId="2"/>
  </si>
  <si>
    <t>事業（事務）名</t>
    <rPh sb="0" eb="2">
      <t>ジギョウ</t>
    </rPh>
    <rPh sb="3" eb="5">
      <t>ジム</t>
    </rPh>
    <rPh sb="6" eb="7">
      <t>メイ</t>
    </rPh>
    <phoneticPr fontId="2"/>
  </si>
  <si>
    <t>記</t>
    <rPh sb="0" eb="1">
      <t>キ</t>
    </rPh>
    <phoneticPr fontId="2"/>
  </si>
  <si>
    <t>印</t>
    <rPh sb="0" eb="1">
      <t>イン</t>
    </rPh>
    <phoneticPr fontId="2"/>
  </si>
  <si>
    <t>保福第１の２号様式(第3条の2第2項､第5条第1項､第14条)</t>
  </si>
  <si>
    <t>　○年○月○日</t>
  </si>
  <si>
    <t>設立年月日</t>
    <rPh sb="0" eb="5">
      <t>セツリツネンガッピ</t>
    </rPh>
    <phoneticPr fontId="2"/>
  </si>
  <si>
    <t>備　　　　考</t>
    <rPh sb="0" eb="1">
      <t>ビ</t>
    </rPh>
    <rPh sb="5" eb="6">
      <t>コウ</t>
    </rPh>
    <phoneticPr fontId="2"/>
  </si>
  <si>
    <t>申請者の営む
主な事業</t>
    <rPh sb="0" eb="3">
      <t>シンセイシャ</t>
    </rPh>
    <rPh sb="4" eb="5">
      <t>イトナ</t>
    </rPh>
    <rPh sb="7" eb="8">
      <t>オモ</t>
    </rPh>
    <rPh sb="9" eb="11">
      <t>ジギョウ</t>
    </rPh>
    <phoneticPr fontId="2"/>
  </si>
  <si>
    <t>補助事業等の
内容</t>
    <rPh sb="0" eb="2">
      <t>ホジョ</t>
    </rPh>
    <rPh sb="2" eb="4">
      <t>ジギョウ</t>
    </rPh>
    <rPh sb="4" eb="5">
      <t>トウ</t>
    </rPh>
    <rPh sb="7" eb="9">
      <t>ナイヨウ</t>
    </rPh>
    <phoneticPr fontId="2"/>
  </si>
  <si>
    <t>①</t>
    <phoneticPr fontId="2"/>
  </si>
  <si>
    <t>②</t>
    <phoneticPr fontId="2"/>
  </si>
  <si>
    <t>③</t>
    <phoneticPr fontId="2"/>
  </si>
  <si>
    <t>④</t>
    <phoneticPr fontId="2"/>
  </si>
  <si>
    <t>⑤</t>
    <phoneticPr fontId="2"/>
  </si>
  <si>
    <t>⑥</t>
    <phoneticPr fontId="2"/>
  </si>
  <si>
    <t>書類名称</t>
    <rPh sb="0" eb="2">
      <t>ショルイ</t>
    </rPh>
    <rPh sb="2" eb="4">
      <t>メイショウ</t>
    </rPh>
    <phoneticPr fontId="2"/>
  </si>
  <si>
    <t>様式番号</t>
    <rPh sb="0" eb="2">
      <t>ヨウシキ</t>
    </rPh>
    <rPh sb="2" eb="4">
      <t>バンゴウ</t>
    </rPh>
    <phoneticPr fontId="2"/>
  </si>
  <si>
    <t>シート名</t>
    <rPh sb="3" eb="4">
      <t>メイ</t>
    </rPh>
    <phoneticPr fontId="2"/>
  </si>
  <si>
    <t>北海道知事　鈴木 直道　様</t>
    <rPh sb="0" eb="3">
      <t>ホッカイドウ</t>
    </rPh>
    <rPh sb="3" eb="5">
      <t>チジ</t>
    </rPh>
    <rPh sb="6" eb="8">
      <t>スズキ</t>
    </rPh>
    <rPh sb="9" eb="11">
      <t>ナオミチ</t>
    </rPh>
    <rPh sb="12" eb="13">
      <t>サマ</t>
    </rPh>
    <phoneticPr fontId="2"/>
  </si>
  <si>
    <t>自己資金</t>
    <rPh sb="0" eb="2">
      <t>ジコ</t>
    </rPh>
    <rPh sb="2" eb="4">
      <t>シキン</t>
    </rPh>
    <phoneticPr fontId="2"/>
  </si>
  <si>
    <t>　医療業</t>
    <rPh sb="1" eb="4">
      <t>イリョウギョウ</t>
    </rPh>
    <phoneticPr fontId="2"/>
  </si>
  <si>
    <t>添付
書類１</t>
    <rPh sb="0" eb="2">
      <t>テンプ</t>
    </rPh>
    <rPh sb="3" eb="5">
      <t>ショルイ</t>
    </rPh>
    <phoneticPr fontId="2"/>
  </si>
  <si>
    <t>添付
書類２</t>
    <rPh sb="0" eb="2">
      <t>テンプ</t>
    </rPh>
    <rPh sb="3" eb="5">
      <t>ショルイ</t>
    </rPh>
    <phoneticPr fontId="2"/>
  </si>
  <si>
    <t>添付
書類３</t>
    <rPh sb="0" eb="2">
      <t>テンプ</t>
    </rPh>
    <rPh sb="3" eb="5">
      <t>ショルイ</t>
    </rPh>
    <phoneticPr fontId="2"/>
  </si>
  <si>
    <t>【提出様式一覧】</t>
    <rPh sb="1" eb="3">
      <t>テイシュツ</t>
    </rPh>
    <rPh sb="3" eb="5">
      <t>ヨウシキ</t>
    </rPh>
    <rPh sb="5" eb="7">
      <t>イチラン</t>
    </rPh>
    <phoneticPr fontId="2"/>
  </si>
  <si>
    <t>事業精算書</t>
    <rPh sb="0" eb="2">
      <t>ジギョウ</t>
    </rPh>
    <rPh sb="2" eb="5">
      <t>セイサンショ</t>
    </rPh>
    <phoneticPr fontId="2"/>
  </si>
  <si>
    <t>実績書</t>
    <rPh sb="0" eb="2">
      <t>ジッセキ</t>
    </rPh>
    <rPh sb="2" eb="3">
      <t>ショ</t>
    </rPh>
    <phoneticPr fontId="2"/>
  </si>
  <si>
    <t>（別記１号様式）在宅医療提供体制強化事業
「４　訪問診療用ポータブル機器等整備事業」実績書</t>
    <rPh sb="1" eb="3">
      <t>ベッキ</t>
    </rPh>
    <rPh sb="4" eb="5">
      <t>ゴウ</t>
    </rPh>
    <rPh sb="5" eb="7">
      <t>ヨウシキ</t>
    </rPh>
    <rPh sb="8" eb="10">
      <t>ザイタク</t>
    </rPh>
    <rPh sb="10" eb="12">
      <t>イリョウ</t>
    </rPh>
    <rPh sb="12" eb="14">
      <t>テイキョウ</t>
    </rPh>
    <rPh sb="14" eb="16">
      <t>タイセイ</t>
    </rPh>
    <rPh sb="16" eb="18">
      <t>キョウカ</t>
    </rPh>
    <rPh sb="18" eb="20">
      <t>ジギョウ</t>
    </rPh>
    <rPh sb="24" eb="26">
      <t>ホウモン</t>
    </rPh>
    <rPh sb="26" eb="28">
      <t>シンリョウ</t>
    </rPh>
    <rPh sb="28" eb="29">
      <t>ヨウ</t>
    </rPh>
    <rPh sb="34" eb="36">
      <t>キキ</t>
    </rPh>
    <rPh sb="36" eb="37">
      <t>ナド</t>
    </rPh>
    <rPh sb="37" eb="39">
      <t>セイビ</t>
    </rPh>
    <rPh sb="39" eb="41">
      <t>ジギョウ</t>
    </rPh>
    <rPh sb="42" eb="44">
      <t>ジッセキ</t>
    </rPh>
    <rPh sb="44" eb="45">
      <t>ショ</t>
    </rPh>
    <phoneticPr fontId="2"/>
  </si>
  <si>
    <t>「入札」を実施していない場合</t>
    <rPh sb="1" eb="3">
      <t>ニュウサツ</t>
    </rPh>
    <rPh sb="5" eb="7">
      <t>ジッシ</t>
    </rPh>
    <rPh sb="12" eb="14">
      <t>バアイ</t>
    </rPh>
    <phoneticPr fontId="2"/>
  </si>
  <si>
    <t>理由書</t>
    <rPh sb="0" eb="3">
      <t>リユウショ</t>
    </rPh>
    <phoneticPr fontId="2"/>
  </si>
  <si>
    <t>※その他の代金とまとめて支払う場合など、金額が一致しない場合は、「（内○○○円）」など、補助金の対象となる機器代金を、余白に記載してください。</t>
    <phoneticPr fontId="2"/>
  </si>
  <si>
    <t>機器の所有を証明するために必要です。
納品された現物を撮影してください。</t>
    <rPh sb="0" eb="2">
      <t>キキ</t>
    </rPh>
    <rPh sb="3" eb="5">
      <t>ショユウ</t>
    </rPh>
    <rPh sb="6" eb="8">
      <t>ショウメイ</t>
    </rPh>
    <rPh sb="13" eb="15">
      <t>ヒツヨウ</t>
    </rPh>
    <rPh sb="19" eb="21">
      <t>ノウヒン</t>
    </rPh>
    <rPh sb="24" eb="26">
      <t>ゲンブツ</t>
    </rPh>
    <rPh sb="27" eb="29">
      <t>サツエイ</t>
    </rPh>
    <phoneticPr fontId="2"/>
  </si>
  <si>
    <t>納品書（写）</t>
    <rPh sb="0" eb="3">
      <t>ノウヒンショ</t>
    </rPh>
    <rPh sb="4" eb="5">
      <t>ウツ</t>
    </rPh>
    <phoneticPr fontId="2"/>
  </si>
  <si>
    <t>請求書（写）</t>
    <rPh sb="0" eb="3">
      <t>セイキュウショ</t>
    </rPh>
    <rPh sb="4" eb="5">
      <t>ウツ</t>
    </rPh>
    <phoneticPr fontId="2"/>
  </si>
  <si>
    <t>添付
書類４</t>
    <rPh sb="0" eb="2">
      <t>テンプ</t>
    </rPh>
    <rPh sb="3" eb="5">
      <t>ショルイ</t>
    </rPh>
    <phoneticPr fontId="2"/>
  </si>
  <si>
    <t>支払ったことがわかる書類
・支出証拠書類のコピー等</t>
    <rPh sb="0" eb="2">
      <t>シハラ</t>
    </rPh>
    <rPh sb="10" eb="12">
      <t>ショルイ</t>
    </rPh>
    <rPh sb="14" eb="16">
      <t>シシュツ</t>
    </rPh>
    <rPh sb="16" eb="18">
      <t>ショウコ</t>
    </rPh>
    <rPh sb="18" eb="20">
      <t>ショルイ</t>
    </rPh>
    <rPh sb="24" eb="25">
      <t>トウ</t>
    </rPh>
    <phoneticPr fontId="2"/>
  </si>
  <si>
    <t>　令和５年度(2023年度)在宅医療提供体制強化事業
　（訪問診療用ポータブル機器等整備事業）</t>
    <rPh sb="1" eb="3">
      <t>レイワ</t>
    </rPh>
    <rPh sb="4" eb="6">
      <t>ネンド</t>
    </rPh>
    <rPh sb="11" eb="13">
      <t>ネンド</t>
    </rPh>
    <rPh sb="14" eb="26">
      <t>ザイタクイリョウテイキョウタイセイキョウカジギョウ</t>
    </rPh>
    <rPh sb="29" eb="31">
      <t>ホウモン</t>
    </rPh>
    <rPh sb="31" eb="34">
      <t>シンリョウヨウ</t>
    </rPh>
    <rPh sb="39" eb="41">
      <t>キキ</t>
    </rPh>
    <rPh sb="41" eb="42">
      <t>トウ</t>
    </rPh>
    <rPh sb="42" eb="44">
      <t>セイビ</t>
    </rPh>
    <rPh sb="44" eb="46">
      <t>ジギョウ</t>
    </rPh>
    <phoneticPr fontId="2"/>
  </si>
  <si>
    <t>以上</t>
    <rPh sb="0" eb="2">
      <t>イジョウ</t>
    </rPh>
    <phoneticPr fontId="2"/>
  </si>
  <si>
    <t>事業実績書</t>
    <rPh sb="0" eb="2">
      <t>ジギョウ</t>
    </rPh>
    <rPh sb="2" eb="4">
      <t>ジッセキ</t>
    </rPh>
    <rPh sb="4" eb="5">
      <t>ショ</t>
    </rPh>
    <phoneticPr fontId="2"/>
  </si>
  <si>
    <r>
      <t>事　業</t>
    </r>
    <r>
      <rPr>
        <strike/>
        <sz val="12"/>
        <rFont val="ＭＳ 明朝"/>
        <family val="1"/>
        <charset val="128"/>
      </rPr>
      <t>　計　画（</t>
    </r>
    <r>
      <rPr>
        <sz val="12"/>
        <rFont val="ＭＳ 明朝"/>
        <family val="1"/>
        <charset val="128"/>
      </rPr>
      <t>　実　績　</t>
    </r>
    <r>
      <rPr>
        <strike/>
        <sz val="12"/>
        <rFont val="ＭＳ 明朝"/>
        <family val="1"/>
        <charset val="128"/>
      </rPr>
      <t>）</t>
    </r>
    <r>
      <rPr>
        <sz val="12"/>
        <rFont val="ＭＳ 明朝"/>
        <family val="1"/>
        <charset val="128"/>
      </rPr>
      <t>　書</t>
    </r>
    <rPh sb="9" eb="10">
      <t>ジツ</t>
    </rPh>
    <rPh sb="11" eb="12">
      <t>イサオ</t>
    </rPh>
    <phoneticPr fontId="2"/>
  </si>
  <si>
    <t>～整備した。
（※実績のため、「～する。」ではなく「～した。」と記載してください）</t>
    <rPh sb="1" eb="3">
      <t>セイビ</t>
    </rPh>
    <phoneticPr fontId="2"/>
  </si>
  <si>
    <t>補助事業等の
実施による効果</t>
    <rPh sb="7" eb="9">
      <t>ジッシ</t>
    </rPh>
    <rPh sb="12" eb="14">
      <t>コウカ</t>
    </rPh>
    <phoneticPr fontId="2"/>
  </si>
  <si>
    <t>～した。
（※実績のため、「～する。」ではなく「～した。」と記載してください）</t>
    <rPh sb="7" eb="9">
      <t>ジッセキ</t>
    </rPh>
    <rPh sb="30" eb="32">
      <t>キサイ</t>
    </rPh>
    <phoneticPr fontId="2"/>
  </si>
  <si>
    <t>注　１　補助事業等の内容は、詳細に記載すること。</t>
    <phoneticPr fontId="2"/>
  </si>
  <si>
    <t xml:space="preserve">　　２　補助金等の交付を受けようとする者が法人以外の団体の場合にあって
　　　は、その運営の状況を「備考」欄に記載すること。
</t>
    <phoneticPr fontId="2"/>
  </si>
  <si>
    <t>　　３　事業主体が地方公共団体であるときは、「設立年月日」及び「申請者の
　　　営む主な事業」欄は削除して使用すること。</t>
    <phoneticPr fontId="2"/>
  </si>
  <si>
    <t>保福第１の３１号様式(第14条)</t>
    <phoneticPr fontId="15"/>
  </si>
  <si>
    <t>事　　業　　精　　算　　書</t>
    <rPh sb="0" eb="1">
      <t>コト</t>
    </rPh>
    <rPh sb="3" eb="4">
      <t>ギョウ</t>
    </rPh>
    <rPh sb="6" eb="7">
      <t>セイ</t>
    </rPh>
    <rPh sb="9" eb="10">
      <t>ザン</t>
    </rPh>
    <rPh sb="12" eb="13">
      <t>ショ</t>
    </rPh>
    <phoneticPr fontId="15"/>
  </si>
  <si>
    <t xml:space="preserve"> </t>
    <phoneticPr fontId="15"/>
  </si>
  <si>
    <t>事業名</t>
    <phoneticPr fontId="30"/>
  </si>
  <si>
    <t>収入の部</t>
    <phoneticPr fontId="15"/>
  </si>
  <si>
    <t>（単位：円）</t>
    <rPh sb="1" eb="3">
      <t>タンイ</t>
    </rPh>
    <rPh sb="4" eb="5">
      <t>エン</t>
    </rPh>
    <phoneticPr fontId="15"/>
  </si>
  <si>
    <t>科　　　　目</t>
    <rPh sb="0" eb="1">
      <t>カ</t>
    </rPh>
    <rPh sb="5" eb="6">
      <t>メ</t>
    </rPh>
    <phoneticPr fontId="30"/>
  </si>
  <si>
    <t xml:space="preserve"> 予　　算　　額 </t>
    <phoneticPr fontId="30"/>
  </si>
  <si>
    <t>精 算 額</t>
    <rPh sb="0" eb="5">
      <t>セイサンガク</t>
    </rPh>
    <phoneticPr fontId="30"/>
  </si>
  <si>
    <t xml:space="preserve"> 内　　　訳 </t>
  </si>
  <si>
    <t xml:space="preserve">  備　　考 </t>
  </si>
  <si>
    <t>款</t>
    <rPh sb="0" eb="1">
      <t>カン</t>
    </rPh>
    <phoneticPr fontId="15"/>
  </si>
  <si>
    <t>項</t>
    <rPh sb="0" eb="1">
      <t>コウ</t>
    </rPh>
    <phoneticPr fontId="15"/>
  </si>
  <si>
    <t>目</t>
    <rPh sb="0" eb="1">
      <t>メ</t>
    </rPh>
    <phoneticPr fontId="15"/>
  </si>
  <si>
    <t>節</t>
    <rPh sb="0" eb="1">
      <t>セツ</t>
    </rPh>
    <phoneticPr fontId="15"/>
  </si>
  <si>
    <t>当　初</t>
    <phoneticPr fontId="15"/>
  </si>
  <si>
    <t xml:space="preserve"> 更正後の額</t>
  </si>
  <si>
    <t>収入済額</t>
    <rPh sb="0" eb="2">
      <t>シュウニュウ</t>
    </rPh>
    <rPh sb="2" eb="3">
      <t>ズ</t>
    </rPh>
    <rPh sb="3" eb="4">
      <t>ガク</t>
    </rPh>
    <phoneticPr fontId="30"/>
  </si>
  <si>
    <t>収入未済額</t>
    <rPh sb="0" eb="2">
      <t>シュウニュウ</t>
    </rPh>
    <rPh sb="2" eb="3">
      <t>ミ</t>
    </rPh>
    <rPh sb="3" eb="4">
      <t>ズ</t>
    </rPh>
    <rPh sb="4" eb="5">
      <t>ガク</t>
    </rPh>
    <phoneticPr fontId="30"/>
  </si>
  <si>
    <t xml:space="preserve"> </t>
  </si>
  <si>
    <t>補助金</t>
    <rPh sb="0" eb="3">
      <t>ホジョキン</t>
    </rPh>
    <phoneticPr fontId="2"/>
  </si>
  <si>
    <t>北海道補助金</t>
    <rPh sb="0" eb="3">
      <t>ホッカイドウ</t>
    </rPh>
    <rPh sb="3" eb="6">
      <t>ホジョキン</t>
    </rPh>
    <phoneticPr fontId="15"/>
  </si>
  <si>
    <t>合　　　　計</t>
    <phoneticPr fontId="30"/>
  </si>
  <si>
    <t>支出の部</t>
    <rPh sb="0" eb="2">
      <t>シシュツ</t>
    </rPh>
    <phoneticPr fontId="15"/>
  </si>
  <si>
    <t>不用額</t>
    <rPh sb="0" eb="3">
      <t>フヨウガク</t>
    </rPh>
    <phoneticPr fontId="15"/>
  </si>
  <si>
    <t xml:space="preserve">  備　考 </t>
    <phoneticPr fontId="15"/>
  </si>
  <si>
    <t>支出済額</t>
    <rPh sb="0" eb="2">
      <t>シシュツ</t>
    </rPh>
    <rPh sb="2" eb="3">
      <t>ズ</t>
    </rPh>
    <rPh sb="3" eb="4">
      <t>ガク</t>
    </rPh>
    <phoneticPr fontId="30"/>
  </si>
  <si>
    <t>支出未済額</t>
    <rPh sb="0" eb="2">
      <t>シシュツ</t>
    </rPh>
    <rPh sb="2" eb="3">
      <t>ミ</t>
    </rPh>
    <rPh sb="3" eb="4">
      <t>ズ</t>
    </rPh>
    <rPh sb="4" eb="5">
      <t>ガク</t>
    </rPh>
    <phoneticPr fontId="30"/>
  </si>
  <si>
    <t>備品購入費</t>
    <rPh sb="0" eb="2">
      <t>ビヒン</t>
    </rPh>
    <rPh sb="2" eb="5">
      <t>コウニュウヒ</t>
    </rPh>
    <phoneticPr fontId="2"/>
  </si>
  <si>
    <t>　上記のとおり精算したことを証明します。</t>
    <phoneticPr fontId="30"/>
  </si>
  <si>
    <t>補助事業者等　　</t>
    <rPh sb="0" eb="2">
      <t>ホジョ</t>
    </rPh>
    <rPh sb="2" eb="5">
      <t>ジギョウシャ</t>
    </rPh>
    <rPh sb="5" eb="6">
      <t>ナド</t>
    </rPh>
    <phoneticPr fontId="15"/>
  </si>
  <si>
    <t>注　１</t>
    <phoneticPr fontId="15"/>
  </si>
  <si>
    <t>　この様式には、当該補助事業等に要した経費のみを記載すること。</t>
    <phoneticPr fontId="15"/>
  </si>
  <si>
    <t>　　２</t>
    <phoneticPr fontId="15"/>
  </si>
  <si>
    <t>　「科目」欄の区分は標準を示したものであり、補助金等の交付を受けた者における通常の予算及び決算の区分がこれと異なるときは、それぞれ補助事業者等の区分に従い記載して差し支えないこと。</t>
    <phoneticPr fontId="15"/>
  </si>
  <si>
    <t>　　３</t>
    <phoneticPr fontId="15"/>
  </si>
  <si>
    <t>　「予算額」欄中「更正後の額」欄には、補助事業者等の議決機関等における最終の更正後の額（予算の流用による更正後の額を含む。）を記載すること。</t>
    <phoneticPr fontId="15"/>
  </si>
  <si>
    <t>　　４</t>
    <phoneticPr fontId="15"/>
  </si>
  <si>
    <t>　「収入未済額」及び「支出未済額」欄には、債権又は債務が確定している額を記載し、かつ、債務者又は債権者の住所氏名を「備考」欄に記載すること。</t>
    <phoneticPr fontId="15"/>
  </si>
  <si>
    <t>　　５</t>
    <phoneticPr fontId="15"/>
  </si>
  <si>
    <t>　補助事業者等が市町村である場合は、「収入の部」には当該補助事業等に係る特定財源のみを記載し、備考欄に予算の区分（一般会計又は特別会計）を記載すること。</t>
    <phoneticPr fontId="15"/>
  </si>
  <si>
    <t>　　６</t>
  </si>
  <si>
    <t>　「不用額」欄には、「更生後の欄」（更正していない場合は、「当初」）欄に記載した額から「精算額」欄に記載した額を控除した額を記載すること。</t>
    <rPh sb="2" eb="5">
      <t>フヨウガク</t>
    </rPh>
    <rPh sb="6" eb="7">
      <t>ラン</t>
    </rPh>
    <rPh sb="11" eb="14">
      <t>コウセイゴ</t>
    </rPh>
    <rPh sb="15" eb="16">
      <t>ラン</t>
    </rPh>
    <rPh sb="18" eb="20">
      <t>コウセイ</t>
    </rPh>
    <rPh sb="25" eb="27">
      <t>バアイ</t>
    </rPh>
    <rPh sb="30" eb="32">
      <t>トウショ</t>
    </rPh>
    <rPh sb="34" eb="35">
      <t>ラン</t>
    </rPh>
    <rPh sb="36" eb="38">
      <t>キサイ</t>
    </rPh>
    <rPh sb="40" eb="41">
      <t>ガク</t>
    </rPh>
    <rPh sb="44" eb="47">
      <t>セイサンガク</t>
    </rPh>
    <rPh sb="48" eb="49">
      <t>ラン</t>
    </rPh>
    <rPh sb="50" eb="52">
      <t>キサイ</t>
    </rPh>
    <rPh sb="54" eb="55">
      <t>ガク</t>
    </rPh>
    <rPh sb="56" eb="58">
      <t>コウジョ</t>
    </rPh>
    <rPh sb="60" eb="61">
      <t>ガク</t>
    </rPh>
    <rPh sb="62" eb="64">
      <t>キサイ</t>
    </rPh>
    <phoneticPr fontId="15"/>
  </si>
  <si>
    <t>　市町村以外の者がこの様式を使用する場合は、この様式中「○○市（町村）長（氏名）□印 」を訂正して使用すること。</t>
    <phoneticPr fontId="15"/>
  </si>
  <si>
    <t>地方公共団体以外は収支が一致</t>
    <rPh sb="0" eb="2">
      <t>チホウ</t>
    </rPh>
    <rPh sb="2" eb="4">
      <t>コウキョウ</t>
    </rPh>
    <rPh sb="4" eb="6">
      <t>ダンタイ</t>
    </rPh>
    <rPh sb="6" eb="8">
      <t>イガイ</t>
    </rPh>
    <rPh sb="9" eb="11">
      <t>シュウシ</t>
    </rPh>
    <rPh sb="12" eb="14">
      <t>イッチ</t>
    </rPh>
    <phoneticPr fontId="15"/>
  </si>
  <si>
    <r>
      <t>（別記１号様式）在宅医療提供体制強化事業「</t>
    </r>
    <r>
      <rPr>
        <b/>
        <sz val="10"/>
        <color rgb="FF000000"/>
        <rFont val="ＭＳ ゴシック"/>
        <family val="3"/>
        <charset val="128"/>
      </rPr>
      <t>４　訪問診療用ポータブル機器等整備事業</t>
    </r>
    <r>
      <rPr>
        <sz val="10"/>
        <color rgb="FF000000"/>
        <rFont val="ＭＳ 明朝"/>
        <family val="1"/>
        <charset val="128"/>
      </rPr>
      <t>」実績書</t>
    </r>
    <rPh sb="41" eb="43">
      <t>ジッセキ</t>
    </rPh>
    <phoneticPr fontId="2"/>
  </si>
  <si>
    <t>実施主体</t>
  </si>
  <si>
    <t>（名称）　</t>
    <phoneticPr fontId="2"/>
  </si>
  <si>
    <t>（代表）　　　　　　　　　　　　　</t>
    <phoneticPr fontId="2"/>
  </si>
  <si>
    <t>住　　所</t>
  </si>
  <si>
    <t>〒</t>
    <phoneticPr fontId="2"/>
  </si>
  <si>
    <t>連 絡 先</t>
  </si>
  <si>
    <t>（電話）</t>
    <phoneticPr fontId="2"/>
  </si>
  <si>
    <t>（担当者）</t>
    <phoneticPr fontId="2"/>
  </si>
  <si>
    <t>（FAX）</t>
  </si>
  <si>
    <t>（mail）</t>
  </si>
  <si>
    <t>医療機関が実施する場合</t>
  </si>
  <si>
    <t>訪問診療を開始した
（開始する）時期</t>
    <phoneticPr fontId="2"/>
  </si>
  <si>
    <t>診療報酬上の在宅患者訪問診療料、往診料算定者数（実人数）</t>
  </si>
  <si>
    <t>(a)前年度</t>
  </si>
  <si>
    <t>(b)事業実施年度</t>
    <phoneticPr fontId="2"/>
  </si>
  <si>
    <t>(c)次年度</t>
  </si>
  <si>
    <t>在宅患者訪問診療料</t>
  </si>
  <si>
    <t>人</t>
    <rPh sb="0" eb="1">
      <t>ニン</t>
    </rPh>
    <phoneticPr fontId="2"/>
  </si>
  <si>
    <t>（同一建物居住者）</t>
  </si>
  <si>
    <t>※(b)(c)は見込み数を記入すること。</t>
    <phoneticPr fontId="2"/>
  </si>
  <si>
    <t>（同一建物居住者以外）</t>
  </si>
  <si>
    <t>往診料</t>
  </si>
  <si>
    <t>（(a)前年度が０人の場合）事業実施年度以降に算定を見込む理由</t>
    <phoneticPr fontId="2"/>
  </si>
  <si>
    <t>郡市医師会が実施する場合</t>
  </si>
  <si>
    <t>法による</t>
  </si>
  <si>
    <t>　　　要　（　　　　年　　月　　日許可）　・　不要</t>
  </si>
  <si>
    <t>貸与業許可</t>
  </si>
  <si>
    <t>貸し出し対象</t>
  </si>
  <si>
    <t>機器</t>
  </si>
  <si>
    <t>費用徴収</t>
  </si>
  <si>
    <t>　　　有　・　無</t>
  </si>
  <si>
    <t>運営規定</t>
  </si>
  <si>
    <t>事業実績</t>
    <rPh sb="2" eb="4">
      <t>ジッセキ</t>
    </rPh>
    <phoneticPr fontId="2"/>
  </si>
  <si>
    <t>整備機器</t>
  </si>
  <si>
    <t>銘柄・規格</t>
  </si>
  <si>
    <t>員数</t>
  </si>
  <si>
    <t>単価</t>
  </si>
  <si>
    <t>金額</t>
  </si>
  <si>
    <t>院内使用</t>
  </si>
  <si>
    <t>有</t>
    <rPh sb="0" eb="1">
      <t>ア</t>
    </rPh>
    <phoneticPr fontId="2"/>
  </si>
  <si>
    <t>無</t>
    <rPh sb="0" eb="1">
      <t>ナ</t>
    </rPh>
    <phoneticPr fontId="2"/>
  </si>
  <si>
    <t>機器の
使用状況</t>
    <rPh sb="0" eb="2">
      <t>キキ</t>
    </rPh>
    <rPh sb="4" eb="6">
      <t>シヨウ</t>
    </rPh>
    <rPh sb="6" eb="8">
      <t>ジョウキョウ</t>
    </rPh>
    <phoneticPr fontId="2"/>
  </si>
  <si>
    <t>※機器ごとに、新規・更新の別、必要性を記載すること。院内使用が「有」の場合、訪問診療のための使用と比べた場合の頻度など、使用の具体的な態様を記載すること。</t>
  </si>
  <si>
    <t>事業に要した経費の計</t>
    <phoneticPr fontId="2"/>
  </si>
  <si>
    <t>（添付書類）整備機器のカタログ、見積書</t>
  </si>
  <si>
    <t>　令和５年度在宅医療提供体制強化事業（訪問診療用ポータブル機器等整備事業）について、機器購入に当たり、入札を実施しなかった理由を下記のとおり報告します。　</t>
    <rPh sb="31" eb="32">
      <t>トウ</t>
    </rPh>
    <rPh sb="47" eb="48">
      <t>ア</t>
    </rPh>
    <phoneticPr fontId="2"/>
  </si>
  <si>
    <t>実績報告の手順</t>
    <rPh sb="0" eb="2">
      <t>ジッセキ</t>
    </rPh>
    <rPh sb="2" eb="4">
      <t>ホウコク</t>
    </rPh>
    <rPh sb="5" eb="7">
      <t>テジュン</t>
    </rPh>
    <phoneticPr fontId="2"/>
  </si>
  <si>
    <t>補助事業等実績報告書</t>
    <rPh sb="0" eb="2">
      <t>ホジョ</t>
    </rPh>
    <rPh sb="2" eb="4">
      <t>ジギョウ</t>
    </rPh>
    <rPh sb="4" eb="5">
      <t>ナド</t>
    </rPh>
    <rPh sb="5" eb="7">
      <t>ジッセキ</t>
    </rPh>
    <rPh sb="7" eb="10">
      <t>ホウコクショ</t>
    </rPh>
    <phoneticPr fontId="2"/>
  </si>
  <si>
    <t>保福第１の２８号様式（第14条）</t>
    <rPh sb="0" eb="2">
      <t>ホフク</t>
    </rPh>
    <rPh sb="2" eb="3">
      <t>ダイ</t>
    </rPh>
    <rPh sb="7" eb="8">
      <t>ゴウ</t>
    </rPh>
    <rPh sb="8" eb="10">
      <t>ヨウシキ</t>
    </rPh>
    <rPh sb="11" eb="12">
      <t>ダイ</t>
    </rPh>
    <rPh sb="14" eb="15">
      <t>ジョウ</t>
    </rPh>
    <phoneticPr fontId="2"/>
  </si>
  <si>
    <t>保福第１の２号様式（第3条の2第2項､第5条第1項､第14条）</t>
    <phoneticPr fontId="2"/>
  </si>
  <si>
    <t>補助金等精算書</t>
    <rPh sb="0" eb="3">
      <t>ホジョキン</t>
    </rPh>
    <rPh sb="3" eb="4">
      <t>トウ</t>
    </rPh>
    <rPh sb="4" eb="7">
      <t>セイサンショ</t>
    </rPh>
    <phoneticPr fontId="2"/>
  </si>
  <si>
    <t>保福第１の３０号様式（第14条）</t>
    <rPh sb="0" eb="2">
      <t>ホフク</t>
    </rPh>
    <rPh sb="2" eb="3">
      <t>ダイ</t>
    </rPh>
    <rPh sb="7" eb="8">
      <t>ゴウ</t>
    </rPh>
    <rPh sb="8" eb="10">
      <t>ヨウシキ</t>
    </rPh>
    <rPh sb="11" eb="12">
      <t>ダイ</t>
    </rPh>
    <rPh sb="14" eb="15">
      <t>ジョウ</t>
    </rPh>
    <phoneticPr fontId="2"/>
  </si>
  <si>
    <t>保福第１の３１号様式（第14条）</t>
    <rPh sb="11" eb="12">
      <t>ダイ</t>
    </rPh>
    <rPh sb="14" eb="15">
      <t>ジョウ</t>
    </rPh>
    <phoneticPr fontId="2"/>
  </si>
  <si>
    <t>○機器代金を支払済みの場合のみ次の書類を追加</t>
  </si>
  <si>
    <t>・振込書の写し
・オンライン送金の場合
　送金完了画面の写し
　資金移動取引履歴を印刷したもの 等
※その他の代金とまとめて支払う場合など、金額が一致しない場合は、「（内○○○円）」など、補助金の対象となる機器代金を、余白に記載してください。</t>
    <rPh sb="1" eb="3">
      <t>フリコミ</t>
    </rPh>
    <rPh sb="3" eb="4">
      <t>ショ</t>
    </rPh>
    <rPh sb="5" eb="6">
      <t>ウツ</t>
    </rPh>
    <rPh sb="14" eb="16">
      <t>ソウキン</t>
    </rPh>
    <rPh sb="17" eb="19">
      <t>バアイ</t>
    </rPh>
    <rPh sb="21" eb="23">
      <t>ソウキン</t>
    </rPh>
    <rPh sb="23" eb="25">
      <t>カンリョウ</t>
    </rPh>
    <rPh sb="25" eb="27">
      <t>ガメン</t>
    </rPh>
    <rPh sb="28" eb="29">
      <t>ウツ</t>
    </rPh>
    <rPh sb="32" eb="34">
      <t>シキン</t>
    </rPh>
    <rPh sb="34" eb="36">
      <t>イドウ</t>
    </rPh>
    <rPh sb="36" eb="38">
      <t>トリヒキ</t>
    </rPh>
    <rPh sb="38" eb="40">
      <t>リレキ</t>
    </rPh>
    <rPh sb="41" eb="43">
      <t>インサツ</t>
    </rPh>
    <rPh sb="48" eb="49">
      <t>トウ</t>
    </rPh>
    <rPh sb="54" eb="55">
      <t>ホカ</t>
    </rPh>
    <rPh sb="56" eb="58">
      <t>ダイキン</t>
    </rPh>
    <rPh sb="63" eb="65">
      <t>シハラ</t>
    </rPh>
    <rPh sb="66" eb="68">
      <t>バアイ</t>
    </rPh>
    <rPh sb="71" eb="73">
      <t>キンガク</t>
    </rPh>
    <rPh sb="74" eb="76">
      <t>イッチ</t>
    </rPh>
    <rPh sb="79" eb="81">
      <t>バアイ</t>
    </rPh>
    <rPh sb="85" eb="86">
      <t>ウチ</t>
    </rPh>
    <rPh sb="89" eb="90">
      <t>エン</t>
    </rPh>
    <rPh sb="95" eb="98">
      <t>ホジョキン</t>
    </rPh>
    <rPh sb="99" eb="101">
      <t>タイショウ</t>
    </rPh>
    <rPh sb="104" eb="106">
      <t>キキ</t>
    </rPh>
    <rPh sb="106" eb="108">
      <t>ダイキン</t>
    </rPh>
    <rPh sb="110" eb="112">
      <t>ヨハク</t>
    </rPh>
    <rPh sb="113" eb="115">
      <t>キサイ</t>
    </rPh>
    <phoneticPr fontId="2"/>
  </si>
  <si>
    <r>
      <t>ポータブル機器の</t>
    </r>
    <r>
      <rPr>
        <u/>
        <sz val="10"/>
        <color theme="1"/>
        <rFont val="ＭＳ 明朝"/>
        <family val="1"/>
        <charset val="128"/>
      </rPr>
      <t>写真</t>
    </r>
    <r>
      <rPr>
        <sz val="10"/>
        <color theme="1"/>
        <rFont val="ＭＳ 明朝"/>
        <family val="1"/>
        <charset val="128"/>
      </rPr>
      <t xml:space="preserve">
</t>
    </r>
    <r>
      <rPr>
        <u/>
        <sz val="10"/>
        <color theme="1"/>
        <rFont val="ＭＳ 明朝"/>
        <family val="1"/>
        <charset val="128"/>
      </rPr>
      <t>※カタログではなく院内で撮影したもの。</t>
    </r>
    <rPh sb="5" eb="7">
      <t>キキ</t>
    </rPh>
    <rPh sb="8" eb="10">
      <t>シャシン</t>
    </rPh>
    <rPh sb="20" eb="22">
      <t>インナイ</t>
    </rPh>
    <rPh sb="23" eb="25">
      <t>サツエイ</t>
    </rPh>
    <phoneticPr fontId="2"/>
  </si>
  <si>
    <t>①から⑥の各シートの黄色セルに入力</t>
    <rPh sb="5" eb="6">
      <t>カク</t>
    </rPh>
    <rPh sb="10" eb="12">
      <t>キイロ</t>
    </rPh>
    <rPh sb="15" eb="17">
      <t>ニュウリョク</t>
    </rPh>
    <phoneticPr fontId="2"/>
  </si>
  <si>
    <t>①から⑥の各シートを印刷</t>
    <rPh sb="5" eb="6">
      <t>カク</t>
    </rPh>
    <rPh sb="10" eb="12">
      <t>インサツ</t>
    </rPh>
    <phoneticPr fontId="2"/>
  </si>
  <si>
    <t>印刷した①、④の様式に開設者の押印</t>
    <rPh sb="0" eb="2">
      <t>インサツ</t>
    </rPh>
    <rPh sb="8" eb="10">
      <t>ヨウシキ</t>
    </rPh>
    <rPh sb="11" eb="14">
      <t>カイセツシャ</t>
    </rPh>
    <rPh sb="15" eb="17">
      <t>オウイン</t>
    </rPh>
    <phoneticPr fontId="2"/>
  </si>
  <si>
    <t>①から⑥の様式、添付書類１～４（コピー）を道庁宛に送付</t>
    <rPh sb="5" eb="7">
      <t>ヨウシキ</t>
    </rPh>
    <rPh sb="8" eb="10">
      <t>テンプ</t>
    </rPh>
    <rPh sb="10" eb="12">
      <t>ショルイ</t>
    </rPh>
    <rPh sb="21" eb="23">
      <t>ドウチョウ</t>
    </rPh>
    <rPh sb="23" eb="24">
      <t>アテ</t>
    </rPh>
    <rPh sb="25" eb="27">
      <t>ソウフ</t>
    </rPh>
    <phoneticPr fontId="2"/>
  </si>
  <si>
    <t xml:space="preserve">注　１　「　　年　　月　　日付け（記号）第　　　号指令」については、当初
　　　の交付決定の年月日、番号を記載すること。
　　２　「口座振替払の振込先銀行等の名称及び口座番号」欄については、口座
　　　振替払を希望する場合に記載すること。
　　３　補助事業等の期間が２年度以上にわたる場合で、道の会計年度が終了し
　　　たときに使用する場合は、この様式中「完了」とあるのを「執行」と訂正
　　　して使用すること。
</t>
    <phoneticPr fontId="2"/>
  </si>
  <si>
    <t>当座</t>
    <rPh sb="0" eb="2">
      <t>トウザ</t>
    </rPh>
    <phoneticPr fontId="2"/>
  </si>
  <si>
    <t>普通</t>
    <rPh sb="0" eb="2">
      <t>フツウ</t>
    </rPh>
    <phoneticPr fontId="2"/>
  </si>
  <si>
    <t>口座番号</t>
    <rPh sb="0" eb="2">
      <t>コウザ</t>
    </rPh>
    <rPh sb="2" eb="4">
      <t>バンゴウ</t>
    </rPh>
    <phoneticPr fontId="2"/>
  </si>
  <si>
    <t>振込先銀行等の名称</t>
    <rPh sb="0" eb="2">
      <t>フリコミ</t>
    </rPh>
    <rPh sb="2" eb="3">
      <t>サキ</t>
    </rPh>
    <rPh sb="3" eb="5">
      <t>ギンコウ</t>
    </rPh>
    <rPh sb="5" eb="6">
      <t>トウ</t>
    </rPh>
    <rPh sb="7" eb="9">
      <t>メイショウ</t>
    </rPh>
    <phoneticPr fontId="2"/>
  </si>
  <si>
    <t>口座振替払の振込先銀行等の名称及び口座番号</t>
    <rPh sb="0" eb="2">
      <t>コウザ</t>
    </rPh>
    <rPh sb="2" eb="4">
      <t>フリカエ</t>
    </rPh>
    <rPh sb="4" eb="5">
      <t>バライ</t>
    </rPh>
    <rPh sb="6" eb="9">
      <t>フリコミサキ</t>
    </rPh>
    <rPh sb="9" eb="11">
      <t>ギンコウ</t>
    </rPh>
    <rPh sb="11" eb="12">
      <t>トウ</t>
    </rPh>
    <rPh sb="13" eb="15">
      <t>メイショウ</t>
    </rPh>
    <rPh sb="15" eb="16">
      <t>オヨ</t>
    </rPh>
    <rPh sb="17" eb="19">
      <t>コウザ</t>
    </rPh>
    <rPh sb="19" eb="21">
      <t>バンゴウ</t>
    </rPh>
    <phoneticPr fontId="2"/>
  </si>
  <si>
    <t>　書類を添えて報告します。</t>
    <rPh sb="1" eb="3">
      <t>ショルイ</t>
    </rPh>
    <rPh sb="4" eb="5">
      <t>ソ</t>
    </rPh>
    <rPh sb="7" eb="9">
      <t>ホウコク</t>
    </rPh>
    <phoneticPr fontId="2"/>
  </si>
  <si>
    <t>日完了したので、関係</t>
    <rPh sb="0" eb="1">
      <t>ニチ</t>
    </rPh>
    <rPh sb="1" eb="3">
      <t>カンリョウ</t>
    </rPh>
    <rPh sb="8" eb="10">
      <t>カンケイ</t>
    </rPh>
    <phoneticPr fontId="2"/>
  </si>
  <si>
    <t>　決定を受けた上記の事業（事務）は、令和</t>
    <rPh sb="1" eb="3">
      <t>ケッテイ</t>
    </rPh>
    <rPh sb="4" eb="5">
      <t>ウ</t>
    </rPh>
    <rPh sb="7" eb="9">
      <t>ジョウキ</t>
    </rPh>
    <rPh sb="10" eb="12">
      <t>ジギョウ</t>
    </rPh>
    <rPh sb="13" eb="15">
      <t>ジム</t>
    </rPh>
    <rPh sb="18" eb="20">
      <t>レイワ</t>
    </rPh>
    <phoneticPr fontId="2"/>
  </si>
  <si>
    <t>号指令で補助金等の交付の</t>
    <rPh sb="0" eb="1">
      <t>ゴウ</t>
    </rPh>
    <rPh sb="1" eb="3">
      <t>シレイ</t>
    </rPh>
    <rPh sb="4" eb="7">
      <t>ホジョキン</t>
    </rPh>
    <rPh sb="7" eb="8">
      <t>トウ</t>
    </rPh>
    <rPh sb="9" eb="11">
      <t>コウフ</t>
    </rPh>
    <phoneticPr fontId="2"/>
  </si>
  <si>
    <t>付け地医第</t>
    <rPh sb="0" eb="1">
      <t>ツ</t>
    </rPh>
    <rPh sb="2" eb="3">
      <t>チ</t>
    </rPh>
    <rPh sb="3" eb="4">
      <t>イ</t>
    </rPh>
    <rPh sb="4" eb="5">
      <t>ダイ</t>
    </rPh>
    <phoneticPr fontId="2"/>
  </si>
  <si>
    <t>補助事業者等</t>
    <rPh sb="0" eb="2">
      <t>ホジョ</t>
    </rPh>
    <rPh sb="2" eb="5">
      <t>ジギョウシャ</t>
    </rPh>
    <rPh sb="5" eb="6">
      <t>トウ</t>
    </rPh>
    <phoneticPr fontId="2"/>
  </si>
  <si>
    <t>補 助 事 業 等 実 績 報 告 書</t>
    <rPh sb="0" eb="1">
      <t>ホ</t>
    </rPh>
    <rPh sb="2" eb="3">
      <t>スケ</t>
    </rPh>
    <rPh sb="4" eb="5">
      <t>コト</t>
    </rPh>
    <rPh sb="6" eb="7">
      <t>ゴウ</t>
    </rPh>
    <rPh sb="8" eb="9">
      <t>トウ</t>
    </rPh>
    <rPh sb="10" eb="11">
      <t>ジツ</t>
    </rPh>
    <rPh sb="12" eb="13">
      <t>イサオ</t>
    </rPh>
    <rPh sb="14" eb="15">
      <t>ホウ</t>
    </rPh>
    <rPh sb="16" eb="17">
      <t>コク</t>
    </rPh>
    <rPh sb="18" eb="19">
      <t>ショ</t>
    </rPh>
    <phoneticPr fontId="2"/>
  </si>
  <si>
    <t>保福第１の３０号様式(第14条)</t>
    <rPh sb="0" eb="2">
      <t>ヤスフク</t>
    </rPh>
    <phoneticPr fontId="15"/>
  </si>
  <si>
    <t>補　　助　　金　　等　　精　　算　　書</t>
    <rPh sb="0" eb="7">
      <t>ホジョキン</t>
    </rPh>
    <rPh sb="9" eb="10">
      <t>トウ</t>
    </rPh>
    <rPh sb="12" eb="19">
      <t>セイサンショ</t>
    </rPh>
    <phoneticPr fontId="15"/>
  </si>
  <si>
    <t>区　　　分</t>
    <rPh sb="0" eb="1">
      <t>ク</t>
    </rPh>
    <rPh sb="4" eb="5">
      <t>ブン</t>
    </rPh>
    <phoneticPr fontId="15"/>
  </si>
  <si>
    <t>計　　　　　　　画</t>
    <rPh sb="0" eb="1">
      <t>ケイ</t>
    </rPh>
    <rPh sb="8" eb="9">
      <t>ガ</t>
    </rPh>
    <phoneticPr fontId="15"/>
  </si>
  <si>
    <t>実　　　　　　　施</t>
    <rPh sb="0" eb="1">
      <t>ジツ</t>
    </rPh>
    <rPh sb="8" eb="9">
      <t>ホドコ</t>
    </rPh>
    <phoneticPr fontId="15"/>
  </si>
  <si>
    <t>補助率</t>
    <rPh sb="0" eb="3">
      <t>ホジョリツ</t>
    </rPh>
    <phoneticPr fontId="15"/>
  </si>
  <si>
    <t>補助金等の
交付の決定</t>
    <rPh sb="0" eb="3">
      <t>ホジョキン</t>
    </rPh>
    <rPh sb="3" eb="4">
      <t>トウ</t>
    </rPh>
    <rPh sb="6" eb="8">
      <t>コウフ</t>
    </rPh>
    <rPh sb="9" eb="11">
      <t>ケッテイ</t>
    </rPh>
    <phoneticPr fontId="15"/>
  </si>
  <si>
    <t xml:space="preserve">
補助金等
精算額</t>
    <rPh sb="1" eb="4">
      <t>ホジョキン</t>
    </rPh>
    <rPh sb="4" eb="5">
      <t>トウ</t>
    </rPh>
    <rPh sb="6" eb="9">
      <t>セイサンガク</t>
    </rPh>
    <phoneticPr fontId="15"/>
  </si>
  <si>
    <t xml:space="preserve">
補助金等
領収済額</t>
    <rPh sb="1" eb="4">
      <t>ホジョキン</t>
    </rPh>
    <rPh sb="4" eb="5">
      <t>トウ</t>
    </rPh>
    <rPh sb="6" eb="8">
      <t>リョウシュウ</t>
    </rPh>
    <rPh sb="8" eb="9">
      <t>スミ</t>
    </rPh>
    <rPh sb="9" eb="10">
      <t>ガク</t>
    </rPh>
    <phoneticPr fontId="15"/>
  </si>
  <si>
    <t xml:space="preserve">補助金等精算額に対する領収未済額
</t>
    <rPh sb="0" eb="3">
      <t>ホジョキン</t>
    </rPh>
    <rPh sb="3" eb="4">
      <t>トウ</t>
    </rPh>
    <rPh sb="4" eb="7">
      <t>セイサンガク</t>
    </rPh>
    <rPh sb="8" eb="9">
      <t>タイ</t>
    </rPh>
    <rPh sb="11" eb="13">
      <t>リョウシュウ</t>
    </rPh>
    <rPh sb="13" eb="16">
      <t>ミサイガク</t>
    </rPh>
    <phoneticPr fontId="15"/>
  </si>
  <si>
    <t>補助事業等に係る経費の債務確定額</t>
    <rPh sb="0" eb="2">
      <t>ホジョ</t>
    </rPh>
    <rPh sb="2" eb="5">
      <t>ジギョウトウ</t>
    </rPh>
    <rPh sb="6" eb="7">
      <t>カカワ</t>
    </rPh>
    <rPh sb="8" eb="10">
      <t>ケイヒ</t>
    </rPh>
    <rPh sb="11" eb="13">
      <t>サイム</t>
    </rPh>
    <rPh sb="13" eb="15">
      <t>カクテイ</t>
    </rPh>
    <rPh sb="15" eb="16">
      <t>ガク</t>
    </rPh>
    <phoneticPr fontId="15"/>
  </si>
  <si>
    <t xml:space="preserve">
不用額</t>
    <rPh sb="1" eb="3">
      <t>フヨウ</t>
    </rPh>
    <rPh sb="3" eb="4">
      <t>ガク</t>
    </rPh>
    <phoneticPr fontId="15"/>
  </si>
  <si>
    <t xml:space="preserve">
備考</t>
    <rPh sb="1" eb="3">
      <t>ビコウ</t>
    </rPh>
    <phoneticPr fontId="15"/>
  </si>
  <si>
    <t>補助事業等に要する経費</t>
    <rPh sb="0" eb="2">
      <t>ホジョ</t>
    </rPh>
    <rPh sb="2" eb="4">
      <t>ジギョウ</t>
    </rPh>
    <rPh sb="4" eb="5">
      <t>トウ</t>
    </rPh>
    <rPh sb="6" eb="7">
      <t>ヨウ</t>
    </rPh>
    <rPh sb="9" eb="11">
      <t>ケイヒ</t>
    </rPh>
    <phoneticPr fontId="15"/>
  </si>
  <si>
    <t>寄附金その他の収入</t>
    <rPh sb="0" eb="3">
      <t>キフキン</t>
    </rPh>
    <rPh sb="5" eb="6">
      <t>タ</t>
    </rPh>
    <rPh sb="7" eb="9">
      <t>シュウニュウ</t>
    </rPh>
    <phoneticPr fontId="15"/>
  </si>
  <si>
    <t>補助対
象経費</t>
    <rPh sb="0" eb="2">
      <t>ホジョ</t>
    </rPh>
    <rPh sb="2" eb="3">
      <t>ツイ</t>
    </rPh>
    <rPh sb="4" eb="5">
      <t>ゾウ</t>
    </rPh>
    <rPh sb="5" eb="7">
      <t>ケイヒ</t>
    </rPh>
    <phoneticPr fontId="15"/>
  </si>
  <si>
    <t>補助基準により算出した額</t>
    <rPh sb="0" eb="2">
      <t>ホジョ</t>
    </rPh>
    <rPh sb="2" eb="4">
      <t>キジュン</t>
    </rPh>
    <rPh sb="7" eb="9">
      <t>サンシュツ</t>
    </rPh>
    <rPh sb="11" eb="12">
      <t>ガク</t>
    </rPh>
    <phoneticPr fontId="15"/>
  </si>
  <si>
    <t>補助
基本額</t>
    <rPh sb="0" eb="2">
      <t>ホジョ</t>
    </rPh>
    <rPh sb="3" eb="6">
      <t>キホンガク</t>
    </rPh>
    <phoneticPr fontId="15"/>
  </si>
  <si>
    <t>年月日
番号</t>
    <rPh sb="0" eb="3">
      <t>ネンガッピ</t>
    </rPh>
    <rPh sb="4" eb="6">
      <t>バンゴウ</t>
    </rPh>
    <phoneticPr fontId="15"/>
  </si>
  <si>
    <t>金額</t>
    <rPh sb="0" eb="2">
      <t>キンガク</t>
    </rPh>
    <phoneticPr fontId="15"/>
  </si>
  <si>
    <t>支払済額</t>
    <rPh sb="0" eb="2">
      <t>シハラ</t>
    </rPh>
    <rPh sb="2" eb="3">
      <t>ス</t>
    </rPh>
    <rPh sb="3" eb="4">
      <t>ガク</t>
    </rPh>
    <phoneticPr fontId="15"/>
  </si>
  <si>
    <t>支払
未済額</t>
    <rPh sb="0" eb="2">
      <t>シハラ</t>
    </rPh>
    <rPh sb="3" eb="6">
      <t>ミサイガク</t>
    </rPh>
    <phoneticPr fontId="15"/>
  </si>
  <si>
    <t>計</t>
    <rPh sb="0" eb="1">
      <t>ケイ</t>
    </rPh>
    <phoneticPr fontId="15"/>
  </si>
  <si>
    <t>A</t>
    <phoneticPr fontId="15"/>
  </si>
  <si>
    <t>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</si>
  <si>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</si>
  <si>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</si>
  <si>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</si>
  <si>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</si>
  <si>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</si>
  <si>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</si>
  <si>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</si>
  <si>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</si>
  <si>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</si>
  <si>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</si>
  <si>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</si>
  <si>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</si>
  <si>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</si>
  <si>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(N-O) P</t>
    <phoneticPr fontId="15"/>
  </si>
  <si>
    <t>Q</t>
    <phoneticPr fontId="15"/>
  </si>
  <si>
    <t>R</t>
    <phoneticPr fontId="15"/>
  </si>
  <si>
    <t>(Q+R) S</t>
    <phoneticPr fontId="15"/>
  </si>
  <si>
    <t>(M-N) T</t>
    <phoneticPr fontId="15"/>
  </si>
  <si>
    <t>円</t>
    <rPh sb="0" eb="1">
      <t>エン</t>
    </rPh>
    <phoneticPr fontId="15"/>
  </si>
  <si>
    <t>以内</t>
    <rPh sb="0" eb="2">
      <t>イナイ</t>
    </rPh>
    <phoneticPr fontId="15"/>
  </si>
  <si>
    <t>円付け</t>
  </si>
  <si>
    <t>付け</t>
  </si>
  <si>
    <t>合　　計</t>
    <rPh sb="0" eb="1">
      <t>ゴウ</t>
    </rPh>
    <rPh sb="3" eb="4">
      <t>ケイ</t>
    </rPh>
    <phoneticPr fontId="15"/>
  </si>
  <si>
    <t>注 1</t>
    <phoneticPr fontId="15"/>
  </si>
  <si>
    <t xml:space="preserve"> 「区分」欄には、事業又は事業の名称（必要があるときは、細分された項目等当該補助事業において区分すべきこととされている事項）を記載すること。</t>
    <rPh sb="2" eb="4">
      <t>クブン</t>
    </rPh>
    <rPh sb="5" eb="6">
      <t>ラン</t>
    </rPh>
    <rPh sb="9" eb="11">
      <t>ジギョウ</t>
    </rPh>
    <rPh sb="11" eb="12">
      <t>マタ</t>
    </rPh>
    <rPh sb="13" eb="15">
      <t>ジギョウ</t>
    </rPh>
    <rPh sb="16" eb="18">
      <t>メイショウ</t>
    </rPh>
    <rPh sb="19" eb="21">
      <t>ヒツヨウ</t>
    </rPh>
    <rPh sb="28" eb="30">
      <t>サイブン</t>
    </rPh>
    <rPh sb="33" eb="35">
      <t>コウモク</t>
    </rPh>
    <rPh sb="35" eb="36">
      <t>トウ</t>
    </rPh>
    <rPh sb="36" eb="38">
      <t>トウガイ</t>
    </rPh>
    <rPh sb="38" eb="40">
      <t>ホジョ</t>
    </rPh>
    <rPh sb="40" eb="42">
      <t>ジギョウ</t>
    </rPh>
    <rPh sb="46" eb="48">
      <t>クブン</t>
    </rPh>
    <phoneticPr fontId="15"/>
  </si>
  <si>
    <t xml:space="preserve"> 「計画」欄には、申請の際の額（変更の承認（達による変更を含む。）があったときは、変更後の額）を記載すること。</t>
    <rPh sb="2" eb="4">
      <t>ケイカク</t>
    </rPh>
    <rPh sb="5" eb="6">
      <t>ラン</t>
    </rPh>
    <rPh sb="9" eb="11">
      <t>シンセイ</t>
    </rPh>
    <rPh sb="12" eb="13">
      <t>サイ</t>
    </rPh>
    <rPh sb="14" eb="15">
      <t>ガク</t>
    </rPh>
    <rPh sb="16" eb="18">
      <t>ヘンコウ</t>
    </rPh>
    <rPh sb="19" eb="21">
      <t>ショウニン</t>
    </rPh>
    <rPh sb="22" eb="23">
      <t>タツ</t>
    </rPh>
    <rPh sb="26" eb="28">
      <t>ヘンコウ</t>
    </rPh>
    <rPh sb="29" eb="30">
      <t>フク</t>
    </rPh>
    <rPh sb="41" eb="44">
      <t>ヘンコウゴ</t>
    </rPh>
    <rPh sb="45" eb="46">
      <t>ガク</t>
    </rPh>
    <rPh sb="48" eb="50">
      <t>キサイ</t>
    </rPh>
    <phoneticPr fontId="15"/>
  </si>
  <si>
    <t xml:space="preserve"> 「補助金の交付の決定」欄中「年月日番号」欄には当初の交付決定の年月日、番号を記載し、「金額」欄には交付決定額（変更（達による変更を含む。）があったときは、変更後の額）を記載すること。</t>
    <rPh sb="2" eb="4">
      <t>ホジョ</t>
    </rPh>
    <rPh sb="4" eb="5">
      <t>キン</t>
    </rPh>
    <rPh sb="6" eb="8">
      <t>コウフ</t>
    </rPh>
    <rPh sb="9" eb="11">
      <t>ケッテイ</t>
    </rPh>
    <rPh sb="12" eb="13">
      <t>ラン</t>
    </rPh>
    <rPh sb="13" eb="14">
      <t>チュウ</t>
    </rPh>
    <rPh sb="15" eb="18">
      <t>ネンガッピ</t>
    </rPh>
    <rPh sb="18" eb="20">
      <t>バンゴウ</t>
    </rPh>
    <rPh sb="21" eb="22">
      <t>ラン</t>
    </rPh>
    <rPh sb="24" eb="26">
      <t>トウショ</t>
    </rPh>
    <rPh sb="27" eb="29">
      <t>コウフ</t>
    </rPh>
    <rPh sb="29" eb="31">
      <t>ケッテイ</t>
    </rPh>
    <rPh sb="32" eb="35">
      <t>ネンガッピ</t>
    </rPh>
    <rPh sb="36" eb="38">
      <t>バンゴウ</t>
    </rPh>
    <rPh sb="39" eb="41">
      <t>キサイ</t>
    </rPh>
    <rPh sb="44" eb="46">
      <t>キンガク</t>
    </rPh>
    <rPh sb="47" eb="48">
      <t>ラン</t>
    </rPh>
    <rPh sb="50" eb="52">
      <t>コウフ</t>
    </rPh>
    <rPh sb="52" eb="55">
      <t>ケッテイガク</t>
    </rPh>
    <rPh sb="56" eb="58">
      <t>ヘンコウ</t>
    </rPh>
    <rPh sb="59" eb="60">
      <t>タツ</t>
    </rPh>
    <rPh sb="63" eb="65">
      <t>ヘンコウ</t>
    </rPh>
    <rPh sb="66" eb="67">
      <t>フク</t>
    </rPh>
    <rPh sb="78" eb="81">
      <t>ヘンコウゴ</t>
    </rPh>
    <rPh sb="82" eb="83">
      <t>ガク</t>
    </rPh>
    <rPh sb="85" eb="87">
      <t>キサイ</t>
    </rPh>
    <phoneticPr fontId="15"/>
  </si>
  <si>
    <t xml:space="preserve">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rPh sb="2" eb="4">
      <t>ホジョ</t>
    </rPh>
    <rPh sb="4" eb="5">
      <t>キン</t>
    </rPh>
    <rPh sb="5" eb="6">
      <t>トウ</t>
    </rPh>
    <rPh sb="6" eb="9">
      <t>セイサンガク</t>
    </rPh>
    <rPh sb="10" eb="11">
      <t>ラン</t>
    </rPh>
    <rPh sb="14" eb="16">
      <t>ジッシ</t>
    </rPh>
    <rPh sb="17" eb="18">
      <t>カカ</t>
    </rPh>
    <rPh sb="19" eb="21">
      <t>ホジョ</t>
    </rPh>
    <rPh sb="21" eb="24">
      <t>キホンガク</t>
    </rPh>
    <rPh sb="28" eb="31">
      <t>ホジョリツ</t>
    </rPh>
    <rPh sb="35" eb="36">
      <t>ジョウ</t>
    </rPh>
    <rPh sb="38" eb="39">
      <t>エ</t>
    </rPh>
    <rPh sb="40" eb="41">
      <t>ガク</t>
    </rPh>
    <rPh sb="42" eb="44">
      <t>キサイ</t>
    </rPh>
    <rPh sb="53" eb="56">
      <t>ホジョキン</t>
    </rPh>
    <rPh sb="56" eb="57">
      <t>トウ</t>
    </rPh>
    <rPh sb="58" eb="60">
      <t>サンシュツ</t>
    </rPh>
    <rPh sb="61" eb="62">
      <t>タ</t>
    </rPh>
    <rPh sb="63" eb="65">
      <t>ホウホウ</t>
    </rPh>
    <rPh sb="71" eb="73">
      <t>バアイ</t>
    </rPh>
    <rPh sb="77" eb="79">
      <t>ホウホウ</t>
    </rPh>
    <rPh sb="82" eb="84">
      <t>サンシュツ</t>
    </rPh>
    <rPh sb="86" eb="87">
      <t>ガク</t>
    </rPh>
    <rPh sb="88" eb="90">
      <t>キサイ</t>
    </rPh>
    <phoneticPr fontId="15"/>
  </si>
  <si>
    <t xml:space="preserve"> 定額補助の場合は、「補助率」欄を斜線で抹消すること。</t>
    <rPh sb="1" eb="3">
      <t>テイガク</t>
    </rPh>
    <rPh sb="3" eb="5">
      <t>ホジョ</t>
    </rPh>
    <rPh sb="6" eb="8">
      <t>バアイ</t>
    </rPh>
    <rPh sb="11" eb="14">
      <t>ホジョリツ</t>
    </rPh>
    <rPh sb="15" eb="16">
      <t>ラン</t>
    </rPh>
    <rPh sb="17" eb="19">
      <t>シャセン</t>
    </rPh>
    <rPh sb="20" eb="22">
      <t>マッショウ</t>
    </rPh>
    <phoneticPr fontId="15"/>
  </si>
  <si>
    <t xml:space="preserve"> 「補助事業等に係る経費の債務確定額」欄中「支払済額」欄には、間接補助事業等の場合にあっては補助事業者等が間接補助事業者等に交付する補助金等の支払済額を記載すること。</t>
    <rPh sb="2" eb="4">
      <t>ホジョ</t>
    </rPh>
    <rPh sb="4" eb="6">
      <t>ジギョウ</t>
    </rPh>
    <rPh sb="6" eb="7">
      <t>トウ</t>
    </rPh>
    <rPh sb="8" eb="9">
      <t>カカ</t>
    </rPh>
    <rPh sb="10" eb="12">
      <t>ケイヒ</t>
    </rPh>
    <rPh sb="13" eb="15">
      <t>サイム</t>
    </rPh>
    <rPh sb="15" eb="18">
      <t>カクテイガク</t>
    </rPh>
    <rPh sb="19" eb="20">
      <t>ラン</t>
    </rPh>
    <rPh sb="20" eb="21">
      <t>チュウ</t>
    </rPh>
    <rPh sb="22" eb="24">
      <t>シハラ</t>
    </rPh>
    <rPh sb="24" eb="25">
      <t>ス</t>
    </rPh>
    <rPh sb="25" eb="26">
      <t>ガク</t>
    </rPh>
    <rPh sb="27" eb="28">
      <t>ラン</t>
    </rPh>
    <rPh sb="31" eb="33">
      <t>カンセツ</t>
    </rPh>
    <rPh sb="33" eb="35">
      <t>ホジョ</t>
    </rPh>
    <rPh sb="35" eb="37">
      <t>ジギョウ</t>
    </rPh>
    <rPh sb="37" eb="38">
      <t>トウ</t>
    </rPh>
    <rPh sb="39" eb="41">
      <t>バアイ</t>
    </rPh>
    <rPh sb="46" eb="48">
      <t>ホジョ</t>
    </rPh>
    <rPh sb="48" eb="51">
      <t>ジギョウシャ</t>
    </rPh>
    <rPh sb="51" eb="52">
      <t>トウ</t>
    </rPh>
    <rPh sb="53" eb="55">
      <t>カンセツ</t>
    </rPh>
    <rPh sb="55" eb="57">
      <t>ホジョ</t>
    </rPh>
    <rPh sb="57" eb="60">
      <t>ジギョウシャ</t>
    </rPh>
    <rPh sb="60" eb="61">
      <t>トウ</t>
    </rPh>
    <rPh sb="62" eb="64">
      <t>コウフ</t>
    </rPh>
    <rPh sb="66" eb="69">
      <t>ホジョキン</t>
    </rPh>
    <rPh sb="69" eb="70">
      <t>トウ</t>
    </rPh>
    <rPh sb="71" eb="73">
      <t>シハラ</t>
    </rPh>
    <rPh sb="73" eb="74">
      <t>スミ</t>
    </rPh>
    <rPh sb="74" eb="75">
      <t>ガク</t>
    </rPh>
    <rPh sb="76" eb="78">
      <t>キサイ</t>
    </rPh>
    <phoneticPr fontId="15"/>
  </si>
  <si>
    <t>令和５年度（2023年度）在宅医療推進支援事業（訪問診療用ポータブル機器等整備事業）</t>
    <rPh sb="13" eb="21">
      <t>ザイタクイリョウスイシンシエン</t>
    </rPh>
    <rPh sb="24" eb="29">
      <t>ホウモンシンリョウヨウ</t>
    </rPh>
    <rPh sb="34" eb="36">
      <t>キキ</t>
    </rPh>
    <rPh sb="36" eb="37">
      <t>ナド</t>
    </rPh>
    <rPh sb="37" eb="39">
      <t>セイビ</t>
    </rPh>
    <rPh sb="39" eb="41">
      <t>ジギョウ</t>
    </rPh>
    <phoneticPr fontId="2"/>
  </si>
  <si>
    <t>令和５年度（2023年度）在宅医療提供体制強化事業（訪問診療用ポータブル機器等整備事業）</t>
    <rPh sb="13" eb="25">
      <t>ザイタクイリョウテイキョウタイセイキョウカジギョウ</t>
    </rPh>
    <rPh sb="26" eb="31">
      <t>ホウモンシンリョウヨウ</t>
    </rPh>
    <rPh sb="36" eb="38">
      <t>キキ</t>
    </rPh>
    <rPh sb="38" eb="39">
      <t>ナド</t>
    </rPh>
    <rPh sb="39" eb="41">
      <t>セイビ</t>
    </rPh>
    <rPh sb="41" eb="43">
      <t>ジギョウ</t>
    </rPh>
    <phoneticPr fontId="2"/>
  </si>
  <si>
    <t>※業者からの請求書が届かない等、提出期限までに提出できない書類がある場合は、</t>
    <rPh sb="1" eb="3">
      <t>ギョウシャ</t>
    </rPh>
    <rPh sb="6" eb="9">
      <t>セイキュウショ</t>
    </rPh>
    <rPh sb="10" eb="11">
      <t>トド</t>
    </rPh>
    <rPh sb="14" eb="15">
      <t>トウ</t>
    </rPh>
    <rPh sb="16" eb="18">
      <t>テイシュツ</t>
    </rPh>
    <rPh sb="18" eb="20">
      <t>キゲン</t>
    </rPh>
    <rPh sb="23" eb="25">
      <t>テイシュツ</t>
    </rPh>
    <rPh sb="29" eb="31">
      <t>ショルイ</t>
    </rPh>
    <rPh sb="34" eb="36">
      <t>バアイ</t>
    </rPh>
    <phoneticPr fontId="2"/>
  </si>
  <si>
    <t>　その書類が何かをわかるようにした上で、揃った書類を期限までに提出いただき、</t>
    <rPh sb="3" eb="5">
      <t>ショルイ</t>
    </rPh>
    <rPh sb="6" eb="7">
      <t>ナニ</t>
    </rPh>
    <rPh sb="17" eb="18">
      <t>ウエ</t>
    </rPh>
    <phoneticPr fontId="2"/>
  </si>
  <si>
    <t>　別途、未提出の書類を提出してください。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</si>
</sst>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円&quot;"/>
  </numFmts>
  <fonts count="47">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2"/>
      <color rgb="FF000000"/>
      <name val="ＭＳ 明朝"/>
      <family val="1"/>
      <charset val="128"/>
    </font>
    <font>
      <sz val="12"/>
      <name val="ＭＳ 明朝"/>
      <family val="1"/>
      <charset val="128"/>
    </font>
    <font>
      <b/>
      <sz val="12"/>
      <color rgb="FFFF0000"/>
      <name val="ＭＳ 明朝"/>
      <family val="1"/>
      <charset val="128"/>
    </font>
    <font>
      <sz val="10"/>
      <color rgb="FF000000"/>
      <name val="ＭＳ 明朝"/>
      <family val="1"/>
      <charset val="128"/>
    </font>
    <font>
      <sz val="9"/>
      <color rgb="FF000000"/>
      <name val="ＭＳ 明朝"/>
      <family val="1"/>
      <charset val="128"/>
    </font>
    <font>
      <sz val="11"/>
      <color rgb="FF000000"/>
      <name val="ＭＳ 明朝"/>
      <family val="1"/>
      <charset val="128"/>
    </font>
    <font>
      <sz val="14"/>
      <color rgb="FF000000"/>
      <name val="ＭＳ 明朝"/>
      <family val="1"/>
      <charset val="128"/>
    </font>
    <font>
      <sz val="9"/>
      <color theme="1"/>
      <name val="ＭＳ 明朝"/>
      <family val="1"/>
      <charset val="128"/>
    </font>
    <font>
      <sz val="11"/>
      <name val="ＭＳ Ｐゴシック"/>
      <family val="3"/>
      <charset val="128"/>
    </font>
    <font>
      <sz val="11"/>
      <name val="ＭＳ Ｐ明朝"/>
      <family val="1"/>
      <charset val="128"/>
    </font>
    <font>
      <b/>
      <sz val="14"/>
      <name val="ＭＳ Ｐ明朝"/>
      <family val="1"/>
      <charset val="128"/>
    </font>
    <font>
      <sz val="6"/>
      <name val="ＭＳ Ｐゴシック"/>
      <family val="3"/>
      <charset val="128"/>
    </font>
    <font>
      <b/>
      <sz val="9"/>
      <color indexed="81"/>
      <name val="ＭＳ Ｐゴシック"/>
      <family val="3"/>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sz val="16"/>
      <color theme="1"/>
      <name val="ＭＳ 明朝"/>
      <family val="1"/>
      <charset val="128"/>
    </font>
    <font>
      <sz val="11"/>
      <color theme="1"/>
      <name val="ＭＳ 明朝"/>
      <family val="1"/>
      <charset val="128"/>
    </font>
    <font>
      <sz val="22"/>
      <color theme="1"/>
      <name val="ＭＳ 明朝"/>
      <family val="1"/>
      <charset val="128"/>
    </font>
    <font>
      <sz val="14"/>
      <color theme="1"/>
      <name val="ＭＳ 明朝"/>
      <family val="1"/>
      <charset val="128"/>
    </font>
    <font>
      <b/>
      <sz val="12"/>
      <color indexed="81"/>
      <name val="MS P ゴシック"/>
      <family val="3"/>
      <charset val="128"/>
    </font>
    <font>
      <strike/>
      <sz val="12"/>
      <name val="ＭＳ 明朝"/>
      <family val="1"/>
      <charset val="128"/>
    </font>
    <font>
      <b/>
      <sz val="10"/>
      <color indexed="81"/>
      <name val="MS P ゴシック"/>
      <family val="3"/>
      <charset val="128"/>
    </font>
    <font>
      <b/>
      <sz val="11"/>
      <color indexed="8"/>
      <name val="ＭＳ Ｐ明朝"/>
      <family val="1"/>
      <charset val="128"/>
    </font>
    <font>
      <sz val="11"/>
      <color indexed="8"/>
      <name val="ＭＳ Ｐ明朝"/>
      <family val="1"/>
      <charset val="128"/>
    </font>
    <font>
      <sz val="14"/>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0"/>
      <color indexed="8"/>
      <name val="ＭＳ Ｐ明朝"/>
      <family val="1"/>
      <charset val="128"/>
    </font>
    <font>
      <sz val="8"/>
      <color indexed="8"/>
      <name val="ＭＳ Ｐ明朝"/>
      <family val="1"/>
      <charset val="128"/>
    </font>
    <font>
      <sz val="11"/>
      <color indexed="10"/>
      <name val="ＭＳ Ｐ明朝"/>
      <family val="1"/>
      <charset val="128"/>
    </font>
    <font>
      <sz val="9"/>
      <color indexed="10"/>
      <name val="ＭＳ Ｐ明朝"/>
      <family val="1"/>
      <charset val="128"/>
    </font>
    <font>
      <b/>
      <sz val="10"/>
      <color rgb="FF000000"/>
      <name val="ＭＳ ゴシック"/>
      <family val="3"/>
      <charset val="128"/>
    </font>
    <font>
      <sz val="12"/>
      <color rgb="FF000000"/>
      <name val="ＭＳ ゴシック"/>
      <family val="3"/>
      <charset val="128"/>
    </font>
    <font>
      <sz val="8"/>
      <color rgb="FF000000"/>
      <name val="ＭＳ 明朝"/>
      <family val="1"/>
      <charset val="128"/>
    </font>
    <font>
      <b/>
      <sz val="11"/>
      <color theme="1"/>
      <name val="ＭＳ 明朝"/>
      <family val="1"/>
      <charset val="128"/>
    </font>
    <font>
      <u/>
      <sz val="10"/>
      <color theme="1"/>
      <name val="ＭＳ 明朝"/>
      <family val="1"/>
      <charset val="128"/>
    </font>
    <font>
      <b/>
      <sz val="9"/>
      <color indexed="10"/>
      <name val="MS P ゴシック"/>
      <family val="3"/>
      <charset val="128"/>
    </font>
    <font>
      <b/>
      <sz val="11"/>
      <name val="ＭＳ Ｐ明朝"/>
      <family val="1"/>
      <charset val="128"/>
    </font>
    <font>
      <b/>
      <sz val="11"/>
      <color indexed="81"/>
      <name val="MS P ゴシック"/>
      <family val="3"/>
      <charset val="128"/>
    </font>
    <font>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hair">
        <color indexed="64"/>
      </diagonal>
    </border>
  </borders>
  <cellStyleXfs count="4">
    <xf numFmtId="0" fontId="0" fillId="0" borderId="0"/>
    <xf numFmtId="38" fontId="1" fillId="0" borderId="0" applyFont="0" applyFill="0" applyBorder="0" applyAlignment="0" applyProtection="0">
      <alignment vertical="center"/>
    </xf>
    <xf numFmtId="0" fontId="12" fillId="0" borderId="0"/>
    <xf numFmtId="38" fontId="12" fillId="0" borderId="0" applyFont="0" applyFill="0" applyBorder="0" applyAlignment="0" applyProtection="0"/>
  </cellStyleXfs>
  <cellXfs count="410">
    <xf numFmtId="0" fontId="0" fillId="0" borderId="0" xfId="0"/>
    <xf numFmtId="0" fontId="4" fillId="0" borderId="0" xfId="0" applyFont="1" applyAlignment="1">
      <alignment horizontal="justify" vertical="center"/>
    </xf>
    <xf numFmtId="0" fontId="13" fillId="0" borderId="0" xfId="2" applyFont="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shrinkToFit="1"/>
    </xf>
    <xf numFmtId="0" fontId="4"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3" fillId="0" borderId="0" xfId="0" applyFont="1" applyFill="1" applyAlignment="1">
      <alignment horizontal="center" vertical="center" shrinkToFit="1"/>
    </xf>
    <xf numFmtId="0" fontId="21" fillId="2" borderId="0" xfId="0" applyFont="1" applyFill="1" applyAlignment="1">
      <alignment vertical="center"/>
    </xf>
    <xf numFmtId="0" fontId="21" fillId="2" borderId="0" xfId="0" applyFont="1" applyFill="1" applyAlignment="1">
      <alignment horizontal="center" vertical="center"/>
    </xf>
    <xf numFmtId="0" fontId="21" fillId="0" borderId="0" xfId="0" applyFont="1" applyAlignment="1">
      <alignment vertical="center"/>
    </xf>
    <xf numFmtId="0" fontId="21" fillId="2" borderId="2" xfId="0"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2" borderId="2" xfId="0" applyFont="1" applyFill="1" applyBorder="1" applyAlignment="1">
      <alignment vertical="center"/>
    </xf>
    <xf numFmtId="0" fontId="11" fillId="2" borderId="2" xfId="0" applyFont="1" applyFill="1" applyBorder="1" applyAlignment="1">
      <alignment vertical="center"/>
    </xf>
    <xf numFmtId="0" fontId="21" fillId="2" borderId="2" xfId="0" applyFont="1" applyFill="1" applyBorder="1" applyAlignment="1">
      <alignment horizontal="center" vertical="center" wrapText="1"/>
    </xf>
    <xf numFmtId="0" fontId="21" fillId="2" borderId="2" xfId="0" applyFont="1" applyFill="1" applyBorder="1" applyAlignment="1">
      <alignment vertical="center" wrapText="1"/>
    </xf>
    <xf numFmtId="0" fontId="21" fillId="0" borderId="0" xfId="0" applyFont="1" applyAlignment="1">
      <alignment horizontal="center" vertical="center"/>
    </xf>
    <xf numFmtId="0" fontId="22" fillId="2" borderId="0" xfId="0" applyFont="1" applyFill="1" applyAlignment="1">
      <alignment horizontal="center" vertical="center"/>
    </xf>
    <xf numFmtId="0" fontId="3"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Alignment="1">
      <alignment vertical="center"/>
    </xf>
    <xf numFmtId="0" fontId="11" fillId="2" borderId="2" xfId="0" applyFont="1" applyFill="1" applyBorder="1" applyAlignment="1">
      <alignment vertical="center" wrapText="1"/>
    </xf>
    <xf numFmtId="0" fontId="21" fillId="0" borderId="14" xfId="0" applyFont="1" applyBorder="1" applyAlignment="1">
      <alignment vertical="center" wrapText="1"/>
    </xf>
    <xf numFmtId="0" fontId="3" fillId="0" borderId="0" xfId="0" applyFont="1" applyFill="1" applyBorder="1" applyAlignment="1">
      <alignment horizontal="center" vertical="top" wrapText="1"/>
    </xf>
    <xf numFmtId="0" fontId="27" fillId="0" borderId="0" xfId="2" applyFont="1" applyFill="1" applyBorder="1" applyAlignment="1" applyProtection="1">
      <alignment vertical="center"/>
    </xf>
    <xf numFmtId="0" fontId="28" fillId="0" borderId="0" xfId="2" quotePrefix="1" applyFont="1" applyFill="1" applyBorder="1" applyAlignment="1" applyProtection="1">
      <alignment vertical="center"/>
    </xf>
    <xf numFmtId="0" fontId="14" fillId="0" borderId="0" xfId="2" applyFont="1" applyAlignment="1">
      <alignment vertical="center"/>
    </xf>
    <xf numFmtId="0" fontId="29" fillId="0" borderId="0" xfId="2" applyFont="1" applyAlignment="1">
      <alignment vertical="center"/>
    </xf>
    <xf numFmtId="0" fontId="28" fillId="0" borderId="1" xfId="2" applyFont="1" applyFill="1" applyBorder="1" applyAlignment="1" applyProtection="1">
      <alignment horizontal="center" vertical="center"/>
    </xf>
    <xf numFmtId="0" fontId="12" fillId="0" borderId="0" xfId="2" applyBorder="1" applyAlignment="1">
      <alignment vertical="center"/>
    </xf>
    <xf numFmtId="176" fontId="31" fillId="0" borderId="0" xfId="2" applyNumberFormat="1" applyFont="1" applyBorder="1"/>
    <xf numFmtId="0" fontId="13" fillId="0" borderId="0" xfId="2" applyFont="1" applyBorder="1" applyAlignment="1">
      <alignment vertical="center"/>
    </xf>
    <xf numFmtId="0" fontId="28" fillId="0" borderId="0" xfId="2" applyFont="1" applyFill="1" applyBorder="1" applyAlignment="1" applyProtection="1">
      <alignment horizontal="left" vertical="center"/>
    </xf>
    <xf numFmtId="0" fontId="28" fillId="0" borderId="0" xfId="2" applyFont="1" applyFill="1" applyBorder="1" applyAlignment="1" applyProtection="1">
      <alignment horizontal="center" vertical="center"/>
    </xf>
    <xf numFmtId="0" fontId="32" fillId="0" borderId="0" xfId="2" applyFont="1" applyAlignment="1">
      <alignment horizontal="right" vertical="center"/>
    </xf>
    <xf numFmtId="0" fontId="13" fillId="0" borderId="27" xfId="2" applyFont="1" applyBorder="1" applyAlignment="1">
      <alignment horizontal="center" vertical="center"/>
    </xf>
    <xf numFmtId="0" fontId="28" fillId="0" borderId="30" xfId="2" quotePrefix="1" applyFont="1" applyFill="1" applyBorder="1" applyAlignment="1" applyProtection="1">
      <alignment horizontal="center" vertical="center"/>
    </xf>
    <xf numFmtId="0" fontId="28" fillId="0" borderId="28" xfId="2" quotePrefix="1" applyFont="1" applyFill="1" applyBorder="1" applyAlignment="1" applyProtection="1">
      <alignment horizontal="center" vertical="center" shrinkToFit="1"/>
    </xf>
    <xf numFmtId="0" fontId="28" fillId="0" borderId="28" xfId="2" applyFont="1" applyFill="1" applyBorder="1" applyAlignment="1" applyProtection="1">
      <alignment horizontal="center" vertical="center"/>
    </xf>
    <xf numFmtId="176" fontId="28" fillId="0" borderId="15" xfId="2" quotePrefix="1" applyNumberFormat="1" applyFont="1" applyFill="1" applyBorder="1" applyAlignment="1" applyProtection="1">
      <alignment horizontal="right" vertical="center" shrinkToFit="1"/>
    </xf>
    <xf numFmtId="176" fontId="28" fillId="0" borderId="10" xfId="2" quotePrefix="1" applyNumberFormat="1" applyFont="1" applyFill="1" applyBorder="1" applyAlignment="1" applyProtection="1">
      <alignment horizontal="right" vertical="center" shrinkToFit="1"/>
    </xf>
    <xf numFmtId="176" fontId="28" fillId="0" borderId="13" xfId="2" applyNumberFormat="1" applyFont="1" applyFill="1" applyBorder="1" applyAlignment="1" applyProtection="1">
      <alignment horizontal="right" vertical="center" shrinkToFit="1"/>
      <protection locked="0"/>
    </xf>
    <xf numFmtId="0" fontId="13" fillId="0" borderId="0" xfId="2" applyFont="1"/>
    <xf numFmtId="176" fontId="28" fillId="0" borderId="12" xfId="2" quotePrefix="1" applyNumberFormat="1" applyFont="1" applyFill="1" applyBorder="1" applyAlignment="1" applyProtection="1">
      <alignment horizontal="right" vertical="center" shrinkToFit="1"/>
    </xf>
    <xf numFmtId="176" fontId="13" fillId="0" borderId="10" xfId="2" applyNumberFormat="1" applyFont="1" applyFill="1" applyBorder="1" applyAlignment="1" applyProtection="1">
      <alignment horizontal="right" vertical="center" shrinkToFit="1"/>
      <protection locked="0"/>
    </xf>
    <xf numFmtId="176" fontId="28" fillId="0" borderId="2" xfId="2" quotePrefix="1" applyNumberFormat="1" applyFont="1" applyFill="1" applyBorder="1" applyAlignment="1" applyProtection="1">
      <alignment horizontal="right" vertical="center" shrinkToFit="1"/>
    </xf>
    <xf numFmtId="176" fontId="28" fillId="0" borderId="10" xfId="2" applyNumberFormat="1" applyFont="1" applyFill="1" applyBorder="1" applyAlignment="1" applyProtection="1">
      <alignment horizontal="right" vertical="center" shrinkToFit="1"/>
      <protection locked="0"/>
    </xf>
    <xf numFmtId="176" fontId="28" fillId="0" borderId="30" xfId="2" quotePrefix="1" applyNumberFormat="1" applyFont="1" applyFill="1" applyBorder="1" applyAlignment="1" applyProtection="1">
      <alignment horizontal="right" vertical="center" shrinkToFit="1"/>
    </xf>
    <xf numFmtId="176" fontId="28" fillId="0" borderId="28" xfId="2" quotePrefix="1" applyNumberFormat="1" applyFont="1" applyFill="1" applyBorder="1" applyAlignment="1" applyProtection="1">
      <alignment horizontal="right" vertical="center" shrinkToFit="1"/>
    </xf>
    <xf numFmtId="176" fontId="28" fillId="0" borderId="8" xfId="2" applyNumberFormat="1" applyFont="1" applyFill="1" applyBorder="1" applyAlignment="1" applyProtection="1">
      <alignment horizontal="right" vertical="center" shrinkToFit="1"/>
      <protection locked="0"/>
    </xf>
    <xf numFmtId="176" fontId="28" fillId="0" borderId="9" xfId="2" quotePrefix="1" applyNumberFormat="1" applyFont="1" applyFill="1" applyBorder="1" applyAlignment="1" applyProtection="1">
      <alignment horizontal="right" vertical="center" shrinkToFit="1"/>
    </xf>
    <xf numFmtId="176" fontId="28" fillId="0" borderId="38" xfId="2" quotePrefix="1" applyNumberFormat="1" applyFont="1" applyFill="1" applyBorder="1" applyAlignment="1" applyProtection="1">
      <alignment horizontal="right" vertical="center" shrinkToFit="1"/>
    </xf>
    <xf numFmtId="176" fontId="28" fillId="0" borderId="39" xfId="2" quotePrefix="1" applyNumberFormat="1" applyFont="1" applyFill="1" applyBorder="1" applyAlignment="1" applyProtection="1">
      <alignment horizontal="right" vertical="center" shrinkToFit="1"/>
    </xf>
    <xf numFmtId="176" fontId="28" fillId="0" borderId="40" xfId="2" quotePrefix="1" applyNumberFormat="1" applyFont="1" applyFill="1" applyBorder="1" applyAlignment="1" applyProtection="1">
      <alignment horizontal="right" vertical="center" shrinkToFit="1"/>
    </xf>
    <xf numFmtId="176" fontId="28" fillId="0" borderId="41" xfId="2" quotePrefix="1" applyNumberFormat="1" applyFont="1" applyFill="1" applyBorder="1" applyAlignment="1" applyProtection="1">
      <alignment horizontal="right" vertical="center" shrinkToFit="1"/>
    </xf>
    <xf numFmtId="176" fontId="28" fillId="0" borderId="0" xfId="2" quotePrefix="1" applyNumberFormat="1" applyFont="1" applyFill="1" applyBorder="1" applyAlignment="1" applyProtection="1">
      <alignment horizontal="right" vertical="center"/>
    </xf>
    <xf numFmtId="176" fontId="28" fillId="0" borderId="0" xfId="2" quotePrefix="1" applyNumberFormat="1" applyFont="1" applyFill="1" applyBorder="1" applyAlignment="1" applyProtection="1">
      <alignment vertical="center"/>
    </xf>
    <xf numFmtId="176" fontId="13" fillId="0" borderId="23" xfId="3" applyNumberFormat="1" applyFont="1" applyFill="1" applyBorder="1" applyAlignment="1">
      <alignment vertical="center"/>
    </xf>
    <xf numFmtId="176" fontId="13" fillId="0" borderId="0" xfId="2" applyNumberFormat="1" applyFont="1" applyAlignment="1">
      <alignment vertical="center"/>
    </xf>
    <xf numFmtId="176" fontId="13" fillId="0" borderId="0" xfId="2" applyNumberFormat="1" applyFont="1" applyFill="1" applyAlignment="1">
      <alignment vertical="center"/>
    </xf>
    <xf numFmtId="176" fontId="32" fillId="0" borderId="0" xfId="2" applyNumberFormat="1" applyFont="1" applyFill="1" applyAlignment="1">
      <alignment horizontal="right" vertical="center"/>
    </xf>
    <xf numFmtId="176" fontId="28" fillId="0" borderId="30" xfId="2" quotePrefix="1" applyNumberFormat="1" applyFont="1" applyFill="1" applyBorder="1" applyAlignment="1" applyProtection="1">
      <alignment horizontal="center" vertical="center"/>
    </xf>
    <xf numFmtId="176" fontId="28" fillId="0" borderId="28" xfId="2" quotePrefix="1" applyNumberFormat="1" applyFont="1" applyFill="1" applyBorder="1" applyAlignment="1" applyProtection="1">
      <alignment horizontal="center" vertical="center" shrinkToFit="1"/>
    </xf>
    <xf numFmtId="176" fontId="28" fillId="0" borderId="28" xfId="2" applyNumberFormat="1" applyFont="1" applyFill="1" applyBorder="1" applyAlignment="1" applyProtection="1">
      <alignment horizontal="center" vertical="center"/>
    </xf>
    <xf numFmtId="38" fontId="35" fillId="0" borderId="19" xfId="2" applyNumberFormat="1" applyFont="1" applyFill="1" applyBorder="1" applyAlignment="1" applyProtection="1">
      <alignment horizontal="left" vertical="center" wrapText="1"/>
    </xf>
    <xf numFmtId="176" fontId="28" fillId="0" borderId="10" xfId="2" applyNumberFormat="1" applyFont="1" applyFill="1" applyBorder="1" applyAlignment="1" applyProtection="1">
      <alignment horizontal="right" vertical="center" shrinkToFit="1"/>
    </xf>
    <xf numFmtId="3" fontId="28" fillId="0" borderId="0" xfId="2" applyNumberFormat="1" applyFont="1" applyFill="1" applyBorder="1" applyAlignment="1" applyProtection="1">
      <alignment horizontal="left" vertical="center"/>
    </xf>
    <xf numFmtId="38" fontId="35" fillId="0" borderId="31" xfId="2" applyNumberFormat="1" applyFont="1" applyFill="1" applyBorder="1" applyAlignment="1" applyProtection="1">
      <alignment horizontal="left" vertical="center" wrapText="1"/>
    </xf>
    <xf numFmtId="0" fontId="33" fillId="0" borderId="10" xfId="2" applyFont="1" applyBorder="1" applyAlignment="1">
      <alignment horizontal="left" vertical="center" wrapText="1"/>
    </xf>
    <xf numFmtId="0" fontId="33" fillId="0" borderId="32" xfId="2" applyFont="1" applyBorder="1" applyAlignment="1">
      <alignment horizontal="left" vertical="center" wrapText="1"/>
    </xf>
    <xf numFmtId="3" fontId="28" fillId="0" borderId="0" xfId="2" applyNumberFormat="1" applyFont="1" applyFill="1" applyBorder="1" applyAlignment="1" applyProtection="1">
      <alignment horizontal="left"/>
    </xf>
    <xf numFmtId="0" fontId="35" fillId="0" borderId="31" xfId="2" applyFont="1" applyFill="1" applyBorder="1" applyAlignment="1" applyProtection="1">
      <alignment horizontal="left" vertical="center" wrapText="1"/>
    </xf>
    <xf numFmtId="176" fontId="28" fillId="0" borderId="10" xfId="2" quotePrefix="1" applyNumberFormat="1" applyFont="1" applyFill="1" applyBorder="1" applyAlignment="1" applyProtection="1">
      <alignment horizontal="right" vertical="center" shrinkToFit="1"/>
      <protection locked="0"/>
    </xf>
    <xf numFmtId="0" fontId="35" fillId="0" borderId="47" xfId="2" applyFont="1" applyFill="1" applyBorder="1" applyAlignment="1" applyProtection="1">
      <alignment horizontal="left" vertical="center" wrapText="1"/>
    </xf>
    <xf numFmtId="0" fontId="33" fillId="0" borderId="39" xfId="2" applyFont="1" applyBorder="1" applyAlignment="1">
      <alignment horizontal="left" vertical="center" wrapText="1"/>
    </xf>
    <xf numFmtId="0" fontId="33" fillId="0" borderId="45" xfId="2" applyFont="1" applyBorder="1" applyAlignment="1">
      <alignment horizontal="left" vertical="center" wrapText="1"/>
    </xf>
    <xf numFmtId="176" fontId="28" fillId="0" borderId="28" xfId="2" applyNumberFormat="1" applyFont="1" applyFill="1" applyBorder="1" applyAlignment="1" applyProtection="1">
      <alignment horizontal="right" vertical="center" shrinkToFit="1"/>
      <protection locked="0"/>
    </xf>
    <xf numFmtId="176" fontId="28" fillId="0" borderId="39" xfId="2" quotePrefix="1" applyNumberFormat="1" applyFont="1" applyFill="1" applyBorder="1" applyAlignment="1" applyProtection="1">
      <alignment horizontal="right" vertical="center" shrinkToFit="1"/>
      <protection locked="0"/>
    </xf>
    <xf numFmtId="176" fontId="28" fillId="0" borderId="39" xfId="2" applyNumberFormat="1" applyFont="1" applyFill="1" applyBorder="1" applyAlignment="1" applyProtection="1">
      <alignment horizontal="right" vertical="center" shrinkToFit="1"/>
      <protection locked="0"/>
    </xf>
    <xf numFmtId="176" fontId="34" fillId="0" borderId="37" xfId="2" quotePrefix="1" applyNumberFormat="1" applyFont="1" applyFill="1" applyBorder="1" applyAlignment="1" applyProtection="1">
      <alignment horizontal="center" vertical="center" shrinkToFit="1"/>
    </xf>
    <xf numFmtId="0" fontId="28" fillId="0" borderId="0" xfId="2" applyFont="1" applyFill="1" applyBorder="1" applyAlignment="1" applyProtection="1">
      <alignment vertical="center"/>
    </xf>
    <xf numFmtId="0" fontId="36" fillId="0" borderId="0" xfId="2" applyFont="1" applyFill="1" applyBorder="1" applyAlignment="1" applyProtection="1">
      <alignment vertical="center"/>
    </xf>
    <xf numFmtId="49" fontId="33" fillId="0" borderId="0" xfId="2" applyNumberFormat="1" applyFont="1" applyAlignment="1">
      <alignment horizontal="right" vertical="center" shrinkToFit="1"/>
    </xf>
    <xf numFmtId="49" fontId="33" fillId="0" borderId="0" xfId="2" applyNumberFormat="1" applyFont="1" applyAlignment="1">
      <alignment vertical="center"/>
    </xf>
    <xf numFmtId="0" fontId="33" fillId="0" borderId="0" xfId="2" applyFont="1" applyAlignment="1">
      <alignment vertical="center" shrinkToFit="1"/>
    </xf>
    <xf numFmtId="0" fontId="33" fillId="0" borderId="0" xfId="2" applyFont="1" applyAlignment="1">
      <alignment vertical="center"/>
    </xf>
    <xf numFmtId="0" fontId="13" fillId="0" borderId="0" xfId="2" applyFont="1" applyAlignment="1">
      <alignment horizontal="right"/>
    </xf>
    <xf numFmtId="0" fontId="37" fillId="0" borderId="0" xfId="2" applyFont="1" applyFill="1" applyBorder="1" applyAlignment="1" applyProtection="1">
      <alignment horizontal="center" vertical="center"/>
    </xf>
    <xf numFmtId="0" fontId="7" fillId="0" borderId="0" xfId="0" applyFont="1" applyAlignment="1">
      <alignment horizontal="left" vertical="center"/>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7" fillId="0" borderId="1" xfId="0" applyFont="1" applyBorder="1" applyAlignment="1">
      <alignment vertical="center" wrapText="1"/>
    </xf>
    <xf numFmtId="0" fontId="7" fillId="3" borderId="14" xfId="0" applyFont="1" applyFill="1" applyBorder="1" applyAlignment="1">
      <alignment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38" fontId="9" fillId="3" borderId="7" xfId="1" applyFont="1" applyFill="1" applyBorder="1" applyAlignment="1">
      <alignment horizontal="center" vertical="center" wrapText="1"/>
    </xf>
    <xf numFmtId="0" fontId="7" fillId="0" borderId="15" xfId="0" applyFont="1" applyBorder="1" applyAlignment="1">
      <alignment horizontal="center" vertical="center" wrapText="1"/>
    </xf>
    <xf numFmtId="38" fontId="9" fillId="3" borderId="1" xfId="1" applyFont="1" applyFill="1" applyBorder="1" applyAlignment="1">
      <alignment horizontal="right" vertical="center" wrapText="1"/>
    </xf>
    <xf numFmtId="0" fontId="7" fillId="0" borderId="11" xfId="0" applyFont="1" applyBorder="1" applyAlignment="1">
      <alignment horizontal="center" vertical="center" wrapText="1"/>
    </xf>
    <xf numFmtId="0" fontId="17" fillId="2" borderId="2" xfId="0" applyFont="1" applyFill="1" applyBorder="1" applyAlignment="1">
      <alignment horizontal="left" vertical="center" wrapText="1"/>
    </xf>
    <xf numFmtId="0" fontId="3" fillId="0" borderId="0" xfId="0" applyFont="1" applyAlignment="1">
      <alignment horizontal="center" vertical="center"/>
    </xf>
    <xf numFmtId="0" fontId="13" fillId="0" borderId="0" xfId="2" applyFont="1" applyAlignment="1">
      <alignment horizontal="center" vertical="center"/>
    </xf>
    <xf numFmtId="0" fontId="13" fillId="0" borderId="28" xfId="2" applyFont="1" applyBorder="1" applyAlignment="1">
      <alignment horizontal="center" vertical="center"/>
    </xf>
    <xf numFmtId="0" fontId="13" fillId="0" borderId="29" xfId="2" applyFont="1" applyBorder="1" applyAlignment="1">
      <alignment horizontal="center" vertical="center"/>
    </xf>
    <xf numFmtId="176" fontId="28" fillId="0" borderId="0" xfId="2" applyNumberFormat="1" applyFont="1" applyFill="1" applyBorder="1" applyAlignment="1" applyProtection="1">
      <alignment vertical="center"/>
    </xf>
    <xf numFmtId="0" fontId="13" fillId="0" borderId="0" xfId="2" applyFont="1" applyAlignment="1">
      <alignment horizontal="center" vertical="center"/>
    </xf>
    <xf numFmtId="0" fontId="3" fillId="0" borderId="0" xfId="0" applyFont="1" applyFill="1" applyAlignment="1">
      <alignment horizontal="left" vertical="center"/>
    </xf>
    <xf numFmtId="0" fontId="17" fillId="2" borderId="2" xfId="0" applyFont="1" applyFill="1" applyBorder="1" applyAlignment="1">
      <alignment vertical="center" wrapText="1"/>
    </xf>
    <xf numFmtId="0" fontId="21" fillId="2" borderId="0" xfId="0" applyFont="1" applyFill="1" applyBorder="1" applyAlignment="1">
      <alignment vertical="center"/>
    </xf>
    <xf numFmtId="0" fontId="21" fillId="2" borderId="1" xfId="0" applyFont="1" applyFill="1" applyBorder="1" applyAlignment="1">
      <alignment vertical="center" wrapText="1"/>
    </xf>
    <xf numFmtId="0" fontId="17" fillId="2" borderId="1" xfId="0" applyFont="1" applyFill="1" applyBorder="1" applyAlignment="1">
      <alignment vertical="center" wrapText="1"/>
    </xf>
    <xf numFmtId="0" fontId="21" fillId="2" borderId="11" xfId="0" applyFont="1" applyFill="1" applyBorder="1" applyAlignment="1">
      <alignment horizontal="center" vertical="center" wrapText="1"/>
    </xf>
    <xf numFmtId="0" fontId="21" fillId="2" borderId="11" xfId="0" applyFont="1" applyFill="1" applyBorder="1" applyAlignment="1">
      <alignment vertical="center" wrapText="1"/>
    </xf>
    <xf numFmtId="0" fontId="17" fillId="2" borderId="11" xfId="0" applyFont="1" applyFill="1" applyBorder="1" applyAlignment="1">
      <alignment vertical="center" wrapText="1"/>
    </xf>
    <xf numFmtId="0" fontId="41" fillId="2" borderId="1" xfId="0" applyFont="1" applyFill="1" applyBorder="1" applyAlignment="1">
      <alignment horizontal="left" vertical="center"/>
    </xf>
    <xf numFmtId="0" fontId="17" fillId="2" borderId="2" xfId="0" applyFont="1" applyFill="1" applyBorder="1" applyAlignment="1">
      <alignment vertical="center"/>
    </xf>
    <xf numFmtId="0" fontId="23" fillId="2" borderId="0" xfId="0" applyFont="1" applyFill="1" applyAlignment="1">
      <alignment vertical="center"/>
    </xf>
    <xf numFmtId="0" fontId="3" fillId="0" borderId="0" xfId="0" applyFont="1" applyFill="1" applyAlignment="1">
      <alignment vertical="center"/>
    </xf>
    <xf numFmtId="0" fontId="44" fillId="0" borderId="0" xfId="2" applyFont="1" applyAlignment="1">
      <alignment vertical="center"/>
    </xf>
    <xf numFmtId="0" fontId="31" fillId="0" borderId="52" xfId="2" applyFont="1" applyBorder="1" applyAlignment="1">
      <alignment horizontal="center" vertical="center" wrapText="1"/>
    </xf>
    <xf numFmtId="0" fontId="31" fillId="0" borderId="0" xfId="2" applyFont="1" applyBorder="1" applyAlignment="1">
      <alignment horizontal="center" vertical="center" wrapText="1"/>
    </xf>
    <xf numFmtId="0" fontId="31" fillId="0" borderId="9" xfId="2" applyFont="1" applyBorder="1" applyAlignment="1">
      <alignment horizontal="center" vertical="center" wrapText="1"/>
    </xf>
    <xf numFmtId="0" fontId="31" fillId="0" borderId="46" xfId="2" applyFont="1" applyBorder="1" applyAlignment="1">
      <alignment horizontal="center" vertical="center" wrapText="1"/>
    </xf>
    <xf numFmtId="0" fontId="31" fillId="0" borderId="4" xfId="2" applyFont="1" applyBorder="1" applyAlignment="1">
      <alignment horizontal="center" vertical="center" wrapText="1"/>
    </xf>
    <xf numFmtId="0" fontId="32" fillId="0" borderId="35" xfId="2" applyFont="1" applyBorder="1" applyAlignment="1">
      <alignment vertical="center"/>
    </xf>
    <xf numFmtId="0" fontId="32" fillId="0" borderId="47" xfId="2" applyFont="1" applyBorder="1" applyAlignment="1">
      <alignment horizontal="right" vertical="center"/>
    </xf>
    <xf numFmtId="0" fontId="32" fillId="0" borderId="36" xfId="2" applyFont="1" applyBorder="1" applyAlignment="1">
      <alignment horizontal="right" vertical="center"/>
    </xf>
    <xf numFmtId="0" fontId="32" fillId="0" borderId="39" xfId="2" applyFont="1" applyBorder="1" applyAlignment="1">
      <alignment horizontal="right" vertical="center"/>
    </xf>
    <xf numFmtId="0" fontId="32" fillId="0" borderId="45" xfId="2" applyFont="1" applyBorder="1" applyAlignment="1">
      <alignment horizontal="right" vertical="center"/>
    </xf>
    <xf numFmtId="0" fontId="32" fillId="0" borderId="38" xfId="2" applyFont="1" applyBorder="1" applyAlignment="1">
      <alignment horizontal="right" vertical="center"/>
    </xf>
    <xf numFmtId="0" fontId="32" fillId="0" borderId="45" xfId="2" applyFont="1" applyBorder="1" applyAlignment="1">
      <alignment vertical="center"/>
    </xf>
    <xf numFmtId="0" fontId="32" fillId="0" borderId="0" xfId="2" applyFont="1" applyAlignment="1">
      <alignment vertical="center"/>
    </xf>
    <xf numFmtId="0" fontId="33" fillId="0" borderId="51" xfId="2" applyFont="1" applyBorder="1" applyAlignment="1">
      <alignment horizontal="right" vertical="top" wrapText="1"/>
    </xf>
    <xf numFmtId="0" fontId="33" fillId="0" borderId="51" xfId="2" applyFont="1" applyBorder="1" applyAlignment="1">
      <alignment horizontal="right" vertical="top"/>
    </xf>
    <xf numFmtId="0" fontId="33" fillId="0" borderId="9" xfId="2" applyFont="1" applyBorder="1" applyAlignment="1">
      <alignment horizontal="right" vertical="top"/>
    </xf>
    <xf numFmtId="0" fontId="33" fillId="0" borderId="0" xfId="2" applyFont="1" applyBorder="1" applyAlignment="1">
      <alignment horizontal="right" vertical="top"/>
    </xf>
    <xf numFmtId="0" fontId="33" fillId="0" borderId="46" xfId="2" applyFont="1" applyBorder="1" applyAlignment="1">
      <alignment horizontal="right" vertical="top"/>
    </xf>
    <xf numFmtId="49" fontId="33" fillId="0" borderId="9" xfId="2" applyNumberFormat="1" applyFont="1" applyBorder="1" applyAlignment="1">
      <alignment horizontal="right" vertical="top" wrapText="1"/>
    </xf>
    <xf numFmtId="0" fontId="33" fillId="0" borderId="0" xfId="2" applyFont="1" applyAlignment="1">
      <alignment horizontal="right" vertical="top"/>
    </xf>
    <xf numFmtId="12" fontId="13" fillId="0" borderId="9" xfId="2" quotePrefix="1" applyNumberFormat="1" applyFont="1" applyBorder="1" applyAlignment="1">
      <alignment horizontal="center" vertical="center" wrapText="1"/>
    </xf>
    <xf numFmtId="176" fontId="13" fillId="3" borderId="9" xfId="3" applyNumberFormat="1" applyFont="1" applyFill="1" applyBorder="1" applyAlignment="1">
      <alignment vertical="center" shrinkToFit="1"/>
    </xf>
    <xf numFmtId="176" fontId="13" fillId="0" borderId="9" xfId="3" applyNumberFormat="1" applyFont="1" applyBorder="1" applyAlignment="1">
      <alignment vertical="center" shrinkToFit="1"/>
    </xf>
    <xf numFmtId="176" fontId="13" fillId="0" borderId="9" xfId="3" applyNumberFormat="1" applyFont="1" applyFill="1" applyBorder="1" applyAlignment="1">
      <alignment vertical="center" shrinkToFit="1"/>
    </xf>
    <xf numFmtId="176" fontId="13" fillId="0" borderId="0" xfId="3" applyNumberFormat="1" applyFont="1" applyBorder="1" applyAlignment="1">
      <alignment vertical="center" shrinkToFit="1"/>
    </xf>
    <xf numFmtId="176" fontId="13" fillId="0" borderId="46" xfId="2" applyNumberFormat="1" applyFont="1" applyBorder="1" applyAlignment="1">
      <alignment vertical="center" shrinkToFit="1"/>
    </xf>
    <xf numFmtId="176" fontId="13" fillId="0" borderId="9" xfId="2" applyNumberFormat="1" applyFont="1" applyBorder="1" applyAlignment="1">
      <alignment horizontal="center" vertical="center" wrapText="1"/>
    </xf>
    <xf numFmtId="176" fontId="13" fillId="0" borderId="10" xfId="3" applyNumberFormat="1" applyFont="1" applyBorder="1" applyAlignment="1">
      <alignment vertical="center" shrinkToFit="1"/>
    </xf>
    <xf numFmtId="176" fontId="13" fillId="0" borderId="10" xfId="3" applyNumberFormat="1" applyFont="1" applyFill="1" applyBorder="1" applyAlignment="1">
      <alignment vertical="center" shrinkToFit="1"/>
    </xf>
    <xf numFmtId="176" fontId="13" fillId="0" borderId="1" xfId="3" applyNumberFormat="1" applyFont="1" applyBorder="1" applyAlignment="1">
      <alignment vertical="center" shrinkToFit="1"/>
    </xf>
    <xf numFmtId="176" fontId="13" fillId="0" borderId="32" xfId="2" applyNumberFormat="1" applyFont="1" applyBorder="1" applyAlignment="1">
      <alignment vertical="center" shrinkToFit="1"/>
    </xf>
    <xf numFmtId="0" fontId="32" fillId="0" borderId="53" xfId="2" applyFont="1" applyBorder="1" applyAlignment="1">
      <alignment horizontal="right" vertical="center" wrapText="1"/>
    </xf>
    <xf numFmtId="176" fontId="13" fillId="0" borderId="54" xfId="2" applyNumberFormat="1" applyFont="1" applyBorder="1" applyAlignment="1">
      <alignment vertical="center" shrinkToFit="1"/>
    </xf>
    <xf numFmtId="176" fontId="13" fillId="0" borderId="2" xfId="3" applyNumberFormat="1" applyFont="1" applyBorder="1" applyAlignment="1">
      <alignment vertical="center" shrinkToFit="1"/>
    </xf>
    <xf numFmtId="176" fontId="13" fillId="0" borderId="2" xfId="2" applyNumberFormat="1" applyFont="1" applyBorder="1" applyAlignment="1">
      <alignment vertical="center" shrinkToFit="1"/>
    </xf>
    <xf numFmtId="176" fontId="13" fillId="0" borderId="55" xfId="2" applyNumberFormat="1" applyFont="1" applyBorder="1" applyAlignment="1">
      <alignment vertical="center" shrinkToFit="1"/>
    </xf>
    <xf numFmtId="176" fontId="13" fillId="0" borderId="12" xfId="2" applyNumberFormat="1" applyFont="1" applyBorder="1" applyAlignment="1">
      <alignment vertical="center" shrinkToFit="1"/>
    </xf>
    <xf numFmtId="0" fontId="12" fillId="0" borderId="9" xfId="2" applyBorder="1" applyAlignment="1">
      <alignment horizontal="center" wrapText="1"/>
    </xf>
    <xf numFmtId="176" fontId="13" fillId="0" borderId="2" xfId="2" applyNumberFormat="1" applyFont="1" applyFill="1" applyBorder="1" applyAlignment="1">
      <alignment vertical="center" shrinkToFit="1"/>
    </xf>
    <xf numFmtId="176" fontId="13" fillId="0" borderId="2" xfId="3" applyNumberFormat="1" applyFont="1" applyFill="1" applyBorder="1" applyAlignment="1">
      <alignment vertical="center" shrinkToFit="1"/>
    </xf>
    <xf numFmtId="0" fontId="12" fillId="0" borderId="39" xfId="2" applyBorder="1" applyAlignment="1">
      <alignment horizontal="center" wrapText="1"/>
    </xf>
    <xf numFmtId="176" fontId="13" fillId="0" borderId="28" xfId="2" applyNumberFormat="1" applyFont="1" applyBorder="1" applyAlignment="1">
      <alignment vertical="center" shrinkToFit="1"/>
    </xf>
    <xf numFmtId="176" fontId="13" fillId="0" borderId="28" xfId="2" applyNumberFormat="1" applyFont="1" applyFill="1" applyBorder="1" applyAlignment="1">
      <alignment vertical="center" shrinkToFit="1"/>
    </xf>
    <xf numFmtId="176" fontId="13" fillId="0" borderId="29" xfId="2" applyNumberFormat="1" applyFont="1" applyBorder="1" applyAlignment="1">
      <alignment vertical="center" shrinkToFit="1"/>
    </xf>
    <xf numFmtId="0" fontId="13" fillId="0" borderId="56" xfId="2" applyFont="1" applyBorder="1" applyAlignment="1">
      <alignment horizontal="center" vertical="center" shrinkToFit="1"/>
    </xf>
    <xf numFmtId="176" fontId="13" fillId="0" borderId="57" xfId="3" applyNumberFormat="1" applyFont="1" applyBorder="1" applyAlignment="1">
      <alignment vertical="center" shrinkToFit="1"/>
    </xf>
    <xf numFmtId="176" fontId="13" fillId="0" borderId="40" xfId="3" applyNumberFormat="1" applyFont="1" applyBorder="1" applyAlignment="1">
      <alignment vertical="center" shrinkToFit="1"/>
    </xf>
    <xf numFmtId="176" fontId="13" fillId="0" borderId="58" xfId="3" applyNumberFormat="1" applyFont="1" applyBorder="1" applyAlignment="1">
      <alignment vertical="center" shrinkToFit="1"/>
    </xf>
    <xf numFmtId="176" fontId="13" fillId="0" borderId="59" xfId="3" applyNumberFormat="1" applyFont="1" applyBorder="1" applyAlignment="1">
      <alignment vertical="center" shrinkToFit="1"/>
    </xf>
    <xf numFmtId="176" fontId="13" fillId="0" borderId="60" xfId="2" applyNumberFormat="1" applyFont="1" applyBorder="1" applyAlignment="1">
      <alignment horizontal="center" vertical="center" wrapText="1"/>
    </xf>
    <xf numFmtId="176" fontId="13" fillId="0" borderId="58" xfId="2" applyNumberFormat="1" applyFont="1" applyBorder="1" applyAlignment="1">
      <alignment vertical="center" shrinkToFit="1"/>
    </xf>
    <xf numFmtId="0" fontId="31" fillId="0" borderId="0" xfId="2" applyFont="1" applyAlignment="1">
      <alignment horizontal="right" vertical="center"/>
    </xf>
    <xf numFmtId="0" fontId="31" fillId="0" borderId="0" xfId="2" applyFont="1" applyAlignment="1">
      <alignment vertical="center"/>
    </xf>
    <xf numFmtId="176" fontId="28" fillId="3" borderId="10" xfId="2" quotePrefix="1" applyNumberFormat="1" applyFont="1" applyFill="1" applyBorder="1" applyAlignment="1" applyProtection="1">
      <alignment horizontal="right" vertical="center" shrinkToFit="1"/>
    </xf>
    <xf numFmtId="0" fontId="33" fillId="0" borderId="19" xfId="2" applyFont="1" applyFill="1" applyBorder="1" applyAlignment="1">
      <alignment horizontal="left" vertical="center" wrapText="1" shrinkToFit="1"/>
    </xf>
    <xf numFmtId="0" fontId="33" fillId="0" borderId="25" xfId="2" applyFont="1" applyFill="1" applyBorder="1" applyAlignment="1">
      <alignment horizontal="left" vertical="center" wrapText="1" shrinkToFit="1"/>
    </xf>
    <xf numFmtId="0" fontId="33" fillId="0" borderId="26" xfId="2" applyFont="1" applyFill="1" applyBorder="1" applyAlignment="1">
      <alignment horizontal="left" vertical="center" wrapText="1" shrinkToFit="1"/>
    </xf>
    <xf numFmtId="0" fontId="33" fillId="0" borderId="31" xfId="2" applyFont="1" applyFill="1" applyBorder="1" applyAlignment="1">
      <alignment horizontal="left" vertical="center" wrapText="1" shrinkToFit="1"/>
    </xf>
    <xf numFmtId="0" fontId="33" fillId="0" borderId="10" xfId="2" applyFont="1" applyFill="1" applyBorder="1" applyAlignment="1">
      <alignment horizontal="left" vertical="center" wrapText="1" shrinkToFit="1"/>
    </xf>
    <xf numFmtId="0" fontId="33" fillId="0" borderId="32" xfId="2" applyFont="1" applyFill="1" applyBorder="1" applyAlignment="1">
      <alignment horizontal="left" vertical="center" wrapText="1" shrinkToFit="1"/>
    </xf>
    <xf numFmtId="0" fontId="33" fillId="0" borderId="27" xfId="2" applyFont="1" applyFill="1" applyBorder="1" applyAlignment="1">
      <alignment horizontal="left" vertical="center" wrapText="1" shrinkToFit="1"/>
    </xf>
    <xf numFmtId="0" fontId="33" fillId="0" borderId="28" xfId="2" applyFont="1" applyFill="1" applyBorder="1" applyAlignment="1">
      <alignment horizontal="left" vertical="center" wrapText="1" shrinkToFit="1"/>
    </xf>
    <xf numFmtId="0" fontId="33" fillId="0" borderId="29" xfId="2" applyFont="1" applyFill="1" applyBorder="1" applyAlignment="1">
      <alignment horizontal="left" vertical="center" wrapText="1" shrinkToFit="1"/>
    </xf>
    <xf numFmtId="0" fontId="13" fillId="0" borderId="27" xfId="2" applyFont="1" applyFill="1" applyBorder="1" applyAlignment="1">
      <alignment horizontal="center" vertical="center"/>
    </xf>
    <xf numFmtId="0" fontId="13" fillId="0" borderId="28" xfId="2" applyFont="1" applyFill="1" applyBorder="1" applyAlignment="1">
      <alignment horizontal="center" vertical="center"/>
    </xf>
    <xf numFmtId="0" fontId="13" fillId="0" borderId="29" xfId="2" applyFont="1" applyFill="1" applyBorder="1" applyAlignment="1">
      <alignment horizontal="center" vertical="center"/>
    </xf>
    <xf numFmtId="0" fontId="33" fillId="0" borderId="25" xfId="2" applyFont="1" applyFill="1" applyBorder="1" applyAlignment="1">
      <alignment horizontal="left" vertical="center" wrapText="1"/>
    </xf>
    <xf numFmtId="0" fontId="33" fillId="0" borderId="26" xfId="2" applyFont="1" applyFill="1" applyBorder="1" applyAlignment="1">
      <alignment horizontal="left" vertical="center" wrapText="1"/>
    </xf>
    <xf numFmtId="0" fontId="46" fillId="2" borderId="0" xfId="0" applyFont="1" applyFill="1" applyAlignment="1">
      <alignment vertical="center"/>
    </xf>
    <xf numFmtId="0" fontId="21" fillId="2" borderId="1" xfId="0" applyFont="1" applyFill="1" applyBorder="1" applyAlignment="1">
      <alignment horizontal="left"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left" vertical="center" wrapText="1"/>
    </xf>
    <xf numFmtId="0" fontId="3" fillId="0" borderId="2" xfId="0" applyFont="1" applyFill="1" applyBorder="1" applyAlignment="1">
      <alignment horizontal="center" vertical="center"/>
    </xf>
    <xf numFmtId="0" fontId="3" fillId="3" borderId="0" xfId="0" applyFont="1" applyFill="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0" xfId="0" applyFont="1" applyFill="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3" borderId="0" xfId="0" applyFont="1" applyFill="1" applyAlignment="1">
      <alignment horizontal="left" vertical="top"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31" fillId="0" borderId="44" xfId="2" applyFont="1" applyBorder="1" applyAlignment="1">
      <alignment horizontal="center" vertical="top" wrapText="1"/>
    </xf>
    <xf numFmtId="0" fontId="31" fillId="0" borderId="46" xfId="2" applyFont="1" applyBorder="1" applyAlignment="1">
      <alignment horizontal="center" vertical="top"/>
    </xf>
    <xf numFmtId="0" fontId="14" fillId="0" borderId="0" xfId="2" applyFont="1" applyAlignment="1">
      <alignment horizontal="center" vertical="center"/>
    </xf>
    <xf numFmtId="0" fontId="32" fillId="0" borderId="48" xfId="2" applyFont="1" applyBorder="1" applyAlignment="1">
      <alignment horizontal="center" vertical="center"/>
    </xf>
    <xf numFmtId="0" fontId="32" fillId="0" borderId="51" xfId="2" applyFont="1" applyBorder="1" applyAlignment="1">
      <alignment horizontal="center" vertical="center"/>
    </xf>
    <xf numFmtId="0" fontId="31" fillId="0" borderId="17" xfId="2" applyFont="1" applyBorder="1" applyAlignment="1">
      <alignment horizontal="center" vertical="center"/>
    </xf>
    <xf numFmtId="0" fontId="31" fillId="0" borderId="18" xfId="2" applyFont="1" applyBorder="1" applyAlignment="1">
      <alignment horizontal="center" vertical="center"/>
    </xf>
    <xf numFmtId="0" fontId="31" fillId="0" borderId="20" xfId="2" applyFont="1" applyBorder="1" applyAlignment="1">
      <alignment horizontal="center" vertical="center"/>
    </xf>
    <xf numFmtId="0" fontId="31" fillId="0" borderId="49" xfId="2" applyFont="1" applyBorder="1" applyAlignment="1">
      <alignment horizontal="center" vertical="center"/>
    </xf>
    <xf numFmtId="0" fontId="31" fillId="0" borderId="43" xfId="2" applyFont="1" applyBorder="1" applyAlignment="1">
      <alignment horizontal="center" vertical="center" wrapText="1"/>
    </xf>
    <xf numFmtId="0" fontId="31" fillId="0" borderId="9" xfId="2" applyFont="1" applyBorder="1" applyAlignment="1">
      <alignment horizontal="center" vertical="center" wrapText="1"/>
    </xf>
    <xf numFmtId="0" fontId="31" fillId="0" borderId="50" xfId="2" applyFont="1" applyBorder="1" applyAlignment="1">
      <alignment horizontal="center" vertical="center" wrapText="1"/>
    </xf>
    <xf numFmtId="0" fontId="31" fillId="0" borderId="49" xfId="2" applyFont="1" applyBorder="1" applyAlignment="1">
      <alignment horizontal="center" vertical="center" wrapText="1"/>
    </xf>
    <xf numFmtId="0" fontId="31" fillId="0" borderId="43" xfId="2" applyFont="1" applyBorder="1" applyAlignment="1">
      <alignment horizontal="center" vertical="top" wrapText="1"/>
    </xf>
    <xf numFmtId="0" fontId="31" fillId="0" borderId="9" xfId="2" applyFont="1" applyBorder="1" applyAlignment="1">
      <alignment horizontal="center" vertical="top" wrapText="1"/>
    </xf>
    <xf numFmtId="0" fontId="31" fillId="0" borderId="18" xfId="2" applyFont="1" applyBorder="1" applyAlignment="1">
      <alignment horizontal="center" vertical="center" wrapText="1"/>
    </xf>
    <xf numFmtId="176" fontId="32" fillId="0" borderId="9" xfId="2" applyNumberFormat="1" applyFont="1" applyBorder="1" applyAlignment="1">
      <alignment horizontal="center" vertical="top" wrapText="1"/>
    </xf>
    <xf numFmtId="0" fontId="32" fillId="0" borderId="9" xfId="2" applyFont="1" applyBorder="1" applyAlignment="1">
      <alignment horizontal="center" vertical="top" wrapText="1"/>
    </xf>
    <xf numFmtId="0" fontId="32" fillId="0" borderId="16" xfId="2" applyFont="1" applyBorder="1" applyAlignment="1">
      <alignment vertical="center" wrapText="1"/>
    </xf>
    <xf numFmtId="0" fontId="32" fillId="0" borderId="21" xfId="2" applyFont="1" applyBorder="1" applyAlignment="1">
      <alignment vertical="center" wrapText="1"/>
    </xf>
    <xf numFmtId="176" fontId="13" fillId="3" borderId="52" xfId="3" applyNumberFormat="1" applyFont="1" applyFill="1" applyBorder="1" applyAlignment="1">
      <alignment vertical="center" shrinkToFit="1"/>
    </xf>
    <xf numFmtId="176" fontId="13" fillId="3" borderId="31" xfId="3" applyNumberFormat="1" applyFont="1" applyFill="1" applyBorder="1" applyAlignment="1">
      <alignment vertical="center" shrinkToFit="1"/>
    </xf>
    <xf numFmtId="176" fontId="13" fillId="0" borderId="9" xfId="3" applyNumberFormat="1" applyFont="1" applyBorder="1" applyAlignment="1">
      <alignment vertical="center" shrinkToFit="1"/>
    </xf>
    <xf numFmtId="176" fontId="13" fillId="0" borderId="10" xfId="3" applyNumberFormat="1" applyFont="1" applyBorder="1" applyAlignment="1">
      <alignment vertical="center" shrinkToFit="1"/>
    </xf>
    <xf numFmtId="176" fontId="13" fillId="0" borderId="46" xfId="3" applyNumberFormat="1" applyFont="1" applyBorder="1" applyAlignment="1">
      <alignment vertical="center" shrinkToFit="1"/>
    </xf>
    <xf numFmtId="176" fontId="13" fillId="0" borderId="32" xfId="3" applyNumberFormat="1" applyFont="1" applyBorder="1" applyAlignment="1">
      <alignment vertical="center" shrinkToFit="1"/>
    </xf>
    <xf numFmtId="176" fontId="13" fillId="0" borderId="9" xfId="3" applyNumberFormat="1" applyFont="1" applyFill="1" applyBorder="1" applyAlignment="1">
      <alignment vertical="center" shrinkToFit="1"/>
    </xf>
    <xf numFmtId="176" fontId="13" fillId="0" borderId="10" xfId="3" applyNumberFormat="1" applyFont="1" applyFill="1" applyBorder="1" applyAlignment="1">
      <alignment vertical="center" shrinkToFit="1"/>
    </xf>
    <xf numFmtId="176" fontId="34" fillId="0" borderId="25" xfId="2" applyNumberFormat="1" applyFont="1" applyFill="1" applyBorder="1" applyAlignment="1" applyProtection="1">
      <alignment vertical="center" wrapText="1"/>
      <protection locked="0"/>
    </xf>
    <xf numFmtId="0" fontId="32" fillId="0" borderId="26" xfId="2" applyFont="1" applyBorder="1" applyAlignment="1" applyProtection="1">
      <alignment vertical="center" wrapText="1"/>
      <protection locked="0"/>
    </xf>
    <xf numFmtId="176" fontId="34" fillId="0" borderId="7" xfId="2" quotePrefix="1" applyNumberFormat="1" applyFont="1" applyFill="1" applyBorder="1" applyAlignment="1" applyProtection="1">
      <alignment vertical="center" wrapText="1"/>
      <protection locked="0"/>
    </xf>
    <xf numFmtId="176" fontId="34" fillId="0" borderId="22" xfId="2" quotePrefix="1" applyNumberFormat="1" applyFont="1" applyFill="1" applyBorder="1" applyAlignment="1" applyProtection="1">
      <alignment vertical="center" wrapText="1"/>
      <protection locked="0"/>
    </xf>
    <xf numFmtId="0" fontId="13" fillId="0" borderId="1" xfId="2" applyFont="1" applyBorder="1" applyAlignment="1">
      <alignment vertical="center" shrinkToFit="1"/>
    </xf>
    <xf numFmtId="0" fontId="12" fillId="0" borderId="1" xfId="2" applyBorder="1" applyAlignment="1">
      <alignment vertical="center" shrinkToFit="1"/>
    </xf>
    <xf numFmtId="0" fontId="28" fillId="0" borderId="17" xfId="2" applyFont="1" applyFill="1" applyBorder="1" applyAlignment="1" applyProtection="1">
      <alignment horizontal="center" vertical="center"/>
    </xf>
    <xf numFmtId="0" fontId="13" fillId="0" borderId="18" xfId="2" applyFont="1" applyBorder="1" applyAlignment="1">
      <alignment horizontal="center" vertical="center"/>
    </xf>
    <xf numFmtId="0" fontId="13" fillId="0" borderId="20" xfId="2" applyFont="1" applyBorder="1" applyAlignment="1">
      <alignment horizontal="center" vertical="center"/>
    </xf>
    <xf numFmtId="0" fontId="28" fillId="0" borderId="23" xfId="2" applyFont="1" applyFill="1" applyBorder="1" applyAlignment="1" applyProtection="1">
      <alignment horizontal="center" vertical="center"/>
    </xf>
    <xf numFmtId="0" fontId="13" fillId="0" borderId="24" xfId="2" applyFont="1" applyBorder="1" applyAlignment="1">
      <alignment horizontal="center" vertical="center"/>
    </xf>
    <xf numFmtId="0" fontId="28" fillId="0" borderId="25" xfId="2" applyFont="1" applyFill="1" applyBorder="1" applyAlignment="1" applyProtection="1">
      <alignment horizontal="center" vertical="center"/>
    </xf>
    <xf numFmtId="0" fontId="13" fillId="0" borderId="28" xfId="2" applyFont="1" applyBorder="1" applyAlignment="1">
      <alignment horizontal="center" vertical="center"/>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3" fillId="0" borderId="29" xfId="2" applyFont="1" applyBorder="1" applyAlignment="1">
      <alignment horizontal="center" vertical="center"/>
    </xf>
    <xf numFmtId="176" fontId="28" fillId="0" borderId="0" xfId="2" applyNumberFormat="1" applyFont="1" applyFill="1" applyBorder="1" applyAlignment="1" applyProtection="1">
      <alignment vertical="center"/>
    </xf>
    <xf numFmtId="176" fontId="13" fillId="0" borderId="0" xfId="2" applyNumberFormat="1" applyFont="1" applyBorder="1" applyAlignment="1">
      <alignment vertical="center"/>
    </xf>
    <xf numFmtId="176" fontId="34" fillId="0" borderId="7" xfId="2" applyNumberFormat="1" applyFont="1" applyFill="1" applyBorder="1" applyAlignment="1" applyProtection="1">
      <alignment vertical="center" wrapText="1"/>
      <protection locked="0"/>
    </xf>
    <xf numFmtId="176" fontId="34" fillId="0" borderId="13" xfId="2" applyNumberFormat="1" applyFont="1" applyFill="1" applyBorder="1" applyAlignment="1" applyProtection="1">
      <alignment vertical="center" wrapText="1"/>
      <protection locked="0"/>
    </xf>
    <xf numFmtId="176" fontId="32" fillId="0" borderId="33" xfId="2" applyNumberFormat="1" applyFont="1" applyFill="1" applyBorder="1" applyAlignment="1" applyProtection="1">
      <alignment vertical="center" wrapText="1"/>
      <protection locked="0"/>
    </xf>
    <xf numFmtId="0" fontId="28" fillId="0" borderId="35" xfId="2" applyFont="1" applyFill="1" applyBorder="1" applyAlignment="1" applyProtection="1">
      <alignment horizontal="center" vertical="center" shrinkToFit="1"/>
    </xf>
    <xf numFmtId="0" fontId="28" fillId="0" borderId="36" xfId="2" applyFont="1" applyFill="1" applyBorder="1" applyAlignment="1" applyProtection="1">
      <alignment horizontal="center" vertical="center" shrinkToFit="1"/>
    </xf>
    <xf numFmtId="0" fontId="28" fillId="0" borderId="37" xfId="2" applyFont="1" applyFill="1" applyBorder="1" applyAlignment="1" applyProtection="1">
      <alignment horizontal="center" vertical="center" shrinkToFit="1"/>
    </xf>
    <xf numFmtId="176" fontId="34" fillId="0" borderId="41" xfId="2" applyNumberFormat="1" applyFont="1" applyFill="1" applyBorder="1" applyAlignment="1" applyProtection="1">
      <alignment vertical="center" shrinkToFit="1"/>
    </xf>
    <xf numFmtId="176" fontId="32" fillId="0" borderId="42" xfId="2" applyNumberFormat="1" applyFont="1" applyFill="1" applyBorder="1" applyAlignment="1">
      <alignment vertical="center" shrinkToFit="1"/>
    </xf>
    <xf numFmtId="176" fontId="34" fillId="0" borderId="5" xfId="2" applyNumberFormat="1" applyFont="1" applyFill="1" applyBorder="1" applyAlignment="1" applyProtection="1">
      <alignment vertical="center" wrapText="1"/>
      <protection locked="0"/>
    </xf>
    <xf numFmtId="176" fontId="32" fillId="0" borderId="34" xfId="2" applyNumberFormat="1" applyFont="1" applyFill="1" applyBorder="1" applyAlignment="1" applyProtection="1">
      <alignment vertical="center" wrapText="1"/>
      <protection locked="0"/>
    </xf>
    <xf numFmtId="176" fontId="28" fillId="0" borderId="44" xfId="2" applyNumberFormat="1" applyFont="1" applyFill="1" applyBorder="1" applyAlignment="1" applyProtection="1">
      <alignment horizontal="center" vertical="center"/>
    </xf>
    <xf numFmtId="176" fontId="13" fillId="0" borderId="45" xfId="2" applyNumberFormat="1" applyFont="1" applyFill="1" applyBorder="1" applyAlignment="1">
      <alignment horizontal="center" vertical="center"/>
    </xf>
    <xf numFmtId="0" fontId="13" fillId="0" borderId="0" xfId="2" applyFont="1" applyAlignment="1">
      <alignment horizontal="left" vertical="center"/>
    </xf>
    <xf numFmtId="0" fontId="33" fillId="0" borderId="0" xfId="2" applyFont="1" applyAlignment="1">
      <alignment horizontal="left" vertical="center"/>
    </xf>
    <xf numFmtId="176" fontId="34" fillId="0" borderId="44" xfId="2" applyNumberFormat="1" applyFont="1" applyFill="1" applyBorder="1" applyAlignment="1" applyProtection="1">
      <alignment horizontal="center" vertical="center" wrapText="1"/>
      <protection locked="0"/>
    </xf>
    <xf numFmtId="176" fontId="34" fillId="0" borderId="46" xfId="2" applyNumberFormat="1" applyFont="1" applyFill="1" applyBorder="1" applyAlignment="1" applyProtection="1">
      <alignment horizontal="center" vertical="center" wrapText="1"/>
      <protection locked="0"/>
    </xf>
    <xf numFmtId="176" fontId="34" fillId="0" borderId="45" xfId="2" applyNumberFormat="1" applyFont="1" applyFill="1" applyBorder="1" applyAlignment="1" applyProtection="1">
      <alignment horizontal="center" vertical="center" wrapText="1"/>
      <protection locked="0"/>
    </xf>
    <xf numFmtId="0" fontId="28" fillId="0" borderId="35" xfId="2" applyFont="1" applyFill="1" applyBorder="1" applyAlignment="1" applyProtection="1">
      <alignment horizontal="center" vertical="center"/>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13" fillId="0" borderId="0" xfId="2" applyNumberFormat="1" applyFont="1" applyAlignment="1">
      <alignment horizontal="center" vertical="center"/>
    </xf>
    <xf numFmtId="0" fontId="13" fillId="0" borderId="0" xfId="2" applyFont="1" applyAlignment="1">
      <alignment horizontal="center" vertical="center"/>
    </xf>
    <xf numFmtId="0" fontId="13" fillId="0" borderId="0" xfId="2" applyNumberFormat="1" applyFont="1" applyAlignment="1">
      <alignment horizontal="left" vertical="center"/>
    </xf>
    <xf numFmtId="0" fontId="13" fillId="0" borderId="18" xfId="2" applyFont="1" applyFill="1" applyBorder="1" applyAlignment="1">
      <alignment horizontal="center" vertical="center"/>
    </xf>
    <xf numFmtId="0" fontId="13" fillId="0" borderId="20" xfId="2" applyFont="1" applyFill="1" applyBorder="1" applyAlignment="1">
      <alignment horizontal="center" vertical="center"/>
    </xf>
    <xf numFmtId="176" fontId="28" fillId="0" borderId="23" xfId="2" applyNumberFormat="1" applyFont="1" applyFill="1" applyBorder="1" applyAlignment="1" applyProtection="1">
      <alignment horizontal="center" vertical="center"/>
    </xf>
    <xf numFmtId="176" fontId="13" fillId="0" borderId="24" xfId="2" applyNumberFormat="1" applyFont="1" applyBorder="1" applyAlignment="1">
      <alignment horizontal="center" vertical="center"/>
    </xf>
    <xf numFmtId="176" fontId="28" fillId="0" borderId="25" xfId="2" applyNumberFormat="1" applyFont="1" applyFill="1" applyBorder="1" applyAlignment="1" applyProtection="1">
      <alignment horizontal="center" vertical="center"/>
    </xf>
    <xf numFmtId="176" fontId="13" fillId="0" borderId="28" xfId="2" applyNumberFormat="1" applyFont="1" applyBorder="1" applyAlignment="1">
      <alignment horizontal="center" vertical="center"/>
    </xf>
    <xf numFmtId="176" fontId="13" fillId="0" borderId="25" xfId="2" applyNumberFormat="1" applyFont="1" applyFill="1" applyBorder="1" applyAlignment="1">
      <alignment horizontal="center" vertical="center"/>
    </xf>
    <xf numFmtId="176" fontId="28" fillId="0" borderId="43" xfId="2" applyNumberFormat="1" applyFont="1" applyFill="1" applyBorder="1" applyAlignment="1" applyProtection="1">
      <alignment horizontal="center" vertical="center"/>
    </xf>
    <xf numFmtId="176" fontId="13" fillId="0" borderId="39" xfId="2" applyNumberFormat="1"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3" borderId="1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 xfId="0" applyFont="1" applyFill="1" applyBorder="1" applyAlignment="1">
      <alignment horizontal="justify" vertical="center" wrapText="1"/>
    </xf>
    <xf numFmtId="0" fontId="7" fillId="3" borderId="15" xfId="0" applyFont="1" applyFill="1" applyBorder="1" applyAlignment="1">
      <alignment horizontal="justify" vertical="center" wrapText="1"/>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39" fillId="3" borderId="1"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7" fillId="3" borderId="13"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38" fontId="9" fillId="3" borderId="5" xfId="1" applyFont="1" applyFill="1" applyBorder="1" applyAlignment="1">
      <alignment horizontal="right" vertical="center" wrapText="1"/>
    </xf>
    <xf numFmtId="38" fontId="9" fillId="3" borderId="11" xfId="1" applyFont="1" applyFill="1" applyBorder="1" applyAlignment="1">
      <alignment horizontal="right" vertical="center" wrapText="1"/>
    </xf>
    <xf numFmtId="38" fontId="9" fillId="3" borderId="7" xfId="1" applyFont="1" applyFill="1" applyBorder="1" applyAlignment="1">
      <alignment horizontal="right" vertical="center" wrapText="1"/>
    </xf>
    <xf numFmtId="38" fontId="9" fillId="3" borderId="1" xfId="1" applyFont="1" applyFill="1" applyBorder="1" applyAlignment="1">
      <alignment horizontal="right" vertical="center" wrapText="1"/>
    </xf>
    <xf numFmtId="0" fontId="7" fillId="0" borderId="15" xfId="0" applyFont="1" applyBorder="1" applyAlignment="1">
      <alignment horizontal="center" vertical="center" wrapText="1"/>
    </xf>
    <xf numFmtId="38" fontId="9" fillId="3" borderId="5" xfId="1" applyFont="1" applyFill="1" applyBorder="1" applyAlignment="1">
      <alignment horizontal="center" vertical="center" wrapText="1"/>
    </xf>
    <xf numFmtId="38" fontId="9" fillId="3" borderId="7" xfId="1" applyFont="1" applyFill="1" applyBorder="1" applyAlignment="1">
      <alignment horizontal="center" vertical="center" wrapText="1"/>
    </xf>
    <xf numFmtId="0" fontId="7" fillId="0" borderId="1" xfId="0" applyFont="1" applyBorder="1" applyAlignment="1">
      <alignment horizontal="center" vertical="center" wrapText="1"/>
    </xf>
    <xf numFmtId="0" fontId="17" fillId="0" borderId="6" xfId="0" applyFont="1" applyBorder="1" applyAlignment="1">
      <alignment horizontal="left" vertical="top" wrapText="1"/>
    </xf>
    <xf numFmtId="0" fontId="17" fillId="0" borderId="4" xfId="0" applyFont="1" applyBorder="1" applyAlignment="1">
      <alignment horizontal="left" vertical="top" wrapText="1"/>
    </xf>
    <xf numFmtId="38" fontId="9" fillId="3" borderId="13" xfId="1" applyFont="1" applyFill="1" applyBorder="1" applyAlignment="1">
      <alignment horizontal="right" vertical="center" wrapText="1"/>
    </xf>
    <xf numFmtId="38" fontId="9" fillId="3" borderId="14" xfId="1" applyFont="1" applyFill="1" applyBorder="1" applyAlignment="1">
      <alignment horizontal="right"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justify" vertical="center" wrapText="1"/>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8" fillId="0" borderId="3" xfId="0" applyFont="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5" xfId="0" applyFont="1" applyFill="1" applyBorder="1" applyAlignment="1">
      <alignment horizontal="left" vertical="top"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7" xfId="0" applyFont="1" applyBorder="1" applyAlignment="1">
      <alignment horizontal="justify" vertical="center" wrapText="1"/>
    </xf>
    <xf numFmtId="0" fontId="40" fillId="0" borderId="13" xfId="0" applyFont="1" applyBorder="1" applyAlignment="1">
      <alignment horizontal="left" vertical="center" wrapText="1"/>
    </xf>
    <xf numFmtId="0" fontId="40"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7" fillId="3" borderId="15" xfId="0" applyFont="1" applyFill="1" applyBorder="1" applyAlignment="1">
      <alignment horizontal="center" vertical="center" wrapText="1"/>
    </xf>
    <xf numFmtId="0" fontId="7" fillId="3" borderId="5" xfId="0" applyFont="1" applyFill="1" applyBorder="1" applyAlignment="1">
      <alignment horizontal="justify" vertical="center" wrapText="1"/>
    </xf>
    <xf numFmtId="0" fontId="7" fillId="3" borderId="11"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7" fillId="3" borderId="1" xfId="0" applyFont="1" applyFill="1" applyBorder="1" applyAlignment="1">
      <alignment horizontal="center" vertical="center" wrapText="1"/>
    </xf>
    <xf numFmtId="177" fontId="7" fillId="3" borderId="5" xfId="1" applyNumberFormat="1" applyFont="1" applyFill="1" applyBorder="1" applyAlignment="1">
      <alignment horizontal="right" vertical="center" wrapText="1"/>
    </xf>
    <xf numFmtId="177" fontId="7" fillId="3" borderId="3" xfId="1" applyNumberFormat="1" applyFont="1" applyFill="1" applyBorder="1" applyAlignment="1">
      <alignment horizontal="right" vertical="center" wrapText="1"/>
    </xf>
    <xf numFmtId="177" fontId="7" fillId="3" borderId="7" xfId="1" applyNumberFormat="1" applyFont="1" applyFill="1" applyBorder="1" applyAlignment="1">
      <alignment horizontal="right" vertical="center" wrapText="1"/>
    </xf>
    <xf numFmtId="177" fontId="7" fillId="3" borderId="15" xfId="1" applyNumberFormat="1" applyFont="1" applyFill="1" applyBorder="1" applyAlignment="1">
      <alignment horizontal="right" vertical="center" wrapText="1"/>
    </xf>
    <xf numFmtId="177" fontId="7" fillId="3" borderId="11" xfId="1" applyNumberFormat="1" applyFont="1" applyFill="1" applyBorder="1" applyAlignment="1">
      <alignment horizontal="right" vertical="center" wrapText="1"/>
    </xf>
    <xf numFmtId="177" fontId="7" fillId="3" borderId="1" xfId="1" applyNumberFormat="1" applyFont="1" applyFill="1" applyBorder="1" applyAlignment="1">
      <alignment horizontal="right"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4" xfId="0" applyFont="1" applyFill="1" applyBorder="1" applyAlignment="1">
      <alignment horizontal="justify" vertical="center" wrapText="1"/>
    </xf>
    <xf numFmtId="177" fontId="7" fillId="3" borderId="6" xfId="1" applyNumberFormat="1" applyFont="1" applyFill="1" applyBorder="1" applyAlignment="1">
      <alignment horizontal="right" vertical="center" wrapText="1"/>
    </xf>
    <xf numFmtId="177" fontId="7" fillId="3" borderId="4" xfId="1" applyNumberFormat="1" applyFont="1" applyFill="1" applyBorder="1" applyAlignment="1">
      <alignment horizontal="right" vertical="center" wrapText="1"/>
    </xf>
    <xf numFmtId="177" fontId="7" fillId="3" borderId="0" xfId="1" applyNumberFormat="1" applyFont="1" applyFill="1" applyBorder="1" applyAlignment="1">
      <alignment horizontal="right" vertical="center" wrapText="1"/>
    </xf>
    <xf numFmtId="0" fontId="40" fillId="0" borderId="9" xfId="0" applyFont="1" applyBorder="1" applyAlignment="1">
      <alignment horizontal="justify" vertical="center" wrapText="1"/>
    </xf>
    <xf numFmtId="0" fontId="40" fillId="0" borderId="10" xfId="0" applyFont="1" applyBorder="1" applyAlignment="1">
      <alignment horizontal="justify" vertical="center" wrapText="1"/>
    </xf>
    <xf numFmtId="177" fontId="10" fillId="0" borderId="0" xfId="0" applyNumberFormat="1" applyFont="1" applyFill="1" applyBorder="1" applyAlignment="1">
      <alignment horizontal="justify" vertical="center" wrapText="1"/>
    </xf>
    <xf numFmtId="177" fontId="10" fillId="0" borderId="4" xfId="0" applyNumberFormat="1" applyFont="1" applyFill="1" applyBorder="1" applyAlignment="1">
      <alignment horizontal="justify" vertical="center" wrapText="1"/>
    </xf>
    <xf numFmtId="177" fontId="10" fillId="0" borderId="1" xfId="0" applyNumberFormat="1" applyFont="1" applyFill="1" applyBorder="1" applyAlignment="1">
      <alignment horizontal="justify" vertical="center" wrapText="1"/>
    </xf>
    <xf numFmtId="177" fontId="10" fillId="0" borderId="15" xfId="0" applyNumberFormat="1" applyFont="1" applyFill="1" applyBorder="1" applyAlignment="1">
      <alignment horizontal="justify" vertical="center" wrapText="1"/>
    </xf>
    <xf numFmtId="0" fontId="7" fillId="0" borderId="0" xfId="0" applyFont="1" applyAlignment="1">
      <alignment horizontal="left"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3" fillId="0" borderId="0" xfId="0" applyFont="1" applyFill="1" applyAlignment="1">
      <alignment horizontal="left" vertical="center"/>
    </xf>
    <xf numFmtId="0" fontId="20" fillId="0" borderId="0" xfId="0" applyFont="1" applyAlignment="1">
      <alignment horizontal="center" vertical="center"/>
    </xf>
    <xf numFmtId="0" fontId="3" fillId="0" borderId="0" xfId="0" applyFont="1" applyFill="1" applyAlignment="1">
      <alignment horizontal="left" vertical="top" wrapText="1"/>
    </xf>
    <xf numFmtId="0" fontId="3" fillId="0" borderId="0" xfId="0" applyFont="1" applyBorder="1" applyAlignment="1">
      <alignment horizontal="left" vertical="center" wrapText="1"/>
    </xf>
    <xf numFmtId="0" fontId="3" fillId="3" borderId="0" xfId="0" applyFont="1" applyFill="1" applyBorder="1" applyAlignment="1">
      <alignment horizontal="left" vertical="top" wrapText="1"/>
    </xf>
    <xf numFmtId="0" fontId="3" fillId="0" borderId="0" xfId="0" applyFont="1" applyFill="1" applyBorder="1" applyAlignment="1">
      <alignment horizontal="center" vertical="top"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276224</xdr:colOff>
      <xdr:row>2</xdr:row>
      <xdr:rowOff>9527</xdr:rowOff>
    </xdr:from>
    <xdr:to>
      <xdr:col>3</xdr:col>
      <xdr:colOff>3209925</xdr:colOff>
      <xdr:row>6</xdr:row>
      <xdr:rowOff>219076</xdr:rowOff>
    </xdr:to>
    <xdr:sp macro="" textlink="">
      <xdr:nvSpPr>
        <xdr:cNvPr id="2" name="テキスト ボックス 1"/>
        <xdr:cNvSpPr txBox="1"/>
      </xdr:nvSpPr>
      <xdr:spPr>
        <a:xfrm>
          <a:off x="457199" y="504827"/>
          <a:ext cx="6362701" cy="1362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　納品後は「実績報告書」一式を道庁宛にお送りください。</a:t>
          </a:r>
        </a:p>
        <a:p>
          <a:pPr algn="ctr"/>
          <a:r>
            <a:rPr kumimoji="1" lang="ja-JP" altLang="en-US" sz="1050"/>
            <a:t>　内容審査後、御提出順に補助金を指定口座に入金いたします。</a:t>
          </a:r>
        </a:p>
        <a:p>
          <a:pPr algn="ctr"/>
          <a:endParaRPr kumimoji="1" lang="en-US" altLang="ja-JP" sz="1000"/>
        </a:p>
        <a:p>
          <a:r>
            <a:rPr kumimoji="1" lang="ja-JP" altLang="en-US" sz="1000"/>
            <a:t>　　</a:t>
          </a:r>
          <a:r>
            <a:rPr kumimoji="1" lang="en-US" altLang="ja-JP" sz="1000"/>
            <a:t>※</a:t>
          </a:r>
          <a:r>
            <a:rPr kumimoji="1" lang="ja-JP" altLang="en-US" sz="1000"/>
            <a:t>納品が完了していれば、機器代金の支払完了前でも実績報告が可能です。</a:t>
          </a:r>
          <a:endParaRPr kumimoji="1" lang="en-US" altLang="ja-JP" sz="1000"/>
        </a:p>
        <a:p>
          <a:r>
            <a:rPr kumimoji="1" lang="ja-JP" altLang="en-US" sz="1000"/>
            <a:t>　　</a:t>
          </a:r>
          <a:r>
            <a:rPr kumimoji="1" lang="en-US" altLang="ja-JP" sz="1000"/>
            <a:t>※</a:t>
          </a:r>
          <a:r>
            <a:rPr kumimoji="1" lang="ja-JP" altLang="en-US" sz="1000"/>
            <a:t>実績報告のご提出が早ければ、補助金支払日も早くなります。</a:t>
          </a:r>
          <a:endParaRPr kumimoji="1" lang="en-US" altLang="ja-JP" sz="1000"/>
        </a:p>
        <a:p>
          <a:pPr algn="ct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最終締切</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令和</a:t>
          </a:r>
          <a:r>
            <a:rPr kumimoji="1" lang="ja-JP" altLang="en-US" sz="1100" b="1">
              <a:solidFill>
                <a:schemeClr val="dk1"/>
              </a:solidFill>
              <a:effectLst/>
              <a:latin typeface="+mn-lt"/>
              <a:ea typeface="+mn-ea"/>
              <a:cs typeface="+mn-cs"/>
            </a:rPr>
            <a:t>６</a:t>
          </a:r>
          <a:r>
            <a:rPr kumimoji="1" lang="ja-JP" altLang="ja-JP" sz="1100" b="1">
              <a:solidFill>
                <a:schemeClr val="dk1"/>
              </a:solidFill>
              <a:effectLst/>
              <a:latin typeface="+mn-lt"/>
              <a:ea typeface="+mn-ea"/>
              <a:cs typeface="+mn-cs"/>
            </a:rPr>
            <a:t>年４月１０</a:t>
          </a:r>
          <a:r>
            <a:rPr kumimoji="1" lang="ja-JP" altLang="en-US" sz="1100" b="1">
              <a:solidFill>
                <a:schemeClr val="dk1"/>
              </a:solidFill>
              <a:effectLst/>
              <a:latin typeface="+mn-lt"/>
              <a:ea typeface="+mn-ea"/>
              <a:cs typeface="+mn-cs"/>
            </a:rPr>
            <a:t>日</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149086</xdr:colOff>
      <xdr:row>21</xdr:row>
      <xdr:rowOff>231913</xdr:rowOff>
    </xdr:from>
    <xdr:to>
      <xdr:col>37</xdr:col>
      <xdr:colOff>159439</xdr:colOff>
      <xdr:row>34</xdr:row>
      <xdr:rowOff>1423055</xdr:rowOff>
    </xdr:to>
    <xdr:pic>
      <xdr:nvPicPr>
        <xdr:cNvPr id="3" name="図 2" descr="01-3 指令（の例） .pdf - Adobe Acrobat Reader DC (64-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174" t="19765" r="37767" b="37272"/>
        <a:stretch/>
      </xdr:blipFill>
      <xdr:spPr>
        <a:xfrm>
          <a:off x="9351064" y="4820478"/>
          <a:ext cx="7572375" cy="4321968"/>
        </a:xfrm>
        <a:prstGeom prst="rect">
          <a:avLst/>
        </a:prstGeom>
      </xdr:spPr>
    </xdr:pic>
    <xdr:clientData/>
  </xdr:twoCellAnchor>
  <xdr:twoCellAnchor>
    <xdr:from>
      <xdr:col>26</xdr:col>
      <xdr:colOff>256762</xdr:colOff>
      <xdr:row>21</xdr:row>
      <xdr:rowOff>273326</xdr:rowOff>
    </xdr:from>
    <xdr:to>
      <xdr:col>29</xdr:col>
      <xdr:colOff>281609</xdr:colOff>
      <xdr:row>23</xdr:row>
      <xdr:rowOff>41412</xdr:rowOff>
    </xdr:to>
    <xdr:sp macro="" textlink="">
      <xdr:nvSpPr>
        <xdr:cNvPr id="2" name="楕円 1"/>
        <xdr:cNvSpPr/>
      </xdr:nvSpPr>
      <xdr:spPr>
        <a:xfrm>
          <a:off x="9458740" y="4861891"/>
          <a:ext cx="2087217" cy="33130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571500</xdr:colOff>
      <xdr:row>27</xdr:row>
      <xdr:rowOff>82826</xdr:rowOff>
    </xdr:from>
    <xdr:to>
      <xdr:col>30</xdr:col>
      <xdr:colOff>488675</xdr:colOff>
      <xdr:row>28</xdr:row>
      <xdr:rowOff>140804</xdr:rowOff>
    </xdr:to>
    <xdr:sp macro="" textlink="">
      <xdr:nvSpPr>
        <xdr:cNvPr id="5" name="楕円 4"/>
        <xdr:cNvSpPr/>
      </xdr:nvSpPr>
      <xdr:spPr>
        <a:xfrm>
          <a:off x="9773478" y="6261652"/>
          <a:ext cx="2667001" cy="37271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23</xdr:row>
      <xdr:rowOff>142874</xdr:rowOff>
    </xdr:from>
    <xdr:to>
      <xdr:col>9</xdr:col>
      <xdr:colOff>250031</xdr:colOff>
      <xdr:row>49</xdr:row>
      <xdr:rowOff>130967</xdr:rowOff>
    </xdr:to>
    <xdr:pic>
      <xdr:nvPicPr>
        <xdr:cNvPr id="4" name="図 3" descr="01-3 指令（の例） .pdf - Adobe Acrobat Reader DC (64-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174" t="19765" r="37767" b="37272"/>
        <a:stretch/>
      </xdr:blipFill>
      <xdr:spPr>
        <a:xfrm>
          <a:off x="571500" y="8786812"/>
          <a:ext cx="7572375" cy="4321968"/>
        </a:xfrm>
        <a:prstGeom prst="rect">
          <a:avLst/>
        </a:prstGeom>
      </xdr:spPr>
    </xdr:pic>
    <xdr:clientData/>
  </xdr:twoCellAnchor>
  <xdr:twoCellAnchor>
    <xdr:from>
      <xdr:col>4</xdr:col>
      <xdr:colOff>59531</xdr:colOff>
      <xdr:row>43</xdr:row>
      <xdr:rowOff>-1</xdr:rowOff>
    </xdr:from>
    <xdr:to>
      <xdr:col>5</xdr:col>
      <xdr:colOff>535781</xdr:colOff>
      <xdr:row>45</xdr:row>
      <xdr:rowOff>134591</xdr:rowOff>
    </xdr:to>
    <xdr:sp macro="" textlink="">
      <xdr:nvSpPr>
        <xdr:cNvPr id="5" name="楕円 4"/>
        <xdr:cNvSpPr/>
      </xdr:nvSpPr>
      <xdr:spPr>
        <a:xfrm>
          <a:off x="3905250" y="11977687"/>
          <a:ext cx="1285875" cy="46796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500063</xdr:colOff>
      <xdr:row>23</xdr:row>
      <xdr:rowOff>119063</xdr:rowOff>
    </xdr:from>
    <xdr:to>
      <xdr:col>21</xdr:col>
      <xdr:colOff>226219</xdr:colOff>
      <xdr:row>49</xdr:row>
      <xdr:rowOff>107156</xdr:rowOff>
    </xdr:to>
    <xdr:pic>
      <xdr:nvPicPr>
        <xdr:cNvPr id="6" name="図 5" descr="01-3 指令（の例） .pdf - Adobe Acrobat Reader DC (64-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174" t="19765" r="37767" b="37272"/>
        <a:stretch/>
      </xdr:blipFill>
      <xdr:spPr>
        <a:xfrm>
          <a:off x="9203532" y="8763001"/>
          <a:ext cx="7572375" cy="4321968"/>
        </a:xfrm>
        <a:prstGeom prst="rect">
          <a:avLst/>
        </a:prstGeom>
      </xdr:spPr>
    </xdr:pic>
    <xdr:clientData/>
  </xdr:twoCellAnchor>
  <xdr:twoCellAnchor>
    <xdr:from>
      <xdr:col>17</xdr:col>
      <xdr:colOff>357189</xdr:colOff>
      <xdr:row>42</xdr:row>
      <xdr:rowOff>142876</xdr:rowOff>
    </xdr:from>
    <xdr:to>
      <xdr:col>19</xdr:col>
      <xdr:colOff>59532</xdr:colOff>
      <xdr:row>45</xdr:row>
      <xdr:rowOff>110780</xdr:rowOff>
    </xdr:to>
    <xdr:sp macro="" textlink="">
      <xdr:nvSpPr>
        <xdr:cNvPr id="7" name="楕円 6"/>
        <xdr:cNvSpPr/>
      </xdr:nvSpPr>
      <xdr:spPr>
        <a:xfrm>
          <a:off x="13894595" y="11953876"/>
          <a:ext cx="1285875" cy="46796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19</xdr:row>
      <xdr:rowOff>28575</xdr:rowOff>
    </xdr:from>
    <xdr:to>
      <xdr:col>13</xdr:col>
      <xdr:colOff>276225</xdr:colOff>
      <xdr:row>26</xdr:row>
      <xdr:rowOff>161925</xdr:rowOff>
    </xdr:to>
    <xdr:cxnSp macro="">
      <xdr:nvCxnSpPr>
        <xdr:cNvPr id="2" name="直線コネクタ 1"/>
        <xdr:cNvCxnSpPr/>
      </xdr:nvCxnSpPr>
      <xdr:spPr>
        <a:xfrm flipV="1">
          <a:off x="228600" y="4743450"/>
          <a:ext cx="6543675" cy="1419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1</xdr:row>
      <xdr:rowOff>47625</xdr:rowOff>
    </xdr:from>
    <xdr:to>
      <xdr:col>14</xdr:col>
      <xdr:colOff>419100</xdr:colOff>
      <xdr:row>18</xdr:row>
      <xdr:rowOff>200025</xdr:rowOff>
    </xdr:to>
    <xdr:sp macro="" textlink="">
      <xdr:nvSpPr>
        <xdr:cNvPr id="3" name="右中かっこ 2"/>
        <xdr:cNvSpPr/>
      </xdr:nvSpPr>
      <xdr:spPr>
        <a:xfrm>
          <a:off x="6953250" y="285750"/>
          <a:ext cx="247650" cy="4371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657225</xdr:colOff>
      <xdr:row>9</xdr:row>
      <xdr:rowOff>19050</xdr:rowOff>
    </xdr:from>
    <xdr:to>
      <xdr:col>20</xdr:col>
      <xdr:colOff>381000</xdr:colOff>
      <xdr:row>11</xdr:row>
      <xdr:rowOff>219075</xdr:rowOff>
    </xdr:to>
    <xdr:sp macro="" textlink="">
      <xdr:nvSpPr>
        <xdr:cNvPr id="4" name="テキスト ボックス 3"/>
        <xdr:cNvSpPr txBox="1"/>
      </xdr:nvSpPr>
      <xdr:spPr>
        <a:xfrm>
          <a:off x="7439025" y="2162175"/>
          <a:ext cx="383857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令和５年度に提出済みの「事業計画書」から転記</a:t>
          </a:r>
          <a:endParaRPr kumimoji="1" lang="en-US" altLang="ja-JP" sz="1100"/>
        </a:p>
        <a:p>
          <a:r>
            <a:rPr kumimoji="1" lang="en-US" altLang="ja-JP" sz="1100"/>
            <a:t>※</a:t>
          </a:r>
          <a:r>
            <a:rPr kumimoji="1" lang="ja-JP" altLang="en-US" sz="1100"/>
            <a:t>内容に変更がある場合、適宜変更してください。</a:t>
          </a:r>
          <a:endParaRPr kumimoji="1" lang="en-US" altLang="ja-JP" sz="1100"/>
        </a:p>
        <a:p>
          <a:endParaRPr kumimoji="1" lang="en-US" altLang="ja-JP" sz="1100"/>
        </a:p>
        <a:p>
          <a:endParaRPr kumimoji="1" lang="ja-JP" altLang="en-US" sz="1100"/>
        </a:p>
      </xdr:txBody>
    </xdr:sp>
    <xdr:clientData/>
  </xdr:twoCellAnchor>
  <xdr:twoCellAnchor>
    <xdr:from>
      <xdr:col>14</xdr:col>
      <xdr:colOff>104775</xdr:colOff>
      <xdr:row>28</xdr:row>
      <xdr:rowOff>19050</xdr:rowOff>
    </xdr:from>
    <xdr:to>
      <xdr:col>14</xdr:col>
      <xdr:colOff>400050</xdr:colOff>
      <xdr:row>35</xdr:row>
      <xdr:rowOff>200025</xdr:rowOff>
    </xdr:to>
    <xdr:sp macro="" textlink="">
      <xdr:nvSpPr>
        <xdr:cNvPr id="5" name="右中かっこ 4"/>
        <xdr:cNvSpPr/>
      </xdr:nvSpPr>
      <xdr:spPr>
        <a:xfrm>
          <a:off x="6886575" y="6429375"/>
          <a:ext cx="295275" cy="1847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26</xdr:row>
      <xdr:rowOff>47625</xdr:rowOff>
    </xdr:from>
    <xdr:to>
      <xdr:col>20</xdr:col>
      <xdr:colOff>438150</xdr:colOff>
      <xdr:row>29</xdr:row>
      <xdr:rowOff>9524</xdr:rowOff>
    </xdr:to>
    <xdr:sp macro="" textlink="">
      <xdr:nvSpPr>
        <xdr:cNvPr id="6" name="テキスト ボックス 5"/>
        <xdr:cNvSpPr txBox="1"/>
      </xdr:nvSpPr>
      <xdr:spPr>
        <a:xfrm>
          <a:off x="7534275" y="6048375"/>
          <a:ext cx="3800475"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単価、金額は</a:t>
          </a:r>
          <a:r>
            <a:rPr kumimoji="1" lang="ja-JP" altLang="en-US" sz="1100" b="1"/>
            <a:t>税込額</a:t>
          </a:r>
          <a:endParaRPr kumimoji="1" lang="en-US" altLang="ja-JP" sz="1100" b="1"/>
        </a:p>
        <a:p>
          <a:r>
            <a:rPr kumimoji="1" lang="ja-JP" altLang="en-US" sz="1100" b="1"/>
            <a:t>（記載例）</a:t>
          </a:r>
        </a:p>
      </xdr:txBody>
    </xdr:sp>
    <xdr:clientData/>
  </xdr:twoCellAnchor>
  <xdr:twoCellAnchor editAs="oneCell">
    <xdr:from>
      <xdr:col>15</xdr:col>
      <xdr:colOff>47625</xdr:colOff>
      <xdr:row>28</xdr:row>
      <xdr:rowOff>228600</xdr:rowOff>
    </xdr:from>
    <xdr:to>
      <xdr:col>23</xdr:col>
      <xdr:colOff>457200</xdr:colOff>
      <xdr:row>32</xdr:row>
      <xdr:rowOff>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6638925"/>
          <a:ext cx="58959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47625</xdr:colOff>
      <xdr:row>31</xdr:row>
      <xdr:rowOff>219075</xdr:rowOff>
    </xdr:from>
    <xdr:to>
      <xdr:col>23</xdr:col>
      <xdr:colOff>457200</xdr:colOff>
      <xdr:row>34</xdr:row>
      <xdr:rowOff>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7343775"/>
          <a:ext cx="58959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28575</xdr:colOff>
      <xdr:row>37</xdr:row>
      <xdr:rowOff>390525</xdr:rowOff>
    </xdr:from>
    <xdr:to>
      <xdr:col>23</xdr:col>
      <xdr:colOff>438150</xdr:colOff>
      <xdr:row>40</xdr:row>
      <xdr:rowOff>57150</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6175" y="9029700"/>
          <a:ext cx="58959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114300</xdr:colOff>
      <xdr:row>36</xdr:row>
      <xdr:rowOff>133350</xdr:rowOff>
    </xdr:from>
    <xdr:to>
      <xdr:col>14</xdr:col>
      <xdr:colOff>409575</xdr:colOff>
      <xdr:row>37</xdr:row>
      <xdr:rowOff>781050</xdr:rowOff>
    </xdr:to>
    <xdr:sp macro="" textlink="">
      <xdr:nvSpPr>
        <xdr:cNvPr id="10" name="右中かっこ 9"/>
        <xdr:cNvSpPr/>
      </xdr:nvSpPr>
      <xdr:spPr>
        <a:xfrm>
          <a:off x="6896100" y="8448675"/>
          <a:ext cx="295275" cy="971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36</xdr:row>
      <xdr:rowOff>104774</xdr:rowOff>
    </xdr:from>
    <xdr:to>
      <xdr:col>23</xdr:col>
      <xdr:colOff>419099</xdr:colOff>
      <xdr:row>37</xdr:row>
      <xdr:rowOff>361949</xdr:rowOff>
    </xdr:to>
    <xdr:sp macro="" textlink="">
      <xdr:nvSpPr>
        <xdr:cNvPr id="11" name="テキスト ボックス 10"/>
        <xdr:cNvSpPr txBox="1"/>
      </xdr:nvSpPr>
      <xdr:spPr>
        <a:xfrm>
          <a:off x="7534274" y="8420099"/>
          <a:ext cx="58388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機器が訪問診療に活用されていること、または、活用される予定であることを記載</a:t>
          </a:r>
          <a:endParaRPr kumimoji="1" lang="en-US" altLang="ja-JP" sz="1100"/>
        </a:p>
        <a:p>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248478</xdr:colOff>
      <xdr:row>0</xdr:row>
      <xdr:rowOff>107673</xdr:rowOff>
    </xdr:from>
    <xdr:to>
      <xdr:col>30</xdr:col>
      <xdr:colOff>190500</xdr:colOff>
      <xdr:row>6</xdr:row>
      <xdr:rowOff>8283</xdr:rowOff>
    </xdr:to>
    <xdr:sp macro="" textlink="">
      <xdr:nvSpPr>
        <xdr:cNvPr id="2" name="テキスト ボックス 1"/>
        <xdr:cNvSpPr txBox="1"/>
      </xdr:nvSpPr>
      <xdr:spPr>
        <a:xfrm>
          <a:off x="7173153" y="107673"/>
          <a:ext cx="4933122" cy="1434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入札</a:t>
          </a:r>
          <a:r>
            <a:rPr kumimoji="1" lang="en-US" altLang="ja-JP" sz="1200" b="1"/>
            <a:t>】</a:t>
          </a:r>
          <a:r>
            <a:rPr kumimoji="1" lang="ja-JP" altLang="en-US" sz="1200" b="1"/>
            <a:t>を実施していない場合は、必ず理由書のご提出が必要です。</a:t>
          </a:r>
          <a:endParaRPr kumimoji="1" lang="en-US" altLang="ja-JP" sz="1200" b="1"/>
        </a:p>
        <a:p>
          <a:r>
            <a:rPr kumimoji="1" lang="ja-JP" altLang="en-US" sz="1100"/>
            <a:t>交付要綱に定めるとおり、機器等購入に当たり「入札」を</a:t>
          </a:r>
          <a:endParaRPr kumimoji="1" lang="en-US" altLang="ja-JP" sz="1100"/>
        </a:p>
        <a:p>
          <a:r>
            <a:rPr kumimoji="1" lang="ja-JP" altLang="en-US" sz="1100"/>
            <a:t>実施する必要があります。</a:t>
          </a:r>
          <a:endParaRPr kumimoji="1" lang="en-US" altLang="ja-JP" sz="1100"/>
        </a:p>
        <a:p>
          <a:r>
            <a:rPr kumimoji="1" lang="ja-JP" altLang="en-US" sz="1100"/>
            <a:t>一方で、経営上の判断や各医療機関の規程等により、</a:t>
          </a:r>
          <a:endParaRPr kumimoji="1" lang="en-US" altLang="ja-JP" sz="1100"/>
        </a:p>
        <a:p>
          <a:r>
            <a:rPr kumimoji="1" lang="ja-JP" altLang="en-US" sz="1100"/>
            <a:t>やむを得ず入札を実施しない場合は、理由書の提出が必要です。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63;&#31034;&#12398;&#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書"/>
      <sheetName val="①"/>
      <sheetName val="②"/>
      <sheetName val="③"/>
      <sheetName val="④"/>
      <sheetName val="⑦"/>
      <sheetName val="⑧"/>
      <sheetName val="スケジュール"/>
    </sheetNames>
    <sheetDataSet>
      <sheetData sheetId="0"/>
      <sheetData sheetId="1"/>
      <sheetData sheetId="2"/>
      <sheetData sheetId="3">
        <row r="12">
          <cell r="R12">
            <v>0</v>
          </cell>
          <cell r="S12">
            <v>2513651</v>
          </cell>
        </row>
      </sheetData>
      <sheetData sheetId="4">
        <row r="24">
          <cell r="H24">
            <v>0</v>
          </cell>
          <cell r="I24">
            <v>2513651</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BreakPreview" zoomScaleNormal="100" zoomScaleSheetLayoutView="100" workbookViewId="0">
      <selection activeCell="J14" sqref="J14"/>
    </sheetView>
  </sheetViews>
  <sheetFormatPr defaultColWidth="9" defaultRowHeight="13.5"/>
  <cols>
    <col min="1" max="1" width="2.375" style="12" customWidth="1"/>
    <col min="2" max="2" width="7" style="19" customWidth="1"/>
    <col min="3" max="3" width="38" style="12" bestFit="1" customWidth="1"/>
    <col min="4" max="4" width="47" style="12" bestFit="1" customWidth="1"/>
    <col min="5" max="16384" width="9" style="12"/>
  </cols>
  <sheetData>
    <row r="1" spans="1:6">
      <c r="A1" s="10"/>
      <c r="B1" s="11"/>
      <c r="C1" s="10"/>
      <c r="D1" s="10"/>
    </row>
    <row r="2" spans="1:6" ht="25.5">
      <c r="A2" s="10"/>
      <c r="B2" s="195" t="s">
        <v>144</v>
      </c>
      <c r="C2" s="195"/>
      <c r="D2" s="195"/>
    </row>
    <row r="3" spans="1:6" ht="25.5">
      <c r="A3" s="10"/>
      <c r="B3" s="20"/>
      <c r="C3" s="20"/>
      <c r="D3" s="20"/>
    </row>
    <row r="4" spans="1:6" ht="25.5">
      <c r="A4" s="10"/>
      <c r="B4" s="20"/>
      <c r="C4" s="20"/>
      <c r="D4" s="20"/>
    </row>
    <row r="5" spans="1:6" ht="19.5" customHeight="1">
      <c r="A5" s="10"/>
      <c r="B5" s="11"/>
      <c r="C5" s="10"/>
      <c r="D5" s="10"/>
    </row>
    <row r="6" spans="1:6" ht="20.25" customHeight="1">
      <c r="A6" s="10"/>
      <c r="B6" s="11"/>
      <c r="C6" s="10"/>
      <c r="D6" s="10"/>
    </row>
    <row r="7" spans="1:6" ht="22.5" customHeight="1">
      <c r="A7" s="10"/>
      <c r="B7" s="11"/>
      <c r="C7" s="10"/>
      <c r="D7" s="10"/>
    </row>
    <row r="8" spans="1:6" ht="22.5" customHeight="1">
      <c r="A8" s="10"/>
      <c r="B8" s="11"/>
      <c r="C8" s="10"/>
      <c r="D8" s="10"/>
    </row>
    <row r="9" spans="1:6" ht="25.5" customHeight="1">
      <c r="A9" s="10"/>
      <c r="B9" s="11">
        <v>1</v>
      </c>
      <c r="C9" s="122" t="s">
        <v>154</v>
      </c>
      <c r="D9" s="122"/>
      <c r="E9" s="122"/>
      <c r="F9" s="122"/>
    </row>
    <row r="10" spans="1:6" ht="25.5" customHeight="1">
      <c r="A10" s="10"/>
      <c r="B10" s="11">
        <v>2</v>
      </c>
      <c r="C10" s="122" t="s">
        <v>155</v>
      </c>
      <c r="D10" s="122"/>
      <c r="E10" s="122"/>
      <c r="F10" s="122"/>
    </row>
    <row r="11" spans="1:6" ht="25.5" customHeight="1">
      <c r="A11" s="10"/>
      <c r="B11" s="11">
        <v>3</v>
      </c>
      <c r="C11" s="122" t="s">
        <v>156</v>
      </c>
      <c r="D11" s="122"/>
      <c r="E11" s="122"/>
      <c r="F11" s="122"/>
    </row>
    <row r="12" spans="1:6" ht="25.5" customHeight="1">
      <c r="A12" s="10"/>
      <c r="B12" s="11">
        <v>4</v>
      </c>
      <c r="C12" s="196" t="s">
        <v>157</v>
      </c>
      <c r="D12" s="196"/>
    </row>
    <row r="13" spans="1:6">
      <c r="A13" s="10"/>
      <c r="B13" s="11"/>
      <c r="C13" s="193" t="s">
        <v>228</v>
      </c>
      <c r="D13" s="10"/>
    </row>
    <row r="14" spans="1:6">
      <c r="A14" s="10"/>
      <c r="B14" s="11"/>
      <c r="C14" s="193" t="s">
        <v>229</v>
      </c>
      <c r="D14" s="10"/>
    </row>
    <row r="15" spans="1:6">
      <c r="A15" s="10"/>
      <c r="B15" s="11"/>
      <c r="C15" s="193" t="s">
        <v>230</v>
      </c>
      <c r="D15" s="10"/>
    </row>
    <row r="16" spans="1:6">
      <c r="A16" s="10"/>
      <c r="B16" s="194" t="s">
        <v>30</v>
      </c>
      <c r="C16" s="194"/>
      <c r="D16" s="194"/>
    </row>
    <row r="17" spans="1:4" ht="24.75" customHeight="1">
      <c r="A17" s="10"/>
      <c r="B17" s="13" t="s">
        <v>23</v>
      </c>
      <c r="C17" s="14" t="s">
        <v>21</v>
      </c>
      <c r="D17" s="14" t="s">
        <v>22</v>
      </c>
    </row>
    <row r="18" spans="1:4" ht="25.5" customHeight="1">
      <c r="A18" s="10"/>
      <c r="B18" s="14" t="s">
        <v>15</v>
      </c>
      <c r="C18" s="15" t="s">
        <v>145</v>
      </c>
      <c r="D18" s="16" t="s">
        <v>146</v>
      </c>
    </row>
    <row r="19" spans="1:4" ht="25.5" customHeight="1">
      <c r="A19" s="10"/>
      <c r="B19" s="14" t="s">
        <v>16</v>
      </c>
      <c r="C19" s="15" t="s">
        <v>44</v>
      </c>
      <c r="D19" s="16" t="s">
        <v>147</v>
      </c>
    </row>
    <row r="20" spans="1:4" ht="25.5" customHeight="1">
      <c r="A20" s="10"/>
      <c r="B20" s="14" t="s">
        <v>17</v>
      </c>
      <c r="C20" s="15" t="s">
        <v>148</v>
      </c>
      <c r="D20" s="16" t="s">
        <v>149</v>
      </c>
    </row>
    <row r="21" spans="1:4" ht="25.5" customHeight="1">
      <c r="A21" s="10"/>
      <c r="B21" s="14" t="s">
        <v>18</v>
      </c>
      <c r="C21" s="15" t="s">
        <v>31</v>
      </c>
      <c r="D21" s="16" t="s">
        <v>150</v>
      </c>
    </row>
    <row r="22" spans="1:4" ht="25.5" customHeight="1">
      <c r="A22" s="10"/>
      <c r="B22" s="14" t="s">
        <v>19</v>
      </c>
      <c r="C22" s="15" t="s">
        <v>32</v>
      </c>
      <c r="D22" s="26" t="s">
        <v>33</v>
      </c>
    </row>
    <row r="23" spans="1:4" ht="25.5" customHeight="1">
      <c r="A23" s="10"/>
      <c r="B23" s="14" t="s">
        <v>20</v>
      </c>
      <c r="C23" s="15" t="s">
        <v>35</v>
      </c>
      <c r="D23" s="121" t="s">
        <v>34</v>
      </c>
    </row>
    <row r="24" spans="1:4" ht="27">
      <c r="A24" s="10"/>
      <c r="B24" s="17" t="s">
        <v>27</v>
      </c>
      <c r="C24" s="18" t="s">
        <v>38</v>
      </c>
      <c r="D24" s="15"/>
    </row>
    <row r="25" spans="1:4" ht="36">
      <c r="A25" s="10"/>
      <c r="B25" s="17" t="s">
        <v>28</v>
      </c>
      <c r="C25" s="15" t="s">
        <v>39</v>
      </c>
      <c r="D25" s="105" t="s">
        <v>36</v>
      </c>
    </row>
    <row r="26" spans="1:4" ht="27">
      <c r="A26" s="10"/>
      <c r="B26" s="17" t="s">
        <v>29</v>
      </c>
      <c r="C26" s="113" t="s">
        <v>153</v>
      </c>
      <c r="D26" s="113" t="s">
        <v>37</v>
      </c>
    </row>
    <row r="27" spans="1:4">
      <c r="A27" s="114"/>
      <c r="B27" s="117"/>
      <c r="C27" s="118"/>
      <c r="D27" s="119"/>
    </row>
    <row r="28" spans="1:4">
      <c r="A28" s="114"/>
      <c r="B28" s="120" t="s">
        <v>151</v>
      </c>
      <c r="C28" s="115"/>
      <c r="D28" s="116"/>
    </row>
    <row r="29" spans="1:4" ht="96" customHeight="1">
      <c r="B29" s="17" t="s">
        <v>40</v>
      </c>
      <c r="C29" s="27" t="s">
        <v>41</v>
      </c>
      <c r="D29" s="26" t="s">
        <v>152</v>
      </c>
    </row>
  </sheetData>
  <mergeCells count="3">
    <mergeCell ref="B16:D16"/>
    <mergeCell ref="B2:D2"/>
    <mergeCell ref="C12:D12"/>
  </mergeCells>
  <phoneticPr fontId="2"/>
  <pageMargins left="0.31496062992125984" right="0.31496062992125984"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5"/>
  <sheetViews>
    <sheetView view="pageBreakPreview" zoomScale="115" zoomScaleNormal="100" zoomScaleSheetLayoutView="115" workbookViewId="0">
      <selection activeCell="L18" sqref="L18:S18"/>
    </sheetView>
  </sheetViews>
  <sheetFormatPr defaultRowHeight="14.25"/>
  <cols>
    <col min="1" max="2" width="4.625" style="25" customWidth="1"/>
    <col min="3" max="6" width="5.125" style="25" customWidth="1"/>
    <col min="7" max="7" width="3.875" style="25" customWidth="1"/>
    <col min="8" max="8" width="3.75" style="25" customWidth="1"/>
    <col min="9" max="9" width="3.875" style="25" customWidth="1"/>
    <col min="10" max="10" width="3.75" style="25" customWidth="1"/>
    <col min="11" max="11" width="3.875" style="25" customWidth="1"/>
    <col min="12" max="14" width="3.75" style="25" customWidth="1"/>
    <col min="15" max="15" width="4.25" style="25" customWidth="1"/>
    <col min="16" max="16" width="3.875" style="25" customWidth="1"/>
    <col min="17" max="17" width="4.25" style="25" customWidth="1"/>
    <col min="18" max="18" width="3.875" style="25" customWidth="1"/>
    <col min="19" max="19" width="4.25" style="25" customWidth="1"/>
    <col min="20" max="25" width="5.125" style="25" customWidth="1"/>
    <col min="26" max="16384" width="9" style="25"/>
  </cols>
  <sheetData>
    <row r="1" spans="3:20">
      <c r="C1" s="25" t="s">
        <v>146</v>
      </c>
    </row>
    <row r="2" spans="3:20" ht="15.75" customHeight="1"/>
    <row r="3" spans="3:20" ht="18.75" customHeight="1">
      <c r="C3" s="208" t="s">
        <v>170</v>
      </c>
      <c r="D3" s="208"/>
      <c r="E3" s="208"/>
      <c r="F3" s="208"/>
      <c r="G3" s="208"/>
      <c r="H3" s="208"/>
      <c r="I3" s="208"/>
      <c r="J3" s="208"/>
      <c r="K3" s="208"/>
      <c r="L3" s="208"/>
      <c r="M3" s="208"/>
      <c r="N3" s="208"/>
      <c r="O3" s="208"/>
      <c r="P3" s="208"/>
      <c r="Q3" s="208"/>
      <c r="R3" s="208"/>
      <c r="S3" s="208"/>
      <c r="T3" s="208"/>
    </row>
    <row r="4" spans="3:20" ht="17.25" customHeight="1"/>
    <row r="5" spans="3:20" ht="18.75" customHeight="1">
      <c r="L5" s="214" t="s">
        <v>0</v>
      </c>
      <c r="M5" s="214"/>
      <c r="N5" s="4">
        <v>6</v>
      </c>
      <c r="O5" s="106" t="s">
        <v>1</v>
      </c>
      <c r="P5" s="4">
        <v>4</v>
      </c>
      <c r="Q5" s="106" t="s">
        <v>2</v>
      </c>
      <c r="R5" s="4"/>
      <c r="S5" s="106" t="s">
        <v>3</v>
      </c>
    </row>
    <row r="8" spans="3:20">
      <c r="C8" s="25" t="s">
        <v>24</v>
      </c>
    </row>
    <row r="10" spans="3:20">
      <c r="L10" s="207"/>
      <c r="M10" s="207"/>
      <c r="N10" s="207"/>
      <c r="O10" s="207"/>
      <c r="P10" s="207"/>
      <c r="Q10" s="207"/>
      <c r="R10" s="207"/>
      <c r="S10" s="207"/>
      <c r="T10" s="207"/>
    </row>
    <row r="11" spans="3:20">
      <c r="L11" s="207"/>
      <c r="M11" s="207"/>
      <c r="N11" s="207"/>
      <c r="O11" s="207"/>
      <c r="P11" s="207"/>
      <c r="Q11" s="207"/>
      <c r="R11" s="207"/>
      <c r="S11" s="207"/>
      <c r="T11" s="207"/>
    </row>
    <row r="12" spans="3:20">
      <c r="L12" s="207"/>
      <c r="M12" s="207"/>
      <c r="N12" s="207"/>
      <c r="O12" s="207"/>
      <c r="P12" s="207"/>
      <c r="Q12" s="207"/>
      <c r="R12" s="207"/>
      <c r="S12" s="207"/>
      <c r="T12" s="207"/>
    </row>
    <row r="13" spans="3:20">
      <c r="J13" s="208" t="s">
        <v>4</v>
      </c>
      <c r="K13" s="208"/>
      <c r="L13" s="215"/>
      <c r="M13" s="215"/>
      <c r="N13" s="215"/>
      <c r="O13" s="215"/>
      <c r="P13" s="215"/>
      <c r="Q13" s="215"/>
      <c r="R13" s="215"/>
      <c r="S13" s="215"/>
      <c r="T13" s="215"/>
    </row>
    <row r="14" spans="3:20">
      <c r="L14" s="215"/>
      <c r="M14" s="215"/>
      <c r="N14" s="215"/>
      <c r="O14" s="215"/>
      <c r="P14" s="215"/>
      <c r="Q14" s="215"/>
      <c r="R14" s="215"/>
      <c r="S14" s="215"/>
      <c r="T14" s="215"/>
    </row>
    <row r="15" spans="3:20" ht="18.75" customHeight="1">
      <c r="G15" s="208" t="s">
        <v>169</v>
      </c>
      <c r="H15" s="208"/>
      <c r="I15" s="208"/>
      <c r="J15" s="208"/>
      <c r="L15" s="215"/>
      <c r="M15" s="215"/>
      <c r="N15" s="215"/>
      <c r="O15" s="215"/>
      <c r="P15" s="215"/>
      <c r="Q15" s="215"/>
      <c r="R15" s="215"/>
      <c r="S15" s="215"/>
      <c r="T15" s="215"/>
    </row>
    <row r="16" spans="3:20">
      <c r="L16" s="207"/>
      <c r="M16" s="207"/>
      <c r="N16" s="207"/>
      <c r="O16" s="207"/>
      <c r="P16" s="207"/>
      <c r="Q16" s="207"/>
      <c r="R16" s="207"/>
      <c r="S16" s="207"/>
      <c r="T16" s="207"/>
    </row>
    <row r="17" spans="2:20">
      <c r="J17" s="208" t="s">
        <v>5</v>
      </c>
      <c r="K17" s="208"/>
      <c r="L17" s="207"/>
      <c r="M17" s="207"/>
      <c r="N17" s="207"/>
      <c r="O17" s="207"/>
      <c r="P17" s="207"/>
      <c r="Q17" s="207"/>
      <c r="R17" s="207"/>
      <c r="S17" s="207"/>
      <c r="T17" s="207"/>
    </row>
    <row r="18" spans="2:20" ht="24.75" customHeight="1">
      <c r="L18" s="207"/>
      <c r="M18" s="207"/>
      <c r="N18" s="207"/>
      <c r="O18" s="207"/>
      <c r="P18" s="207"/>
      <c r="Q18" s="207"/>
      <c r="R18" s="207"/>
      <c r="S18" s="207"/>
      <c r="T18" s="3" t="s">
        <v>8</v>
      </c>
    </row>
    <row r="20" spans="2:20" ht="37.5" customHeight="1">
      <c r="C20" s="209" t="s">
        <v>6</v>
      </c>
      <c r="D20" s="209"/>
      <c r="E20" s="209"/>
      <c r="F20" s="210" t="s">
        <v>42</v>
      </c>
      <c r="G20" s="211"/>
      <c r="H20" s="211"/>
      <c r="I20" s="211"/>
      <c r="J20" s="211"/>
      <c r="K20" s="211"/>
      <c r="L20" s="211"/>
      <c r="M20" s="211"/>
      <c r="N20" s="211"/>
      <c r="O20" s="211"/>
      <c r="P20" s="211"/>
      <c r="Q20" s="211"/>
      <c r="R20" s="211"/>
      <c r="S20" s="211"/>
      <c r="T20" s="211"/>
    </row>
    <row r="21" spans="2:20" ht="22.5" customHeight="1"/>
    <row r="22" spans="2:20" ht="22.5" customHeight="1">
      <c r="C22" s="25" t="s">
        <v>0</v>
      </c>
      <c r="D22" s="3">
        <v>6</v>
      </c>
      <c r="E22" s="25" t="s">
        <v>1</v>
      </c>
      <c r="F22" s="3">
        <v>3</v>
      </c>
      <c r="G22" s="25" t="s">
        <v>2</v>
      </c>
      <c r="H22" s="3">
        <v>29</v>
      </c>
      <c r="I22" s="25" t="s">
        <v>3</v>
      </c>
      <c r="J22" s="208" t="s">
        <v>168</v>
      </c>
      <c r="K22" s="208"/>
      <c r="L22" s="208"/>
      <c r="M22" s="212"/>
      <c r="N22" s="212"/>
      <c r="O22" s="25" t="s">
        <v>167</v>
      </c>
    </row>
    <row r="23" spans="2:20" ht="21.75" customHeight="1">
      <c r="B23" s="213" t="s">
        <v>166</v>
      </c>
      <c r="C23" s="213"/>
      <c r="D23" s="213"/>
      <c r="E23" s="213"/>
      <c r="F23" s="213"/>
      <c r="G23" s="213"/>
      <c r="H23" s="213"/>
      <c r="I23" s="213"/>
      <c r="J23" s="213"/>
      <c r="K23" s="3"/>
      <c r="L23" s="25" t="s">
        <v>1</v>
      </c>
      <c r="M23" s="3"/>
      <c r="N23" s="25" t="s">
        <v>2</v>
      </c>
      <c r="O23" s="3"/>
      <c r="P23" s="25" t="s">
        <v>165</v>
      </c>
    </row>
    <row r="24" spans="2:20" ht="21.75" customHeight="1">
      <c r="B24" s="213" t="s">
        <v>164</v>
      </c>
      <c r="C24" s="213"/>
      <c r="D24" s="213"/>
      <c r="E24" s="213"/>
      <c r="F24" s="213"/>
      <c r="G24" s="213"/>
      <c r="H24" s="213"/>
      <c r="I24" s="213"/>
      <c r="J24" s="213"/>
      <c r="K24" s="213"/>
      <c r="L24" s="213"/>
      <c r="M24" s="213"/>
      <c r="N24" s="213"/>
      <c r="O24" s="213"/>
      <c r="P24" s="213"/>
      <c r="Q24" s="213"/>
      <c r="R24" s="213"/>
      <c r="S24" s="213"/>
      <c r="T24" s="213"/>
    </row>
    <row r="25" spans="2:20">
      <c r="C25" s="208"/>
      <c r="D25" s="208"/>
      <c r="E25" s="208"/>
      <c r="F25" s="208"/>
      <c r="G25" s="208"/>
      <c r="H25" s="208"/>
      <c r="I25" s="208"/>
      <c r="J25" s="208"/>
      <c r="K25" s="208"/>
      <c r="L25" s="208"/>
      <c r="M25" s="208"/>
      <c r="N25" s="208"/>
      <c r="O25" s="208"/>
      <c r="P25" s="208"/>
      <c r="Q25" s="208"/>
      <c r="R25" s="208"/>
      <c r="S25" s="208"/>
    </row>
    <row r="26" spans="2:20" ht="20.25" customHeight="1">
      <c r="C26" s="213" t="s">
        <v>163</v>
      </c>
      <c r="D26" s="213"/>
      <c r="E26" s="213"/>
      <c r="F26" s="213"/>
      <c r="G26" s="213"/>
      <c r="H26" s="213"/>
      <c r="I26" s="213"/>
      <c r="J26" s="213"/>
      <c r="K26" s="213"/>
      <c r="L26" s="213"/>
      <c r="M26" s="213"/>
      <c r="N26" s="213"/>
      <c r="O26" s="213"/>
      <c r="P26" s="213"/>
      <c r="Q26" s="213"/>
      <c r="R26" s="213"/>
      <c r="S26" s="213"/>
    </row>
    <row r="27" spans="2:20" ht="24.75" customHeight="1">
      <c r="C27" s="206" t="s">
        <v>162</v>
      </c>
      <c r="D27" s="206"/>
      <c r="E27" s="206"/>
      <c r="F27" s="206"/>
      <c r="G27" s="206"/>
      <c r="H27" s="206"/>
      <c r="I27" s="206"/>
      <c r="J27" s="206"/>
      <c r="K27" s="206" t="s">
        <v>161</v>
      </c>
      <c r="L27" s="206"/>
      <c r="M27" s="206"/>
      <c r="N27" s="206"/>
      <c r="O27" s="206"/>
      <c r="P27" s="206"/>
      <c r="Q27" s="206"/>
      <c r="R27" s="206"/>
      <c r="S27" s="123"/>
      <c r="T27" s="123"/>
    </row>
    <row r="28" spans="2:20" ht="24.75" customHeight="1">
      <c r="C28" s="197"/>
      <c r="D28" s="197"/>
      <c r="E28" s="197"/>
      <c r="F28" s="197"/>
      <c r="G28" s="197"/>
      <c r="H28" s="197"/>
      <c r="I28" s="197"/>
      <c r="J28" s="197"/>
      <c r="K28" s="198" t="s">
        <v>160</v>
      </c>
      <c r="L28" s="199"/>
      <c r="M28" s="199"/>
      <c r="N28" s="202"/>
      <c r="O28" s="197"/>
      <c r="P28" s="197"/>
      <c r="Q28" s="197"/>
      <c r="R28" s="197"/>
      <c r="S28" s="123"/>
      <c r="T28" s="123"/>
    </row>
    <row r="29" spans="2:20" ht="24.75" customHeight="1">
      <c r="C29" s="197"/>
      <c r="D29" s="197"/>
      <c r="E29" s="197"/>
      <c r="F29" s="197"/>
      <c r="G29" s="197"/>
      <c r="H29" s="197"/>
      <c r="I29" s="197"/>
      <c r="J29" s="197"/>
      <c r="K29" s="200"/>
      <c r="L29" s="201"/>
      <c r="M29" s="201"/>
      <c r="N29" s="202"/>
      <c r="O29" s="197"/>
      <c r="P29" s="197"/>
      <c r="Q29" s="197"/>
      <c r="R29" s="197"/>
      <c r="S29" s="123"/>
      <c r="T29" s="123"/>
    </row>
    <row r="30" spans="2:20">
      <c r="C30" s="197"/>
      <c r="D30" s="197"/>
      <c r="E30" s="197"/>
      <c r="F30" s="197"/>
      <c r="G30" s="197"/>
      <c r="H30" s="197"/>
      <c r="I30" s="197"/>
      <c r="J30" s="197"/>
      <c r="K30" s="200" t="s">
        <v>159</v>
      </c>
      <c r="L30" s="201"/>
      <c r="M30" s="201"/>
      <c r="N30" s="202"/>
      <c r="O30" s="197"/>
      <c r="P30" s="197"/>
      <c r="Q30" s="197"/>
      <c r="R30" s="197"/>
    </row>
    <row r="31" spans="2:20">
      <c r="C31" s="197"/>
      <c r="D31" s="197"/>
      <c r="E31" s="197"/>
      <c r="F31" s="197"/>
      <c r="G31" s="197"/>
      <c r="H31" s="197"/>
      <c r="I31" s="197"/>
      <c r="J31" s="197"/>
      <c r="K31" s="200"/>
      <c r="L31" s="201"/>
      <c r="M31" s="201"/>
      <c r="N31" s="202"/>
      <c r="O31" s="197"/>
      <c r="P31" s="197"/>
      <c r="Q31" s="197"/>
      <c r="R31" s="197"/>
    </row>
    <row r="32" spans="2:20">
      <c r="C32" s="197"/>
      <c r="D32" s="197"/>
      <c r="E32" s="197"/>
      <c r="F32" s="197"/>
      <c r="G32" s="197"/>
      <c r="H32" s="197"/>
      <c r="I32" s="197"/>
      <c r="J32" s="197"/>
      <c r="K32" s="200"/>
      <c r="L32" s="201"/>
      <c r="M32" s="201"/>
      <c r="N32" s="202"/>
      <c r="O32" s="197"/>
      <c r="P32" s="197"/>
      <c r="Q32" s="197"/>
      <c r="R32" s="197"/>
    </row>
    <row r="33" spans="2:20">
      <c r="C33" s="197"/>
      <c r="D33" s="197"/>
      <c r="E33" s="197"/>
      <c r="F33" s="197"/>
      <c r="G33" s="197"/>
      <c r="H33" s="197"/>
      <c r="I33" s="197"/>
      <c r="J33" s="197"/>
      <c r="K33" s="203"/>
      <c r="L33" s="204"/>
      <c r="M33" s="204"/>
      <c r="N33" s="202"/>
      <c r="O33" s="197"/>
      <c r="P33" s="197"/>
      <c r="Q33" s="197"/>
      <c r="R33" s="197"/>
    </row>
    <row r="35" spans="2:20" ht="128.25" customHeight="1">
      <c r="B35" s="205" t="s">
        <v>158</v>
      </c>
      <c r="C35" s="205"/>
      <c r="D35" s="205"/>
      <c r="E35" s="205"/>
      <c r="F35" s="205"/>
      <c r="G35" s="205"/>
      <c r="H35" s="205"/>
      <c r="I35" s="205"/>
      <c r="J35" s="205"/>
      <c r="K35" s="205"/>
      <c r="L35" s="205"/>
      <c r="M35" s="205"/>
      <c r="N35" s="205"/>
      <c r="O35" s="205"/>
      <c r="P35" s="205"/>
      <c r="Q35" s="205"/>
      <c r="R35" s="205"/>
      <c r="S35" s="205"/>
      <c r="T35" s="205"/>
    </row>
  </sheetData>
  <mergeCells count="24">
    <mergeCell ref="C3:T3"/>
    <mergeCell ref="L5:M5"/>
    <mergeCell ref="L10:T12"/>
    <mergeCell ref="J13:K13"/>
    <mergeCell ref="L13:T15"/>
    <mergeCell ref="G15:J15"/>
    <mergeCell ref="K27:R27"/>
    <mergeCell ref="L16:T17"/>
    <mergeCell ref="J17:K17"/>
    <mergeCell ref="L18:S18"/>
    <mergeCell ref="C20:E20"/>
    <mergeCell ref="F20:T20"/>
    <mergeCell ref="J22:L22"/>
    <mergeCell ref="M22:N22"/>
    <mergeCell ref="B23:J23"/>
    <mergeCell ref="B24:T24"/>
    <mergeCell ref="C25:S25"/>
    <mergeCell ref="C26:S26"/>
    <mergeCell ref="C27:J27"/>
    <mergeCell ref="C28:J33"/>
    <mergeCell ref="K28:M29"/>
    <mergeCell ref="N28:R33"/>
    <mergeCell ref="K30:M33"/>
    <mergeCell ref="B35:T35"/>
  </mergeCells>
  <phoneticPr fontId="2"/>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27"/>
  <sheetViews>
    <sheetView view="pageBreakPreview" zoomScaleNormal="100" zoomScaleSheetLayoutView="100" workbookViewId="0">
      <selection activeCell="C8" sqref="C8"/>
    </sheetView>
  </sheetViews>
  <sheetFormatPr defaultRowHeight="18.75"/>
  <cols>
    <col min="1" max="1" width="4.125" customWidth="1"/>
    <col min="2" max="2" width="18.75" customWidth="1"/>
    <col min="3" max="3" width="61.25" customWidth="1"/>
  </cols>
  <sheetData>
    <row r="2" spans="2:3">
      <c r="B2" s="216" t="s">
        <v>9</v>
      </c>
      <c r="C2" s="216"/>
    </row>
    <row r="3" spans="2:3">
      <c r="B3" s="1"/>
    </row>
    <row r="4" spans="2:3">
      <c r="B4" s="217" t="s">
        <v>45</v>
      </c>
      <c r="C4" s="217"/>
    </row>
    <row r="5" spans="2:3">
      <c r="B5" s="1"/>
    </row>
    <row r="6" spans="2:3">
      <c r="B6" s="218" t="s">
        <v>11</v>
      </c>
      <c r="C6" s="5"/>
    </row>
    <row r="7" spans="2:3">
      <c r="B7" s="219"/>
      <c r="C7" s="6" t="s">
        <v>10</v>
      </c>
    </row>
    <row r="8" spans="2:3">
      <c r="B8" s="219"/>
      <c r="C8" s="7"/>
    </row>
    <row r="9" spans="2:3">
      <c r="B9" s="218" t="s">
        <v>13</v>
      </c>
      <c r="C9" s="5"/>
    </row>
    <row r="10" spans="2:3">
      <c r="B10" s="219"/>
      <c r="C10" s="6" t="s">
        <v>26</v>
      </c>
    </row>
    <row r="11" spans="2:3">
      <c r="B11" s="219"/>
      <c r="C11" s="7"/>
    </row>
    <row r="12" spans="2:3">
      <c r="B12" s="219"/>
      <c r="C12" s="7"/>
    </row>
    <row r="13" spans="2:3">
      <c r="B13" s="220"/>
      <c r="C13" s="8"/>
    </row>
    <row r="14" spans="2:3">
      <c r="B14" s="22"/>
      <c r="C14" s="5"/>
    </row>
    <row r="15" spans="2:3" ht="90.75" customHeight="1">
      <c r="B15" s="23" t="s">
        <v>14</v>
      </c>
      <c r="C15" s="6" t="s">
        <v>46</v>
      </c>
    </row>
    <row r="16" spans="2:3">
      <c r="B16" s="24"/>
      <c r="C16" s="8"/>
    </row>
    <row r="17" spans="2:3">
      <c r="B17" s="22"/>
      <c r="C17" s="5"/>
    </row>
    <row r="18" spans="2:3" ht="95.25" customHeight="1">
      <c r="B18" s="23" t="s">
        <v>47</v>
      </c>
      <c r="C18" s="6" t="s">
        <v>48</v>
      </c>
    </row>
    <row r="19" spans="2:3">
      <c r="B19" s="24"/>
      <c r="C19" s="8"/>
    </row>
    <row r="20" spans="2:3">
      <c r="B20" s="219" t="s">
        <v>12</v>
      </c>
      <c r="C20" s="221"/>
    </row>
    <row r="21" spans="2:3" ht="29.25" customHeight="1">
      <c r="B21" s="219"/>
      <c r="C21" s="221"/>
    </row>
    <row r="22" spans="2:3">
      <c r="B22" s="220"/>
      <c r="C22" s="222"/>
    </row>
    <row r="23" spans="2:3" ht="12.75" customHeight="1">
      <c r="B23" s="223"/>
      <c r="C23" s="223"/>
    </row>
    <row r="24" spans="2:3" ht="37.5" customHeight="1">
      <c r="B24" s="224" t="s">
        <v>49</v>
      </c>
      <c r="C24" s="224"/>
    </row>
    <row r="25" spans="2:3" ht="48" customHeight="1">
      <c r="B25" s="224" t="s">
        <v>50</v>
      </c>
      <c r="C25" s="224"/>
    </row>
    <row r="26" spans="2:3" ht="37.5" customHeight="1">
      <c r="B26" s="224" t="s">
        <v>51</v>
      </c>
      <c r="C26" s="224"/>
    </row>
    <row r="27" spans="2:3" ht="37.5" customHeight="1">
      <c r="B27" s="224"/>
      <c r="C27" s="224"/>
    </row>
  </sheetData>
  <mergeCells count="11">
    <mergeCell ref="B23:C23"/>
    <mergeCell ref="B24:C24"/>
    <mergeCell ref="B25:C25"/>
    <mergeCell ref="B26:C26"/>
    <mergeCell ref="B27:C27"/>
    <mergeCell ref="B2:C2"/>
    <mergeCell ref="B4:C4"/>
    <mergeCell ref="B6:B8"/>
    <mergeCell ref="B9:B13"/>
    <mergeCell ref="B20:B22"/>
    <mergeCell ref="C20:C22"/>
  </mergeCells>
  <phoneticPr fontId="2"/>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
  <sheetViews>
    <sheetView view="pageBreakPreview" zoomScale="80" zoomScaleNormal="100" zoomScaleSheetLayoutView="80" workbookViewId="0">
      <pane xSplit="1" ySplit="6" topLeftCell="B7" activePane="bottomRight" state="frozen"/>
      <selection activeCell="D7" sqref="D7"/>
      <selection pane="topRight" activeCell="D7" sqref="D7"/>
      <selection pane="bottomLeft" activeCell="D7" sqref="D7"/>
      <selection pane="bottomRight" activeCell="R8" sqref="R8"/>
    </sheetView>
  </sheetViews>
  <sheetFormatPr defaultRowHeight="13.5"/>
  <cols>
    <col min="1" max="1" width="18.625" style="2" customWidth="1"/>
    <col min="2" max="11" width="10.625" style="2" customWidth="1"/>
    <col min="12" max="13" width="6.625" style="2" customWidth="1"/>
    <col min="14" max="15" width="10.625" style="2" customWidth="1"/>
    <col min="16" max="16" width="7.75" style="2" customWidth="1"/>
    <col min="17" max="18" width="10.625" style="2" customWidth="1"/>
    <col min="19" max="19" width="10.125" style="2" customWidth="1"/>
    <col min="20" max="20" width="10.625" style="2" customWidth="1"/>
    <col min="21" max="21" width="8.125" style="2" customWidth="1"/>
    <col min="22" max="22" width="4.625" style="2" customWidth="1"/>
    <col min="23" max="256" width="9" style="2"/>
    <col min="257" max="257" width="18.625" style="2" customWidth="1"/>
    <col min="258" max="267" width="10.625" style="2" customWidth="1"/>
    <col min="268" max="269" width="6.625" style="2" customWidth="1"/>
    <col min="270" max="271" width="10.625" style="2" customWidth="1"/>
    <col min="272" max="272" width="7.75" style="2" customWidth="1"/>
    <col min="273" max="274" width="10.625" style="2" customWidth="1"/>
    <col min="275" max="275" width="10.125" style="2" customWidth="1"/>
    <col min="276" max="276" width="10.625" style="2" customWidth="1"/>
    <col min="277" max="277" width="8.125" style="2" customWidth="1"/>
    <col min="278" max="278" width="4.625" style="2" customWidth="1"/>
    <col min="279" max="512" width="9" style="2"/>
    <col min="513" max="513" width="18.625" style="2" customWidth="1"/>
    <col min="514" max="523" width="10.625" style="2" customWidth="1"/>
    <col min="524" max="525" width="6.625" style="2" customWidth="1"/>
    <col min="526" max="527" width="10.625" style="2" customWidth="1"/>
    <col min="528" max="528" width="7.75" style="2" customWidth="1"/>
    <col min="529" max="530" width="10.625" style="2" customWidth="1"/>
    <col min="531" max="531" width="10.125" style="2" customWidth="1"/>
    <col min="532" max="532" width="10.625" style="2" customWidth="1"/>
    <col min="533" max="533" width="8.125" style="2" customWidth="1"/>
    <col min="534" max="534" width="4.625" style="2" customWidth="1"/>
    <col min="535" max="768" width="9" style="2"/>
    <col min="769" max="769" width="18.625" style="2" customWidth="1"/>
    <col min="770" max="779" width="10.625" style="2" customWidth="1"/>
    <col min="780" max="781" width="6.625" style="2" customWidth="1"/>
    <col min="782" max="783" width="10.625" style="2" customWidth="1"/>
    <col min="784" max="784" width="7.75" style="2" customWidth="1"/>
    <col min="785" max="786" width="10.625" style="2" customWidth="1"/>
    <col min="787" max="787" width="10.125" style="2" customWidth="1"/>
    <col min="788" max="788" width="10.625" style="2" customWidth="1"/>
    <col min="789" max="789" width="8.125" style="2" customWidth="1"/>
    <col min="790" max="790" width="4.625" style="2" customWidth="1"/>
    <col min="791" max="1024" width="9" style="2"/>
    <col min="1025" max="1025" width="18.625" style="2" customWidth="1"/>
    <col min="1026" max="1035" width="10.625" style="2" customWidth="1"/>
    <col min="1036" max="1037" width="6.625" style="2" customWidth="1"/>
    <col min="1038" max="1039" width="10.625" style="2" customWidth="1"/>
    <col min="1040" max="1040" width="7.75" style="2" customWidth="1"/>
    <col min="1041" max="1042" width="10.625" style="2" customWidth="1"/>
    <col min="1043" max="1043" width="10.125" style="2" customWidth="1"/>
    <col min="1044" max="1044" width="10.625" style="2" customWidth="1"/>
    <col min="1045" max="1045" width="8.125" style="2" customWidth="1"/>
    <col min="1046" max="1046" width="4.625" style="2" customWidth="1"/>
    <col min="1047" max="1280" width="9" style="2"/>
    <col min="1281" max="1281" width="18.625" style="2" customWidth="1"/>
    <col min="1282" max="1291" width="10.625" style="2" customWidth="1"/>
    <col min="1292" max="1293" width="6.625" style="2" customWidth="1"/>
    <col min="1294" max="1295" width="10.625" style="2" customWidth="1"/>
    <col min="1296" max="1296" width="7.75" style="2" customWidth="1"/>
    <col min="1297" max="1298" width="10.625" style="2" customWidth="1"/>
    <col min="1299" max="1299" width="10.125" style="2" customWidth="1"/>
    <col min="1300" max="1300" width="10.625" style="2" customWidth="1"/>
    <col min="1301" max="1301" width="8.125" style="2" customWidth="1"/>
    <col min="1302" max="1302" width="4.625" style="2" customWidth="1"/>
    <col min="1303" max="1536" width="9" style="2"/>
    <col min="1537" max="1537" width="18.625" style="2" customWidth="1"/>
    <col min="1538" max="1547" width="10.625" style="2" customWidth="1"/>
    <col min="1548" max="1549" width="6.625" style="2" customWidth="1"/>
    <col min="1550" max="1551" width="10.625" style="2" customWidth="1"/>
    <col min="1552" max="1552" width="7.75" style="2" customWidth="1"/>
    <col min="1553" max="1554" width="10.625" style="2" customWidth="1"/>
    <col min="1555" max="1555" width="10.125" style="2" customWidth="1"/>
    <col min="1556" max="1556" width="10.625" style="2" customWidth="1"/>
    <col min="1557" max="1557" width="8.125" style="2" customWidth="1"/>
    <col min="1558" max="1558" width="4.625" style="2" customWidth="1"/>
    <col min="1559" max="1792" width="9" style="2"/>
    <col min="1793" max="1793" width="18.625" style="2" customWidth="1"/>
    <col min="1794" max="1803" width="10.625" style="2" customWidth="1"/>
    <col min="1804" max="1805" width="6.625" style="2" customWidth="1"/>
    <col min="1806" max="1807" width="10.625" style="2" customWidth="1"/>
    <col min="1808" max="1808" width="7.75" style="2" customWidth="1"/>
    <col min="1809" max="1810" width="10.625" style="2" customWidth="1"/>
    <col min="1811" max="1811" width="10.125" style="2" customWidth="1"/>
    <col min="1812" max="1812" width="10.625" style="2" customWidth="1"/>
    <col min="1813" max="1813" width="8.125" style="2" customWidth="1"/>
    <col min="1814" max="1814" width="4.625" style="2" customWidth="1"/>
    <col min="1815" max="2048" width="9" style="2"/>
    <col min="2049" max="2049" width="18.625" style="2" customWidth="1"/>
    <col min="2050" max="2059" width="10.625" style="2" customWidth="1"/>
    <col min="2060" max="2061" width="6.625" style="2" customWidth="1"/>
    <col min="2062" max="2063" width="10.625" style="2" customWidth="1"/>
    <col min="2064" max="2064" width="7.75" style="2" customWidth="1"/>
    <col min="2065" max="2066" width="10.625" style="2" customWidth="1"/>
    <col min="2067" max="2067" width="10.125" style="2" customWidth="1"/>
    <col min="2068" max="2068" width="10.625" style="2" customWidth="1"/>
    <col min="2069" max="2069" width="8.125" style="2" customWidth="1"/>
    <col min="2070" max="2070" width="4.625" style="2" customWidth="1"/>
    <col min="2071" max="2304" width="9" style="2"/>
    <col min="2305" max="2305" width="18.625" style="2" customWidth="1"/>
    <col min="2306" max="2315" width="10.625" style="2" customWidth="1"/>
    <col min="2316" max="2317" width="6.625" style="2" customWidth="1"/>
    <col min="2318" max="2319" width="10.625" style="2" customWidth="1"/>
    <col min="2320" max="2320" width="7.75" style="2" customWidth="1"/>
    <col min="2321" max="2322" width="10.625" style="2" customWidth="1"/>
    <col min="2323" max="2323" width="10.125" style="2" customWidth="1"/>
    <col min="2324" max="2324" width="10.625" style="2" customWidth="1"/>
    <col min="2325" max="2325" width="8.125" style="2" customWidth="1"/>
    <col min="2326" max="2326" width="4.625" style="2" customWidth="1"/>
    <col min="2327" max="2560" width="9" style="2"/>
    <col min="2561" max="2561" width="18.625" style="2" customWidth="1"/>
    <col min="2562" max="2571" width="10.625" style="2" customWidth="1"/>
    <col min="2572" max="2573" width="6.625" style="2" customWidth="1"/>
    <col min="2574" max="2575" width="10.625" style="2" customWidth="1"/>
    <col min="2576" max="2576" width="7.75" style="2" customWidth="1"/>
    <col min="2577" max="2578" width="10.625" style="2" customWidth="1"/>
    <col min="2579" max="2579" width="10.125" style="2" customWidth="1"/>
    <col min="2580" max="2580" width="10.625" style="2" customWidth="1"/>
    <col min="2581" max="2581" width="8.125" style="2" customWidth="1"/>
    <col min="2582" max="2582" width="4.625" style="2" customWidth="1"/>
    <col min="2583" max="2816" width="9" style="2"/>
    <col min="2817" max="2817" width="18.625" style="2" customWidth="1"/>
    <col min="2818" max="2827" width="10.625" style="2" customWidth="1"/>
    <col min="2828" max="2829" width="6.625" style="2" customWidth="1"/>
    <col min="2830" max="2831" width="10.625" style="2" customWidth="1"/>
    <col min="2832" max="2832" width="7.75" style="2" customWidth="1"/>
    <col min="2833" max="2834" width="10.625" style="2" customWidth="1"/>
    <col min="2835" max="2835" width="10.125" style="2" customWidth="1"/>
    <col min="2836" max="2836" width="10.625" style="2" customWidth="1"/>
    <col min="2837" max="2837" width="8.125" style="2" customWidth="1"/>
    <col min="2838" max="2838" width="4.625" style="2" customWidth="1"/>
    <col min="2839" max="3072" width="9" style="2"/>
    <col min="3073" max="3073" width="18.625" style="2" customWidth="1"/>
    <col min="3074" max="3083" width="10.625" style="2" customWidth="1"/>
    <col min="3084" max="3085" width="6.625" style="2" customWidth="1"/>
    <col min="3086" max="3087" width="10.625" style="2" customWidth="1"/>
    <col min="3088" max="3088" width="7.75" style="2" customWidth="1"/>
    <col min="3089" max="3090" width="10.625" style="2" customWidth="1"/>
    <col min="3091" max="3091" width="10.125" style="2" customWidth="1"/>
    <col min="3092" max="3092" width="10.625" style="2" customWidth="1"/>
    <col min="3093" max="3093" width="8.125" style="2" customWidth="1"/>
    <col min="3094" max="3094" width="4.625" style="2" customWidth="1"/>
    <col min="3095" max="3328" width="9" style="2"/>
    <col min="3329" max="3329" width="18.625" style="2" customWidth="1"/>
    <col min="3330" max="3339" width="10.625" style="2" customWidth="1"/>
    <col min="3340" max="3341" width="6.625" style="2" customWidth="1"/>
    <col min="3342" max="3343" width="10.625" style="2" customWidth="1"/>
    <col min="3344" max="3344" width="7.75" style="2" customWidth="1"/>
    <col min="3345" max="3346" width="10.625" style="2" customWidth="1"/>
    <col min="3347" max="3347" width="10.125" style="2" customWidth="1"/>
    <col min="3348" max="3348" width="10.625" style="2" customWidth="1"/>
    <col min="3349" max="3349" width="8.125" style="2" customWidth="1"/>
    <col min="3350" max="3350" width="4.625" style="2" customWidth="1"/>
    <col min="3351" max="3584" width="9" style="2"/>
    <col min="3585" max="3585" width="18.625" style="2" customWidth="1"/>
    <col min="3586" max="3595" width="10.625" style="2" customWidth="1"/>
    <col min="3596" max="3597" width="6.625" style="2" customWidth="1"/>
    <col min="3598" max="3599" width="10.625" style="2" customWidth="1"/>
    <col min="3600" max="3600" width="7.75" style="2" customWidth="1"/>
    <col min="3601" max="3602" width="10.625" style="2" customWidth="1"/>
    <col min="3603" max="3603" width="10.125" style="2" customWidth="1"/>
    <col min="3604" max="3604" width="10.625" style="2" customWidth="1"/>
    <col min="3605" max="3605" width="8.125" style="2" customWidth="1"/>
    <col min="3606" max="3606" width="4.625" style="2" customWidth="1"/>
    <col min="3607" max="3840" width="9" style="2"/>
    <col min="3841" max="3841" width="18.625" style="2" customWidth="1"/>
    <col min="3842" max="3851" width="10.625" style="2" customWidth="1"/>
    <col min="3852" max="3853" width="6.625" style="2" customWidth="1"/>
    <col min="3854" max="3855" width="10.625" style="2" customWidth="1"/>
    <col min="3856" max="3856" width="7.75" style="2" customWidth="1"/>
    <col min="3857" max="3858" width="10.625" style="2" customWidth="1"/>
    <col min="3859" max="3859" width="10.125" style="2" customWidth="1"/>
    <col min="3860" max="3860" width="10.625" style="2" customWidth="1"/>
    <col min="3861" max="3861" width="8.125" style="2" customWidth="1"/>
    <col min="3862" max="3862" width="4.625" style="2" customWidth="1"/>
    <col min="3863" max="4096" width="9" style="2"/>
    <col min="4097" max="4097" width="18.625" style="2" customWidth="1"/>
    <col min="4098" max="4107" width="10.625" style="2" customWidth="1"/>
    <col min="4108" max="4109" width="6.625" style="2" customWidth="1"/>
    <col min="4110" max="4111" width="10.625" style="2" customWidth="1"/>
    <col min="4112" max="4112" width="7.75" style="2" customWidth="1"/>
    <col min="4113" max="4114" width="10.625" style="2" customWidth="1"/>
    <col min="4115" max="4115" width="10.125" style="2" customWidth="1"/>
    <col min="4116" max="4116" width="10.625" style="2" customWidth="1"/>
    <col min="4117" max="4117" width="8.125" style="2" customWidth="1"/>
    <col min="4118" max="4118" width="4.625" style="2" customWidth="1"/>
    <col min="4119" max="4352" width="9" style="2"/>
    <col min="4353" max="4353" width="18.625" style="2" customWidth="1"/>
    <col min="4354" max="4363" width="10.625" style="2" customWidth="1"/>
    <col min="4364" max="4365" width="6.625" style="2" customWidth="1"/>
    <col min="4366" max="4367" width="10.625" style="2" customWidth="1"/>
    <col min="4368" max="4368" width="7.75" style="2" customWidth="1"/>
    <col min="4369" max="4370" width="10.625" style="2" customWidth="1"/>
    <col min="4371" max="4371" width="10.125" style="2" customWidth="1"/>
    <col min="4372" max="4372" width="10.625" style="2" customWidth="1"/>
    <col min="4373" max="4373" width="8.125" style="2" customWidth="1"/>
    <col min="4374" max="4374" width="4.625" style="2" customWidth="1"/>
    <col min="4375" max="4608" width="9" style="2"/>
    <col min="4609" max="4609" width="18.625" style="2" customWidth="1"/>
    <col min="4610" max="4619" width="10.625" style="2" customWidth="1"/>
    <col min="4620" max="4621" width="6.625" style="2" customWidth="1"/>
    <col min="4622" max="4623" width="10.625" style="2" customWidth="1"/>
    <col min="4624" max="4624" width="7.75" style="2" customWidth="1"/>
    <col min="4625" max="4626" width="10.625" style="2" customWidth="1"/>
    <col min="4627" max="4627" width="10.125" style="2" customWidth="1"/>
    <col min="4628" max="4628" width="10.625" style="2" customWidth="1"/>
    <col min="4629" max="4629" width="8.125" style="2" customWidth="1"/>
    <col min="4630" max="4630" width="4.625" style="2" customWidth="1"/>
    <col min="4631" max="4864" width="9" style="2"/>
    <col min="4865" max="4865" width="18.625" style="2" customWidth="1"/>
    <col min="4866" max="4875" width="10.625" style="2" customWidth="1"/>
    <col min="4876" max="4877" width="6.625" style="2" customWidth="1"/>
    <col min="4878" max="4879" width="10.625" style="2" customWidth="1"/>
    <col min="4880" max="4880" width="7.75" style="2" customWidth="1"/>
    <col min="4881" max="4882" width="10.625" style="2" customWidth="1"/>
    <col min="4883" max="4883" width="10.125" style="2" customWidth="1"/>
    <col min="4884" max="4884" width="10.625" style="2" customWidth="1"/>
    <col min="4885" max="4885" width="8.125" style="2" customWidth="1"/>
    <col min="4886" max="4886" width="4.625" style="2" customWidth="1"/>
    <col min="4887" max="5120" width="9" style="2"/>
    <col min="5121" max="5121" width="18.625" style="2" customWidth="1"/>
    <col min="5122" max="5131" width="10.625" style="2" customWidth="1"/>
    <col min="5132" max="5133" width="6.625" style="2" customWidth="1"/>
    <col min="5134" max="5135" width="10.625" style="2" customWidth="1"/>
    <col min="5136" max="5136" width="7.75" style="2" customWidth="1"/>
    <col min="5137" max="5138" width="10.625" style="2" customWidth="1"/>
    <col min="5139" max="5139" width="10.125" style="2" customWidth="1"/>
    <col min="5140" max="5140" width="10.625" style="2" customWidth="1"/>
    <col min="5141" max="5141" width="8.125" style="2" customWidth="1"/>
    <col min="5142" max="5142" width="4.625" style="2" customWidth="1"/>
    <col min="5143" max="5376" width="9" style="2"/>
    <col min="5377" max="5377" width="18.625" style="2" customWidth="1"/>
    <col min="5378" max="5387" width="10.625" style="2" customWidth="1"/>
    <col min="5388" max="5389" width="6.625" style="2" customWidth="1"/>
    <col min="5390" max="5391" width="10.625" style="2" customWidth="1"/>
    <col min="5392" max="5392" width="7.75" style="2" customWidth="1"/>
    <col min="5393" max="5394" width="10.625" style="2" customWidth="1"/>
    <col min="5395" max="5395" width="10.125" style="2" customWidth="1"/>
    <col min="5396" max="5396" width="10.625" style="2" customWidth="1"/>
    <col min="5397" max="5397" width="8.125" style="2" customWidth="1"/>
    <col min="5398" max="5398" width="4.625" style="2" customWidth="1"/>
    <col min="5399" max="5632" width="9" style="2"/>
    <col min="5633" max="5633" width="18.625" style="2" customWidth="1"/>
    <col min="5634" max="5643" width="10.625" style="2" customWidth="1"/>
    <col min="5644" max="5645" width="6.625" style="2" customWidth="1"/>
    <col min="5646" max="5647" width="10.625" style="2" customWidth="1"/>
    <col min="5648" max="5648" width="7.75" style="2" customWidth="1"/>
    <col min="5649" max="5650" width="10.625" style="2" customWidth="1"/>
    <col min="5651" max="5651" width="10.125" style="2" customWidth="1"/>
    <col min="5652" max="5652" width="10.625" style="2" customWidth="1"/>
    <col min="5653" max="5653" width="8.125" style="2" customWidth="1"/>
    <col min="5654" max="5654" width="4.625" style="2" customWidth="1"/>
    <col min="5655" max="5888" width="9" style="2"/>
    <col min="5889" max="5889" width="18.625" style="2" customWidth="1"/>
    <col min="5890" max="5899" width="10.625" style="2" customWidth="1"/>
    <col min="5900" max="5901" width="6.625" style="2" customWidth="1"/>
    <col min="5902" max="5903" width="10.625" style="2" customWidth="1"/>
    <col min="5904" max="5904" width="7.75" style="2" customWidth="1"/>
    <col min="5905" max="5906" width="10.625" style="2" customWidth="1"/>
    <col min="5907" max="5907" width="10.125" style="2" customWidth="1"/>
    <col min="5908" max="5908" width="10.625" style="2" customWidth="1"/>
    <col min="5909" max="5909" width="8.125" style="2" customWidth="1"/>
    <col min="5910" max="5910" width="4.625" style="2" customWidth="1"/>
    <col min="5911" max="6144" width="9" style="2"/>
    <col min="6145" max="6145" width="18.625" style="2" customWidth="1"/>
    <col min="6146" max="6155" width="10.625" style="2" customWidth="1"/>
    <col min="6156" max="6157" width="6.625" style="2" customWidth="1"/>
    <col min="6158" max="6159" width="10.625" style="2" customWidth="1"/>
    <col min="6160" max="6160" width="7.75" style="2" customWidth="1"/>
    <col min="6161" max="6162" width="10.625" style="2" customWidth="1"/>
    <col min="6163" max="6163" width="10.125" style="2" customWidth="1"/>
    <col min="6164" max="6164" width="10.625" style="2" customWidth="1"/>
    <col min="6165" max="6165" width="8.125" style="2" customWidth="1"/>
    <col min="6166" max="6166" width="4.625" style="2" customWidth="1"/>
    <col min="6167" max="6400" width="9" style="2"/>
    <col min="6401" max="6401" width="18.625" style="2" customWidth="1"/>
    <col min="6402" max="6411" width="10.625" style="2" customWidth="1"/>
    <col min="6412" max="6413" width="6.625" style="2" customWidth="1"/>
    <col min="6414" max="6415" width="10.625" style="2" customWidth="1"/>
    <col min="6416" max="6416" width="7.75" style="2" customWidth="1"/>
    <col min="6417" max="6418" width="10.625" style="2" customWidth="1"/>
    <col min="6419" max="6419" width="10.125" style="2" customWidth="1"/>
    <col min="6420" max="6420" width="10.625" style="2" customWidth="1"/>
    <col min="6421" max="6421" width="8.125" style="2" customWidth="1"/>
    <col min="6422" max="6422" width="4.625" style="2" customWidth="1"/>
    <col min="6423" max="6656" width="9" style="2"/>
    <col min="6657" max="6657" width="18.625" style="2" customWidth="1"/>
    <col min="6658" max="6667" width="10.625" style="2" customWidth="1"/>
    <col min="6668" max="6669" width="6.625" style="2" customWidth="1"/>
    <col min="6670" max="6671" width="10.625" style="2" customWidth="1"/>
    <col min="6672" max="6672" width="7.75" style="2" customWidth="1"/>
    <col min="6673" max="6674" width="10.625" style="2" customWidth="1"/>
    <col min="6675" max="6675" width="10.125" style="2" customWidth="1"/>
    <col min="6676" max="6676" width="10.625" style="2" customWidth="1"/>
    <col min="6677" max="6677" width="8.125" style="2" customWidth="1"/>
    <col min="6678" max="6678" width="4.625" style="2" customWidth="1"/>
    <col min="6679" max="6912" width="9" style="2"/>
    <col min="6913" max="6913" width="18.625" style="2" customWidth="1"/>
    <col min="6914" max="6923" width="10.625" style="2" customWidth="1"/>
    <col min="6924" max="6925" width="6.625" style="2" customWidth="1"/>
    <col min="6926" max="6927" width="10.625" style="2" customWidth="1"/>
    <col min="6928" max="6928" width="7.75" style="2" customWidth="1"/>
    <col min="6929" max="6930" width="10.625" style="2" customWidth="1"/>
    <col min="6931" max="6931" width="10.125" style="2" customWidth="1"/>
    <col min="6932" max="6932" width="10.625" style="2" customWidth="1"/>
    <col min="6933" max="6933" width="8.125" style="2" customWidth="1"/>
    <col min="6934" max="6934" width="4.625" style="2" customWidth="1"/>
    <col min="6935" max="7168" width="9" style="2"/>
    <col min="7169" max="7169" width="18.625" style="2" customWidth="1"/>
    <col min="7170" max="7179" width="10.625" style="2" customWidth="1"/>
    <col min="7180" max="7181" width="6.625" style="2" customWidth="1"/>
    <col min="7182" max="7183" width="10.625" style="2" customWidth="1"/>
    <col min="7184" max="7184" width="7.75" style="2" customWidth="1"/>
    <col min="7185" max="7186" width="10.625" style="2" customWidth="1"/>
    <col min="7187" max="7187" width="10.125" style="2" customWidth="1"/>
    <col min="7188" max="7188" width="10.625" style="2" customWidth="1"/>
    <col min="7189" max="7189" width="8.125" style="2" customWidth="1"/>
    <col min="7190" max="7190" width="4.625" style="2" customWidth="1"/>
    <col min="7191" max="7424" width="9" style="2"/>
    <col min="7425" max="7425" width="18.625" style="2" customWidth="1"/>
    <col min="7426" max="7435" width="10.625" style="2" customWidth="1"/>
    <col min="7436" max="7437" width="6.625" style="2" customWidth="1"/>
    <col min="7438" max="7439" width="10.625" style="2" customWidth="1"/>
    <col min="7440" max="7440" width="7.75" style="2" customWidth="1"/>
    <col min="7441" max="7442" width="10.625" style="2" customWidth="1"/>
    <col min="7443" max="7443" width="10.125" style="2" customWidth="1"/>
    <col min="7444" max="7444" width="10.625" style="2" customWidth="1"/>
    <col min="7445" max="7445" width="8.125" style="2" customWidth="1"/>
    <col min="7446" max="7446" width="4.625" style="2" customWidth="1"/>
    <col min="7447" max="7680" width="9" style="2"/>
    <col min="7681" max="7681" width="18.625" style="2" customWidth="1"/>
    <col min="7682" max="7691" width="10.625" style="2" customWidth="1"/>
    <col min="7692" max="7693" width="6.625" style="2" customWidth="1"/>
    <col min="7694" max="7695" width="10.625" style="2" customWidth="1"/>
    <col min="7696" max="7696" width="7.75" style="2" customWidth="1"/>
    <col min="7697" max="7698" width="10.625" style="2" customWidth="1"/>
    <col min="7699" max="7699" width="10.125" style="2" customWidth="1"/>
    <col min="7700" max="7700" width="10.625" style="2" customWidth="1"/>
    <col min="7701" max="7701" width="8.125" style="2" customWidth="1"/>
    <col min="7702" max="7702" width="4.625" style="2" customWidth="1"/>
    <col min="7703" max="7936" width="9" style="2"/>
    <col min="7937" max="7937" width="18.625" style="2" customWidth="1"/>
    <col min="7938" max="7947" width="10.625" style="2" customWidth="1"/>
    <col min="7948" max="7949" width="6.625" style="2" customWidth="1"/>
    <col min="7950" max="7951" width="10.625" style="2" customWidth="1"/>
    <col min="7952" max="7952" width="7.75" style="2" customWidth="1"/>
    <col min="7953" max="7954" width="10.625" style="2" customWidth="1"/>
    <col min="7955" max="7955" width="10.125" style="2" customWidth="1"/>
    <col min="7956" max="7956" width="10.625" style="2" customWidth="1"/>
    <col min="7957" max="7957" width="8.125" style="2" customWidth="1"/>
    <col min="7958" max="7958" width="4.625" style="2" customWidth="1"/>
    <col min="7959" max="8192" width="9" style="2"/>
    <col min="8193" max="8193" width="18.625" style="2" customWidth="1"/>
    <col min="8194" max="8203" width="10.625" style="2" customWidth="1"/>
    <col min="8204" max="8205" width="6.625" style="2" customWidth="1"/>
    <col min="8206" max="8207" width="10.625" style="2" customWidth="1"/>
    <col min="8208" max="8208" width="7.75" style="2" customWidth="1"/>
    <col min="8209" max="8210" width="10.625" style="2" customWidth="1"/>
    <col min="8211" max="8211" width="10.125" style="2" customWidth="1"/>
    <col min="8212" max="8212" width="10.625" style="2" customWidth="1"/>
    <col min="8213" max="8213" width="8.125" style="2" customWidth="1"/>
    <col min="8214" max="8214" width="4.625" style="2" customWidth="1"/>
    <col min="8215" max="8448" width="9" style="2"/>
    <col min="8449" max="8449" width="18.625" style="2" customWidth="1"/>
    <col min="8450" max="8459" width="10.625" style="2" customWidth="1"/>
    <col min="8460" max="8461" width="6.625" style="2" customWidth="1"/>
    <col min="8462" max="8463" width="10.625" style="2" customWidth="1"/>
    <col min="8464" max="8464" width="7.75" style="2" customWidth="1"/>
    <col min="8465" max="8466" width="10.625" style="2" customWidth="1"/>
    <col min="8467" max="8467" width="10.125" style="2" customWidth="1"/>
    <col min="8468" max="8468" width="10.625" style="2" customWidth="1"/>
    <col min="8469" max="8469" width="8.125" style="2" customWidth="1"/>
    <col min="8470" max="8470" width="4.625" style="2" customWidth="1"/>
    <col min="8471" max="8704" width="9" style="2"/>
    <col min="8705" max="8705" width="18.625" style="2" customWidth="1"/>
    <col min="8706" max="8715" width="10.625" style="2" customWidth="1"/>
    <col min="8716" max="8717" width="6.625" style="2" customWidth="1"/>
    <col min="8718" max="8719" width="10.625" style="2" customWidth="1"/>
    <col min="8720" max="8720" width="7.75" style="2" customWidth="1"/>
    <col min="8721" max="8722" width="10.625" style="2" customWidth="1"/>
    <col min="8723" max="8723" width="10.125" style="2" customWidth="1"/>
    <col min="8724" max="8724" width="10.625" style="2" customWidth="1"/>
    <col min="8725" max="8725" width="8.125" style="2" customWidth="1"/>
    <col min="8726" max="8726" width="4.625" style="2" customWidth="1"/>
    <col min="8727" max="8960" width="9" style="2"/>
    <col min="8961" max="8961" width="18.625" style="2" customWidth="1"/>
    <col min="8962" max="8971" width="10.625" style="2" customWidth="1"/>
    <col min="8972" max="8973" width="6.625" style="2" customWidth="1"/>
    <col min="8974" max="8975" width="10.625" style="2" customWidth="1"/>
    <col min="8976" max="8976" width="7.75" style="2" customWidth="1"/>
    <col min="8977" max="8978" width="10.625" style="2" customWidth="1"/>
    <col min="8979" max="8979" width="10.125" style="2" customWidth="1"/>
    <col min="8980" max="8980" width="10.625" style="2" customWidth="1"/>
    <col min="8981" max="8981" width="8.125" style="2" customWidth="1"/>
    <col min="8982" max="8982" width="4.625" style="2" customWidth="1"/>
    <col min="8983" max="9216" width="9" style="2"/>
    <col min="9217" max="9217" width="18.625" style="2" customWidth="1"/>
    <col min="9218" max="9227" width="10.625" style="2" customWidth="1"/>
    <col min="9228" max="9229" width="6.625" style="2" customWidth="1"/>
    <col min="9230" max="9231" width="10.625" style="2" customWidth="1"/>
    <col min="9232" max="9232" width="7.75" style="2" customWidth="1"/>
    <col min="9233" max="9234" width="10.625" style="2" customWidth="1"/>
    <col min="9235" max="9235" width="10.125" style="2" customWidth="1"/>
    <col min="9236" max="9236" width="10.625" style="2" customWidth="1"/>
    <col min="9237" max="9237" width="8.125" style="2" customWidth="1"/>
    <col min="9238" max="9238" width="4.625" style="2" customWidth="1"/>
    <col min="9239" max="9472" width="9" style="2"/>
    <col min="9473" max="9473" width="18.625" style="2" customWidth="1"/>
    <col min="9474" max="9483" width="10.625" style="2" customWidth="1"/>
    <col min="9484" max="9485" width="6.625" style="2" customWidth="1"/>
    <col min="9486" max="9487" width="10.625" style="2" customWidth="1"/>
    <col min="9488" max="9488" width="7.75" style="2" customWidth="1"/>
    <col min="9489" max="9490" width="10.625" style="2" customWidth="1"/>
    <col min="9491" max="9491" width="10.125" style="2" customWidth="1"/>
    <col min="9492" max="9492" width="10.625" style="2" customWidth="1"/>
    <col min="9493" max="9493" width="8.125" style="2" customWidth="1"/>
    <col min="9494" max="9494" width="4.625" style="2" customWidth="1"/>
    <col min="9495" max="9728" width="9" style="2"/>
    <col min="9729" max="9729" width="18.625" style="2" customWidth="1"/>
    <col min="9730" max="9739" width="10.625" style="2" customWidth="1"/>
    <col min="9740" max="9741" width="6.625" style="2" customWidth="1"/>
    <col min="9742" max="9743" width="10.625" style="2" customWidth="1"/>
    <col min="9744" max="9744" width="7.75" style="2" customWidth="1"/>
    <col min="9745" max="9746" width="10.625" style="2" customWidth="1"/>
    <col min="9747" max="9747" width="10.125" style="2" customWidth="1"/>
    <col min="9748" max="9748" width="10.625" style="2" customWidth="1"/>
    <col min="9749" max="9749" width="8.125" style="2" customWidth="1"/>
    <col min="9750" max="9750" width="4.625" style="2" customWidth="1"/>
    <col min="9751" max="9984" width="9" style="2"/>
    <col min="9985" max="9985" width="18.625" style="2" customWidth="1"/>
    <col min="9986" max="9995" width="10.625" style="2" customWidth="1"/>
    <col min="9996" max="9997" width="6.625" style="2" customWidth="1"/>
    <col min="9998" max="9999" width="10.625" style="2" customWidth="1"/>
    <col min="10000" max="10000" width="7.75" style="2" customWidth="1"/>
    <col min="10001" max="10002" width="10.625" style="2" customWidth="1"/>
    <col min="10003" max="10003" width="10.125" style="2" customWidth="1"/>
    <col min="10004" max="10004" width="10.625" style="2" customWidth="1"/>
    <col min="10005" max="10005" width="8.125" style="2" customWidth="1"/>
    <col min="10006" max="10006" width="4.625" style="2" customWidth="1"/>
    <col min="10007" max="10240" width="9" style="2"/>
    <col min="10241" max="10241" width="18.625" style="2" customWidth="1"/>
    <col min="10242" max="10251" width="10.625" style="2" customWidth="1"/>
    <col min="10252" max="10253" width="6.625" style="2" customWidth="1"/>
    <col min="10254" max="10255" width="10.625" style="2" customWidth="1"/>
    <col min="10256" max="10256" width="7.75" style="2" customWidth="1"/>
    <col min="10257" max="10258" width="10.625" style="2" customWidth="1"/>
    <col min="10259" max="10259" width="10.125" style="2" customWidth="1"/>
    <col min="10260" max="10260" width="10.625" style="2" customWidth="1"/>
    <col min="10261" max="10261" width="8.125" style="2" customWidth="1"/>
    <col min="10262" max="10262" width="4.625" style="2" customWidth="1"/>
    <col min="10263" max="10496" width="9" style="2"/>
    <col min="10497" max="10497" width="18.625" style="2" customWidth="1"/>
    <col min="10498" max="10507" width="10.625" style="2" customWidth="1"/>
    <col min="10508" max="10509" width="6.625" style="2" customWidth="1"/>
    <col min="10510" max="10511" width="10.625" style="2" customWidth="1"/>
    <col min="10512" max="10512" width="7.75" style="2" customWidth="1"/>
    <col min="10513" max="10514" width="10.625" style="2" customWidth="1"/>
    <col min="10515" max="10515" width="10.125" style="2" customWidth="1"/>
    <col min="10516" max="10516" width="10.625" style="2" customWidth="1"/>
    <col min="10517" max="10517" width="8.125" style="2" customWidth="1"/>
    <col min="10518" max="10518" width="4.625" style="2" customWidth="1"/>
    <col min="10519" max="10752" width="9" style="2"/>
    <col min="10753" max="10753" width="18.625" style="2" customWidth="1"/>
    <col min="10754" max="10763" width="10.625" style="2" customWidth="1"/>
    <col min="10764" max="10765" width="6.625" style="2" customWidth="1"/>
    <col min="10766" max="10767" width="10.625" style="2" customWidth="1"/>
    <col min="10768" max="10768" width="7.75" style="2" customWidth="1"/>
    <col min="10769" max="10770" width="10.625" style="2" customWidth="1"/>
    <col min="10771" max="10771" width="10.125" style="2" customWidth="1"/>
    <col min="10772" max="10772" width="10.625" style="2" customWidth="1"/>
    <col min="10773" max="10773" width="8.125" style="2" customWidth="1"/>
    <col min="10774" max="10774" width="4.625" style="2" customWidth="1"/>
    <col min="10775" max="11008" width="9" style="2"/>
    <col min="11009" max="11009" width="18.625" style="2" customWidth="1"/>
    <col min="11010" max="11019" width="10.625" style="2" customWidth="1"/>
    <col min="11020" max="11021" width="6.625" style="2" customWidth="1"/>
    <col min="11022" max="11023" width="10.625" style="2" customWidth="1"/>
    <col min="11024" max="11024" width="7.75" style="2" customWidth="1"/>
    <col min="11025" max="11026" width="10.625" style="2" customWidth="1"/>
    <col min="11027" max="11027" width="10.125" style="2" customWidth="1"/>
    <col min="11028" max="11028" width="10.625" style="2" customWidth="1"/>
    <col min="11029" max="11029" width="8.125" style="2" customWidth="1"/>
    <col min="11030" max="11030" width="4.625" style="2" customWidth="1"/>
    <col min="11031" max="11264" width="9" style="2"/>
    <col min="11265" max="11265" width="18.625" style="2" customWidth="1"/>
    <col min="11266" max="11275" width="10.625" style="2" customWidth="1"/>
    <col min="11276" max="11277" width="6.625" style="2" customWidth="1"/>
    <col min="11278" max="11279" width="10.625" style="2" customWidth="1"/>
    <col min="11280" max="11280" width="7.75" style="2" customWidth="1"/>
    <col min="11281" max="11282" width="10.625" style="2" customWidth="1"/>
    <col min="11283" max="11283" width="10.125" style="2" customWidth="1"/>
    <col min="11284" max="11284" width="10.625" style="2" customWidth="1"/>
    <col min="11285" max="11285" width="8.125" style="2" customWidth="1"/>
    <col min="11286" max="11286" width="4.625" style="2" customWidth="1"/>
    <col min="11287" max="11520" width="9" style="2"/>
    <col min="11521" max="11521" width="18.625" style="2" customWidth="1"/>
    <col min="11522" max="11531" width="10.625" style="2" customWidth="1"/>
    <col min="11532" max="11533" width="6.625" style="2" customWidth="1"/>
    <col min="11534" max="11535" width="10.625" style="2" customWidth="1"/>
    <col min="11536" max="11536" width="7.75" style="2" customWidth="1"/>
    <col min="11537" max="11538" width="10.625" style="2" customWidth="1"/>
    <col min="11539" max="11539" width="10.125" style="2" customWidth="1"/>
    <col min="11540" max="11540" width="10.625" style="2" customWidth="1"/>
    <col min="11541" max="11541" width="8.125" style="2" customWidth="1"/>
    <col min="11542" max="11542" width="4.625" style="2" customWidth="1"/>
    <col min="11543" max="11776" width="9" style="2"/>
    <col min="11777" max="11777" width="18.625" style="2" customWidth="1"/>
    <col min="11778" max="11787" width="10.625" style="2" customWidth="1"/>
    <col min="11788" max="11789" width="6.625" style="2" customWidth="1"/>
    <col min="11790" max="11791" width="10.625" style="2" customWidth="1"/>
    <col min="11792" max="11792" width="7.75" style="2" customWidth="1"/>
    <col min="11793" max="11794" width="10.625" style="2" customWidth="1"/>
    <col min="11795" max="11795" width="10.125" style="2" customWidth="1"/>
    <col min="11796" max="11796" width="10.625" style="2" customWidth="1"/>
    <col min="11797" max="11797" width="8.125" style="2" customWidth="1"/>
    <col min="11798" max="11798" width="4.625" style="2" customWidth="1"/>
    <col min="11799" max="12032" width="9" style="2"/>
    <col min="12033" max="12033" width="18.625" style="2" customWidth="1"/>
    <col min="12034" max="12043" width="10.625" style="2" customWidth="1"/>
    <col min="12044" max="12045" width="6.625" style="2" customWidth="1"/>
    <col min="12046" max="12047" width="10.625" style="2" customWidth="1"/>
    <col min="12048" max="12048" width="7.75" style="2" customWidth="1"/>
    <col min="12049" max="12050" width="10.625" style="2" customWidth="1"/>
    <col min="12051" max="12051" width="10.125" style="2" customWidth="1"/>
    <col min="12052" max="12052" width="10.625" style="2" customWidth="1"/>
    <col min="12053" max="12053" width="8.125" style="2" customWidth="1"/>
    <col min="12054" max="12054" width="4.625" style="2" customWidth="1"/>
    <col min="12055" max="12288" width="9" style="2"/>
    <col min="12289" max="12289" width="18.625" style="2" customWidth="1"/>
    <col min="12290" max="12299" width="10.625" style="2" customWidth="1"/>
    <col min="12300" max="12301" width="6.625" style="2" customWidth="1"/>
    <col min="12302" max="12303" width="10.625" style="2" customWidth="1"/>
    <col min="12304" max="12304" width="7.75" style="2" customWidth="1"/>
    <col min="12305" max="12306" width="10.625" style="2" customWidth="1"/>
    <col min="12307" max="12307" width="10.125" style="2" customWidth="1"/>
    <col min="12308" max="12308" width="10.625" style="2" customWidth="1"/>
    <col min="12309" max="12309" width="8.125" style="2" customWidth="1"/>
    <col min="12310" max="12310" width="4.625" style="2" customWidth="1"/>
    <col min="12311" max="12544" width="9" style="2"/>
    <col min="12545" max="12545" width="18.625" style="2" customWidth="1"/>
    <col min="12546" max="12555" width="10.625" style="2" customWidth="1"/>
    <col min="12556" max="12557" width="6.625" style="2" customWidth="1"/>
    <col min="12558" max="12559" width="10.625" style="2" customWidth="1"/>
    <col min="12560" max="12560" width="7.75" style="2" customWidth="1"/>
    <col min="12561" max="12562" width="10.625" style="2" customWidth="1"/>
    <col min="12563" max="12563" width="10.125" style="2" customWidth="1"/>
    <col min="12564" max="12564" width="10.625" style="2" customWidth="1"/>
    <col min="12565" max="12565" width="8.125" style="2" customWidth="1"/>
    <col min="12566" max="12566" width="4.625" style="2" customWidth="1"/>
    <col min="12567" max="12800" width="9" style="2"/>
    <col min="12801" max="12801" width="18.625" style="2" customWidth="1"/>
    <col min="12802" max="12811" width="10.625" style="2" customWidth="1"/>
    <col min="12812" max="12813" width="6.625" style="2" customWidth="1"/>
    <col min="12814" max="12815" width="10.625" style="2" customWidth="1"/>
    <col min="12816" max="12816" width="7.75" style="2" customWidth="1"/>
    <col min="12817" max="12818" width="10.625" style="2" customWidth="1"/>
    <col min="12819" max="12819" width="10.125" style="2" customWidth="1"/>
    <col min="12820" max="12820" width="10.625" style="2" customWidth="1"/>
    <col min="12821" max="12821" width="8.125" style="2" customWidth="1"/>
    <col min="12822" max="12822" width="4.625" style="2" customWidth="1"/>
    <col min="12823" max="13056" width="9" style="2"/>
    <col min="13057" max="13057" width="18.625" style="2" customWidth="1"/>
    <col min="13058" max="13067" width="10.625" style="2" customWidth="1"/>
    <col min="13068" max="13069" width="6.625" style="2" customWidth="1"/>
    <col min="13070" max="13071" width="10.625" style="2" customWidth="1"/>
    <col min="13072" max="13072" width="7.75" style="2" customWidth="1"/>
    <col min="13073" max="13074" width="10.625" style="2" customWidth="1"/>
    <col min="13075" max="13075" width="10.125" style="2" customWidth="1"/>
    <col min="13076" max="13076" width="10.625" style="2" customWidth="1"/>
    <col min="13077" max="13077" width="8.125" style="2" customWidth="1"/>
    <col min="13078" max="13078" width="4.625" style="2" customWidth="1"/>
    <col min="13079" max="13312" width="9" style="2"/>
    <col min="13313" max="13313" width="18.625" style="2" customWidth="1"/>
    <col min="13314" max="13323" width="10.625" style="2" customWidth="1"/>
    <col min="13324" max="13325" width="6.625" style="2" customWidth="1"/>
    <col min="13326" max="13327" width="10.625" style="2" customWidth="1"/>
    <col min="13328" max="13328" width="7.75" style="2" customWidth="1"/>
    <col min="13329" max="13330" width="10.625" style="2" customWidth="1"/>
    <col min="13331" max="13331" width="10.125" style="2" customWidth="1"/>
    <col min="13332" max="13332" width="10.625" style="2" customWidth="1"/>
    <col min="13333" max="13333" width="8.125" style="2" customWidth="1"/>
    <col min="13334" max="13334" width="4.625" style="2" customWidth="1"/>
    <col min="13335" max="13568" width="9" style="2"/>
    <col min="13569" max="13569" width="18.625" style="2" customWidth="1"/>
    <col min="13570" max="13579" width="10.625" style="2" customWidth="1"/>
    <col min="13580" max="13581" width="6.625" style="2" customWidth="1"/>
    <col min="13582" max="13583" width="10.625" style="2" customWidth="1"/>
    <col min="13584" max="13584" width="7.75" style="2" customWidth="1"/>
    <col min="13585" max="13586" width="10.625" style="2" customWidth="1"/>
    <col min="13587" max="13587" width="10.125" style="2" customWidth="1"/>
    <col min="13588" max="13588" width="10.625" style="2" customWidth="1"/>
    <col min="13589" max="13589" width="8.125" style="2" customWidth="1"/>
    <col min="13590" max="13590" width="4.625" style="2" customWidth="1"/>
    <col min="13591" max="13824" width="9" style="2"/>
    <col min="13825" max="13825" width="18.625" style="2" customWidth="1"/>
    <col min="13826" max="13835" width="10.625" style="2" customWidth="1"/>
    <col min="13836" max="13837" width="6.625" style="2" customWidth="1"/>
    <col min="13838" max="13839" width="10.625" style="2" customWidth="1"/>
    <col min="13840" max="13840" width="7.75" style="2" customWidth="1"/>
    <col min="13841" max="13842" width="10.625" style="2" customWidth="1"/>
    <col min="13843" max="13843" width="10.125" style="2" customWidth="1"/>
    <col min="13844" max="13844" width="10.625" style="2" customWidth="1"/>
    <col min="13845" max="13845" width="8.125" style="2" customWidth="1"/>
    <col min="13846" max="13846" width="4.625" style="2" customWidth="1"/>
    <col min="13847" max="14080" width="9" style="2"/>
    <col min="14081" max="14081" width="18.625" style="2" customWidth="1"/>
    <col min="14082" max="14091" width="10.625" style="2" customWidth="1"/>
    <col min="14092" max="14093" width="6.625" style="2" customWidth="1"/>
    <col min="14094" max="14095" width="10.625" style="2" customWidth="1"/>
    <col min="14096" max="14096" width="7.75" style="2" customWidth="1"/>
    <col min="14097" max="14098" width="10.625" style="2" customWidth="1"/>
    <col min="14099" max="14099" width="10.125" style="2" customWidth="1"/>
    <col min="14100" max="14100" width="10.625" style="2" customWidth="1"/>
    <col min="14101" max="14101" width="8.125" style="2" customWidth="1"/>
    <col min="14102" max="14102" width="4.625" style="2" customWidth="1"/>
    <col min="14103" max="14336" width="9" style="2"/>
    <col min="14337" max="14337" width="18.625" style="2" customWidth="1"/>
    <col min="14338" max="14347" width="10.625" style="2" customWidth="1"/>
    <col min="14348" max="14349" width="6.625" style="2" customWidth="1"/>
    <col min="14350" max="14351" width="10.625" style="2" customWidth="1"/>
    <col min="14352" max="14352" width="7.75" style="2" customWidth="1"/>
    <col min="14353" max="14354" width="10.625" style="2" customWidth="1"/>
    <col min="14355" max="14355" width="10.125" style="2" customWidth="1"/>
    <col min="14356" max="14356" width="10.625" style="2" customWidth="1"/>
    <col min="14357" max="14357" width="8.125" style="2" customWidth="1"/>
    <col min="14358" max="14358" width="4.625" style="2" customWidth="1"/>
    <col min="14359" max="14592" width="9" style="2"/>
    <col min="14593" max="14593" width="18.625" style="2" customWidth="1"/>
    <col min="14594" max="14603" width="10.625" style="2" customWidth="1"/>
    <col min="14604" max="14605" width="6.625" style="2" customWidth="1"/>
    <col min="14606" max="14607" width="10.625" style="2" customWidth="1"/>
    <col min="14608" max="14608" width="7.75" style="2" customWidth="1"/>
    <col min="14609" max="14610" width="10.625" style="2" customWidth="1"/>
    <col min="14611" max="14611" width="10.125" style="2" customWidth="1"/>
    <col min="14612" max="14612" width="10.625" style="2" customWidth="1"/>
    <col min="14613" max="14613" width="8.125" style="2" customWidth="1"/>
    <col min="14614" max="14614" width="4.625" style="2" customWidth="1"/>
    <col min="14615" max="14848" width="9" style="2"/>
    <col min="14849" max="14849" width="18.625" style="2" customWidth="1"/>
    <col min="14850" max="14859" width="10.625" style="2" customWidth="1"/>
    <col min="14860" max="14861" width="6.625" style="2" customWidth="1"/>
    <col min="14862" max="14863" width="10.625" style="2" customWidth="1"/>
    <col min="14864" max="14864" width="7.75" style="2" customWidth="1"/>
    <col min="14865" max="14866" width="10.625" style="2" customWidth="1"/>
    <col min="14867" max="14867" width="10.125" style="2" customWidth="1"/>
    <col min="14868" max="14868" width="10.625" style="2" customWidth="1"/>
    <col min="14869" max="14869" width="8.125" style="2" customWidth="1"/>
    <col min="14870" max="14870" width="4.625" style="2" customWidth="1"/>
    <col min="14871" max="15104" width="9" style="2"/>
    <col min="15105" max="15105" width="18.625" style="2" customWidth="1"/>
    <col min="15106" max="15115" width="10.625" style="2" customWidth="1"/>
    <col min="15116" max="15117" width="6.625" style="2" customWidth="1"/>
    <col min="15118" max="15119" width="10.625" style="2" customWidth="1"/>
    <col min="15120" max="15120" width="7.75" style="2" customWidth="1"/>
    <col min="15121" max="15122" width="10.625" style="2" customWidth="1"/>
    <col min="15123" max="15123" width="10.125" style="2" customWidth="1"/>
    <col min="15124" max="15124" width="10.625" style="2" customWidth="1"/>
    <col min="15125" max="15125" width="8.125" style="2" customWidth="1"/>
    <col min="15126" max="15126" width="4.625" style="2" customWidth="1"/>
    <col min="15127" max="15360" width="9" style="2"/>
    <col min="15361" max="15361" width="18.625" style="2" customWidth="1"/>
    <col min="15362" max="15371" width="10.625" style="2" customWidth="1"/>
    <col min="15372" max="15373" width="6.625" style="2" customWidth="1"/>
    <col min="15374" max="15375" width="10.625" style="2" customWidth="1"/>
    <col min="15376" max="15376" width="7.75" style="2" customWidth="1"/>
    <col min="15377" max="15378" width="10.625" style="2" customWidth="1"/>
    <col min="15379" max="15379" width="10.125" style="2" customWidth="1"/>
    <col min="15380" max="15380" width="10.625" style="2" customWidth="1"/>
    <col min="15381" max="15381" width="8.125" style="2" customWidth="1"/>
    <col min="15382" max="15382" width="4.625" style="2" customWidth="1"/>
    <col min="15383" max="15616" width="9" style="2"/>
    <col min="15617" max="15617" width="18.625" style="2" customWidth="1"/>
    <col min="15618" max="15627" width="10.625" style="2" customWidth="1"/>
    <col min="15628" max="15629" width="6.625" style="2" customWidth="1"/>
    <col min="15630" max="15631" width="10.625" style="2" customWidth="1"/>
    <col min="15632" max="15632" width="7.75" style="2" customWidth="1"/>
    <col min="15633" max="15634" width="10.625" style="2" customWidth="1"/>
    <col min="15635" max="15635" width="10.125" style="2" customWidth="1"/>
    <col min="15636" max="15636" width="10.625" style="2" customWidth="1"/>
    <col min="15637" max="15637" width="8.125" style="2" customWidth="1"/>
    <col min="15638" max="15638" width="4.625" style="2" customWidth="1"/>
    <col min="15639" max="15872" width="9" style="2"/>
    <col min="15873" max="15873" width="18.625" style="2" customWidth="1"/>
    <col min="15874" max="15883" width="10.625" style="2" customWidth="1"/>
    <col min="15884" max="15885" width="6.625" style="2" customWidth="1"/>
    <col min="15886" max="15887" width="10.625" style="2" customWidth="1"/>
    <col min="15888" max="15888" width="7.75" style="2" customWidth="1"/>
    <col min="15889" max="15890" width="10.625" style="2" customWidth="1"/>
    <col min="15891" max="15891" width="10.125" style="2" customWidth="1"/>
    <col min="15892" max="15892" width="10.625" style="2" customWidth="1"/>
    <col min="15893" max="15893" width="8.125" style="2" customWidth="1"/>
    <col min="15894" max="15894" width="4.625" style="2" customWidth="1"/>
    <col min="15895" max="16128" width="9" style="2"/>
    <col min="16129" max="16129" width="18.625" style="2" customWidth="1"/>
    <col min="16130" max="16139" width="10.625" style="2" customWidth="1"/>
    <col min="16140" max="16141" width="6.625" style="2" customWidth="1"/>
    <col min="16142" max="16143" width="10.625" style="2" customWidth="1"/>
    <col min="16144" max="16144" width="7.75" style="2" customWidth="1"/>
    <col min="16145" max="16146" width="10.625" style="2" customWidth="1"/>
    <col min="16147" max="16147" width="10.125" style="2" customWidth="1"/>
    <col min="16148" max="16148" width="10.625" style="2" customWidth="1"/>
    <col min="16149" max="16149" width="8.125" style="2" customWidth="1"/>
    <col min="16150" max="16150" width="4.625" style="2" customWidth="1"/>
    <col min="16151" max="16384" width="9" style="2"/>
  </cols>
  <sheetData>
    <row r="1" spans="1:22" ht="15" customHeight="1">
      <c r="A1" s="124" t="s">
        <v>171</v>
      </c>
    </row>
    <row r="2" spans="1:22" ht="18" customHeight="1">
      <c r="B2" s="107"/>
      <c r="C2" s="107"/>
      <c r="D2" s="107"/>
      <c r="E2" s="107"/>
      <c r="F2" s="107"/>
      <c r="G2" s="107"/>
      <c r="H2" s="227" t="s">
        <v>172</v>
      </c>
      <c r="I2" s="227"/>
      <c r="J2" s="227"/>
      <c r="K2" s="227"/>
      <c r="L2" s="227"/>
      <c r="M2" s="227"/>
      <c r="N2" s="107"/>
      <c r="O2" s="107"/>
      <c r="P2" s="107"/>
      <c r="Q2" s="107"/>
      <c r="R2" s="107"/>
      <c r="S2" s="107"/>
      <c r="T2" s="107"/>
      <c r="U2" s="107"/>
      <c r="V2" s="107"/>
    </row>
    <row r="3" spans="1:22" ht="15" customHeight="1" thickBot="1"/>
    <row r="4" spans="1:22" ht="30" customHeight="1">
      <c r="A4" s="228" t="s">
        <v>173</v>
      </c>
      <c r="B4" s="230" t="s">
        <v>174</v>
      </c>
      <c r="C4" s="231"/>
      <c r="D4" s="231"/>
      <c r="E4" s="231"/>
      <c r="F4" s="232"/>
      <c r="G4" s="231" t="s">
        <v>175</v>
      </c>
      <c r="H4" s="231"/>
      <c r="I4" s="231"/>
      <c r="J4" s="231"/>
      <c r="K4" s="233"/>
      <c r="L4" s="234" t="s">
        <v>176</v>
      </c>
      <c r="M4" s="236" t="s">
        <v>177</v>
      </c>
      <c r="N4" s="237"/>
      <c r="O4" s="238" t="s">
        <v>178</v>
      </c>
      <c r="P4" s="238" t="s">
        <v>179</v>
      </c>
      <c r="Q4" s="234" t="s">
        <v>180</v>
      </c>
      <c r="R4" s="236" t="s">
        <v>181</v>
      </c>
      <c r="S4" s="240"/>
      <c r="T4" s="237"/>
      <c r="U4" s="238" t="s">
        <v>182</v>
      </c>
      <c r="V4" s="225" t="s">
        <v>183</v>
      </c>
    </row>
    <row r="5" spans="1:22" ht="52.5" customHeight="1">
      <c r="A5" s="229"/>
      <c r="B5" s="125" t="s">
        <v>184</v>
      </c>
      <c r="C5" s="126" t="s">
        <v>185</v>
      </c>
      <c r="D5" s="127" t="s">
        <v>186</v>
      </c>
      <c r="E5" s="127" t="s">
        <v>187</v>
      </c>
      <c r="F5" s="128" t="s">
        <v>188</v>
      </c>
      <c r="G5" s="129" t="s">
        <v>184</v>
      </c>
      <c r="H5" s="126" t="s">
        <v>185</v>
      </c>
      <c r="I5" s="127" t="s">
        <v>186</v>
      </c>
      <c r="J5" s="127" t="s">
        <v>187</v>
      </c>
      <c r="K5" s="127" t="s">
        <v>188</v>
      </c>
      <c r="L5" s="235"/>
      <c r="M5" s="127" t="s">
        <v>189</v>
      </c>
      <c r="N5" s="127" t="s">
        <v>190</v>
      </c>
      <c r="O5" s="239"/>
      <c r="P5" s="239"/>
      <c r="Q5" s="235"/>
      <c r="R5" s="127" t="s">
        <v>191</v>
      </c>
      <c r="S5" s="127" t="s">
        <v>192</v>
      </c>
      <c r="T5" s="127" t="s">
        <v>193</v>
      </c>
      <c r="U5" s="239"/>
      <c r="V5" s="226"/>
    </row>
    <row r="6" spans="1:22" s="137" customFormat="1" ht="15.75" customHeight="1" thickBot="1">
      <c r="A6" s="130"/>
      <c r="B6" s="131" t="s">
        <v>194</v>
      </c>
      <c r="C6" s="132" t="s">
        <v>195</v>
      </c>
      <c r="D6" s="133" t="s">
        <v>196</v>
      </c>
      <c r="E6" s="133" t="s">
        <v>197</v>
      </c>
      <c r="F6" s="134" t="s">
        <v>198</v>
      </c>
      <c r="G6" s="135" t="s">
        <v>199</v>
      </c>
      <c r="H6" s="132" t="s">
        <v>200</v>
      </c>
      <c r="I6" s="133" t="s">
        <v>201</v>
      </c>
      <c r="J6" s="133" t="s">
        <v>202</v>
      </c>
      <c r="K6" s="133" t="s">
        <v>203</v>
      </c>
      <c r="L6" s="133" t="s">
        <v>204</v>
      </c>
      <c r="M6" s="133" t="s">
        <v>205</v>
      </c>
      <c r="N6" s="133" t="s">
        <v>206</v>
      </c>
      <c r="O6" s="133" t="s">
        <v>207</v>
      </c>
      <c r="P6" s="133" t="s">
        <v>208</v>
      </c>
      <c r="Q6" s="133" t="s">
        <v>209</v>
      </c>
      <c r="R6" s="133" t="s">
        <v>210</v>
      </c>
      <c r="S6" s="133" t="s">
        <v>211</v>
      </c>
      <c r="T6" s="133" t="s">
        <v>212</v>
      </c>
      <c r="U6" s="133" t="s">
        <v>213</v>
      </c>
      <c r="V6" s="136"/>
    </row>
    <row r="7" spans="1:22" s="144" customFormat="1" ht="15.75" customHeight="1">
      <c r="A7" s="138"/>
      <c r="B7" s="139" t="s">
        <v>214</v>
      </c>
      <c r="C7" s="140" t="s">
        <v>214</v>
      </c>
      <c r="D7" s="141" t="s">
        <v>214</v>
      </c>
      <c r="E7" s="140" t="s">
        <v>214</v>
      </c>
      <c r="F7" s="142" t="s">
        <v>214</v>
      </c>
      <c r="G7" s="141" t="s">
        <v>214</v>
      </c>
      <c r="H7" s="140" t="s">
        <v>214</v>
      </c>
      <c r="I7" s="141" t="s">
        <v>214</v>
      </c>
      <c r="J7" s="140" t="s">
        <v>214</v>
      </c>
      <c r="K7" s="140" t="s">
        <v>214</v>
      </c>
      <c r="L7" s="143"/>
      <c r="M7" s="143"/>
      <c r="N7" s="140"/>
      <c r="O7" s="140" t="s">
        <v>214</v>
      </c>
      <c r="P7" s="140" t="s">
        <v>214</v>
      </c>
      <c r="Q7" s="140" t="s">
        <v>214</v>
      </c>
      <c r="R7" s="140" t="s">
        <v>214</v>
      </c>
      <c r="S7" s="140" t="s">
        <v>214</v>
      </c>
      <c r="T7" s="141" t="s">
        <v>214</v>
      </c>
      <c r="U7" s="140" t="s">
        <v>214</v>
      </c>
      <c r="V7" s="142"/>
    </row>
    <row r="8" spans="1:22" ht="69.2" customHeight="1">
      <c r="A8" s="243" t="s">
        <v>226</v>
      </c>
      <c r="B8" s="245"/>
      <c r="C8" s="247">
        <v>0</v>
      </c>
      <c r="D8" s="247">
        <f>B8-C8</f>
        <v>0</v>
      </c>
      <c r="E8" s="247">
        <v>3000000</v>
      </c>
      <c r="F8" s="249">
        <f>SMALL(D8:E8,1)</f>
        <v>0</v>
      </c>
      <c r="G8" s="245"/>
      <c r="H8" s="251">
        <v>0</v>
      </c>
      <c r="I8" s="251">
        <f>G8-H8</f>
        <v>0</v>
      </c>
      <c r="J8" s="251">
        <f>E8</f>
        <v>3000000</v>
      </c>
      <c r="K8" s="251">
        <f>SMALL(I8:J8,1)</f>
        <v>0</v>
      </c>
      <c r="L8" s="145">
        <v>0.5</v>
      </c>
      <c r="M8" s="241" t="str">
        <f>"令和"&amp;①!D22&amp;"年"&amp;①!F22&amp;"月"&amp;①!H22&amp;"日付け地医第"&amp;①!M22&amp;"号指令"</f>
        <v>令和6年3月29日付け地医第号指令</v>
      </c>
      <c r="N8" s="146"/>
      <c r="O8" s="147">
        <f>IF(ROUNDDOWN(K8*L8,-3)&gt;N8,N8,ROUNDDOWN(K8*L8,-3))</f>
        <v>0</v>
      </c>
      <c r="P8" s="147">
        <v>0</v>
      </c>
      <c r="Q8" s="147">
        <f>+O8-P8</f>
        <v>0</v>
      </c>
      <c r="R8" s="146"/>
      <c r="S8" s="148">
        <f>+T8-R8</f>
        <v>0</v>
      </c>
      <c r="T8" s="149">
        <f>+G8</f>
        <v>0</v>
      </c>
      <c r="U8" s="147">
        <f>+N8-O8</f>
        <v>0</v>
      </c>
      <c r="V8" s="150"/>
    </row>
    <row r="9" spans="1:22" ht="20.100000000000001" customHeight="1">
      <c r="A9" s="244"/>
      <c r="B9" s="246"/>
      <c r="C9" s="248"/>
      <c r="D9" s="248"/>
      <c r="E9" s="248"/>
      <c r="F9" s="250"/>
      <c r="G9" s="246"/>
      <c r="H9" s="252"/>
      <c r="I9" s="252"/>
      <c r="J9" s="252"/>
      <c r="K9" s="252"/>
      <c r="L9" s="151" t="s">
        <v>215</v>
      </c>
      <c r="M9" s="241"/>
      <c r="N9" s="152"/>
      <c r="O9" s="152"/>
      <c r="P9" s="152"/>
      <c r="Q9" s="152"/>
      <c r="R9" s="153"/>
      <c r="S9" s="153"/>
      <c r="T9" s="154"/>
      <c r="U9" s="152"/>
      <c r="V9" s="155"/>
    </row>
    <row r="10" spans="1:22" ht="75" customHeight="1">
      <c r="A10" s="156"/>
      <c r="B10" s="157"/>
      <c r="C10" s="158"/>
      <c r="D10" s="159"/>
      <c r="E10" s="159"/>
      <c r="F10" s="160"/>
      <c r="G10" s="161"/>
      <c r="H10" s="159"/>
      <c r="I10" s="159"/>
      <c r="J10" s="159"/>
      <c r="K10" s="159"/>
      <c r="L10" s="162"/>
      <c r="M10" s="242" t="s">
        <v>216</v>
      </c>
      <c r="N10" s="159"/>
      <c r="O10" s="159"/>
      <c r="P10" s="159"/>
      <c r="Q10" s="159"/>
      <c r="R10" s="163"/>
      <c r="S10" s="159"/>
      <c r="T10" s="164"/>
      <c r="U10" s="159"/>
      <c r="V10" s="160"/>
    </row>
    <row r="11" spans="1:22" ht="75" customHeight="1" thickBot="1">
      <c r="A11" s="156"/>
      <c r="B11" s="157"/>
      <c r="C11" s="159"/>
      <c r="D11" s="159"/>
      <c r="E11" s="159"/>
      <c r="F11" s="160"/>
      <c r="G11" s="161"/>
      <c r="H11" s="159"/>
      <c r="I11" s="159"/>
      <c r="J11" s="159"/>
      <c r="K11" s="159"/>
      <c r="L11" s="165"/>
      <c r="M11" s="242" t="s">
        <v>217</v>
      </c>
      <c r="N11" s="166"/>
      <c r="O11" s="166"/>
      <c r="P11" s="166"/>
      <c r="Q11" s="166"/>
      <c r="R11" s="167"/>
      <c r="S11" s="166"/>
      <c r="T11" s="166"/>
      <c r="U11" s="166"/>
      <c r="V11" s="168"/>
    </row>
    <row r="12" spans="1:22" ht="75" customHeight="1" thickBot="1">
      <c r="A12" s="169" t="s">
        <v>218</v>
      </c>
      <c r="B12" s="170">
        <f>+SUM(B8)</f>
        <v>0</v>
      </c>
      <c r="C12" s="171">
        <f t="shared" ref="C12:K12" si="0">+SUM(C8)</f>
        <v>0</v>
      </c>
      <c r="D12" s="171">
        <f t="shared" si="0"/>
        <v>0</v>
      </c>
      <c r="E12" s="171">
        <f t="shared" si="0"/>
        <v>3000000</v>
      </c>
      <c r="F12" s="172">
        <f t="shared" si="0"/>
        <v>0</v>
      </c>
      <c r="G12" s="173">
        <f t="shared" si="0"/>
        <v>0</v>
      </c>
      <c r="H12" s="171">
        <f t="shared" si="0"/>
        <v>0</v>
      </c>
      <c r="I12" s="171">
        <f t="shared" si="0"/>
        <v>0</v>
      </c>
      <c r="J12" s="171">
        <f t="shared" si="0"/>
        <v>3000000</v>
      </c>
      <c r="K12" s="171">
        <f t="shared" si="0"/>
        <v>0</v>
      </c>
      <c r="L12" s="174"/>
      <c r="M12" s="174"/>
      <c r="N12" s="171">
        <f t="shared" ref="N12:U12" si="1">+SUM(N8)</f>
        <v>0</v>
      </c>
      <c r="O12" s="171">
        <f t="shared" si="1"/>
        <v>0</v>
      </c>
      <c r="P12" s="171">
        <f t="shared" si="1"/>
        <v>0</v>
      </c>
      <c r="Q12" s="171">
        <f t="shared" si="1"/>
        <v>0</v>
      </c>
      <c r="R12" s="171">
        <f t="shared" si="1"/>
        <v>0</v>
      </c>
      <c r="S12" s="171">
        <f t="shared" si="1"/>
        <v>0</v>
      </c>
      <c r="T12" s="171">
        <f t="shared" si="1"/>
        <v>0</v>
      </c>
      <c r="U12" s="171">
        <f t="shared" si="1"/>
        <v>0</v>
      </c>
      <c r="V12" s="175"/>
    </row>
    <row r="13" spans="1:22" ht="21" customHeight="1"/>
    <row r="14" spans="1:22" ht="21" customHeight="1">
      <c r="A14" s="176" t="s">
        <v>219</v>
      </c>
      <c r="B14" s="177" t="s">
        <v>220</v>
      </c>
      <c r="C14" s="177"/>
    </row>
    <row r="15" spans="1:22" ht="21" customHeight="1">
      <c r="A15" s="176">
        <v>2</v>
      </c>
      <c r="B15" s="177" t="s">
        <v>221</v>
      </c>
      <c r="C15" s="177"/>
    </row>
    <row r="16" spans="1:22" ht="21" customHeight="1">
      <c r="A16" s="176">
        <v>3</v>
      </c>
      <c r="B16" s="177" t="s">
        <v>222</v>
      </c>
      <c r="C16" s="177"/>
    </row>
    <row r="17" spans="1:3" ht="21" customHeight="1">
      <c r="A17" s="176">
        <v>4</v>
      </c>
      <c r="B17" s="177" t="s">
        <v>223</v>
      </c>
      <c r="C17" s="177"/>
    </row>
    <row r="18" spans="1:3" ht="21" customHeight="1">
      <c r="A18" s="176">
        <v>5</v>
      </c>
      <c r="B18" s="177" t="s">
        <v>224</v>
      </c>
      <c r="C18" s="177"/>
    </row>
    <row r="19" spans="1:3" ht="21" customHeight="1">
      <c r="A19" s="176">
        <v>6</v>
      </c>
      <c r="B19" s="177" t="s">
        <v>225</v>
      </c>
      <c r="C19" s="177"/>
    </row>
    <row r="20" spans="1:3" ht="21" customHeight="1">
      <c r="C20" s="177"/>
    </row>
  </sheetData>
  <mergeCells count="24">
    <mergeCell ref="M8:M11"/>
    <mergeCell ref="A8:A9"/>
    <mergeCell ref="B8:B9"/>
    <mergeCell ref="C8:C9"/>
    <mergeCell ref="D8:D9"/>
    <mergeCell ref="E8:E9"/>
    <mergeCell ref="F8:F9"/>
    <mergeCell ref="G8:G9"/>
    <mergeCell ref="H8:H9"/>
    <mergeCell ref="I8:I9"/>
    <mergeCell ref="J8:J9"/>
    <mergeCell ref="K8:K9"/>
    <mergeCell ref="V4:V5"/>
    <mergeCell ref="H2:M2"/>
    <mergeCell ref="A4:A5"/>
    <mergeCell ref="B4:F4"/>
    <mergeCell ref="G4:K4"/>
    <mergeCell ref="L4:L5"/>
    <mergeCell ref="M4:N4"/>
    <mergeCell ref="O4:O5"/>
    <mergeCell ref="P4:P5"/>
    <mergeCell ref="Q4:Q5"/>
    <mergeCell ref="R4:T4"/>
    <mergeCell ref="U4:U5"/>
  </mergeCells>
  <phoneticPr fontId="2"/>
  <printOptions horizontalCentered="1"/>
  <pageMargins left="0.15748031496062992" right="0.15748031496062992" top="0.86614173228346458" bottom="0.78740157480314965" header="0.31496062992125984" footer="0.31496062992125984"/>
  <pageSetup paperSize="9" scale="5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view="pageBreakPreview" zoomScale="90" zoomScaleNormal="100" zoomScaleSheetLayoutView="90" workbookViewId="0">
      <selection activeCell="D32" sqref="D32"/>
    </sheetView>
  </sheetViews>
  <sheetFormatPr defaultRowHeight="13.5"/>
  <cols>
    <col min="1" max="4" width="10.625" style="47" customWidth="1"/>
    <col min="5" max="10" width="11.125" style="47" customWidth="1"/>
    <col min="11" max="11" width="20" style="47" customWidth="1"/>
    <col min="12" max="12" width="0.75" style="47" customWidth="1"/>
    <col min="13" max="13" width="19.75" style="47" customWidth="1"/>
    <col min="14" max="256" width="9" style="47"/>
    <col min="257" max="260" width="10.625" style="47" customWidth="1"/>
    <col min="261" max="266" width="11.125" style="47" customWidth="1"/>
    <col min="267" max="267" width="20" style="47" customWidth="1"/>
    <col min="268" max="268" width="0.75" style="47" customWidth="1"/>
    <col min="269" max="269" width="19.75" style="47" customWidth="1"/>
    <col min="270" max="512" width="9" style="47"/>
    <col min="513" max="516" width="10.625" style="47" customWidth="1"/>
    <col min="517" max="522" width="11.125" style="47" customWidth="1"/>
    <col min="523" max="523" width="20" style="47" customWidth="1"/>
    <col min="524" max="524" width="0.75" style="47" customWidth="1"/>
    <col min="525" max="525" width="19.75" style="47" customWidth="1"/>
    <col min="526" max="768" width="9" style="47"/>
    <col min="769" max="772" width="10.625" style="47" customWidth="1"/>
    <col min="773" max="778" width="11.125" style="47" customWidth="1"/>
    <col min="779" max="779" width="20" style="47" customWidth="1"/>
    <col min="780" max="780" width="0.75" style="47" customWidth="1"/>
    <col min="781" max="781" width="19.75" style="47" customWidth="1"/>
    <col min="782" max="1024" width="9" style="47"/>
    <col min="1025" max="1028" width="10.625" style="47" customWidth="1"/>
    <col min="1029" max="1034" width="11.125" style="47" customWidth="1"/>
    <col min="1035" max="1035" width="20" style="47" customWidth="1"/>
    <col min="1036" max="1036" width="0.75" style="47" customWidth="1"/>
    <col min="1037" max="1037" width="19.75" style="47" customWidth="1"/>
    <col min="1038" max="1280" width="9" style="47"/>
    <col min="1281" max="1284" width="10.625" style="47" customWidth="1"/>
    <col min="1285" max="1290" width="11.125" style="47" customWidth="1"/>
    <col min="1291" max="1291" width="20" style="47" customWidth="1"/>
    <col min="1292" max="1292" width="0.75" style="47" customWidth="1"/>
    <col min="1293" max="1293" width="19.75" style="47" customWidth="1"/>
    <col min="1294" max="1536" width="9" style="47"/>
    <col min="1537" max="1540" width="10.625" style="47" customWidth="1"/>
    <col min="1541" max="1546" width="11.125" style="47" customWidth="1"/>
    <col min="1547" max="1547" width="20" style="47" customWidth="1"/>
    <col min="1548" max="1548" width="0.75" style="47" customWidth="1"/>
    <col min="1549" max="1549" width="19.75" style="47" customWidth="1"/>
    <col min="1550" max="1792" width="9" style="47"/>
    <col min="1793" max="1796" width="10.625" style="47" customWidth="1"/>
    <col min="1797" max="1802" width="11.125" style="47" customWidth="1"/>
    <col min="1803" max="1803" width="20" style="47" customWidth="1"/>
    <col min="1804" max="1804" width="0.75" style="47" customWidth="1"/>
    <col min="1805" max="1805" width="19.75" style="47" customWidth="1"/>
    <col min="1806" max="2048" width="9" style="47"/>
    <col min="2049" max="2052" width="10.625" style="47" customWidth="1"/>
    <col min="2053" max="2058" width="11.125" style="47" customWidth="1"/>
    <col min="2059" max="2059" width="20" style="47" customWidth="1"/>
    <col min="2060" max="2060" width="0.75" style="47" customWidth="1"/>
    <col min="2061" max="2061" width="19.75" style="47" customWidth="1"/>
    <col min="2062" max="2304" width="9" style="47"/>
    <col min="2305" max="2308" width="10.625" style="47" customWidth="1"/>
    <col min="2309" max="2314" width="11.125" style="47" customWidth="1"/>
    <col min="2315" max="2315" width="20" style="47" customWidth="1"/>
    <col min="2316" max="2316" width="0.75" style="47" customWidth="1"/>
    <col min="2317" max="2317" width="19.75" style="47" customWidth="1"/>
    <col min="2318" max="2560" width="9" style="47"/>
    <col min="2561" max="2564" width="10.625" style="47" customWidth="1"/>
    <col min="2565" max="2570" width="11.125" style="47" customWidth="1"/>
    <col min="2571" max="2571" width="20" style="47" customWidth="1"/>
    <col min="2572" max="2572" width="0.75" style="47" customWidth="1"/>
    <col min="2573" max="2573" width="19.75" style="47" customWidth="1"/>
    <col min="2574" max="2816" width="9" style="47"/>
    <col min="2817" max="2820" width="10.625" style="47" customWidth="1"/>
    <col min="2821" max="2826" width="11.125" style="47" customWidth="1"/>
    <col min="2827" max="2827" width="20" style="47" customWidth="1"/>
    <col min="2828" max="2828" width="0.75" style="47" customWidth="1"/>
    <col min="2829" max="2829" width="19.75" style="47" customWidth="1"/>
    <col min="2830" max="3072" width="9" style="47"/>
    <col min="3073" max="3076" width="10.625" style="47" customWidth="1"/>
    <col min="3077" max="3082" width="11.125" style="47" customWidth="1"/>
    <col min="3083" max="3083" width="20" style="47" customWidth="1"/>
    <col min="3084" max="3084" width="0.75" style="47" customWidth="1"/>
    <col min="3085" max="3085" width="19.75" style="47" customWidth="1"/>
    <col min="3086" max="3328" width="9" style="47"/>
    <col min="3329" max="3332" width="10.625" style="47" customWidth="1"/>
    <col min="3333" max="3338" width="11.125" style="47" customWidth="1"/>
    <col min="3339" max="3339" width="20" style="47" customWidth="1"/>
    <col min="3340" max="3340" width="0.75" style="47" customWidth="1"/>
    <col min="3341" max="3341" width="19.75" style="47" customWidth="1"/>
    <col min="3342" max="3584" width="9" style="47"/>
    <col min="3585" max="3588" width="10.625" style="47" customWidth="1"/>
    <col min="3589" max="3594" width="11.125" style="47" customWidth="1"/>
    <col min="3595" max="3595" width="20" style="47" customWidth="1"/>
    <col min="3596" max="3596" width="0.75" style="47" customWidth="1"/>
    <col min="3597" max="3597" width="19.75" style="47" customWidth="1"/>
    <col min="3598" max="3840" width="9" style="47"/>
    <col min="3841" max="3844" width="10.625" style="47" customWidth="1"/>
    <col min="3845" max="3850" width="11.125" style="47" customWidth="1"/>
    <col min="3851" max="3851" width="20" style="47" customWidth="1"/>
    <col min="3852" max="3852" width="0.75" style="47" customWidth="1"/>
    <col min="3853" max="3853" width="19.75" style="47" customWidth="1"/>
    <col min="3854" max="4096" width="9" style="47"/>
    <col min="4097" max="4100" width="10.625" style="47" customWidth="1"/>
    <col min="4101" max="4106" width="11.125" style="47" customWidth="1"/>
    <col min="4107" max="4107" width="20" style="47" customWidth="1"/>
    <col min="4108" max="4108" width="0.75" style="47" customWidth="1"/>
    <col min="4109" max="4109" width="19.75" style="47" customWidth="1"/>
    <col min="4110" max="4352" width="9" style="47"/>
    <col min="4353" max="4356" width="10.625" style="47" customWidth="1"/>
    <col min="4357" max="4362" width="11.125" style="47" customWidth="1"/>
    <col min="4363" max="4363" width="20" style="47" customWidth="1"/>
    <col min="4364" max="4364" width="0.75" style="47" customWidth="1"/>
    <col min="4365" max="4365" width="19.75" style="47" customWidth="1"/>
    <col min="4366" max="4608" width="9" style="47"/>
    <col min="4609" max="4612" width="10.625" style="47" customWidth="1"/>
    <col min="4613" max="4618" width="11.125" style="47" customWidth="1"/>
    <col min="4619" max="4619" width="20" style="47" customWidth="1"/>
    <col min="4620" max="4620" width="0.75" style="47" customWidth="1"/>
    <col min="4621" max="4621" width="19.75" style="47" customWidth="1"/>
    <col min="4622" max="4864" width="9" style="47"/>
    <col min="4865" max="4868" width="10.625" style="47" customWidth="1"/>
    <col min="4869" max="4874" width="11.125" style="47" customWidth="1"/>
    <col min="4875" max="4875" width="20" style="47" customWidth="1"/>
    <col min="4876" max="4876" width="0.75" style="47" customWidth="1"/>
    <col min="4877" max="4877" width="19.75" style="47" customWidth="1"/>
    <col min="4878" max="5120" width="9" style="47"/>
    <col min="5121" max="5124" width="10.625" style="47" customWidth="1"/>
    <col min="5125" max="5130" width="11.125" style="47" customWidth="1"/>
    <col min="5131" max="5131" width="20" style="47" customWidth="1"/>
    <col min="5132" max="5132" width="0.75" style="47" customWidth="1"/>
    <col min="5133" max="5133" width="19.75" style="47" customWidth="1"/>
    <col min="5134" max="5376" width="9" style="47"/>
    <col min="5377" max="5380" width="10.625" style="47" customWidth="1"/>
    <col min="5381" max="5386" width="11.125" style="47" customWidth="1"/>
    <col min="5387" max="5387" width="20" style="47" customWidth="1"/>
    <col min="5388" max="5388" width="0.75" style="47" customWidth="1"/>
    <col min="5389" max="5389" width="19.75" style="47" customWidth="1"/>
    <col min="5390" max="5632" width="9" style="47"/>
    <col min="5633" max="5636" width="10.625" style="47" customWidth="1"/>
    <col min="5637" max="5642" width="11.125" style="47" customWidth="1"/>
    <col min="5643" max="5643" width="20" style="47" customWidth="1"/>
    <col min="5644" max="5644" width="0.75" style="47" customWidth="1"/>
    <col min="5645" max="5645" width="19.75" style="47" customWidth="1"/>
    <col min="5646" max="5888" width="9" style="47"/>
    <col min="5889" max="5892" width="10.625" style="47" customWidth="1"/>
    <col min="5893" max="5898" width="11.125" style="47" customWidth="1"/>
    <col min="5899" max="5899" width="20" style="47" customWidth="1"/>
    <col min="5900" max="5900" width="0.75" style="47" customWidth="1"/>
    <col min="5901" max="5901" width="19.75" style="47" customWidth="1"/>
    <col min="5902" max="6144" width="9" style="47"/>
    <col min="6145" max="6148" width="10.625" style="47" customWidth="1"/>
    <col min="6149" max="6154" width="11.125" style="47" customWidth="1"/>
    <col min="6155" max="6155" width="20" style="47" customWidth="1"/>
    <col min="6156" max="6156" width="0.75" style="47" customWidth="1"/>
    <col min="6157" max="6157" width="19.75" style="47" customWidth="1"/>
    <col min="6158" max="6400" width="9" style="47"/>
    <col min="6401" max="6404" width="10.625" style="47" customWidth="1"/>
    <col min="6405" max="6410" width="11.125" style="47" customWidth="1"/>
    <col min="6411" max="6411" width="20" style="47" customWidth="1"/>
    <col min="6412" max="6412" width="0.75" style="47" customWidth="1"/>
    <col min="6413" max="6413" width="19.75" style="47" customWidth="1"/>
    <col min="6414" max="6656" width="9" style="47"/>
    <col min="6657" max="6660" width="10.625" style="47" customWidth="1"/>
    <col min="6661" max="6666" width="11.125" style="47" customWidth="1"/>
    <col min="6667" max="6667" width="20" style="47" customWidth="1"/>
    <col min="6668" max="6668" width="0.75" style="47" customWidth="1"/>
    <col min="6669" max="6669" width="19.75" style="47" customWidth="1"/>
    <col min="6670" max="6912" width="9" style="47"/>
    <col min="6913" max="6916" width="10.625" style="47" customWidth="1"/>
    <col min="6917" max="6922" width="11.125" style="47" customWidth="1"/>
    <col min="6923" max="6923" width="20" style="47" customWidth="1"/>
    <col min="6924" max="6924" width="0.75" style="47" customWidth="1"/>
    <col min="6925" max="6925" width="19.75" style="47" customWidth="1"/>
    <col min="6926" max="7168" width="9" style="47"/>
    <col min="7169" max="7172" width="10.625" style="47" customWidth="1"/>
    <col min="7173" max="7178" width="11.125" style="47" customWidth="1"/>
    <col min="7179" max="7179" width="20" style="47" customWidth="1"/>
    <col min="7180" max="7180" width="0.75" style="47" customWidth="1"/>
    <col min="7181" max="7181" width="19.75" style="47" customWidth="1"/>
    <col min="7182" max="7424" width="9" style="47"/>
    <col min="7425" max="7428" width="10.625" style="47" customWidth="1"/>
    <col min="7429" max="7434" width="11.125" style="47" customWidth="1"/>
    <col min="7435" max="7435" width="20" style="47" customWidth="1"/>
    <col min="7436" max="7436" width="0.75" style="47" customWidth="1"/>
    <col min="7437" max="7437" width="19.75" style="47" customWidth="1"/>
    <col min="7438" max="7680" width="9" style="47"/>
    <col min="7681" max="7684" width="10.625" style="47" customWidth="1"/>
    <col min="7685" max="7690" width="11.125" style="47" customWidth="1"/>
    <col min="7691" max="7691" width="20" style="47" customWidth="1"/>
    <col min="7692" max="7692" width="0.75" style="47" customWidth="1"/>
    <col min="7693" max="7693" width="19.75" style="47" customWidth="1"/>
    <col min="7694" max="7936" width="9" style="47"/>
    <col min="7937" max="7940" width="10.625" style="47" customWidth="1"/>
    <col min="7941" max="7946" width="11.125" style="47" customWidth="1"/>
    <col min="7947" max="7947" width="20" style="47" customWidth="1"/>
    <col min="7948" max="7948" width="0.75" style="47" customWidth="1"/>
    <col min="7949" max="7949" width="19.75" style="47" customWidth="1"/>
    <col min="7950" max="8192" width="9" style="47"/>
    <col min="8193" max="8196" width="10.625" style="47" customWidth="1"/>
    <col min="8197" max="8202" width="11.125" style="47" customWidth="1"/>
    <col min="8203" max="8203" width="20" style="47" customWidth="1"/>
    <col min="8204" max="8204" width="0.75" style="47" customWidth="1"/>
    <col min="8205" max="8205" width="19.75" style="47" customWidth="1"/>
    <col min="8206" max="8448" width="9" style="47"/>
    <col min="8449" max="8452" width="10.625" style="47" customWidth="1"/>
    <col min="8453" max="8458" width="11.125" style="47" customWidth="1"/>
    <col min="8459" max="8459" width="20" style="47" customWidth="1"/>
    <col min="8460" max="8460" width="0.75" style="47" customWidth="1"/>
    <col min="8461" max="8461" width="19.75" style="47" customWidth="1"/>
    <col min="8462" max="8704" width="9" style="47"/>
    <col min="8705" max="8708" width="10.625" style="47" customWidth="1"/>
    <col min="8709" max="8714" width="11.125" style="47" customWidth="1"/>
    <col min="8715" max="8715" width="20" style="47" customWidth="1"/>
    <col min="8716" max="8716" width="0.75" style="47" customWidth="1"/>
    <col min="8717" max="8717" width="19.75" style="47" customWidth="1"/>
    <col min="8718" max="8960" width="9" style="47"/>
    <col min="8961" max="8964" width="10.625" style="47" customWidth="1"/>
    <col min="8965" max="8970" width="11.125" style="47" customWidth="1"/>
    <col min="8971" max="8971" width="20" style="47" customWidth="1"/>
    <col min="8972" max="8972" width="0.75" style="47" customWidth="1"/>
    <col min="8973" max="8973" width="19.75" style="47" customWidth="1"/>
    <col min="8974" max="9216" width="9" style="47"/>
    <col min="9217" max="9220" width="10.625" style="47" customWidth="1"/>
    <col min="9221" max="9226" width="11.125" style="47" customWidth="1"/>
    <col min="9227" max="9227" width="20" style="47" customWidth="1"/>
    <col min="9228" max="9228" width="0.75" style="47" customWidth="1"/>
    <col min="9229" max="9229" width="19.75" style="47" customWidth="1"/>
    <col min="9230" max="9472" width="9" style="47"/>
    <col min="9473" max="9476" width="10.625" style="47" customWidth="1"/>
    <col min="9477" max="9482" width="11.125" style="47" customWidth="1"/>
    <col min="9483" max="9483" width="20" style="47" customWidth="1"/>
    <col min="9484" max="9484" width="0.75" style="47" customWidth="1"/>
    <col min="9485" max="9485" width="19.75" style="47" customWidth="1"/>
    <col min="9486" max="9728" width="9" style="47"/>
    <col min="9729" max="9732" width="10.625" style="47" customWidth="1"/>
    <col min="9733" max="9738" width="11.125" style="47" customWidth="1"/>
    <col min="9739" max="9739" width="20" style="47" customWidth="1"/>
    <col min="9740" max="9740" width="0.75" style="47" customWidth="1"/>
    <col min="9741" max="9741" width="19.75" style="47" customWidth="1"/>
    <col min="9742" max="9984" width="9" style="47"/>
    <col min="9985" max="9988" width="10.625" style="47" customWidth="1"/>
    <col min="9989" max="9994" width="11.125" style="47" customWidth="1"/>
    <col min="9995" max="9995" width="20" style="47" customWidth="1"/>
    <col min="9996" max="9996" width="0.75" style="47" customWidth="1"/>
    <col min="9997" max="9997" width="19.75" style="47" customWidth="1"/>
    <col min="9998" max="10240" width="9" style="47"/>
    <col min="10241" max="10244" width="10.625" style="47" customWidth="1"/>
    <col min="10245" max="10250" width="11.125" style="47" customWidth="1"/>
    <col min="10251" max="10251" width="20" style="47" customWidth="1"/>
    <col min="10252" max="10252" width="0.75" style="47" customWidth="1"/>
    <col min="10253" max="10253" width="19.75" style="47" customWidth="1"/>
    <col min="10254" max="10496" width="9" style="47"/>
    <col min="10497" max="10500" width="10.625" style="47" customWidth="1"/>
    <col min="10501" max="10506" width="11.125" style="47" customWidth="1"/>
    <col min="10507" max="10507" width="20" style="47" customWidth="1"/>
    <col min="10508" max="10508" width="0.75" style="47" customWidth="1"/>
    <col min="10509" max="10509" width="19.75" style="47" customWidth="1"/>
    <col min="10510" max="10752" width="9" style="47"/>
    <col min="10753" max="10756" width="10.625" style="47" customWidth="1"/>
    <col min="10757" max="10762" width="11.125" style="47" customWidth="1"/>
    <col min="10763" max="10763" width="20" style="47" customWidth="1"/>
    <col min="10764" max="10764" width="0.75" style="47" customWidth="1"/>
    <col min="10765" max="10765" width="19.75" style="47" customWidth="1"/>
    <col min="10766" max="11008" width="9" style="47"/>
    <col min="11009" max="11012" width="10.625" style="47" customWidth="1"/>
    <col min="11013" max="11018" width="11.125" style="47" customWidth="1"/>
    <col min="11019" max="11019" width="20" style="47" customWidth="1"/>
    <col min="11020" max="11020" width="0.75" style="47" customWidth="1"/>
    <col min="11021" max="11021" width="19.75" style="47" customWidth="1"/>
    <col min="11022" max="11264" width="9" style="47"/>
    <col min="11265" max="11268" width="10.625" style="47" customWidth="1"/>
    <col min="11269" max="11274" width="11.125" style="47" customWidth="1"/>
    <col min="11275" max="11275" width="20" style="47" customWidth="1"/>
    <col min="11276" max="11276" width="0.75" style="47" customWidth="1"/>
    <col min="11277" max="11277" width="19.75" style="47" customWidth="1"/>
    <col min="11278" max="11520" width="9" style="47"/>
    <col min="11521" max="11524" width="10.625" style="47" customWidth="1"/>
    <col min="11525" max="11530" width="11.125" style="47" customWidth="1"/>
    <col min="11531" max="11531" width="20" style="47" customWidth="1"/>
    <col min="11532" max="11532" width="0.75" style="47" customWidth="1"/>
    <col min="11533" max="11533" width="19.75" style="47" customWidth="1"/>
    <col min="11534" max="11776" width="9" style="47"/>
    <col min="11777" max="11780" width="10.625" style="47" customWidth="1"/>
    <col min="11781" max="11786" width="11.125" style="47" customWidth="1"/>
    <col min="11787" max="11787" width="20" style="47" customWidth="1"/>
    <col min="11788" max="11788" width="0.75" style="47" customWidth="1"/>
    <col min="11789" max="11789" width="19.75" style="47" customWidth="1"/>
    <col min="11790" max="12032" width="9" style="47"/>
    <col min="12033" max="12036" width="10.625" style="47" customWidth="1"/>
    <col min="12037" max="12042" width="11.125" style="47" customWidth="1"/>
    <col min="12043" max="12043" width="20" style="47" customWidth="1"/>
    <col min="12044" max="12044" width="0.75" style="47" customWidth="1"/>
    <col min="12045" max="12045" width="19.75" style="47" customWidth="1"/>
    <col min="12046" max="12288" width="9" style="47"/>
    <col min="12289" max="12292" width="10.625" style="47" customWidth="1"/>
    <col min="12293" max="12298" width="11.125" style="47" customWidth="1"/>
    <col min="12299" max="12299" width="20" style="47" customWidth="1"/>
    <col min="12300" max="12300" width="0.75" style="47" customWidth="1"/>
    <col min="12301" max="12301" width="19.75" style="47" customWidth="1"/>
    <col min="12302" max="12544" width="9" style="47"/>
    <col min="12545" max="12548" width="10.625" style="47" customWidth="1"/>
    <col min="12549" max="12554" width="11.125" style="47" customWidth="1"/>
    <col min="12555" max="12555" width="20" style="47" customWidth="1"/>
    <col min="12556" max="12556" width="0.75" style="47" customWidth="1"/>
    <col min="12557" max="12557" width="19.75" style="47" customWidth="1"/>
    <col min="12558" max="12800" width="9" style="47"/>
    <col min="12801" max="12804" width="10.625" style="47" customWidth="1"/>
    <col min="12805" max="12810" width="11.125" style="47" customWidth="1"/>
    <col min="12811" max="12811" width="20" style="47" customWidth="1"/>
    <col min="12812" max="12812" width="0.75" style="47" customWidth="1"/>
    <col min="12813" max="12813" width="19.75" style="47" customWidth="1"/>
    <col min="12814" max="13056" width="9" style="47"/>
    <col min="13057" max="13060" width="10.625" style="47" customWidth="1"/>
    <col min="13061" max="13066" width="11.125" style="47" customWidth="1"/>
    <col min="13067" max="13067" width="20" style="47" customWidth="1"/>
    <col min="13068" max="13068" width="0.75" style="47" customWidth="1"/>
    <col min="13069" max="13069" width="19.75" style="47" customWidth="1"/>
    <col min="13070" max="13312" width="9" style="47"/>
    <col min="13313" max="13316" width="10.625" style="47" customWidth="1"/>
    <col min="13317" max="13322" width="11.125" style="47" customWidth="1"/>
    <col min="13323" max="13323" width="20" style="47" customWidth="1"/>
    <col min="13324" max="13324" width="0.75" style="47" customWidth="1"/>
    <col min="13325" max="13325" width="19.75" style="47" customWidth="1"/>
    <col min="13326" max="13568" width="9" style="47"/>
    <col min="13569" max="13572" width="10.625" style="47" customWidth="1"/>
    <col min="13573" max="13578" width="11.125" style="47" customWidth="1"/>
    <col min="13579" max="13579" width="20" style="47" customWidth="1"/>
    <col min="13580" max="13580" width="0.75" style="47" customWidth="1"/>
    <col min="13581" max="13581" width="19.75" style="47" customWidth="1"/>
    <col min="13582" max="13824" width="9" style="47"/>
    <col min="13825" max="13828" width="10.625" style="47" customWidth="1"/>
    <col min="13829" max="13834" width="11.125" style="47" customWidth="1"/>
    <col min="13835" max="13835" width="20" style="47" customWidth="1"/>
    <col min="13836" max="13836" width="0.75" style="47" customWidth="1"/>
    <col min="13837" max="13837" width="19.75" style="47" customWidth="1"/>
    <col min="13838" max="14080" width="9" style="47"/>
    <col min="14081" max="14084" width="10.625" style="47" customWidth="1"/>
    <col min="14085" max="14090" width="11.125" style="47" customWidth="1"/>
    <col min="14091" max="14091" width="20" style="47" customWidth="1"/>
    <col min="14092" max="14092" width="0.75" style="47" customWidth="1"/>
    <col min="14093" max="14093" width="19.75" style="47" customWidth="1"/>
    <col min="14094" max="14336" width="9" style="47"/>
    <col min="14337" max="14340" width="10.625" style="47" customWidth="1"/>
    <col min="14341" max="14346" width="11.125" style="47" customWidth="1"/>
    <col min="14347" max="14347" width="20" style="47" customWidth="1"/>
    <col min="14348" max="14348" width="0.75" style="47" customWidth="1"/>
    <col min="14349" max="14349" width="19.75" style="47" customWidth="1"/>
    <col min="14350" max="14592" width="9" style="47"/>
    <col min="14593" max="14596" width="10.625" style="47" customWidth="1"/>
    <col min="14597" max="14602" width="11.125" style="47" customWidth="1"/>
    <col min="14603" max="14603" width="20" style="47" customWidth="1"/>
    <col min="14604" max="14604" width="0.75" style="47" customWidth="1"/>
    <col min="14605" max="14605" width="19.75" style="47" customWidth="1"/>
    <col min="14606" max="14848" width="9" style="47"/>
    <col min="14849" max="14852" width="10.625" style="47" customWidth="1"/>
    <col min="14853" max="14858" width="11.125" style="47" customWidth="1"/>
    <col min="14859" max="14859" width="20" style="47" customWidth="1"/>
    <col min="14860" max="14860" width="0.75" style="47" customWidth="1"/>
    <col min="14861" max="14861" width="19.75" style="47" customWidth="1"/>
    <col min="14862" max="15104" width="9" style="47"/>
    <col min="15105" max="15108" width="10.625" style="47" customWidth="1"/>
    <col min="15109" max="15114" width="11.125" style="47" customWidth="1"/>
    <col min="15115" max="15115" width="20" style="47" customWidth="1"/>
    <col min="15116" max="15116" width="0.75" style="47" customWidth="1"/>
    <col min="15117" max="15117" width="19.75" style="47" customWidth="1"/>
    <col min="15118" max="15360" width="9" style="47"/>
    <col min="15361" max="15364" width="10.625" style="47" customWidth="1"/>
    <col min="15365" max="15370" width="11.125" style="47" customWidth="1"/>
    <col min="15371" max="15371" width="20" style="47" customWidth="1"/>
    <col min="15372" max="15372" width="0.75" style="47" customWidth="1"/>
    <col min="15373" max="15373" width="19.75" style="47" customWidth="1"/>
    <col min="15374" max="15616" width="9" style="47"/>
    <col min="15617" max="15620" width="10.625" style="47" customWidth="1"/>
    <col min="15621" max="15626" width="11.125" style="47" customWidth="1"/>
    <col min="15627" max="15627" width="20" style="47" customWidth="1"/>
    <col min="15628" max="15628" width="0.75" style="47" customWidth="1"/>
    <col min="15629" max="15629" width="19.75" style="47" customWidth="1"/>
    <col min="15630" max="15872" width="9" style="47"/>
    <col min="15873" max="15876" width="10.625" style="47" customWidth="1"/>
    <col min="15877" max="15882" width="11.125" style="47" customWidth="1"/>
    <col min="15883" max="15883" width="20" style="47" customWidth="1"/>
    <col min="15884" max="15884" width="0.75" style="47" customWidth="1"/>
    <col min="15885" max="15885" width="19.75" style="47" customWidth="1"/>
    <col min="15886" max="16128" width="9" style="47"/>
    <col min="16129" max="16132" width="10.625" style="47" customWidth="1"/>
    <col min="16133" max="16138" width="11.125" style="47" customWidth="1"/>
    <col min="16139" max="16139" width="20" style="47" customWidth="1"/>
    <col min="16140" max="16140" width="0.75" style="47" customWidth="1"/>
    <col min="16141" max="16141" width="19.75" style="47" customWidth="1"/>
    <col min="16142" max="16384" width="9" style="47"/>
  </cols>
  <sheetData>
    <row r="1" spans="1:14" s="2" customFormat="1" ht="15" customHeight="1">
      <c r="A1" s="29" t="s">
        <v>52</v>
      </c>
      <c r="B1" s="30"/>
      <c r="C1" s="30"/>
      <c r="D1" s="30"/>
    </row>
    <row r="2" spans="1:14" s="2" customFormat="1" ht="18" customHeight="1">
      <c r="F2" s="31" t="s">
        <v>53</v>
      </c>
      <c r="M2" s="2" t="s">
        <v>54</v>
      </c>
    </row>
    <row r="3" spans="1:14" s="2" customFormat="1" ht="10.5" customHeight="1">
      <c r="F3" s="32"/>
    </row>
    <row r="4" spans="1:14" s="2" customFormat="1" ht="15" customHeight="1">
      <c r="B4" s="33" t="s">
        <v>55</v>
      </c>
      <c r="C4" s="257" t="s">
        <v>227</v>
      </c>
      <c r="D4" s="258"/>
      <c r="E4" s="258"/>
      <c r="F4" s="258"/>
      <c r="G4" s="258"/>
      <c r="H4" s="258"/>
      <c r="I4" s="258"/>
      <c r="J4" s="258"/>
      <c r="K4" s="34"/>
    </row>
    <row r="5" spans="1:14" s="2" customFormat="1" ht="10.5" customHeight="1">
      <c r="H5" s="35"/>
      <c r="K5" s="36"/>
    </row>
    <row r="6" spans="1:14" s="2" customFormat="1" ht="13.5" customHeight="1" thickBot="1">
      <c r="A6" s="37" t="s">
        <v>56</v>
      </c>
      <c r="B6" s="38"/>
      <c r="C6" s="38"/>
      <c r="D6" s="38"/>
      <c r="K6" s="39" t="s">
        <v>57</v>
      </c>
    </row>
    <row r="7" spans="1:14" s="2" customFormat="1" ht="13.5" customHeight="1">
      <c r="A7" s="259" t="s">
        <v>58</v>
      </c>
      <c r="B7" s="260"/>
      <c r="C7" s="260"/>
      <c r="D7" s="261"/>
      <c r="E7" s="262" t="s">
        <v>59</v>
      </c>
      <c r="F7" s="263"/>
      <c r="G7" s="264" t="s">
        <v>60</v>
      </c>
      <c r="H7" s="264" t="s">
        <v>61</v>
      </c>
      <c r="I7" s="266"/>
      <c r="J7" s="264" t="s">
        <v>62</v>
      </c>
      <c r="K7" s="267"/>
    </row>
    <row r="8" spans="1:14" s="2" customFormat="1" ht="13.5" customHeight="1" thickBot="1">
      <c r="A8" s="40" t="s">
        <v>63</v>
      </c>
      <c r="B8" s="108" t="s">
        <v>64</v>
      </c>
      <c r="C8" s="108" t="s">
        <v>65</v>
      </c>
      <c r="D8" s="109" t="s">
        <v>66</v>
      </c>
      <c r="E8" s="41" t="s">
        <v>67</v>
      </c>
      <c r="F8" s="42" t="s">
        <v>68</v>
      </c>
      <c r="G8" s="265"/>
      <c r="H8" s="43" t="s">
        <v>69</v>
      </c>
      <c r="I8" s="43" t="s">
        <v>70</v>
      </c>
      <c r="J8" s="265"/>
      <c r="K8" s="268"/>
    </row>
    <row r="9" spans="1:14" ht="22.5" customHeight="1">
      <c r="A9" s="179" t="s">
        <v>71</v>
      </c>
      <c r="B9" s="180" t="s">
        <v>71</v>
      </c>
      <c r="C9" s="180" t="s">
        <v>71</v>
      </c>
      <c r="D9" s="181" t="s">
        <v>72</v>
      </c>
      <c r="E9" s="44">
        <f>ROUNDDOWN(③!F8*0.5,-3)</f>
        <v>0</v>
      </c>
      <c r="F9" s="45">
        <f>③!O8</f>
        <v>0</v>
      </c>
      <c r="G9" s="45">
        <f>③!O8</f>
        <v>0</v>
      </c>
      <c r="H9" s="45">
        <v>0</v>
      </c>
      <c r="I9" s="46">
        <f>+③!O12</f>
        <v>0</v>
      </c>
      <c r="J9" s="253" t="s">
        <v>73</v>
      </c>
      <c r="K9" s="254"/>
    </row>
    <row r="10" spans="1:14" ht="22.5" customHeight="1">
      <c r="A10" s="182" t="s">
        <v>71</v>
      </c>
      <c r="B10" s="183" t="s">
        <v>71</v>
      </c>
      <c r="C10" s="183" t="s">
        <v>71</v>
      </c>
      <c r="D10" s="184" t="s">
        <v>25</v>
      </c>
      <c r="E10" s="48">
        <f>③!B8-E9</f>
        <v>0</v>
      </c>
      <c r="F10" s="45">
        <f>③!G8-F9</f>
        <v>0</v>
      </c>
      <c r="G10" s="45">
        <f>+③!T12-③!O12-③!H12</f>
        <v>0</v>
      </c>
      <c r="H10" s="45">
        <f>G10</f>
        <v>0</v>
      </c>
      <c r="I10" s="49">
        <f>+G10-H10</f>
        <v>0</v>
      </c>
      <c r="J10" s="255"/>
      <c r="K10" s="256"/>
      <c r="M10" s="269"/>
      <c r="N10" s="270"/>
    </row>
    <row r="11" spans="1:14" ht="22.5" customHeight="1">
      <c r="A11" s="182" t="s">
        <v>71</v>
      </c>
      <c r="B11" s="183" t="s">
        <v>71</v>
      </c>
      <c r="C11" s="183" t="s">
        <v>71</v>
      </c>
      <c r="D11" s="184" t="s">
        <v>71</v>
      </c>
      <c r="E11" s="48" t="s">
        <v>71</v>
      </c>
      <c r="F11" s="50" t="str">
        <f>+IF(E$14&gt;=G$14,G11,E11)</f>
        <v xml:space="preserve"> </v>
      </c>
      <c r="G11" s="51" t="str">
        <f>IF(SUM(H11:I11)=0," ",SUM(H11:I11))</f>
        <v xml:space="preserve"> </v>
      </c>
      <c r="H11" s="45"/>
      <c r="I11" s="45"/>
      <c r="J11" s="271"/>
      <c r="K11" s="256"/>
    </row>
    <row r="12" spans="1:14" ht="22.5" customHeight="1">
      <c r="A12" s="182" t="s">
        <v>71</v>
      </c>
      <c r="B12" s="183" t="s">
        <v>71</v>
      </c>
      <c r="C12" s="183" t="s">
        <v>71</v>
      </c>
      <c r="D12" s="184" t="s">
        <v>71</v>
      </c>
      <c r="E12" s="48" t="s">
        <v>71</v>
      </c>
      <c r="F12" s="50" t="str">
        <f>+IF(E$14&gt;=G$14,G12,E12)</f>
        <v xml:space="preserve"> </v>
      </c>
      <c r="G12" s="51" t="str">
        <f>IF(SUM(H12:I12)=0," ",SUM(H12:I12))</f>
        <v xml:space="preserve"> </v>
      </c>
      <c r="H12" s="45"/>
      <c r="I12" s="45"/>
      <c r="J12" s="272"/>
      <c r="K12" s="273"/>
    </row>
    <row r="13" spans="1:14" ht="22.5" customHeight="1" thickBot="1">
      <c r="A13" s="185" t="s">
        <v>71</v>
      </c>
      <c r="B13" s="186" t="s">
        <v>71</v>
      </c>
      <c r="C13" s="186" t="s">
        <v>71</v>
      </c>
      <c r="D13" s="187" t="s">
        <v>71</v>
      </c>
      <c r="E13" s="52" t="s">
        <v>71</v>
      </c>
      <c r="F13" s="53" t="str">
        <f>+IF(E$14&gt;=G$14,G13,E13)</f>
        <v xml:space="preserve"> </v>
      </c>
      <c r="G13" s="54" t="str">
        <f>IF(SUM(H13:I13)=0," ",SUM(H13:I13))</f>
        <v xml:space="preserve"> </v>
      </c>
      <c r="H13" s="55"/>
      <c r="I13" s="55"/>
      <c r="J13" s="279"/>
      <c r="K13" s="280"/>
    </row>
    <row r="14" spans="1:14" ht="22.5" customHeight="1" thickBot="1">
      <c r="A14" s="274" t="s">
        <v>74</v>
      </c>
      <c r="B14" s="275"/>
      <c r="C14" s="275"/>
      <c r="D14" s="276"/>
      <c r="E14" s="56">
        <f>SUM(E9:E13)</f>
        <v>0</v>
      </c>
      <c r="F14" s="57">
        <f>SUM(F9:F13)</f>
        <v>0</v>
      </c>
      <c r="G14" s="58">
        <f>SUM(G9:G13)</f>
        <v>0</v>
      </c>
      <c r="H14" s="58">
        <f>SUM(H9:H13)</f>
        <v>0</v>
      </c>
      <c r="I14" s="59">
        <f>SUM(I9:I13)</f>
        <v>0</v>
      </c>
      <c r="J14" s="277"/>
      <c r="K14" s="278"/>
    </row>
    <row r="15" spans="1:14" s="2" customFormat="1" ht="10.5" customHeight="1">
      <c r="A15" s="38"/>
      <c r="B15" s="38"/>
      <c r="C15" s="38"/>
      <c r="D15" s="38"/>
      <c r="E15" s="60"/>
      <c r="F15" s="61"/>
      <c r="G15" s="60"/>
      <c r="H15" s="62"/>
      <c r="I15" s="60"/>
      <c r="J15" s="110"/>
      <c r="K15" s="110"/>
    </row>
    <row r="16" spans="1:14" s="2" customFormat="1" ht="13.5" customHeight="1" thickBot="1">
      <c r="A16" s="37" t="s">
        <v>75</v>
      </c>
      <c r="B16" s="38"/>
      <c r="C16" s="38"/>
      <c r="D16" s="38"/>
      <c r="E16" s="63"/>
      <c r="F16" s="63"/>
      <c r="G16" s="63"/>
      <c r="H16" s="64"/>
      <c r="I16" s="64"/>
      <c r="J16" s="64"/>
      <c r="K16" s="65" t="s">
        <v>57</v>
      </c>
    </row>
    <row r="17" spans="1:13" s="2" customFormat="1" ht="13.5" customHeight="1">
      <c r="A17" s="259" t="s">
        <v>58</v>
      </c>
      <c r="B17" s="294"/>
      <c r="C17" s="294"/>
      <c r="D17" s="295"/>
      <c r="E17" s="296" t="s">
        <v>59</v>
      </c>
      <c r="F17" s="297"/>
      <c r="G17" s="298" t="s">
        <v>60</v>
      </c>
      <c r="H17" s="298" t="s">
        <v>61</v>
      </c>
      <c r="I17" s="300"/>
      <c r="J17" s="301" t="s">
        <v>76</v>
      </c>
      <c r="K17" s="281" t="s">
        <v>77</v>
      </c>
    </row>
    <row r="18" spans="1:13" s="2" customFormat="1" ht="13.5" customHeight="1" thickBot="1">
      <c r="A18" s="188" t="s">
        <v>63</v>
      </c>
      <c r="B18" s="189" t="s">
        <v>64</v>
      </c>
      <c r="C18" s="189" t="s">
        <v>65</v>
      </c>
      <c r="D18" s="190" t="s">
        <v>66</v>
      </c>
      <c r="E18" s="66" t="s">
        <v>67</v>
      </c>
      <c r="F18" s="67" t="s">
        <v>68</v>
      </c>
      <c r="G18" s="299"/>
      <c r="H18" s="68" t="s">
        <v>78</v>
      </c>
      <c r="I18" s="68" t="s">
        <v>79</v>
      </c>
      <c r="J18" s="302"/>
      <c r="K18" s="282"/>
    </row>
    <row r="19" spans="1:13" ht="22.5" customHeight="1">
      <c r="A19" s="69" t="s">
        <v>71</v>
      </c>
      <c r="B19" s="191" t="s">
        <v>71</v>
      </c>
      <c r="C19" s="191" t="s">
        <v>71</v>
      </c>
      <c r="D19" s="192" t="s">
        <v>80</v>
      </c>
      <c r="E19" s="44">
        <f>E14</f>
        <v>0</v>
      </c>
      <c r="F19" s="45">
        <f>F14</f>
        <v>0</v>
      </c>
      <c r="G19" s="45">
        <f>G14</f>
        <v>0</v>
      </c>
      <c r="H19" s="178"/>
      <c r="I19" s="45">
        <f>G19-H19</f>
        <v>0</v>
      </c>
      <c r="J19" s="70">
        <f>IF(G19=" "," ",F19-G19)</f>
        <v>0</v>
      </c>
      <c r="K19" s="285"/>
      <c r="M19" s="71"/>
    </row>
    <row r="20" spans="1:13" ht="22.5" customHeight="1">
      <c r="A20" s="72" t="s">
        <v>71</v>
      </c>
      <c r="B20" s="73" t="s">
        <v>71</v>
      </c>
      <c r="C20" s="73" t="s">
        <v>71</v>
      </c>
      <c r="D20" s="74" t="s">
        <v>71</v>
      </c>
      <c r="E20" s="44" t="s">
        <v>71</v>
      </c>
      <c r="F20" s="50" t="str">
        <f>+IF(E$24&gt;=G$24,G20,E20)</f>
        <v xml:space="preserve"> </v>
      </c>
      <c r="G20" s="45" t="str">
        <f>IF(SUM(H20:I20)=0," ",SUM(H20:I20))</f>
        <v xml:space="preserve"> </v>
      </c>
      <c r="H20" s="45"/>
      <c r="I20" s="45"/>
      <c r="J20" s="70" t="str">
        <f>IF(G20=" "," ",F20-G20)</f>
        <v xml:space="preserve"> </v>
      </c>
      <c r="K20" s="286"/>
      <c r="M20" s="75"/>
    </row>
    <row r="21" spans="1:13" ht="22.5" customHeight="1">
      <c r="A21" s="72" t="s">
        <v>71</v>
      </c>
      <c r="B21" s="73" t="s">
        <v>71</v>
      </c>
      <c r="C21" s="73" t="s">
        <v>71</v>
      </c>
      <c r="D21" s="74" t="s">
        <v>71</v>
      </c>
      <c r="E21" s="44" t="s">
        <v>71</v>
      </c>
      <c r="F21" s="50" t="str">
        <f>+IF(E$24&gt;=G$24,G21,E21)</f>
        <v xml:space="preserve"> </v>
      </c>
      <c r="G21" s="51" t="str">
        <f>IF(SUM(H21:I21)=0," ",SUM(H21:I21))</f>
        <v xml:space="preserve"> </v>
      </c>
      <c r="H21" s="45"/>
      <c r="I21" s="45"/>
      <c r="J21" s="70" t="str">
        <f>IF(G21=" "," ",F21-G21)</f>
        <v xml:space="preserve"> </v>
      </c>
      <c r="K21" s="286"/>
      <c r="M21" s="75"/>
    </row>
    <row r="22" spans="1:13" ht="22.5" customHeight="1">
      <c r="A22" s="76" t="s">
        <v>71</v>
      </c>
      <c r="B22" s="73" t="s">
        <v>71</v>
      </c>
      <c r="C22" s="73" t="s">
        <v>71</v>
      </c>
      <c r="D22" s="74" t="s">
        <v>71</v>
      </c>
      <c r="E22" s="44" t="s">
        <v>71</v>
      </c>
      <c r="F22" s="50" t="str">
        <f>+IF(E$24&gt;=G$24,G22,E22)</f>
        <v xml:space="preserve"> </v>
      </c>
      <c r="G22" s="51" t="str">
        <f>IF(SUM(H22:I22)=0," ",SUM(H22:I22))</f>
        <v xml:space="preserve"> </v>
      </c>
      <c r="H22" s="77"/>
      <c r="I22" s="77"/>
      <c r="J22" s="51" t="str">
        <f>IF(G22=" "," ",F22-G22)</f>
        <v xml:space="preserve"> </v>
      </c>
      <c r="K22" s="286"/>
    </row>
    <row r="23" spans="1:13" ht="22.5" customHeight="1" thickBot="1">
      <c r="A23" s="78" t="s">
        <v>71</v>
      </c>
      <c r="B23" s="79" t="s">
        <v>71</v>
      </c>
      <c r="C23" s="79" t="s">
        <v>71</v>
      </c>
      <c r="D23" s="80" t="s">
        <v>71</v>
      </c>
      <c r="E23" s="56" t="s">
        <v>71</v>
      </c>
      <c r="F23" s="53" t="str">
        <f>+IF(E$24&gt;=G$24,G23,E23)</f>
        <v xml:space="preserve"> </v>
      </c>
      <c r="G23" s="81" t="str">
        <f>IF(SUM(H23:I23)=0," ",SUM(H23:I23))</f>
        <v xml:space="preserve"> </v>
      </c>
      <c r="H23" s="82"/>
      <c r="I23" s="82"/>
      <c r="J23" s="83" t="str">
        <f>IF(G23=" "," ",F23-G23)</f>
        <v xml:space="preserve"> </v>
      </c>
      <c r="K23" s="287"/>
    </row>
    <row r="24" spans="1:13" ht="22.5" customHeight="1" thickBot="1">
      <c r="A24" s="288" t="s">
        <v>74</v>
      </c>
      <c r="B24" s="289"/>
      <c r="C24" s="289"/>
      <c r="D24" s="290"/>
      <c r="E24" s="56">
        <f t="shared" ref="E24:J24" si="0">SUM(E19:E23)</f>
        <v>0</v>
      </c>
      <c r="F24" s="57">
        <f>SUM(F19:F23)</f>
        <v>0</v>
      </c>
      <c r="G24" s="57">
        <f t="shared" si="0"/>
        <v>0</v>
      </c>
      <c r="H24" s="57">
        <f t="shared" si="0"/>
        <v>0</v>
      </c>
      <c r="I24" s="57">
        <f>SUM(I19:I23)</f>
        <v>0</v>
      </c>
      <c r="J24" s="57">
        <f t="shared" si="0"/>
        <v>0</v>
      </c>
      <c r="K24" s="84"/>
    </row>
    <row r="25" spans="1:13" s="2" customFormat="1" ht="13.5" customHeight="1">
      <c r="A25" s="85"/>
      <c r="B25" s="85"/>
      <c r="C25" s="85"/>
      <c r="D25" s="85"/>
      <c r="H25" s="86" t="str">
        <f>IF([1]③!R12=[1]④!H24," ","30号様式のＱ欄と不一致！")</f>
        <v xml:space="preserve"> </v>
      </c>
      <c r="I25" s="86" t="str">
        <f>IF([1]③!S12=[1]④!I24," ","30号様式のＲ欄と不一致！")</f>
        <v xml:space="preserve"> </v>
      </c>
      <c r="K25" s="85"/>
    </row>
    <row r="26" spans="1:13" s="2" customFormat="1" ht="15" customHeight="1">
      <c r="A26" s="85" t="s">
        <v>81</v>
      </c>
      <c r="B26" s="85"/>
      <c r="C26" s="85"/>
      <c r="D26" s="85"/>
    </row>
    <row r="27" spans="1:13" s="2" customFormat="1" ht="15" customHeight="1">
      <c r="A27" s="291" t="str">
        <f>"令和"&amp;①!N5&amp;"年"&amp;①!P5&amp;"月"&amp;①!R5&amp;"日"</f>
        <v>令和6年4月日</v>
      </c>
      <c r="B27" s="291"/>
      <c r="C27" s="291"/>
      <c r="D27" s="291"/>
    </row>
    <row r="28" spans="1:13" s="2" customFormat="1" ht="15" customHeight="1">
      <c r="E28" s="111"/>
      <c r="F28" s="292" t="s">
        <v>82</v>
      </c>
      <c r="G28" s="292"/>
      <c r="H28" s="283">
        <f>①!L10</f>
        <v>0</v>
      </c>
      <c r="I28" s="283"/>
      <c r="J28" s="283"/>
      <c r="K28" s="111"/>
    </row>
    <row r="29" spans="1:13" s="2" customFormat="1" ht="15" customHeight="1">
      <c r="H29" s="293">
        <f>①!L16</f>
        <v>0</v>
      </c>
      <c r="I29" s="293"/>
      <c r="J29" s="293"/>
    </row>
    <row r="30" spans="1:13" s="2" customFormat="1" ht="15" customHeight="1">
      <c r="H30" s="283">
        <f>①!L18</f>
        <v>0</v>
      </c>
      <c r="I30" s="283"/>
      <c r="J30" s="283"/>
      <c r="K30" s="2" t="s">
        <v>8</v>
      </c>
    </row>
    <row r="31" spans="1:13" s="2" customFormat="1" ht="12" customHeight="1">
      <c r="A31" s="87" t="s">
        <v>83</v>
      </c>
      <c r="B31" s="88" t="s">
        <v>84</v>
      </c>
      <c r="C31" s="89"/>
      <c r="D31" s="89"/>
      <c r="E31" s="89"/>
      <c r="F31" s="89"/>
      <c r="G31" s="89"/>
      <c r="H31" s="89"/>
      <c r="I31" s="89"/>
      <c r="J31" s="89"/>
      <c r="K31" s="89"/>
    </row>
    <row r="32" spans="1:13" s="2" customFormat="1" ht="12" customHeight="1">
      <c r="A32" s="87" t="s">
        <v>85</v>
      </c>
      <c r="B32" s="88" t="s">
        <v>86</v>
      </c>
      <c r="C32" s="89"/>
      <c r="D32" s="89"/>
      <c r="E32" s="89"/>
      <c r="F32" s="89"/>
      <c r="G32" s="89"/>
      <c r="H32" s="89"/>
      <c r="I32" s="89"/>
      <c r="J32" s="89"/>
      <c r="K32" s="89"/>
    </row>
    <row r="33" spans="1:11" s="2" customFormat="1" ht="12" customHeight="1">
      <c r="A33" s="87" t="s">
        <v>87</v>
      </c>
      <c r="B33" s="88" t="s">
        <v>88</v>
      </c>
      <c r="C33" s="89"/>
      <c r="D33" s="89"/>
      <c r="E33" s="89"/>
      <c r="F33" s="89"/>
      <c r="G33" s="89"/>
      <c r="H33" s="89"/>
      <c r="I33" s="89"/>
      <c r="J33" s="89"/>
      <c r="K33" s="89"/>
    </row>
    <row r="34" spans="1:11" s="2" customFormat="1" ht="12" customHeight="1">
      <c r="A34" s="87" t="s">
        <v>89</v>
      </c>
      <c r="B34" s="88" t="s">
        <v>90</v>
      </c>
      <c r="C34" s="89"/>
      <c r="D34" s="89"/>
      <c r="E34" s="89"/>
      <c r="F34" s="89"/>
      <c r="G34" s="89"/>
      <c r="H34" s="89"/>
      <c r="I34" s="89"/>
      <c r="J34" s="89"/>
      <c r="K34" s="89"/>
    </row>
    <row r="35" spans="1:11" s="2" customFormat="1" ht="12" customHeight="1">
      <c r="A35" s="87" t="s">
        <v>91</v>
      </c>
      <c r="B35" s="88" t="s">
        <v>92</v>
      </c>
      <c r="C35" s="89"/>
      <c r="D35" s="89"/>
      <c r="E35" s="89"/>
      <c r="F35" s="89"/>
      <c r="G35" s="89"/>
      <c r="H35" s="89"/>
      <c r="I35" s="89"/>
      <c r="J35" s="89"/>
      <c r="K35" s="89"/>
    </row>
    <row r="36" spans="1:11" s="2" customFormat="1" ht="12" customHeight="1">
      <c r="A36" s="87" t="s">
        <v>93</v>
      </c>
      <c r="B36" s="90" t="s">
        <v>94</v>
      </c>
    </row>
    <row r="37" spans="1:11" s="2" customFormat="1" ht="15" customHeight="1">
      <c r="A37" s="90">
        <v>7</v>
      </c>
      <c r="B37" s="284" t="s">
        <v>95</v>
      </c>
      <c r="C37" s="284"/>
      <c r="D37" s="284"/>
      <c r="E37" s="284"/>
      <c r="F37" s="284"/>
      <c r="G37" s="284"/>
      <c r="H37" s="284"/>
      <c r="I37" s="284"/>
      <c r="J37" s="284"/>
      <c r="K37" s="284"/>
    </row>
    <row r="38" spans="1:11" ht="15" customHeight="1">
      <c r="D38" s="91" t="s">
        <v>96</v>
      </c>
      <c r="E38" s="92" t="str">
        <f>IF(E14=E24," ","収支不一致!")</f>
        <v xml:space="preserve"> </v>
      </c>
      <c r="F38" s="92" t="str">
        <f>IF(F14=F24," ","収支不一致!")</f>
        <v xml:space="preserve"> </v>
      </c>
      <c r="G38" s="92" t="str">
        <f>IF(G14=G24," ","収支不一致!")</f>
        <v xml:space="preserve"> </v>
      </c>
      <c r="J38" s="85"/>
    </row>
    <row r="39" spans="1:11" ht="15" customHeight="1"/>
  </sheetData>
  <sheetProtection formatCells="0" formatColumns="0" formatRows="0"/>
  <mergeCells count="28">
    <mergeCell ref="K17:K18"/>
    <mergeCell ref="H30:J30"/>
    <mergeCell ref="B37:K37"/>
    <mergeCell ref="K19:K23"/>
    <mergeCell ref="A24:D24"/>
    <mergeCell ref="A27:D27"/>
    <mergeCell ref="F28:G28"/>
    <mergeCell ref="H28:J28"/>
    <mergeCell ref="H29:J29"/>
    <mergeCell ref="A17:D17"/>
    <mergeCell ref="E17:F17"/>
    <mergeCell ref="G17:G18"/>
    <mergeCell ref="H17:I17"/>
    <mergeCell ref="J17:J18"/>
    <mergeCell ref="M10:N10"/>
    <mergeCell ref="J11:K11"/>
    <mergeCell ref="J12:K12"/>
    <mergeCell ref="A14:D14"/>
    <mergeCell ref="J14:K14"/>
    <mergeCell ref="J13:K13"/>
    <mergeCell ref="J9:K9"/>
    <mergeCell ref="J10:K10"/>
    <mergeCell ref="C4:J4"/>
    <mergeCell ref="A7:D7"/>
    <mergeCell ref="E7:F7"/>
    <mergeCell ref="G7:G8"/>
    <mergeCell ref="H7:I7"/>
    <mergeCell ref="J7:K8"/>
  </mergeCells>
  <phoneticPr fontId="2"/>
  <printOptions horizontalCentered="1"/>
  <pageMargins left="0.19685039370078741" right="0.19685039370078741" top="0.59055118110236227" bottom="0.23622047244094491" header="0.19685039370078741" footer="0.19685039370078741"/>
  <pageSetup paperSize="9" scale="89"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view="pageBreakPreview" zoomScaleNormal="100" zoomScaleSheetLayoutView="100" workbookViewId="0">
      <selection activeCell="B1" sqref="B1"/>
    </sheetView>
  </sheetViews>
  <sheetFormatPr defaultRowHeight="18.75"/>
  <cols>
    <col min="1" max="1" width="2.75" customWidth="1"/>
    <col min="5" max="6" width="7.75" customWidth="1"/>
    <col min="7" max="7" width="4.625" customWidth="1"/>
    <col min="8" max="8" width="5" bestFit="1" customWidth="1"/>
    <col min="9" max="9" width="5.25" customWidth="1"/>
    <col min="11" max="11" width="5.375" customWidth="1"/>
    <col min="12" max="12" width="7" customWidth="1"/>
    <col min="13" max="14" width="3.75" customWidth="1"/>
  </cols>
  <sheetData>
    <row r="1" spans="2:14">
      <c r="B1" s="93" t="s">
        <v>97</v>
      </c>
    </row>
    <row r="2" spans="2:14">
      <c r="B2" s="303" t="s">
        <v>98</v>
      </c>
      <c r="C2" s="94" t="s">
        <v>99</v>
      </c>
      <c r="D2" s="306"/>
      <c r="E2" s="306"/>
      <c r="F2" s="306"/>
      <c r="G2" s="306"/>
      <c r="H2" s="306"/>
      <c r="I2" s="306"/>
      <c r="J2" s="306"/>
      <c r="K2" s="306"/>
      <c r="L2" s="306"/>
      <c r="M2" s="306"/>
      <c r="N2" s="307"/>
    </row>
    <row r="3" spans="2:14" ht="18.75" customHeight="1">
      <c r="B3" s="304"/>
      <c r="C3" s="95" t="s">
        <v>100</v>
      </c>
      <c r="D3" s="308"/>
      <c r="E3" s="308"/>
      <c r="F3" s="308"/>
      <c r="G3" s="308"/>
      <c r="H3" s="308"/>
      <c r="I3" s="308"/>
      <c r="J3" s="308"/>
      <c r="K3" s="308"/>
      <c r="L3" s="308"/>
      <c r="M3" s="308"/>
      <c r="N3" s="309"/>
    </row>
    <row r="4" spans="2:14">
      <c r="B4" s="305"/>
      <c r="C4" s="310"/>
      <c r="D4" s="310"/>
      <c r="E4" s="310"/>
      <c r="F4" s="310"/>
      <c r="G4" s="310"/>
      <c r="H4" s="310"/>
      <c r="I4" s="310"/>
      <c r="J4" s="310"/>
      <c r="K4" s="310"/>
      <c r="L4" s="310"/>
      <c r="M4" s="310"/>
      <c r="N4" s="311"/>
    </row>
    <row r="5" spans="2:14">
      <c r="B5" s="304" t="s">
        <v>101</v>
      </c>
      <c r="C5" s="96" t="s">
        <v>102</v>
      </c>
      <c r="D5" s="306"/>
      <c r="E5" s="306"/>
      <c r="F5" s="312"/>
      <c r="G5" s="312"/>
      <c r="H5" s="312"/>
      <c r="I5" s="312"/>
      <c r="J5" s="312"/>
      <c r="K5" s="312"/>
      <c r="L5" s="312"/>
      <c r="M5" s="312"/>
      <c r="N5" s="313"/>
    </row>
    <row r="6" spans="2:14">
      <c r="B6" s="304"/>
      <c r="C6" s="314"/>
      <c r="D6" s="315"/>
      <c r="E6" s="315"/>
      <c r="F6" s="315"/>
      <c r="G6" s="315"/>
      <c r="H6" s="315"/>
      <c r="I6" s="315"/>
      <c r="J6" s="315"/>
      <c r="K6" s="315"/>
      <c r="L6" s="315"/>
      <c r="M6" s="315"/>
      <c r="N6" s="316"/>
    </row>
    <row r="7" spans="2:14" ht="18.75" customHeight="1">
      <c r="B7" s="303" t="s">
        <v>103</v>
      </c>
      <c r="C7" s="94" t="s">
        <v>104</v>
      </c>
      <c r="D7" s="317"/>
      <c r="E7" s="317"/>
      <c r="F7" s="317"/>
      <c r="G7" s="317"/>
      <c r="H7" s="312" t="s">
        <v>105</v>
      </c>
      <c r="I7" s="312"/>
      <c r="J7" s="306"/>
      <c r="K7" s="306"/>
      <c r="L7" s="306"/>
      <c r="M7" s="306"/>
      <c r="N7" s="307"/>
    </row>
    <row r="8" spans="2:14">
      <c r="B8" s="304"/>
      <c r="C8" s="95" t="s">
        <v>106</v>
      </c>
      <c r="D8" s="319"/>
      <c r="E8" s="319"/>
      <c r="F8" s="319"/>
      <c r="G8" s="319"/>
      <c r="H8" s="318"/>
      <c r="I8" s="318"/>
      <c r="J8" s="308"/>
      <c r="K8" s="308"/>
      <c r="L8" s="308"/>
      <c r="M8" s="308"/>
      <c r="N8" s="309"/>
    </row>
    <row r="9" spans="2:14">
      <c r="B9" s="305"/>
      <c r="C9" s="97" t="s">
        <v>107</v>
      </c>
      <c r="D9" s="320"/>
      <c r="E9" s="320"/>
      <c r="F9" s="320"/>
      <c r="G9" s="320"/>
      <c r="H9" s="320"/>
      <c r="I9" s="320"/>
      <c r="J9" s="320"/>
      <c r="K9" s="320"/>
      <c r="L9" s="320"/>
      <c r="M9" s="320"/>
      <c r="N9" s="321"/>
    </row>
    <row r="10" spans="2:14" ht="21" customHeight="1">
      <c r="B10" s="362" t="s">
        <v>108</v>
      </c>
      <c r="C10" s="371" t="s">
        <v>109</v>
      </c>
      <c r="D10" s="372"/>
      <c r="E10" s="322"/>
      <c r="F10" s="323"/>
      <c r="G10" s="98"/>
      <c r="H10" s="99" t="s">
        <v>1</v>
      </c>
      <c r="I10" s="98"/>
      <c r="J10" s="324" t="s">
        <v>2</v>
      </c>
      <c r="K10" s="324"/>
      <c r="L10" s="324"/>
      <c r="M10" s="324"/>
      <c r="N10" s="325"/>
    </row>
    <row r="11" spans="2:14">
      <c r="B11" s="362"/>
      <c r="C11" s="326" t="s">
        <v>110</v>
      </c>
      <c r="D11" s="327"/>
      <c r="E11" s="330"/>
      <c r="F11" s="331"/>
      <c r="G11" s="330" t="s">
        <v>111</v>
      </c>
      <c r="H11" s="331"/>
      <c r="I11" s="331"/>
      <c r="J11" s="330" t="s">
        <v>112</v>
      </c>
      <c r="K11" s="332"/>
      <c r="L11" s="331" t="s">
        <v>113</v>
      </c>
      <c r="M11" s="331"/>
      <c r="N11" s="332"/>
    </row>
    <row r="12" spans="2:14" ht="21" customHeight="1">
      <c r="B12" s="362"/>
      <c r="C12" s="328"/>
      <c r="D12" s="329"/>
      <c r="E12" s="333" t="s">
        <v>114</v>
      </c>
      <c r="F12" s="334"/>
      <c r="G12" s="337"/>
      <c r="H12" s="338"/>
      <c r="I12" s="332" t="s">
        <v>115</v>
      </c>
      <c r="J12" s="342"/>
      <c r="K12" s="332" t="s">
        <v>115</v>
      </c>
      <c r="L12" s="337"/>
      <c r="M12" s="331" t="s">
        <v>115</v>
      </c>
      <c r="N12" s="332"/>
    </row>
    <row r="13" spans="2:14">
      <c r="B13" s="362"/>
      <c r="C13" s="328"/>
      <c r="D13" s="329"/>
      <c r="E13" s="335" t="s">
        <v>116</v>
      </c>
      <c r="F13" s="336"/>
      <c r="G13" s="339"/>
      <c r="H13" s="340"/>
      <c r="I13" s="341"/>
      <c r="J13" s="343"/>
      <c r="K13" s="341"/>
      <c r="L13" s="339"/>
      <c r="M13" s="344"/>
      <c r="N13" s="341"/>
    </row>
    <row r="14" spans="2:14">
      <c r="B14" s="362"/>
      <c r="C14" s="328"/>
      <c r="D14" s="329"/>
      <c r="E14" s="333" t="s">
        <v>114</v>
      </c>
      <c r="F14" s="334"/>
      <c r="G14" s="337"/>
      <c r="H14" s="338"/>
      <c r="I14" s="332" t="s">
        <v>115</v>
      </c>
      <c r="J14" s="342"/>
      <c r="K14" s="332" t="s">
        <v>115</v>
      </c>
      <c r="L14" s="337"/>
      <c r="M14" s="331" t="s">
        <v>115</v>
      </c>
      <c r="N14" s="332"/>
    </row>
    <row r="15" spans="2:14" ht="24" customHeight="1">
      <c r="B15" s="362"/>
      <c r="C15" s="345" t="s">
        <v>117</v>
      </c>
      <c r="D15" s="346"/>
      <c r="E15" s="335" t="s">
        <v>118</v>
      </c>
      <c r="F15" s="336"/>
      <c r="G15" s="339"/>
      <c r="H15" s="340"/>
      <c r="I15" s="341"/>
      <c r="J15" s="343"/>
      <c r="K15" s="341"/>
      <c r="L15" s="339"/>
      <c r="M15" s="344"/>
      <c r="N15" s="341"/>
    </row>
    <row r="16" spans="2:14" ht="18.75" customHeight="1">
      <c r="B16" s="362"/>
      <c r="C16" s="345"/>
      <c r="D16" s="346"/>
      <c r="E16" s="335" t="s">
        <v>119</v>
      </c>
      <c r="F16" s="336"/>
      <c r="G16" s="347"/>
      <c r="H16" s="348"/>
      <c r="I16" s="100" t="s">
        <v>115</v>
      </c>
      <c r="J16" s="101"/>
      <c r="K16" s="102" t="s">
        <v>115</v>
      </c>
      <c r="L16" s="103"/>
      <c r="M16" s="349" t="s">
        <v>115</v>
      </c>
      <c r="N16" s="350"/>
    </row>
    <row r="17" spans="2:14">
      <c r="B17" s="362"/>
      <c r="C17" s="351"/>
      <c r="D17" s="351"/>
      <c r="E17" s="352" t="s">
        <v>120</v>
      </c>
      <c r="F17" s="353"/>
      <c r="G17" s="353"/>
      <c r="H17" s="353"/>
      <c r="I17" s="353"/>
      <c r="J17" s="353"/>
      <c r="K17" s="353"/>
      <c r="L17" s="353"/>
      <c r="M17" s="353"/>
      <c r="N17" s="354"/>
    </row>
    <row r="18" spans="2:14" ht="22.5" customHeight="1">
      <c r="B18" s="362"/>
      <c r="C18" s="351"/>
      <c r="D18" s="351"/>
      <c r="E18" s="355"/>
      <c r="F18" s="356"/>
      <c r="G18" s="356"/>
      <c r="H18" s="356"/>
      <c r="I18" s="356"/>
      <c r="J18" s="356"/>
      <c r="K18" s="356"/>
      <c r="L18" s="356"/>
      <c r="M18" s="356"/>
      <c r="N18" s="357"/>
    </row>
    <row r="19" spans="2:14" ht="20.25" customHeight="1">
      <c r="B19" s="362"/>
      <c r="C19" s="351"/>
      <c r="D19" s="351"/>
      <c r="E19" s="358"/>
      <c r="F19" s="359"/>
      <c r="G19" s="359"/>
      <c r="H19" s="359"/>
      <c r="I19" s="359"/>
      <c r="J19" s="359"/>
      <c r="K19" s="359"/>
      <c r="L19" s="359"/>
      <c r="M19" s="359"/>
      <c r="N19" s="360"/>
    </row>
    <row r="20" spans="2:14" ht="20.25" customHeight="1">
      <c r="B20" s="361" t="s">
        <v>121</v>
      </c>
      <c r="C20" s="364" t="s">
        <v>122</v>
      </c>
      <c r="D20" s="365"/>
      <c r="E20" s="351" t="s">
        <v>123</v>
      </c>
      <c r="F20" s="351"/>
      <c r="G20" s="351"/>
      <c r="H20" s="351"/>
      <c r="I20" s="351"/>
      <c r="J20" s="351"/>
      <c r="K20" s="351"/>
      <c r="L20" s="351"/>
      <c r="M20" s="351"/>
      <c r="N20" s="366"/>
    </row>
    <row r="21" spans="2:14" ht="13.5" customHeight="1">
      <c r="B21" s="362"/>
      <c r="C21" s="351" t="s">
        <v>124</v>
      </c>
      <c r="D21" s="366"/>
      <c r="E21" s="351"/>
      <c r="F21" s="351"/>
      <c r="G21" s="351"/>
      <c r="H21" s="351"/>
      <c r="I21" s="351"/>
      <c r="J21" s="351"/>
      <c r="K21" s="351"/>
      <c r="L21" s="351"/>
      <c r="M21" s="351"/>
      <c r="N21" s="366"/>
    </row>
    <row r="22" spans="2:14" ht="13.5" customHeight="1">
      <c r="B22" s="362"/>
      <c r="C22" s="367" t="s">
        <v>125</v>
      </c>
      <c r="D22" s="365"/>
      <c r="E22" s="364"/>
      <c r="F22" s="364"/>
      <c r="G22" s="364"/>
      <c r="H22" s="364"/>
      <c r="I22" s="364"/>
      <c r="J22" s="364"/>
      <c r="K22" s="364"/>
      <c r="L22" s="364"/>
      <c r="M22" s="364"/>
      <c r="N22" s="365"/>
    </row>
    <row r="23" spans="2:14" ht="13.5" customHeight="1">
      <c r="B23" s="362"/>
      <c r="C23" s="370" t="s">
        <v>126</v>
      </c>
      <c r="D23" s="369"/>
      <c r="E23" s="368"/>
      <c r="F23" s="368"/>
      <c r="G23" s="368"/>
      <c r="H23" s="368"/>
      <c r="I23" s="368"/>
      <c r="J23" s="368"/>
      <c r="K23" s="368"/>
      <c r="L23" s="368"/>
      <c r="M23" s="368"/>
      <c r="N23" s="369"/>
    </row>
    <row r="24" spans="2:14" ht="13.5" customHeight="1">
      <c r="B24" s="362"/>
      <c r="C24" s="367" t="s">
        <v>127</v>
      </c>
      <c r="D24" s="365"/>
      <c r="E24" s="364" t="s">
        <v>128</v>
      </c>
      <c r="F24" s="364"/>
      <c r="G24" s="364"/>
      <c r="H24" s="364"/>
      <c r="I24" s="364"/>
      <c r="J24" s="364"/>
      <c r="K24" s="364"/>
      <c r="L24" s="364"/>
      <c r="M24" s="364"/>
      <c r="N24" s="365"/>
    </row>
    <row r="25" spans="2:14" ht="13.5" customHeight="1">
      <c r="B25" s="362"/>
      <c r="C25" s="370"/>
      <c r="D25" s="369"/>
      <c r="E25" s="368"/>
      <c r="F25" s="368"/>
      <c r="G25" s="368"/>
      <c r="H25" s="368"/>
      <c r="I25" s="368"/>
      <c r="J25" s="368"/>
      <c r="K25" s="368"/>
      <c r="L25" s="368"/>
      <c r="M25" s="368"/>
      <c r="N25" s="369"/>
    </row>
    <row r="26" spans="2:14" ht="13.5" customHeight="1">
      <c r="B26" s="362"/>
      <c r="C26" s="351" t="s">
        <v>129</v>
      </c>
      <c r="D26" s="366"/>
      <c r="E26" s="351" t="s">
        <v>128</v>
      </c>
      <c r="F26" s="351"/>
      <c r="G26" s="351"/>
      <c r="H26" s="351"/>
      <c r="I26" s="351"/>
      <c r="J26" s="351"/>
      <c r="K26" s="351"/>
      <c r="L26" s="351"/>
      <c r="M26" s="351"/>
      <c r="N26" s="366"/>
    </row>
    <row r="27" spans="2:14" ht="13.5" customHeight="1">
      <c r="B27" s="363"/>
      <c r="C27" s="351"/>
      <c r="D27" s="366"/>
      <c r="E27" s="351"/>
      <c r="F27" s="351"/>
      <c r="G27" s="351"/>
      <c r="H27" s="351"/>
      <c r="I27" s="351"/>
      <c r="J27" s="351"/>
      <c r="K27" s="351"/>
      <c r="L27" s="351"/>
      <c r="M27" s="351"/>
      <c r="N27" s="366"/>
    </row>
    <row r="28" spans="2:14">
      <c r="B28" s="361" t="s">
        <v>130</v>
      </c>
      <c r="C28" s="330" t="s">
        <v>131</v>
      </c>
      <c r="D28" s="331"/>
      <c r="E28" s="330" t="s">
        <v>132</v>
      </c>
      <c r="F28" s="331"/>
      <c r="G28" s="332"/>
      <c r="H28" s="104" t="s">
        <v>133</v>
      </c>
      <c r="I28" s="330" t="s">
        <v>134</v>
      </c>
      <c r="J28" s="332"/>
      <c r="K28" s="331" t="s">
        <v>135</v>
      </c>
      <c r="L28" s="331"/>
      <c r="M28" s="373" t="s">
        <v>136</v>
      </c>
      <c r="N28" s="374"/>
    </row>
    <row r="29" spans="2:14">
      <c r="B29" s="362"/>
      <c r="C29" s="376"/>
      <c r="D29" s="377"/>
      <c r="E29" s="376"/>
      <c r="F29" s="377"/>
      <c r="G29" s="379"/>
      <c r="H29" s="312"/>
      <c r="I29" s="381"/>
      <c r="J29" s="382"/>
      <c r="K29" s="385"/>
      <c r="L29" s="385"/>
      <c r="M29" s="387" t="s">
        <v>137</v>
      </c>
      <c r="N29" s="313" t="s">
        <v>138</v>
      </c>
    </row>
    <row r="30" spans="2:14">
      <c r="B30" s="362"/>
      <c r="C30" s="378"/>
      <c r="D30" s="310"/>
      <c r="E30" s="378"/>
      <c r="F30" s="310"/>
      <c r="G30" s="311"/>
      <c r="H30" s="380"/>
      <c r="I30" s="383"/>
      <c r="J30" s="384"/>
      <c r="K30" s="386"/>
      <c r="L30" s="386"/>
      <c r="M30" s="388"/>
      <c r="N30" s="375"/>
    </row>
    <row r="31" spans="2:14">
      <c r="B31" s="362"/>
      <c r="C31" s="376"/>
      <c r="D31" s="377"/>
      <c r="E31" s="376"/>
      <c r="F31" s="377"/>
      <c r="G31" s="379"/>
      <c r="H31" s="312"/>
      <c r="I31" s="381"/>
      <c r="J31" s="382"/>
      <c r="K31" s="385"/>
      <c r="L31" s="385"/>
      <c r="M31" s="387" t="s">
        <v>137</v>
      </c>
      <c r="N31" s="313" t="s">
        <v>138</v>
      </c>
    </row>
    <row r="32" spans="2:14">
      <c r="B32" s="362"/>
      <c r="C32" s="378"/>
      <c r="D32" s="310"/>
      <c r="E32" s="378"/>
      <c r="F32" s="310"/>
      <c r="G32" s="311"/>
      <c r="H32" s="380"/>
      <c r="I32" s="383"/>
      <c r="J32" s="384"/>
      <c r="K32" s="386"/>
      <c r="L32" s="386"/>
      <c r="M32" s="388"/>
      <c r="N32" s="375"/>
    </row>
    <row r="33" spans="2:14" ht="18.75" customHeight="1">
      <c r="B33" s="362"/>
      <c r="C33" s="376"/>
      <c r="D33" s="377"/>
      <c r="E33" s="376"/>
      <c r="F33" s="377"/>
      <c r="G33" s="379"/>
      <c r="H33" s="312"/>
      <c r="I33" s="381"/>
      <c r="J33" s="382"/>
      <c r="K33" s="385"/>
      <c r="L33" s="385"/>
      <c r="M33" s="387" t="s">
        <v>137</v>
      </c>
      <c r="N33" s="313" t="s">
        <v>138</v>
      </c>
    </row>
    <row r="34" spans="2:14">
      <c r="B34" s="362"/>
      <c r="C34" s="378"/>
      <c r="D34" s="310"/>
      <c r="E34" s="378"/>
      <c r="F34" s="310"/>
      <c r="G34" s="311"/>
      <c r="H34" s="380"/>
      <c r="I34" s="383"/>
      <c r="J34" s="384"/>
      <c r="K34" s="386"/>
      <c r="L34" s="386"/>
      <c r="M34" s="388"/>
      <c r="N34" s="375"/>
    </row>
    <row r="35" spans="2:14" ht="18.75" customHeight="1">
      <c r="B35" s="362"/>
      <c r="C35" s="389"/>
      <c r="D35" s="390"/>
      <c r="E35" s="389"/>
      <c r="F35" s="390"/>
      <c r="G35" s="391"/>
      <c r="H35" s="318"/>
      <c r="I35" s="392"/>
      <c r="J35" s="393"/>
      <c r="K35" s="394"/>
      <c r="L35" s="394"/>
      <c r="M35" s="387" t="s">
        <v>137</v>
      </c>
      <c r="N35" s="313" t="s">
        <v>138</v>
      </c>
    </row>
    <row r="36" spans="2:14">
      <c r="B36" s="363"/>
      <c r="C36" s="378"/>
      <c r="D36" s="310"/>
      <c r="E36" s="378"/>
      <c r="F36" s="310"/>
      <c r="G36" s="311"/>
      <c r="H36" s="380"/>
      <c r="I36" s="383"/>
      <c r="J36" s="384"/>
      <c r="K36" s="386"/>
      <c r="L36" s="386"/>
      <c r="M36" s="388"/>
      <c r="N36" s="375"/>
    </row>
    <row r="37" spans="2:14" ht="25.5" customHeight="1">
      <c r="B37" s="402" t="s">
        <v>139</v>
      </c>
      <c r="C37" s="352" t="s">
        <v>140</v>
      </c>
      <c r="D37" s="353"/>
      <c r="E37" s="353"/>
      <c r="F37" s="353"/>
      <c r="G37" s="353"/>
      <c r="H37" s="353"/>
      <c r="I37" s="353"/>
      <c r="J37" s="353"/>
      <c r="K37" s="353"/>
      <c r="L37" s="353"/>
      <c r="M37" s="353"/>
      <c r="N37" s="354"/>
    </row>
    <row r="38" spans="2:14" ht="66" customHeight="1">
      <c r="B38" s="403"/>
      <c r="C38" s="358"/>
      <c r="D38" s="359"/>
      <c r="E38" s="359"/>
      <c r="F38" s="359"/>
      <c r="G38" s="359"/>
      <c r="H38" s="359"/>
      <c r="I38" s="359"/>
      <c r="J38" s="359"/>
      <c r="K38" s="359"/>
      <c r="L38" s="359"/>
      <c r="M38" s="359"/>
      <c r="N38" s="360"/>
    </row>
    <row r="39" spans="2:14" ht="13.5" customHeight="1">
      <c r="B39" s="395" t="s">
        <v>141</v>
      </c>
      <c r="C39" s="397">
        <f>③!G12</f>
        <v>0</v>
      </c>
      <c r="D39" s="397"/>
      <c r="E39" s="397"/>
      <c r="F39" s="397"/>
      <c r="G39" s="397"/>
      <c r="H39" s="397"/>
      <c r="I39" s="397"/>
      <c r="J39" s="397"/>
      <c r="K39" s="397"/>
      <c r="L39" s="397"/>
      <c r="M39" s="397"/>
      <c r="N39" s="398"/>
    </row>
    <row r="40" spans="2:14" ht="13.5" customHeight="1">
      <c r="B40" s="396"/>
      <c r="C40" s="399"/>
      <c r="D40" s="399"/>
      <c r="E40" s="399"/>
      <c r="F40" s="399"/>
      <c r="G40" s="399"/>
      <c r="H40" s="399"/>
      <c r="I40" s="399"/>
      <c r="J40" s="399"/>
      <c r="K40" s="399"/>
      <c r="L40" s="399"/>
      <c r="M40" s="399"/>
      <c r="N40" s="400"/>
    </row>
    <row r="41" spans="2:14">
      <c r="B41" s="401" t="s">
        <v>142</v>
      </c>
      <c r="C41" s="401"/>
      <c r="D41" s="401"/>
      <c r="E41" s="401"/>
      <c r="F41" s="401"/>
      <c r="G41" s="401"/>
      <c r="H41" s="401"/>
      <c r="I41" s="401"/>
      <c r="J41" s="401"/>
      <c r="K41" s="401"/>
      <c r="L41" s="401"/>
      <c r="M41" s="401"/>
      <c r="N41" s="401"/>
    </row>
  </sheetData>
  <mergeCells count="97">
    <mergeCell ref="C37:N37"/>
    <mergeCell ref="C38:N38"/>
    <mergeCell ref="B39:B40"/>
    <mergeCell ref="C39:N40"/>
    <mergeCell ref="B41:N41"/>
    <mergeCell ref="B37:B38"/>
    <mergeCell ref="N33:N34"/>
    <mergeCell ref="C35:D36"/>
    <mergeCell ref="E35:G36"/>
    <mergeCell ref="H35:H36"/>
    <mergeCell ref="I35:J36"/>
    <mergeCell ref="K35:L36"/>
    <mergeCell ref="M35:M36"/>
    <mergeCell ref="N35:N36"/>
    <mergeCell ref="C33:D34"/>
    <mergeCell ref="E33:G34"/>
    <mergeCell ref="H33:H34"/>
    <mergeCell ref="I33:J34"/>
    <mergeCell ref="K33:L34"/>
    <mergeCell ref="M33:M34"/>
    <mergeCell ref="M28:N28"/>
    <mergeCell ref="N29:N30"/>
    <mergeCell ref="C31:D32"/>
    <mergeCell ref="E31:G32"/>
    <mergeCell ref="H31:H32"/>
    <mergeCell ref="I31:J32"/>
    <mergeCell ref="K31:L32"/>
    <mergeCell ref="M31:M32"/>
    <mergeCell ref="N31:N32"/>
    <mergeCell ref="C29:D30"/>
    <mergeCell ref="E29:G30"/>
    <mergeCell ref="H29:H30"/>
    <mergeCell ref="I29:J30"/>
    <mergeCell ref="K29:L30"/>
    <mergeCell ref="M29:M30"/>
    <mergeCell ref="B28:B36"/>
    <mergeCell ref="C28:D28"/>
    <mergeCell ref="E28:G28"/>
    <mergeCell ref="I28:J28"/>
    <mergeCell ref="K28:L28"/>
    <mergeCell ref="C17:D19"/>
    <mergeCell ref="E17:N17"/>
    <mergeCell ref="E18:N19"/>
    <mergeCell ref="B20:B27"/>
    <mergeCell ref="C20:D20"/>
    <mergeCell ref="E20:N21"/>
    <mergeCell ref="C21:D21"/>
    <mergeCell ref="C22:D22"/>
    <mergeCell ref="E22:N23"/>
    <mergeCell ref="C23:D23"/>
    <mergeCell ref="C24:D25"/>
    <mergeCell ref="E24:N25"/>
    <mergeCell ref="C26:D27"/>
    <mergeCell ref="E26:N27"/>
    <mergeCell ref="B10:B19"/>
    <mergeCell ref="C10:D10"/>
    <mergeCell ref="L14:L15"/>
    <mergeCell ref="M14:N15"/>
    <mergeCell ref="M12:N13"/>
    <mergeCell ref="C15:D16"/>
    <mergeCell ref="E15:F15"/>
    <mergeCell ref="E16:F16"/>
    <mergeCell ref="G16:H16"/>
    <mergeCell ref="M16:N16"/>
    <mergeCell ref="K14:K15"/>
    <mergeCell ref="I14:I15"/>
    <mergeCell ref="J14:J15"/>
    <mergeCell ref="E10:F10"/>
    <mergeCell ref="J10:N10"/>
    <mergeCell ref="C11:D14"/>
    <mergeCell ref="E11:F11"/>
    <mergeCell ref="G11:I11"/>
    <mergeCell ref="J11:K11"/>
    <mergeCell ref="L11:N11"/>
    <mergeCell ref="E12:F12"/>
    <mergeCell ref="E13:F13"/>
    <mergeCell ref="E14:F14"/>
    <mergeCell ref="G14:H15"/>
    <mergeCell ref="G12:H13"/>
    <mergeCell ref="I12:I13"/>
    <mergeCell ref="J12:J13"/>
    <mergeCell ref="K12:K13"/>
    <mergeCell ref="L12:L13"/>
    <mergeCell ref="B7:B9"/>
    <mergeCell ref="D7:G7"/>
    <mergeCell ref="H7:I8"/>
    <mergeCell ref="J7:N8"/>
    <mergeCell ref="D8:G8"/>
    <mergeCell ref="D9:N9"/>
    <mergeCell ref="B2:B4"/>
    <mergeCell ref="D2:N2"/>
    <mergeCell ref="D3:N3"/>
    <mergeCell ref="C4:N4"/>
    <mergeCell ref="B5:B6"/>
    <mergeCell ref="D5:E5"/>
    <mergeCell ref="F5:N5"/>
    <mergeCell ref="C6:N6"/>
  </mergeCells>
  <phoneticPr fontId="2"/>
  <dataValidations count="2">
    <dataValidation imeMode="on" allowBlank="1" showInputMessage="1" showErrorMessage="1" sqref="C29:G36 C38:N38 C4:N4 J7:N8 C6:N6 F5:N5 D2:N3 E17:E18"/>
    <dataValidation imeMode="off" allowBlank="1" showInputMessage="1" showErrorMessage="1" sqref="G12:H16 J12:J16 L12:L16 G10 I10 H29:L36 C39:N40 D7:G8 D9:N9"/>
  </dataValidations>
  <pageMargins left="0.31496062992125984" right="0.31496062992125984" top="0.35433070866141736"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34"/>
  <sheetViews>
    <sheetView view="pageBreakPreview" zoomScaleNormal="100" zoomScaleSheetLayoutView="100" workbookViewId="0">
      <selection activeCell="C22" sqref="C22:T32"/>
    </sheetView>
  </sheetViews>
  <sheetFormatPr defaultColWidth="9" defaultRowHeight="14.25"/>
  <cols>
    <col min="1" max="2" width="4.625" style="25" customWidth="1"/>
    <col min="3" max="6" width="5.125" style="25" customWidth="1"/>
    <col min="7" max="7" width="3.875" style="25" customWidth="1"/>
    <col min="8" max="8" width="3.75" style="25" customWidth="1"/>
    <col min="9" max="9" width="3.875" style="25" customWidth="1"/>
    <col min="10" max="10" width="3.75" style="25" customWidth="1"/>
    <col min="11" max="11" width="3.875" style="25" customWidth="1"/>
    <col min="12" max="14" width="3.75" style="25" customWidth="1"/>
    <col min="15" max="15" width="4.25" style="25" customWidth="1"/>
    <col min="16" max="16" width="3.875" style="25" customWidth="1"/>
    <col min="17" max="17" width="4.25" style="25" customWidth="1"/>
    <col min="18" max="18" width="3.875" style="25" customWidth="1"/>
    <col min="19" max="19" width="4.25" style="25" customWidth="1"/>
    <col min="20" max="25" width="5.125" style="25" customWidth="1"/>
    <col min="26" max="16384" width="9" style="25"/>
  </cols>
  <sheetData>
    <row r="2" spans="3:20" ht="27.75" customHeight="1"/>
    <row r="3" spans="3:20" ht="18.75" customHeight="1">
      <c r="C3" s="405" t="s">
        <v>35</v>
      </c>
      <c r="D3" s="405"/>
      <c r="E3" s="405"/>
      <c r="F3" s="405"/>
      <c r="G3" s="405"/>
      <c r="H3" s="405"/>
      <c r="I3" s="405"/>
      <c r="J3" s="405"/>
      <c r="K3" s="405"/>
      <c r="L3" s="405"/>
      <c r="M3" s="405"/>
      <c r="N3" s="405"/>
      <c r="O3" s="405"/>
      <c r="P3" s="405"/>
      <c r="Q3" s="405"/>
      <c r="R3" s="405"/>
      <c r="S3" s="405"/>
      <c r="T3" s="405"/>
    </row>
    <row r="4" spans="3:20" ht="27" customHeight="1"/>
    <row r="5" spans="3:20" ht="18.75" customHeight="1">
      <c r="L5" s="214" t="s">
        <v>0</v>
      </c>
      <c r="M5" s="214"/>
      <c r="N5" s="9">
        <v>6</v>
      </c>
      <c r="O5" s="21" t="s">
        <v>1</v>
      </c>
      <c r="P5" s="9">
        <f>①!P5</f>
        <v>4</v>
      </c>
      <c r="Q5" s="21" t="s">
        <v>2</v>
      </c>
      <c r="R5" s="9">
        <f>①!R5</f>
        <v>0</v>
      </c>
      <c r="S5" s="21" t="s">
        <v>3</v>
      </c>
    </row>
    <row r="8" spans="3:20">
      <c r="C8" s="25" t="s">
        <v>24</v>
      </c>
    </row>
    <row r="10" spans="3:20">
      <c r="L10" s="404" t="str">
        <f>IF(①!L10=0,"",①!L10)</f>
        <v/>
      </c>
      <c r="M10" s="404"/>
      <c r="N10" s="404"/>
      <c r="O10" s="404"/>
      <c r="P10" s="404"/>
      <c r="Q10" s="404"/>
      <c r="R10" s="404"/>
      <c r="S10" s="404"/>
      <c r="T10" s="404"/>
    </row>
    <row r="11" spans="3:20">
      <c r="L11" s="404"/>
      <c r="M11" s="404"/>
      <c r="N11" s="404"/>
      <c r="O11" s="404"/>
      <c r="P11" s="404"/>
      <c r="Q11" s="404"/>
      <c r="R11" s="404"/>
      <c r="S11" s="404"/>
      <c r="T11" s="404"/>
    </row>
    <row r="12" spans="3:20">
      <c r="L12" s="404"/>
      <c r="M12" s="404"/>
      <c r="N12" s="404"/>
      <c r="O12" s="404"/>
      <c r="P12" s="404"/>
      <c r="Q12" s="404"/>
      <c r="R12" s="404"/>
      <c r="S12" s="404"/>
      <c r="T12" s="404"/>
    </row>
    <row r="13" spans="3:20">
      <c r="J13" s="208"/>
      <c r="K13" s="208"/>
      <c r="L13" s="406" t="str">
        <f>IF(①!L13=0,"",①!L13)</f>
        <v/>
      </c>
      <c r="M13" s="406"/>
      <c r="N13" s="406"/>
      <c r="O13" s="406"/>
      <c r="P13" s="406"/>
      <c r="Q13" s="406"/>
      <c r="R13" s="406"/>
      <c r="S13" s="406"/>
      <c r="T13" s="406"/>
    </row>
    <row r="14" spans="3:20">
      <c r="L14" s="406"/>
      <c r="M14" s="406"/>
      <c r="N14" s="406"/>
      <c r="O14" s="406"/>
      <c r="P14" s="406"/>
      <c r="Q14" s="406"/>
      <c r="R14" s="406"/>
      <c r="S14" s="406"/>
      <c r="T14" s="406"/>
    </row>
    <row r="15" spans="3:20" ht="18.75" customHeight="1">
      <c r="L15" s="406"/>
      <c r="M15" s="406"/>
      <c r="N15" s="406"/>
      <c r="O15" s="406"/>
      <c r="P15" s="406"/>
      <c r="Q15" s="406"/>
      <c r="R15" s="406"/>
      <c r="S15" s="406"/>
      <c r="T15" s="406"/>
    </row>
    <row r="16" spans="3:20">
      <c r="L16" s="404" t="str">
        <f>IF(①!L16=0,"",①!L16)</f>
        <v/>
      </c>
      <c r="M16" s="404"/>
      <c r="N16" s="404"/>
      <c r="O16" s="404"/>
      <c r="P16" s="404"/>
      <c r="Q16" s="404"/>
      <c r="R16" s="404"/>
      <c r="S16" s="404"/>
      <c r="T16" s="404"/>
    </row>
    <row r="17" spans="3:20">
      <c r="J17" s="208"/>
      <c r="K17" s="208"/>
      <c r="L17" s="404"/>
      <c r="M17" s="404"/>
      <c r="N17" s="404"/>
      <c r="O17" s="404"/>
      <c r="P17" s="404"/>
      <c r="Q17" s="404"/>
      <c r="R17" s="404"/>
      <c r="S17" s="404"/>
      <c r="T17" s="404"/>
    </row>
    <row r="18" spans="3:20" ht="24.75" customHeight="1">
      <c r="L18" s="404" t="str">
        <f>IF(①!L18=0,"",①!L18)</f>
        <v/>
      </c>
      <c r="M18" s="404"/>
      <c r="N18" s="404"/>
      <c r="O18" s="404"/>
      <c r="P18" s="404"/>
      <c r="Q18" s="404"/>
      <c r="R18" s="404"/>
      <c r="S18" s="404"/>
      <c r="T18" s="112"/>
    </row>
    <row r="20" spans="3:20" ht="64.5" customHeight="1">
      <c r="C20" s="407" t="s">
        <v>143</v>
      </c>
      <c r="D20" s="407"/>
      <c r="E20" s="407"/>
      <c r="F20" s="407"/>
      <c r="G20" s="407"/>
      <c r="H20" s="407"/>
      <c r="I20" s="407"/>
      <c r="J20" s="407"/>
      <c r="K20" s="407"/>
      <c r="L20" s="407"/>
      <c r="M20" s="407"/>
      <c r="N20" s="407"/>
      <c r="O20" s="407"/>
      <c r="P20" s="407"/>
      <c r="Q20" s="407"/>
      <c r="R20" s="407"/>
      <c r="S20" s="407"/>
      <c r="T20" s="407"/>
    </row>
    <row r="21" spans="3:20" ht="23.25" customHeight="1">
      <c r="C21" s="208" t="s">
        <v>7</v>
      </c>
      <c r="D21" s="208"/>
      <c r="E21" s="208"/>
      <c r="F21" s="208"/>
      <c r="G21" s="208"/>
      <c r="H21" s="208"/>
      <c r="I21" s="208"/>
      <c r="J21" s="208"/>
      <c r="K21" s="208"/>
      <c r="L21" s="208"/>
      <c r="M21" s="208"/>
      <c r="N21" s="208"/>
      <c r="O21" s="208"/>
      <c r="P21" s="208"/>
      <c r="Q21" s="208"/>
      <c r="R21" s="208"/>
      <c r="S21" s="208"/>
    </row>
    <row r="22" spans="3:20" ht="20.25" customHeight="1">
      <c r="C22" s="408"/>
      <c r="D22" s="408"/>
      <c r="E22" s="408"/>
      <c r="F22" s="408"/>
      <c r="G22" s="408"/>
      <c r="H22" s="408"/>
      <c r="I22" s="408"/>
      <c r="J22" s="408"/>
      <c r="K22" s="408"/>
      <c r="L22" s="408"/>
      <c r="M22" s="408"/>
      <c r="N22" s="408"/>
      <c r="O22" s="408"/>
      <c r="P22" s="408"/>
      <c r="Q22" s="408"/>
      <c r="R22" s="408"/>
      <c r="S22" s="408"/>
      <c r="T22" s="408"/>
    </row>
    <row r="23" spans="3:20" ht="20.25" customHeight="1">
      <c r="C23" s="408"/>
      <c r="D23" s="408"/>
      <c r="E23" s="408"/>
      <c r="F23" s="408"/>
      <c r="G23" s="408"/>
      <c r="H23" s="408"/>
      <c r="I23" s="408"/>
      <c r="J23" s="408"/>
      <c r="K23" s="408"/>
      <c r="L23" s="408"/>
      <c r="M23" s="408"/>
      <c r="N23" s="408"/>
      <c r="O23" s="408"/>
      <c r="P23" s="408"/>
      <c r="Q23" s="408"/>
      <c r="R23" s="408"/>
      <c r="S23" s="408"/>
      <c r="T23" s="408"/>
    </row>
    <row r="24" spans="3:20" ht="20.25" customHeight="1">
      <c r="C24" s="408"/>
      <c r="D24" s="408"/>
      <c r="E24" s="408"/>
      <c r="F24" s="408"/>
      <c r="G24" s="408"/>
      <c r="H24" s="408"/>
      <c r="I24" s="408"/>
      <c r="J24" s="408"/>
      <c r="K24" s="408"/>
      <c r="L24" s="408"/>
      <c r="M24" s="408"/>
      <c r="N24" s="408"/>
      <c r="O24" s="408"/>
      <c r="P24" s="408"/>
      <c r="Q24" s="408"/>
      <c r="R24" s="408"/>
      <c r="S24" s="408"/>
      <c r="T24" s="408"/>
    </row>
    <row r="25" spans="3:20" ht="20.25" customHeight="1">
      <c r="C25" s="408"/>
      <c r="D25" s="408"/>
      <c r="E25" s="408"/>
      <c r="F25" s="408"/>
      <c r="G25" s="408"/>
      <c r="H25" s="408"/>
      <c r="I25" s="408"/>
      <c r="J25" s="408"/>
      <c r="K25" s="408"/>
      <c r="L25" s="408"/>
      <c r="M25" s="408"/>
      <c r="N25" s="408"/>
      <c r="O25" s="408"/>
      <c r="P25" s="408"/>
      <c r="Q25" s="408"/>
      <c r="R25" s="408"/>
      <c r="S25" s="408"/>
      <c r="T25" s="408"/>
    </row>
    <row r="26" spans="3:20" ht="20.25" customHeight="1">
      <c r="C26" s="408"/>
      <c r="D26" s="408"/>
      <c r="E26" s="408"/>
      <c r="F26" s="408"/>
      <c r="G26" s="408"/>
      <c r="H26" s="408"/>
      <c r="I26" s="408"/>
      <c r="J26" s="408"/>
      <c r="K26" s="408"/>
      <c r="L26" s="408"/>
      <c r="M26" s="408"/>
      <c r="N26" s="408"/>
      <c r="O26" s="408"/>
      <c r="P26" s="408"/>
      <c r="Q26" s="408"/>
      <c r="R26" s="408"/>
      <c r="S26" s="408"/>
      <c r="T26" s="408"/>
    </row>
    <row r="27" spans="3:20" ht="20.25" customHeight="1">
      <c r="C27" s="408"/>
      <c r="D27" s="408"/>
      <c r="E27" s="408"/>
      <c r="F27" s="408"/>
      <c r="G27" s="408"/>
      <c r="H27" s="408"/>
      <c r="I27" s="408"/>
      <c r="J27" s="408"/>
      <c r="K27" s="408"/>
      <c r="L27" s="408"/>
      <c r="M27" s="408"/>
      <c r="N27" s="408"/>
      <c r="O27" s="408"/>
      <c r="P27" s="408"/>
      <c r="Q27" s="408"/>
      <c r="R27" s="408"/>
      <c r="S27" s="408"/>
      <c r="T27" s="408"/>
    </row>
    <row r="28" spans="3:20" ht="20.25" customHeight="1">
      <c r="C28" s="408"/>
      <c r="D28" s="408"/>
      <c r="E28" s="408"/>
      <c r="F28" s="408"/>
      <c r="G28" s="408"/>
      <c r="H28" s="408"/>
      <c r="I28" s="408"/>
      <c r="J28" s="408"/>
      <c r="K28" s="408"/>
      <c r="L28" s="408"/>
      <c r="M28" s="408"/>
      <c r="N28" s="408"/>
      <c r="O28" s="408"/>
      <c r="P28" s="408"/>
      <c r="Q28" s="408"/>
      <c r="R28" s="408"/>
      <c r="S28" s="408"/>
      <c r="T28" s="408"/>
    </row>
    <row r="29" spans="3:20" ht="20.25" customHeight="1">
      <c r="C29" s="408"/>
      <c r="D29" s="408"/>
      <c r="E29" s="408"/>
      <c r="F29" s="408"/>
      <c r="G29" s="408"/>
      <c r="H29" s="408"/>
      <c r="I29" s="408"/>
      <c r="J29" s="408"/>
      <c r="K29" s="408"/>
      <c r="L29" s="408"/>
      <c r="M29" s="408"/>
      <c r="N29" s="408"/>
      <c r="O29" s="408"/>
      <c r="P29" s="408"/>
      <c r="Q29" s="408"/>
      <c r="R29" s="408"/>
      <c r="S29" s="408"/>
      <c r="T29" s="408"/>
    </row>
    <row r="30" spans="3:20" ht="20.25" customHeight="1">
      <c r="C30" s="408"/>
      <c r="D30" s="408"/>
      <c r="E30" s="408"/>
      <c r="F30" s="408"/>
      <c r="G30" s="408"/>
      <c r="H30" s="408"/>
      <c r="I30" s="408"/>
      <c r="J30" s="408"/>
      <c r="K30" s="408"/>
      <c r="L30" s="408"/>
      <c r="M30" s="408"/>
      <c r="N30" s="408"/>
      <c r="O30" s="408"/>
      <c r="P30" s="408"/>
      <c r="Q30" s="408"/>
      <c r="R30" s="408"/>
      <c r="S30" s="408"/>
      <c r="T30" s="408"/>
    </row>
    <row r="31" spans="3:20" ht="20.25" customHeight="1">
      <c r="C31" s="408"/>
      <c r="D31" s="408"/>
      <c r="E31" s="408"/>
      <c r="F31" s="408"/>
      <c r="G31" s="408"/>
      <c r="H31" s="408"/>
      <c r="I31" s="408"/>
      <c r="J31" s="408"/>
      <c r="K31" s="408"/>
      <c r="L31" s="408"/>
      <c r="M31" s="408"/>
      <c r="N31" s="408"/>
      <c r="O31" s="408"/>
      <c r="P31" s="408"/>
      <c r="Q31" s="408"/>
      <c r="R31" s="408"/>
      <c r="S31" s="408"/>
      <c r="T31" s="408"/>
    </row>
    <row r="32" spans="3:20" ht="20.25" customHeight="1">
      <c r="C32" s="408"/>
      <c r="D32" s="408"/>
      <c r="E32" s="408"/>
      <c r="F32" s="408"/>
      <c r="G32" s="408"/>
      <c r="H32" s="408"/>
      <c r="I32" s="408"/>
      <c r="J32" s="408"/>
      <c r="K32" s="408"/>
      <c r="L32" s="408"/>
      <c r="M32" s="408"/>
      <c r="N32" s="408"/>
      <c r="O32" s="408"/>
      <c r="P32" s="408"/>
      <c r="Q32" s="408"/>
      <c r="R32" s="408"/>
      <c r="S32" s="408"/>
      <c r="T32" s="408"/>
    </row>
    <row r="33" spans="3:20" ht="20.25" customHeight="1">
      <c r="C33" s="28"/>
      <c r="D33" s="28"/>
      <c r="E33" s="28"/>
      <c r="F33" s="28"/>
      <c r="G33" s="28"/>
      <c r="H33" s="28"/>
      <c r="I33" s="28"/>
      <c r="J33" s="28"/>
      <c r="K33" s="28"/>
      <c r="L33" s="28"/>
      <c r="M33" s="28"/>
      <c r="N33" s="28"/>
      <c r="O33" s="28"/>
      <c r="P33" s="28"/>
      <c r="Q33" s="28"/>
      <c r="R33" s="409" t="s">
        <v>43</v>
      </c>
      <c r="S33" s="409"/>
      <c r="T33" s="409"/>
    </row>
    <row r="34" spans="3:20" ht="40.5" customHeight="1"/>
  </sheetData>
  <mergeCells count="12">
    <mergeCell ref="L18:S18"/>
    <mergeCell ref="C20:T20"/>
    <mergeCell ref="C21:S21"/>
    <mergeCell ref="C22:T32"/>
    <mergeCell ref="R33:T33"/>
    <mergeCell ref="L16:T17"/>
    <mergeCell ref="J17:K17"/>
    <mergeCell ref="C3:T3"/>
    <mergeCell ref="L5:M5"/>
    <mergeCell ref="L10:T12"/>
    <mergeCell ref="J13:K13"/>
    <mergeCell ref="L13:T15"/>
  </mergeCells>
  <phoneticPr fontId="2"/>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手順書</vt:lpstr>
      <vt:lpstr>①</vt:lpstr>
      <vt:lpstr>②</vt:lpstr>
      <vt:lpstr>③</vt:lpstr>
      <vt:lpstr>④</vt:lpstr>
      <vt:lpstr>⑤</vt:lpstr>
      <vt:lpstr>⑥</vt:lpstr>
      <vt:lpstr>①!Print_Area</vt:lpstr>
      <vt:lpstr>②!Print_Area</vt:lpstr>
      <vt:lpstr>③!Print_Area</vt:lpstr>
      <vt:lpstr>④!Print_Area</vt:lpstr>
      <vt:lpstr>⑤!Print_Area</vt:lpstr>
      <vt:lpstr>⑥!Print_Area</vt:lpstr>
      <vt:lpstr>手順書!Print_Area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2024-04-05T07:19:42Z</dcterms:modified>
</cp:coreProperties>
</file>